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autoCompressPictures="0"/>
  <bookViews>
    <workbookView xWindow="120" yWindow="120" windowWidth="20730" windowHeight="11760"/>
  </bookViews>
  <sheets>
    <sheet name="Billing Statement" sheetId="1" r:id="rId1"/>
  </sheets>
  <calcPr calcId="144525"/>
  <webPublishing codePage="1252"/>
</workbook>
</file>

<file path=xl/calcChain.xml><?xml version="1.0" encoding="utf-8"?>
<calcChain xmlns="http://schemas.openxmlformats.org/spreadsheetml/2006/main">
  <c r="H19" i="1" l="1"/>
  <c r="H15" i="1"/>
  <c r="H16" i="1"/>
  <c r="C26" i="1" l="1"/>
  <c r="C25" i="1"/>
  <c r="C9" i="1" l="1"/>
  <c r="C27" i="1" s="1"/>
  <c r="C28" i="1" l="1"/>
</calcChain>
</file>

<file path=xl/sharedStrings.xml><?xml version="1.0" encoding="utf-8"?>
<sst xmlns="http://schemas.openxmlformats.org/spreadsheetml/2006/main" count="61" uniqueCount="55">
  <si>
    <t>Street Address</t>
  </si>
  <si>
    <t>Phone:</t>
  </si>
  <si>
    <t>Address 2</t>
  </si>
  <si>
    <t>City, ST  ZIP Code</t>
  </si>
  <si>
    <t>E-mail:</t>
  </si>
  <si>
    <t>Statement #:</t>
  </si>
  <si>
    <t>Bill To:</t>
  </si>
  <si>
    <t>Name</t>
  </si>
  <si>
    <t>Date:</t>
  </si>
  <si>
    <t>Company Name</t>
  </si>
  <si>
    <t>Customer ID:</t>
  </si>
  <si>
    <t>Date</t>
  </si>
  <si>
    <t>Type</t>
  </si>
  <si>
    <t>Invoice #</t>
  </si>
  <si>
    <t>Description</t>
  </si>
  <si>
    <t>Amount</t>
  </si>
  <si>
    <t>Payment</t>
  </si>
  <si>
    <t>Balance</t>
  </si>
  <si>
    <t>REMITTANCE</t>
  </si>
  <si>
    <t>Customer Name:</t>
  </si>
  <si>
    <t>Amount Due:</t>
  </si>
  <si>
    <t>Amount Enclosed:</t>
  </si>
  <si>
    <t>Makassar, 90242</t>
  </si>
  <si>
    <t>schomedindonesia@gmail.com</t>
  </si>
  <si>
    <t>LINE ID</t>
  </si>
  <si>
    <t xml:space="preserve">Schomed Indonesia® </t>
  </si>
  <si>
    <t>@vdj5738y</t>
  </si>
  <si>
    <r>
      <t xml:space="preserve">Reminder: </t>
    </r>
    <r>
      <rPr>
        <sz val="10"/>
        <color theme="1"/>
        <rFont val="Gill Sans MT"/>
        <family val="2"/>
        <scheme val="minor"/>
      </rPr>
      <t>Please include the statement number on your check.</t>
    </r>
  </si>
  <si>
    <r>
      <t xml:space="preserve">Terms: </t>
    </r>
    <r>
      <rPr>
        <sz val="10"/>
        <color theme="1"/>
        <rFont val="Gill Sans MT"/>
        <family val="2"/>
        <scheme val="minor"/>
      </rPr>
      <t>Balance due in 30 days.</t>
    </r>
  </si>
  <si>
    <t>Kantor Pusat : Nusa Harapan Permai B10/4, Tamalanrea</t>
  </si>
  <si>
    <t>Cabang : Jl. Abdullah dg Sirua, SPBU Abdesir</t>
  </si>
  <si>
    <t>Pembayaran bisa ditransfer via rekening :</t>
  </si>
  <si>
    <t>Bank Mandiri : No. 174-00-0032697-5 a.n. AWAL SAFAR</t>
  </si>
  <si>
    <t>Bank BNI : No. 0264189574 a.n. AWAL SAFAR M</t>
  </si>
  <si>
    <t>Bank BRI : No. 4987-01-011548-53-6 a.n. AWAL SAFAR</t>
  </si>
  <si>
    <t>-</t>
  </si>
  <si>
    <t>Makassar</t>
  </si>
  <si>
    <t>Intensif</t>
  </si>
  <si>
    <t>Kelas SBMPTN</t>
  </si>
  <si>
    <t>Registrasi</t>
  </si>
  <si>
    <t>Administrasi</t>
  </si>
  <si>
    <t>Biaya Administrasi dibayarkan sekali seumur hidup</t>
  </si>
  <si>
    <t>1 Orang</t>
  </si>
  <si>
    <t xml:space="preserve">   www.schomed.id</t>
  </si>
  <si>
    <t>Kelas Persiapan Tes STKS</t>
  </si>
  <si>
    <t>Ayu octavia melu</t>
  </si>
  <si>
    <t>awalsafar@schomed.id</t>
  </si>
  <si>
    <t>SMAN 3 GORONTALO</t>
  </si>
  <si>
    <t>Perumahan kompleks unhas antang</t>
  </si>
  <si>
    <t>0896-29568164</t>
  </si>
  <si>
    <t>17-081</t>
  </si>
  <si>
    <t>96 Pertemuan</t>
  </si>
  <si>
    <t>Total</t>
  </si>
  <si>
    <t>Potongan</t>
  </si>
  <si>
    <t xml:space="preserve"> Total Akhir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</si>
</sst>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7" formatCode="&quot;$&quot;#,##0.00_);\(&quot;$&quot;#,##0.00\)"/>
    <numFmt numFmtId="44" formatCode="_(&quot;$&quot;* #,##0.00_);_(&quot;$&quot;* \(#,##0.00\);_(&quot;$&quot;* &quot;-&quot;??_);_(@_)"/>
    <numFmt numFmtId="164" formatCode="[$-409]mmmm\ d\,\ yyyy;@"/>
    <numFmt numFmtId="165" formatCode="_([$Rp-421]* #,##0.00_);_([$Rp-421]* \(#,##0.00\);_([$Rp-421]* &quot;-&quot;??_);_(@_)"/>
    <numFmt numFmtId="166" formatCode="[$Rp-421]#,##0.00_);\([$Rp-421]#,##0.00\)"/>
  </numFmts>
  <fonts count="10" x14ac:knownFonts="1">
    <font>
      <sz val="11"/>
      <color theme="1"/>
      <name val="Gill Sans MT"/>
      <family val="2"/>
      <scheme val="minor"/>
    </font>
    <font>
      <b/>
      <sz val="16"/>
      <color theme="1"/>
      <name val="Gill Sans MT"/>
      <family val="2"/>
      <scheme val="minor"/>
    </font>
    <font>
      <sz val="10"/>
      <color theme="1"/>
      <name val="Gill Sans MT"/>
      <family val="2"/>
      <scheme val="minor"/>
    </font>
    <font>
      <b/>
      <sz val="16"/>
      <color theme="1"/>
      <name val="Bookman Old Style"/>
      <family val="1"/>
      <scheme val="major"/>
    </font>
    <font>
      <b/>
      <sz val="11"/>
      <color theme="1"/>
      <name val="Gill Sans MT"/>
      <family val="2"/>
      <scheme val="minor"/>
    </font>
    <font>
      <b/>
      <sz val="10"/>
      <color theme="1"/>
      <name val="Gill Sans MT"/>
      <family val="2"/>
      <scheme val="minor"/>
    </font>
    <font>
      <u/>
      <sz val="11"/>
      <color theme="10"/>
      <name val="Gill Sans MT"/>
      <family val="2"/>
      <scheme val="minor"/>
    </font>
    <font>
      <u/>
      <sz val="11"/>
      <color theme="1"/>
      <name val="Gill Sans MT"/>
      <family val="2"/>
      <scheme val="minor"/>
    </font>
    <font>
      <b/>
      <i/>
      <sz val="11"/>
      <color theme="1"/>
      <name val="Gill Sans MT"/>
      <family val="2"/>
      <scheme val="minor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39994506668294322"/>
        <bgColor theme="5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thin">
        <color theme="2"/>
      </left>
      <right/>
      <top/>
      <bottom/>
      <diagonal/>
    </border>
    <border>
      <left/>
      <right style="thin">
        <color theme="2"/>
      </right>
      <top/>
      <bottom/>
      <diagonal/>
    </border>
    <border>
      <left style="thin">
        <color theme="2"/>
      </left>
      <right/>
      <top/>
      <bottom style="thin">
        <color indexed="22"/>
      </bottom>
      <diagonal/>
    </border>
    <border>
      <left/>
      <right style="thin">
        <color theme="2"/>
      </right>
      <top/>
      <bottom style="thin">
        <color indexed="22"/>
      </bottom>
      <diagonal/>
    </border>
    <border>
      <left style="thin">
        <color theme="2"/>
      </left>
      <right/>
      <top style="thin">
        <color indexed="22"/>
      </top>
      <bottom style="thin">
        <color indexed="22"/>
      </bottom>
      <diagonal/>
    </border>
    <border>
      <left/>
      <right style="thin">
        <color theme="2"/>
      </right>
      <top style="thin">
        <color indexed="22"/>
      </top>
      <bottom style="thin">
        <color indexed="22"/>
      </bottom>
      <diagonal/>
    </border>
    <border>
      <left style="thin">
        <color theme="2"/>
      </left>
      <right/>
      <top style="thin">
        <color indexed="22"/>
      </top>
      <bottom style="thin">
        <color theme="2"/>
      </bottom>
      <diagonal/>
    </border>
    <border>
      <left/>
      <right/>
      <top style="thin">
        <color indexed="22"/>
      </top>
      <bottom style="thin">
        <color theme="2"/>
      </bottom>
      <diagonal/>
    </border>
    <border>
      <left/>
      <right style="thin">
        <color theme="2"/>
      </right>
      <top style="thin">
        <color indexed="22"/>
      </top>
      <bottom style="thin">
        <color theme="2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45">
    <xf numFmtId="0" fontId="0" fillId="0" borderId="0" xfId="0"/>
    <xf numFmtId="0" fontId="2" fillId="0" borderId="0" xfId="0" applyFont="1"/>
    <xf numFmtId="0" fontId="1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44" fontId="2" fillId="0" borderId="0" xfId="0" applyNumberFormat="1" applyFont="1"/>
    <xf numFmtId="49" fontId="2" fillId="0" borderId="0" xfId="0" applyNumberFormat="1" applyFont="1"/>
    <xf numFmtId="0" fontId="2" fillId="0" borderId="0" xfId="0" applyFont="1" applyAlignment="1">
      <alignment horizontal="left"/>
    </xf>
    <xf numFmtId="0" fontId="2" fillId="0" borderId="0" xfId="0" applyFont="1" applyAlignment="1"/>
    <xf numFmtId="0" fontId="2" fillId="0" borderId="0" xfId="0" applyFont="1" applyAlignment="1">
      <alignment shrinkToFit="1"/>
    </xf>
    <xf numFmtId="164" fontId="2" fillId="0" borderId="0" xfId="0" applyNumberFormat="1" applyFont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6" xfId="0" applyFont="1" applyBorder="1"/>
    <xf numFmtId="0" fontId="2" fillId="0" borderId="2" xfId="0" applyFont="1" applyBorder="1" applyAlignment="1">
      <alignment horizontal="left"/>
    </xf>
    <xf numFmtId="0" fontId="2" fillId="0" borderId="8" xfId="0" applyFont="1" applyBorder="1"/>
    <xf numFmtId="164" fontId="2" fillId="0" borderId="2" xfId="0" applyNumberFormat="1" applyFont="1" applyBorder="1" applyAlignment="1">
      <alignment horizontal="left"/>
    </xf>
    <xf numFmtId="7" fontId="2" fillId="0" borderId="2" xfId="0" applyNumberFormat="1" applyFont="1" applyBorder="1" applyAlignment="1">
      <alignment horizontal="left"/>
    </xf>
    <xf numFmtId="7" fontId="2" fillId="0" borderId="10" xfId="0" applyNumberFormat="1" applyFont="1" applyBorder="1" applyAlignment="1">
      <alignment horizontal="left"/>
    </xf>
    <xf numFmtId="0" fontId="2" fillId="0" borderId="11" xfId="0" applyFont="1" applyBorder="1"/>
    <xf numFmtId="0" fontId="2" fillId="0" borderId="0" xfId="0" applyFont="1" applyAlignment="1">
      <alignment horizontal="left" indent="1"/>
    </xf>
    <xf numFmtId="0" fontId="2" fillId="0" borderId="0" xfId="0" applyFont="1" applyAlignment="1">
      <alignment wrapText="1"/>
    </xf>
    <xf numFmtId="165" fontId="2" fillId="0" borderId="0" xfId="0" applyNumberFormat="1" applyFont="1" applyBorder="1" applyAlignment="1">
      <alignment wrapText="1"/>
    </xf>
    <xf numFmtId="166" fontId="2" fillId="0" borderId="2" xfId="0" applyNumberFormat="1" applyFont="1" applyBorder="1" applyAlignment="1">
      <alignment horizontal="left"/>
    </xf>
    <xf numFmtId="165" fontId="2" fillId="0" borderId="0" xfId="0" applyNumberFormat="1" applyFont="1" applyBorder="1"/>
    <xf numFmtId="0" fontId="0" fillId="0" borderId="0" xfId="0" applyFont="1"/>
    <xf numFmtId="0" fontId="5" fillId="0" borderId="0" xfId="0" applyFont="1" applyAlignment="1">
      <alignment horizontal="right"/>
    </xf>
    <xf numFmtId="0" fontId="7" fillId="0" borderId="0" xfId="1" applyFont="1" applyAlignment="1">
      <alignment horizontal="left"/>
    </xf>
    <xf numFmtId="0" fontId="0" fillId="0" borderId="0" xfId="0" applyFont="1" applyAlignment="1">
      <alignment horizontal="left" indent="1"/>
    </xf>
    <xf numFmtId="164" fontId="0" fillId="0" borderId="0" xfId="0" applyNumberFormat="1" applyFont="1" applyAlignment="1">
      <alignment horizontal="left" indent="1"/>
    </xf>
    <xf numFmtId="14" fontId="0" fillId="0" borderId="0" xfId="0" applyNumberFormat="1" applyFont="1" applyBorder="1" applyAlignment="1">
      <alignment wrapText="1"/>
    </xf>
    <xf numFmtId="0" fontId="0" fillId="0" borderId="0" xfId="0" applyFont="1" applyAlignment="1">
      <alignment wrapText="1"/>
    </xf>
    <xf numFmtId="14" fontId="0" fillId="0" borderId="0" xfId="0" applyNumberFormat="1" applyFont="1" applyBorder="1"/>
    <xf numFmtId="44" fontId="0" fillId="0" borderId="0" xfId="0" applyNumberFormat="1" applyFont="1"/>
    <xf numFmtId="0" fontId="5" fillId="0" borderId="0" xfId="0" applyFont="1" applyAlignment="1">
      <alignment horizontal="left"/>
    </xf>
    <xf numFmtId="0" fontId="4" fillId="2" borderId="3" xfId="0" applyFont="1" applyFill="1" applyBorder="1"/>
    <xf numFmtId="0" fontId="4" fillId="2" borderId="0" xfId="0" applyFont="1" applyFill="1" applyBorder="1"/>
    <xf numFmtId="0" fontId="4" fillId="2" borderId="4" xfId="0" applyFont="1" applyFill="1" applyBorder="1"/>
    <xf numFmtId="0" fontId="8" fillId="0" borderId="5" xfId="0" applyFont="1" applyBorder="1" applyAlignment="1">
      <alignment horizontal="left"/>
    </xf>
    <xf numFmtId="0" fontId="8" fillId="0" borderId="7" xfId="0" applyFont="1" applyBorder="1" applyAlignment="1">
      <alignment horizontal="left"/>
    </xf>
    <xf numFmtId="0" fontId="8" fillId="0" borderId="9" xfId="0" applyFont="1" applyBorder="1" applyAlignment="1">
      <alignment horizontal="left"/>
    </xf>
    <xf numFmtId="0" fontId="4" fillId="0" borderId="0" xfId="0" applyFont="1"/>
    <xf numFmtId="165" fontId="0" fillId="0" borderId="0" xfId="0" applyNumberFormat="1" applyFont="1" applyAlignment="1">
      <alignment wrapText="1"/>
    </xf>
    <xf numFmtId="14" fontId="0" fillId="0" borderId="0" xfId="0" applyNumberFormat="1" applyFont="1" applyAlignment="1">
      <alignment wrapText="1"/>
    </xf>
    <xf numFmtId="166" fontId="2" fillId="0" borderId="10" xfId="0" applyNumberFormat="1" applyFont="1" applyBorder="1" applyAlignment="1">
      <alignment horizontal="left"/>
    </xf>
    <xf numFmtId="0" fontId="9" fillId="0" borderId="0" xfId="0" applyFont="1"/>
    <xf numFmtId="0" fontId="6" fillId="0" borderId="0" xfId="1"/>
  </cellXfs>
  <cellStyles count="2">
    <cellStyle name="Hyperlink" xfId="1" builtinId="8"/>
    <cellStyle name="Normal" xfId="0" builtinId="0" customBuiltin="1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Gill Sans MT"/>
        <scheme val="minor"/>
      </font>
      <numFmt numFmtId="165" formatCode="_([$Rp-421]* #,##0.00_);_([$Rp-421]* \(#,##0.00\);_([$Rp-421]* &quot;-&quot;??_);_(@_)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Gill Sans MT"/>
        <scheme val="minor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ill Sans MT"/>
        <scheme val="minor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ill Sans MT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ill Sans MT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ill Sans MT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ill Sans MT"/>
        <scheme val="minor"/>
      </font>
      <numFmt numFmtId="19" formatCode="m/d/yyyy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0"/>
        <color theme="1"/>
        <name val="Gill Sans MT"/>
        <scheme val="minor"/>
      </font>
      <numFmt numFmtId="165" formatCode="_([$Rp-421]* #,##0.00_);_([$Rp-421]* \(#,##0.00\);_([$Rp-421]* &quot;-&quot;??_);_(@_)"/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color theme="1"/>
        <name val="Gill Sans MT"/>
        <scheme val="minor"/>
      </font>
      <numFmt numFmtId="165" formatCode="_([$Rp-421]* #,##0.00_);_([$Rp-421]* \(#,##0.00\);_([$Rp-421]* &quot;-&quot;??_);_(@_)"/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color theme="1"/>
        <name val="Gill Sans MT"/>
        <scheme val="minor"/>
      </font>
      <numFmt numFmtId="165" formatCode="_([$Rp-421]* #,##0.00_);_([$Rp-421]* \(#,##0.00\);_([$Rp-421]* &quot;-&quot;??_);_(@_)"/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color theme="1"/>
        <name val="Gill Sans MT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color theme="1"/>
        <name val="Gill Sans MT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color theme="1"/>
        <name val="Gill Sans MT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color theme="1"/>
        <name val="Gill Sans MT"/>
        <scheme val="minor"/>
      </font>
      <numFmt numFmtId="19" formatCode="m/d/yyyy"/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color theme="1"/>
        <name val="Gill Sans MT"/>
        <scheme val="minor"/>
      </font>
    </dxf>
    <dxf>
      <font>
        <strike val="0"/>
        <outline val="0"/>
        <shadow val="0"/>
        <u val="none"/>
        <vertAlign val="baseline"/>
        <color theme="1"/>
        <name val="Gill Sans MT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Gill Sans MT"/>
        <scheme val="minor"/>
      </font>
      <alignment horizontal="general" vertical="bottom" textRotation="0" wrapText="1" indent="0" justifyLastLine="0" shrinkToFit="0" readingOrder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36</xdr:row>
      <xdr:rowOff>161925</xdr:rowOff>
    </xdr:from>
    <xdr:to>
      <xdr:col>2</xdr:col>
      <xdr:colOff>570927</xdr:colOff>
      <xdr:row>38</xdr:row>
      <xdr:rowOff>183667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7591425"/>
          <a:ext cx="1752027" cy="459892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B14:H19" totalsRowCount="1" headerRowDxfId="16" dataDxfId="15" totalsRowDxfId="14">
  <autoFilter ref="B14:H18"/>
  <tableColumns count="7">
    <tableColumn id="1" name="Date" dataDxfId="13" totalsRowDxfId="6"/>
    <tableColumn id="2" name="Type" dataDxfId="12" totalsRowDxfId="5"/>
    <tableColumn id="3" name="Invoice #" dataDxfId="11" totalsRowDxfId="4"/>
    <tableColumn id="4" name="Description" dataDxfId="10" totalsRowDxfId="3"/>
    <tableColumn id="5" name="Amount" dataDxfId="9" totalsRowDxfId="2"/>
    <tableColumn id="6" name="Payment" totalsRowLabel=" Total Akhir " dataDxfId="8" totalsRowDxfId="1"/>
    <tableColumn id="7" name="Balance" totalsRowFunction="custom" dataDxfId="7" totalsRowDxfId="0">
      <calculatedColumnFormula>Table1[[#This Row],[Payment]]</calculatedColumnFormula>
      <totalsRowFormula>H17-H18</totalsRowFormula>
    </tableColumn>
  </tableColumns>
  <tableStyleInfo name="TableStyleMedium24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rigin">
  <a:themeElements>
    <a:clrScheme name="Origin">
      <a:dk1>
        <a:sysClr val="windowText" lastClr="000000"/>
      </a:dk1>
      <a:lt1>
        <a:sysClr val="window" lastClr="FFFFFF"/>
      </a:lt1>
      <a:dk2>
        <a:srgbClr val="464653"/>
      </a:dk2>
      <a:lt2>
        <a:srgbClr val="DDE9EC"/>
      </a:lt2>
      <a:accent1>
        <a:srgbClr val="727CA3"/>
      </a:accent1>
      <a:accent2>
        <a:srgbClr val="9FB8CD"/>
      </a:accent2>
      <a:accent3>
        <a:srgbClr val="D2DA7A"/>
      </a:accent3>
      <a:accent4>
        <a:srgbClr val="FADA7A"/>
      </a:accent4>
      <a:accent5>
        <a:srgbClr val="B88472"/>
      </a:accent5>
      <a:accent6>
        <a:srgbClr val="8E736A"/>
      </a:accent6>
      <a:hlink>
        <a:srgbClr val="A599AE"/>
      </a:hlink>
      <a:folHlink>
        <a:srgbClr val="80758A"/>
      </a:folHlink>
    </a:clrScheme>
    <a:fontScheme name="Origin">
      <a:majorFont>
        <a:latin typeface="Bookman Old Style"/>
        <a:ea typeface=""/>
        <a:cs typeface=""/>
        <a:font script="Jpan" typeface="HG明朝E"/>
        <a:font script="Hang" typeface="돋움"/>
        <a:font script="Hans" typeface="宋体"/>
        <a:font script="Hant" typeface="標楷體"/>
        <a:font script="Arab" typeface="Times New Roman"/>
        <a:font script="Hebr" typeface="Times New Roman"/>
        <a:font script="Thai" typeface="Browalli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Gill Sans MT"/>
        <a:ea typeface=""/>
        <a:cs typeface=""/>
        <a:font script="Jpan" typeface="ＭＳ Ｐゴシック"/>
        <a:font script="Hang" typeface="맑은 고딕"/>
        <a:font script="Hans" typeface="黑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rigin">
      <a:fillStyleLst>
        <a:solidFill>
          <a:schemeClr val="phClr"/>
        </a:solidFill>
        <a:gradFill rotWithShape="1">
          <a:gsLst>
            <a:gs pos="0">
              <a:schemeClr val="phClr">
                <a:tint val="45000"/>
                <a:satMod val="200000"/>
              </a:schemeClr>
            </a:gs>
            <a:gs pos="30000">
              <a:schemeClr val="phClr">
                <a:tint val="61000"/>
                <a:satMod val="200000"/>
              </a:schemeClr>
            </a:gs>
            <a:gs pos="45000">
              <a:schemeClr val="phClr">
                <a:tint val="66000"/>
                <a:satMod val="200000"/>
              </a:schemeClr>
            </a:gs>
            <a:gs pos="55000">
              <a:schemeClr val="phClr">
                <a:tint val="66000"/>
                <a:satMod val="200000"/>
              </a:schemeClr>
            </a:gs>
            <a:gs pos="73000">
              <a:schemeClr val="phClr">
                <a:tint val="61000"/>
                <a:satMod val="200000"/>
              </a:schemeClr>
            </a:gs>
            <a:gs pos="100000">
              <a:schemeClr val="phClr">
                <a:tint val="45000"/>
                <a:satMod val="200000"/>
              </a:schemeClr>
            </a:gs>
          </a:gsLst>
          <a:lin ang="950000" scaled="1"/>
        </a:gradFill>
        <a:gradFill rotWithShape="1">
          <a:gsLst>
            <a:gs pos="0">
              <a:schemeClr val="phClr">
                <a:shade val="63000"/>
              </a:schemeClr>
            </a:gs>
            <a:gs pos="30000">
              <a:schemeClr val="phClr">
                <a:shade val="90000"/>
                <a:satMod val="110000"/>
              </a:schemeClr>
            </a:gs>
            <a:gs pos="45000">
              <a:schemeClr val="phClr">
                <a:shade val="100000"/>
                <a:satMod val="118000"/>
              </a:schemeClr>
            </a:gs>
            <a:gs pos="55000">
              <a:schemeClr val="phClr">
                <a:shade val="100000"/>
                <a:satMod val="118000"/>
              </a:schemeClr>
            </a:gs>
            <a:gs pos="73000">
              <a:schemeClr val="phClr">
                <a:shade val="90000"/>
                <a:satMod val="110000"/>
              </a:schemeClr>
            </a:gs>
            <a:gs pos="100000">
              <a:schemeClr val="phClr">
                <a:shade val="63000"/>
              </a:schemeClr>
            </a:gs>
          </a:gsLst>
          <a:lin ang="950000" scaled="1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40000"/>
              </a:srgbClr>
            </a:outerShdw>
          </a:effectLst>
        </a:effectStyle>
        <a:effectStyle>
          <a:effectLst>
            <a:outerShdw blurRad="50800" dist="43000" dir="5400000" rotWithShape="0">
              <a:srgbClr val="000000">
                <a:alpha val="40000"/>
              </a:srgbClr>
            </a:outerShdw>
          </a:effectLst>
          <a:scene3d>
            <a:camera prst="orthographicFront" fov="0">
              <a:rot lat="0" lon="0" rev="0"/>
            </a:camera>
            <a:lightRig rig="balanced" dir="t">
              <a:rot lat="0" lon="0" rev="0"/>
            </a:lightRig>
          </a:scene3d>
          <a:sp3d contourW="27500" prstMaterial="matte">
            <a:bevelT w="0" h="0"/>
            <a:contourClr>
              <a:schemeClr val="phClr">
                <a:tint val="0"/>
                <a:shade val="100000"/>
                <a:hueMod val="100000"/>
                <a:satMod val="100000"/>
              </a:schemeClr>
            </a:contourClr>
          </a:sp3d>
        </a:effectStyle>
        <a:effectStyle>
          <a:effectLst>
            <a:outerShdw blurRad="50800" dist="25400" dir="5400000" rotWithShape="0">
              <a:srgbClr val="000000">
                <a:alpha val="50000"/>
              </a:srgbClr>
            </a:outerShdw>
          </a:effectLst>
          <a:scene3d>
            <a:camera prst="orthographicFront" fov="0">
              <a:rot lat="0" lon="0" rev="0"/>
            </a:camera>
            <a:lightRig rig="soft" dir="t">
              <a:rot lat="0" lon="0" rev="2700000"/>
            </a:lightRig>
          </a:scene3d>
          <a:sp3d prstMaterial="matte">
            <a:bevelT w="50800" h="50800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60000"/>
                <a:satMod val="300000"/>
              </a:schemeClr>
            </a:gs>
            <a:gs pos="30000">
              <a:schemeClr val="phClr">
                <a:shade val="80000"/>
                <a:satMod val="230000"/>
              </a:schemeClr>
            </a:gs>
            <a:gs pos="100000">
              <a:schemeClr val="phClr">
                <a:tint val="97000"/>
                <a:satMod val="220000"/>
              </a:schemeClr>
            </a:gs>
          </a:gsLst>
          <a:lin ang="16200000" scaled="1"/>
        </a:gradFill>
        <a:blipFill>
          <a:blip xmlns:r="http://schemas.openxmlformats.org/officeDocument/2006/relationships" r:embed="rId1">
            <a:duotone>
              <a:schemeClr val="phClr">
                <a:satMod val="350000"/>
              </a:schemeClr>
              <a:schemeClr val="phClr">
                <a:tint val="83000"/>
              </a:schemeClr>
            </a:duotone>
          </a:blip>
          <a:tile tx="0" ty="0" sx="100000" sy="100000" flip="x" algn="t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schomedindonesia@gmail.com" TargetMode="External"/><Relationship Id="rId1" Type="http://schemas.openxmlformats.org/officeDocument/2006/relationships/hyperlink" Target="mailto:awalsafar@schomed.id" TargetMode="External"/><Relationship Id="rId5" Type="http://schemas.openxmlformats.org/officeDocument/2006/relationships/table" Target="../tables/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H43"/>
  <sheetViews>
    <sheetView showGridLines="0" tabSelected="1" view="pageLayout" topLeftCell="A11" workbookViewId="0">
      <selection activeCell="H20" sqref="H20"/>
    </sheetView>
  </sheetViews>
  <sheetFormatPr defaultRowHeight="17.25" x14ac:dyDescent="0.35"/>
  <cols>
    <col min="1" max="1" width="1.125" style="23" customWidth="1"/>
    <col min="2" max="2" width="16.25" style="23" customWidth="1"/>
    <col min="3" max="3" width="15.625" style="23" customWidth="1"/>
    <col min="4" max="4" width="12.875" style="23" customWidth="1"/>
    <col min="5" max="5" width="22.625" style="23" customWidth="1"/>
    <col min="6" max="6" width="15.625" style="23" customWidth="1"/>
    <col min="7" max="7" width="18.75" style="23" customWidth="1"/>
    <col min="8" max="8" width="17.125" style="23" customWidth="1"/>
    <col min="9" max="16384" width="9" style="23"/>
  </cols>
  <sheetData>
    <row r="1" spans="2:8" ht="28.5" customHeight="1" x14ac:dyDescent="0.35">
      <c r="B1" s="3" t="s">
        <v>25</v>
      </c>
      <c r="C1" s="2"/>
      <c r="D1" s="2"/>
    </row>
    <row r="2" spans="2:8" x14ac:dyDescent="0.35">
      <c r="B2" s="18" t="s">
        <v>29</v>
      </c>
      <c r="C2" s="1"/>
      <c r="D2" s="1"/>
      <c r="E2" s="24" t="s">
        <v>1</v>
      </c>
      <c r="F2" s="5" t="s">
        <v>49</v>
      </c>
      <c r="H2" s="1"/>
    </row>
    <row r="3" spans="2:8" x14ac:dyDescent="0.35">
      <c r="B3" s="18" t="s">
        <v>30</v>
      </c>
      <c r="C3" s="1"/>
      <c r="D3" s="1"/>
      <c r="E3" s="24" t="s">
        <v>24</v>
      </c>
      <c r="F3" s="5" t="s">
        <v>26</v>
      </c>
      <c r="H3" s="1"/>
    </row>
    <row r="4" spans="2:8" x14ac:dyDescent="0.35">
      <c r="B4" s="18" t="s">
        <v>22</v>
      </c>
      <c r="C4" s="1"/>
      <c r="D4" s="1"/>
      <c r="E4" s="24" t="s">
        <v>4</v>
      </c>
      <c r="F4" s="44" t="s">
        <v>46</v>
      </c>
      <c r="G4" s="1"/>
      <c r="H4" s="1"/>
    </row>
    <row r="5" spans="2:8" x14ac:dyDescent="0.35">
      <c r="B5" s="1" t="s">
        <v>43</v>
      </c>
      <c r="C5" s="1"/>
      <c r="D5" s="1"/>
      <c r="E5" s="1"/>
      <c r="F5" s="25" t="s">
        <v>23</v>
      </c>
      <c r="G5" s="1"/>
      <c r="H5" s="1"/>
    </row>
    <row r="6" spans="2:8" x14ac:dyDescent="0.35">
      <c r="B6" s="43" t="s">
        <v>50</v>
      </c>
      <c r="C6" s="1"/>
      <c r="D6" s="1"/>
      <c r="E6" s="1"/>
      <c r="F6" s="6"/>
      <c r="G6" s="1"/>
      <c r="H6" s="1"/>
    </row>
    <row r="7" spans="2:8" x14ac:dyDescent="0.35">
      <c r="B7" s="1"/>
      <c r="C7" s="1"/>
      <c r="D7" s="1"/>
      <c r="E7" s="1"/>
      <c r="F7" s="6"/>
      <c r="G7" s="1"/>
      <c r="H7" s="1"/>
    </row>
    <row r="8" spans="2:8" x14ac:dyDescent="0.35">
      <c r="B8" s="24" t="s">
        <v>5</v>
      </c>
      <c r="C8" s="43" t="s">
        <v>50</v>
      </c>
      <c r="D8" s="26"/>
      <c r="E8" s="24" t="s">
        <v>6</v>
      </c>
      <c r="F8" s="7" t="s">
        <v>7</v>
      </c>
      <c r="G8" s="43" t="s">
        <v>45</v>
      </c>
      <c r="H8" s="8"/>
    </row>
    <row r="9" spans="2:8" x14ac:dyDescent="0.35">
      <c r="B9" s="24" t="s">
        <v>8</v>
      </c>
      <c r="C9" s="9">
        <f ca="1">TODAY()</f>
        <v>42934</v>
      </c>
      <c r="D9" s="27"/>
      <c r="E9" s="1"/>
      <c r="F9" s="7" t="s">
        <v>9</v>
      </c>
      <c r="G9" s="43" t="s">
        <v>47</v>
      </c>
      <c r="H9" s="8"/>
    </row>
    <row r="10" spans="2:8" x14ac:dyDescent="0.35">
      <c r="B10" s="24" t="s">
        <v>10</v>
      </c>
      <c r="C10" s="43" t="s">
        <v>50</v>
      </c>
      <c r="D10" s="26"/>
      <c r="E10" s="1"/>
      <c r="F10" s="7" t="s">
        <v>0</v>
      </c>
      <c r="G10" s="43" t="s">
        <v>48</v>
      </c>
      <c r="H10" s="8"/>
    </row>
    <row r="11" spans="2:8" x14ac:dyDescent="0.35">
      <c r="B11" s="1"/>
      <c r="C11" s="1"/>
      <c r="D11" s="1"/>
      <c r="E11" s="1"/>
      <c r="F11" s="7" t="s">
        <v>2</v>
      </c>
      <c r="G11" s="7" t="s">
        <v>35</v>
      </c>
      <c r="H11" s="8"/>
    </row>
    <row r="12" spans="2:8" x14ac:dyDescent="0.35">
      <c r="B12" s="1"/>
      <c r="C12" s="1"/>
      <c r="D12" s="1"/>
      <c r="E12" s="1"/>
      <c r="F12" s="7" t="s">
        <v>3</v>
      </c>
      <c r="G12" s="7" t="s">
        <v>36</v>
      </c>
      <c r="H12" s="8"/>
    </row>
    <row r="14" spans="2:8" x14ac:dyDescent="0.35">
      <c r="B14" s="19" t="s">
        <v>11</v>
      </c>
      <c r="C14" s="19" t="s">
        <v>12</v>
      </c>
      <c r="D14" s="19" t="s">
        <v>13</v>
      </c>
      <c r="E14" s="19" t="s">
        <v>14</v>
      </c>
      <c r="F14" s="19" t="s">
        <v>15</v>
      </c>
      <c r="G14" s="19" t="s">
        <v>16</v>
      </c>
      <c r="H14" s="19" t="s">
        <v>17</v>
      </c>
    </row>
    <row r="15" spans="2:8" ht="51.75" x14ac:dyDescent="0.35">
      <c r="B15" s="41">
        <v>42829</v>
      </c>
      <c r="C15" s="29" t="s">
        <v>39</v>
      </c>
      <c r="D15" s="29" t="s">
        <v>40</v>
      </c>
      <c r="E15" s="29" t="s">
        <v>41</v>
      </c>
      <c r="F15" s="40" t="s">
        <v>42</v>
      </c>
      <c r="G15" s="40">
        <v>0</v>
      </c>
      <c r="H15" s="40">
        <f>Table1[[#This Row],[Payment]]</f>
        <v>0</v>
      </c>
    </row>
    <row r="16" spans="2:8" ht="34.5" x14ac:dyDescent="0.35">
      <c r="B16" s="28">
        <v>42842</v>
      </c>
      <c r="C16" s="29" t="s">
        <v>37</v>
      </c>
      <c r="D16" s="29" t="s">
        <v>38</v>
      </c>
      <c r="E16" s="29" t="s">
        <v>44</v>
      </c>
      <c r="F16" s="40" t="s">
        <v>51</v>
      </c>
      <c r="G16" s="40">
        <v>14400000</v>
      </c>
      <c r="H16" s="20">
        <f>Table1[[#This Row],[Payment]]</f>
        <v>14400000</v>
      </c>
    </row>
    <row r="17" spans="2:8" x14ac:dyDescent="0.35">
      <c r="B17" s="28"/>
      <c r="C17" s="29"/>
      <c r="D17" s="29"/>
      <c r="E17" s="29"/>
      <c r="F17" s="40"/>
      <c r="G17" s="40" t="s">
        <v>52</v>
      </c>
      <c r="H17" s="20">
        <v>14400000</v>
      </c>
    </row>
    <row r="18" spans="2:8" x14ac:dyDescent="0.35">
      <c r="B18" s="28"/>
      <c r="C18" s="29"/>
      <c r="D18" s="29"/>
      <c r="E18" s="29"/>
      <c r="F18" s="40"/>
      <c r="G18" s="40" t="s">
        <v>53</v>
      </c>
      <c r="H18" s="20">
        <v>4320000</v>
      </c>
    </row>
    <row r="19" spans="2:8" x14ac:dyDescent="0.35">
      <c r="B19" s="30"/>
      <c r="F19" s="31"/>
      <c r="G19" s="4" t="s">
        <v>54</v>
      </c>
      <c r="H19" s="22">
        <f>H17-H18</f>
        <v>10080000</v>
      </c>
    </row>
    <row r="20" spans="2:8" x14ac:dyDescent="0.35">
      <c r="B20" s="32" t="s">
        <v>27</v>
      </c>
      <c r="C20" s="6"/>
      <c r="D20" s="1"/>
      <c r="E20" s="1"/>
      <c r="F20" s="1"/>
    </row>
    <row r="21" spans="2:8" x14ac:dyDescent="0.35">
      <c r="B21" s="32" t="s">
        <v>28</v>
      </c>
      <c r="C21" s="6"/>
      <c r="D21" s="1"/>
      <c r="E21" s="1"/>
      <c r="F21" s="1"/>
    </row>
    <row r="22" spans="2:8" x14ac:dyDescent="0.35">
      <c r="B22" s="1"/>
      <c r="C22" s="1"/>
      <c r="D22" s="1"/>
      <c r="E22" s="1"/>
      <c r="F22" s="1"/>
    </row>
    <row r="23" spans="2:8" x14ac:dyDescent="0.35">
      <c r="B23" s="33" t="s">
        <v>18</v>
      </c>
      <c r="C23" s="34"/>
      <c r="D23" s="34"/>
      <c r="E23" s="35"/>
      <c r="F23" s="1"/>
    </row>
    <row r="24" spans="2:8" x14ac:dyDescent="0.35">
      <c r="B24" s="36" t="s">
        <v>19</v>
      </c>
      <c r="C24" s="43" t="s">
        <v>45</v>
      </c>
      <c r="D24" s="10"/>
      <c r="E24" s="11"/>
      <c r="F24" s="1"/>
    </row>
    <row r="25" spans="2:8" x14ac:dyDescent="0.35">
      <c r="B25" s="36" t="s">
        <v>10</v>
      </c>
      <c r="C25" s="10" t="str">
        <f>C10</f>
        <v>17-081</v>
      </c>
      <c r="D25" s="10"/>
      <c r="E25" s="11"/>
      <c r="F25" s="1"/>
    </row>
    <row r="26" spans="2:8" x14ac:dyDescent="0.35">
      <c r="B26" s="37" t="s">
        <v>5</v>
      </c>
      <c r="C26" s="12" t="str">
        <f>C8</f>
        <v>17-081</v>
      </c>
      <c r="D26" s="12"/>
      <c r="E26" s="13"/>
      <c r="F26" s="1"/>
    </row>
    <row r="27" spans="2:8" x14ac:dyDescent="0.35">
      <c r="B27" s="37" t="s">
        <v>8</v>
      </c>
      <c r="C27" s="14">
        <f ca="1">C9</f>
        <v>42934</v>
      </c>
      <c r="D27" s="14"/>
      <c r="E27" s="13"/>
      <c r="F27" s="1"/>
    </row>
    <row r="28" spans="2:8" x14ac:dyDescent="0.35">
      <c r="B28" s="37" t="s">
        <v>20</v>
      </c>
      <c r="C28" s="21">
        <f>Table1[[#Totals],[Balance]]</f>
        <v>10080000</v>
      </c>
      <c r="D28" s="15"/>
      <c r="E28" s="13"/>
      <c r="F28" s="1"/>
    </row>
    <row r="29" spans="2:8" x14ac:dyDescent="0.35">
      <c r="B29" s="38" t="s">
        <v>21</v>
      </c>
      <c r="C29" s="42">
        <v>0</v>
      </c>
      <c r="D29" s="16"/>
      <c r="E29" s="17"/>
      <c r="F29" s="1"/>
    </row>
    <row r="40" spans="2:2" x14ac:dyDescent="0.35">
      <c r="B40" s="39" t="s">
        <v>31</v>
      </c>
    </row>
    <row r="41" spans="2:2" x14ac:dyDescent="0.35">
      <c r="B41" s="23" t="s">
        <v>32</v>
      </c>
    </row>
    <row r="42" spans="2:2" x14ac:dyDescent="0.35">
      <c r="B42" s="23" t="s">
        <v>33</v>
      </c>
    </row>
    <row r="43" spans="2:2" x14ac:dyDescent="0.35">
      <c r="B43" s="23" t="s">
        <v>34</v>
      </c>
    </row>
  </sheetData>
  <hyperlinks>
    <hyperlink ref="F4" r:id="rId1"/>
    <hyperlink ref="F5" r:id="rId2"/>
  </hyperlinks>
  <printOptions horizontalCentered="1"/>
  <pageMargins left="0.5" right="0.5" top="0.5" bottom="0.5" header="0.25" footer="0.25"/>
  <pageSetup scale="81" fitToHeight="0" orientation="portrait" horizontalDpi="4294967294" r:id="rId3"/>
  <headerFooter>
    <oddHeader xml:space="preserve">&amp;L&amp;K000000
</oddHeader>
    <oddFooter>&amp;C&amp;10Page &amp;P</oddFooter>
  </headerFooter>
  <drawing r:id="rId4"/>
  <tableParts count="1"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Billing Statement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8</dc:creator>
  <cp:lastModifiedBy>lenovo</cp:lastModifiedBy>
  <cp:lastPrinted>2017-07-18T07:53:09Z</cp:lastPrinted>
  <dcterms:created xsi:type="dcterms:W3CDTF">2006-09-15T19:15:53Z</dcterms:created>
  <dcterms:modified xsi:type="dcterms:W3CDTF">2017-07-18T08:02:44Z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LCID">
    <vt:i4>1033</vt:i4>
  </property>
  <property fmtid="{D5CDD505-2E9C-101B-9397-08002B2CF9AE}" pid="3" name="_Version">
    <vt:lpwstr>0908</vt:lpwstr>
  </property>
</Properties>
</file>