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anbercodeQA-Kelompok" sheetId="1" r:id="rId4"/>
  </sheets>
  <definedNames>
    <definedName hidden="1" localSheetId="0" name="_xlnm._FilterDatabase">'Test Case SanbercodeQA-Kelompok'!$A$10:$AB$55</definedName>
    <definedName hidden="1" localSheetId="0" name="Z_59547AC5_830C_4ABE_B4A9_813E62407FFA_.wvu.FilterData">'Test Case SanbercodeQA-Kelompok'!$A$9:$AB$55</definedName>
  </definedNames>
  <calcPr/>
  <customWorkbookViews>
    <customWorkbookView activeSheetId="0" maximized="1" windowHeight="0" windowWidth="0" guid="{59547AC5-830C-4ABE-B4A9-813E62407FFA}" name="Filter 1"/>
  </customWorkbookViews>
</workbook>
</file>

<file path=xl/sharedStrings.xml><?xml version="1.0" encoding="utf-8"?>
<sst xmlns="http://schemas.openxmlformats.org/spreadsheetml/2006/main" count="1001" uniqueCount="489">
  <si>
    <t xml:space="preserve"> </t>
  </si>
  <si>
    <t>Created/Update Date</t>
  </si>
  <si>
    <t>Result</t>
  </si>
  <si>
    <t>Persentase</t>
  </si>
  <si>
    <t>Total Test Case</t>
  </si>
  <si>
    <t>Pass</t>
  </si>
  <si>
    <t>Fail</t>
  </si>
  <si>
    <t>Blocked</t>
  </si>
  <si>
    <t>Retest</t>
  </si>
  <si>
    <t>Not Tested</t>
  </si>
  <si>
    <t>TC ID</t>
  </si>
  <si>
    <t>Test Case Name</t>
  </si>
  <si>
    <t>Type</t>
  </si>
  <si>
    <t>Section</t>
  </si>
  <si>
    <t>Test Scenario</t>
  </si>
  <si>
    <t>Preconditions</t>
  </si>
  <si>
    <t>Priority</t>
  </si>
  <si>
    <t>Test Steps</t>
  </si>
  <si>
    <t>Test Data</t>
  </si>
  <si>
    <t>Expected Result</t>
  </si>
  <si>
    <t>Actual Result</t>
  </si>
  <si>
    <t>Status</t>
  </si>
  <si>
    <t>Note testing</t>
  </si>
  <si>
    <t>Documentation</t>
  </si>
  <si>
    <t>verified By</t>
  </si>
  <si>
    <t>Testing Date</t>
  </si>
  <si>
    <t>TC_01.1</t>
  </si>
  <si>
    <t>Register new user</t>
  </si>
  <si>
    <t>Positive</t>
  </si>
  <si>
    <t>Sign Up</t>
  </si>
  <si>
    <t>Verify Sign Up Succesfully</t>
  </si>
  <si>
    <r>
      <rPr>
        <rFont val="Arial"/>
        <sz val="12.0"/>
      </rPr>
      <t xml:space="preserve">Go to </t>
    </r>
    <r>
      <rPr>
        <rFont val="Arial"/>
        <color rgb="FF56A3F1"/>
        <sz val="12.0"/>
        <u/>
      </rPr>
      <t>https://itera-qa.azurewebsites.net/</t>
    </r>
    <r>
      <rPr>
        <rFont val="Arial"/>
        <sz val="12.0"/>
      </rPr>
      <t xml:space="preserve"> </t>
    </r>
  </si>
  <si>
    <t>High</t>
  </si>
  <si>
    <t>1. Click Sign Up on Right Header Bar
2. Input your first name
3. Input your surname
4. Input your E-post
5. Input your mobile
6. Input username
7. Input password
8. Input confirm password
9. Click submit button</t>
  </si>
  <si>
    <t>-</t>
  </si>
  <si>
    <t>1. Make sure can create new account
2. Make sure the notification "Registration Successful"</t>
  </si>
  <si>
    <t>1. Create new account successfully without any issues.
2. show notification  "Registration successful"</t>
  </si>
  <si>
    <t>Test Excuted Successfully withou any issues</t>
  </si>
  <si>
    <t>https://drive.google.com/file/d/1T-Vr--K9VKbxdYlH8naFo0pxTJ0kXcRO/view?usp=sharing</t>
  </si>
  <si>
    <t>Resti Rahayu Dwi Agustini</t>
  </si>
  <si>
    <t>18-01-2023</t>
  </si>
  <si>
    <t>TC_01.2</t>
  </si>
  <si>
    <t>Register new user with enter to submit</t>
  </si>
  <si>
    <t>Verify Sign Up Succesfully with Enter button</t>
  </si>
  <si>
    <r>
      <rPr>
        <rFont val="Arial"/>
        <sz val="12.0"/>
      </rPr>
      <t xml:space="preserve">Go to </t>
    </r>
    <r>
      <rPr>
        <rFont val="Arial"/>
        <color rgb="FF56A3F1"/>
        <sz val="12.0"/>
        <u/>
      </rPr>
      <t>https://itera-qa.azurewebsites.net/</t>
    </r>
    <r>
      <rPr>
        <rFont val="Arial"/>
        <sz val="12.0"/>
      </rPr>
      <t xml:space="preserve"> </t>
    </r>
  </si>
  <si>
    <t>1. Click Sign Up on Right Header Bar
2. Input your first name
3. Input your surname
4. Input your E-post
5. Input your mobile
6. Input username
7. Input password
8. Input confirm password
9. Click Enter button</t>
  </si>
  <si>
    <t>1. Make sure can create new account with enter button
2. Make sure the notification "Registration Successful"</t>
  </si>
  <si>
    <t>https://drive.google.com/file/d/1KAjV5OllmL7yFCgO21d1VYqiwnP-qkHo/view?usp=sharing</t>
  </si>
  <si>
    <t>19-01-2023</t>
  </si>
  <si>
    <t>TC_02.1</t>
  </si>
  <si>
    <t>Register new user with same email</t>
  </si>
  <si>
    <t>Negative</t>
  </si>
  <si>
    <t>Verify Sign Up Failed with same email</t>
  </si>
  <si>
    <r>
      <rPr>
        <rFont val="Arial"/>
        <sz val="12.0"/>
      </rPr>
      <t xml:space="preserve">Go to </t>
    </r>
    <r>
      <rPr>
        <rFont val="Arial"/>
        <color rgb="FF56A3F1"/>
        <sz val="12.0"/>
        <u/>
      </rPr>
      <t>https://itera-qa.azurewebsites.net/</t>
    </r>
    <r>
      <rPr>
        <rFont val="Arial"/>
        <sz val="12.0"/>
      </rPr>
      <t xml:space="preserve"> </t>
    </r>
  </si>
  <si>
    <t>Medium</t>
  </si>
  <si>
    <t>1. Click Sign Up on Right Header Bar
2. Input your first name
3. Input your surname
4. Input your E-post : resti.rahayu08@gmail.com
5. Input your mobile
6. Input username
7. Input password
8. Input confirm password
9. Click submit button</t>
  </si>
  <si>
    <t>email : resti.rahayu08@gmail.com</t>
  </si>
  <si>
    <t>1. Make sure create new account failed
2. Make sure show notification "email already use"</t>
  </si>
  <si>
    <t>1. Create new account successfully without any issues.
2. show notification "Registration successful"</t>
  </si>
  <si>
    <t>Test Excuted Failed</t>
  </si>
  <si>
    <t>https://drive.google.com/file/d/1FyWqVMw6wcqS00cB3bVGsr1zU2YwMrBP/view?usp=sharing</t>
  </si>
  <si>
    <t>TC_02.2</t>
  </si>
  <si>
    <t>Register new user with same username</t>
  </si>
  <si>
    <t>Verify Sign Up Failed with same username</t>
  </si>
  <si>
    <r>
      <rPr>
        <rFont val="Arial"/>
        <sz val="12.0"/>
      </rPr>
      <t xml:space="preserve">Go to </t>
    </r>
    <r>
      <rPr>
        <rFont val="Arial"/>
        <color rgb="FF56A3F1"/>
        <sz val="12.0"/>
        <u/>
      </rPr>
      <t>https://itera-qa.azurewebsites.net/</t>
    </r>
    <r>
      <rPr>
        <rFont val="Arial"/>
        <sz val="12.0"/>
      </rPr>
      <t xml:space="preserve"> </t>
    </r>
  </si>
  <si>
    <t>1. Click Sign Up on Right Header Bar
2. Input your first name
3. Input your surname
4. Input your E-post
5. Input your mobile
6. Input username : restirahayuu
7. Input password
8. Input confirm password
9. Click submit button</t>
  </si>
  <si>
    <t>username: restirahayu</t>
  </si>
  <si>
    <t>1. Make sure create new account failed
2. Make sure show notification "username already exist"</t>
  </si>
  <si>
    <t>1. Create new account failed
2. show notification "username already exist"</t>
  </si>
  <si>
    <t>https://drive.google.com/file/d/1mOhwzBbSKpnmIaZ9Zrmm3CA8uyOm5xnT/view?usp=sharing</t>
  </si>
  <si>
    <t>TC_02.3</t>
  </si>
  <si>
    <t>Register new user with blank email</t>
  </si>
  <si>
    <t>Verify Sign Up Failed with blank email</t>
  </si>
  <si>
    <r>
      <rPr>
        <rFont val="Arial"/>
        <sz val="12.0"/>
      </rPr>
      <t xml:space="preserve">Go to </t>
    </r>
    <r>
      <rPr>
        <rFont val="Arial"/>
        <color rgb="FF56A3F1"/>
        <sz val="12.0"/>
        <u/>
      </rPr>
      <t>https://itera-qa.azurewebsites.net/</t>
    </r>
    <r>
      <rPr>
        <rFont val="Arial"/>
        <sz val="12.0"/>
      </rPr>
      <t xml:space="preserve"> </t>
    </r>
  </si>
  <si>
    <t>1. Click Sign Up on Right Header Bar
2. Input your first name
3. Input your surname
4. Input your mobile
5. Input username 
6. Input password
7. Input confirm password
8. Click submit button</t>
  </si>
  <si>
    <t>blank email textbox</t>
  </si>
  <si>
    <t>1. Make sure create new account failed
2. Make sure show notification "please enter email"</t>
  </si>
  <si>
    <t>1. Create new account successfully without any issues.
2. show notif "Registration successful"</t>
  </si>
  <si>
    <t>https://drive.google.com/file/d/13E710oX0wEKiWCMk5Xl8I0Ody-aFDP7W/view?usp=sharing</t>
  </si>
  <si>
    <t>TC_02.4</t>
  </si>
  <si>
    <t>Register new user with blank first name</t>
  </si>
  <si>
    <t>Verify Sign Up Failed with blank first name</t>
  </si>
  <si>
    <r>
      <rPr>
        <rFont val="Arial"/>
        <sz val="12.0"/>
      </rPr>
      <t xml:space="preserve">Go to </t>
    </r>
    <r>
      <rPr>
        <rFont val="Arial"/>
        <color rgb="FF56A3F1"/>
        <sz val="12.0"/>
        <u/>
      </rPr>
      <t>https://itera-qa.azurewebsites.net/</t>
    </r>
    <r>
      <rPr>
        <rFont val="Arial"/>
        <sz val="12.0"/>
      </rPr>
      <t xml:space="preserve"> </t>
    </r>
  </si>
  <si>
    <t>1. Click Sign Up on Right Header Bar
2. Input your surname
3. Input your E-post
4. Input your mobile
5. Input username
6. Input password
7. Input confirm password
8. Click submit button</t>
  </si>
  <si>
    <t>Blank first name textbox</t>
  </si>
  <si>
    <t>1. Make sure create new account failed
2. Make sure show notification "please enter first name"</t>
  </si>
  <si>
    <t>1. Create new account failed
2. show notification "please enter first name"</t>
  </si>
  <si>
    <t>https://drive.google.com/file/d/1c433hn_YuiF3zJQFWyd5DnRVYu1khai5/view?usp=sharing</t>
  </si>
  <si>
    <t>TC_02.5</t>
  </si>
  <si>
    <t>Register new user with blank surname</t>
  </si>
  <si>
    <t>Verify Sign Up Failed with blank surname</t>
  </si>
  <si>
    <r>
      <rPr>
        <rFont val="Arial"/>
        <sz val="12.0"/>
      </rPr>
      <t xml:space="preserve">Go to </t>
    </r>
    <r>
      <rPr>
        <rFont val="Arial"/>
        <color rgb="FF56A3F1"/>
        <sz val="12.0"/>
        <u/>
      </rPr>
      <t>https://itera-qa.azurewebsites.net/</t>
    </r>
    <r>
      <rPr>
        <rFont val="Arial"/>
        <sz val="12.0"/>
      </rPr>
      <t xml:space="preserve"> </t>
    </r>
  </si>
  <si>
    <t>1. Click Sign Up on Right Header Bar
2. Input your first name
3. Input your E-post
4. Input your mobile
5. Input username
6. Input password
7. Input confirm password
8. Click submit button</t>
  </si>
  <si>
    <t>Blank surname textbox</t>
  </si>
  <si>
    <t>1. Make sure create new account failed
2. Make sure show notification "please enter surname"</t>
  </si>
  <si>
    <t>1. Create new account failed
2. show notification "please enter surname"</t>
  </si>
  <si>
    <t>https://drive.google.com/file/d/1NTltvEOQiw11Peo8MDYu0SDOs9bcMjyk/view?usp=sharing</t>
  </si>
  <si>
    <t>TC_02.6</t>
  </si>
  <si>
    <t>Register new user with blank mobile</t>
  </si>
  <si>
    <t>Verify Sign Up Failed with blank mobile</t>
  </si>
  <si>
    <r>
      <rPr>
        <rFont val="Arial"/>
        <sz val="12.0"/>
      </rPr>
      <t xml:space="preserve">Go to </t>
    </r>
    <r>
      <rPr>
        <rFont val="Arial"/>
        <color rgb="FF56A3F1"/>
        <sz val="12.0"/>
        <u/>
      </rPr>
      <t>https://itera-qa.azurewebsites.net/</t>
    </r>
    <r>
      <rPr>
        <rFont val="Arial"/>
        <sz val="12.0"/>
      </rPr>
      <t xml:space="preserve"> </t>
    </r>
  </si>
  <si>
    <t>1. Click Sign Up on Right Header Bar
2. Input your first name
3. Input your surname
4. Input your E-post
5. Input username 
6. Input password
7. Input confirm password
8. Click submit button</t>
  </si>
  <si>
    <t>Blank mobile textbox</t>
  </si>
  <si>
    <t>1. Make sure create new account failed
2. Make sure show notification "please enter mobile"</t>
  </si>
  <si>
    <t>https://drive.google.com/file/d/1JpRmHTkaW9iAVsyO7_EtmLo2dF6h-1ll/view?usp=sharing</t>
  </si>
  <si>
    <t>TC_02.7</t>
  </si>
  <si>
    <t>Register new user with blank username</t>
  </si>
  <si>
    <t>Verify Sign Up Failed with blank username</t>
  </si>
  <si>
    <r>
      <rPr>
        <rFont val="Arial"/>
        <sz val="12.0"/>
      </rPr>
      <t xml:space="preserve">Go to </t>
    </r>
    <r>
      <rPr>
        <rFont val="Arial"/>
        <color rgb="FF56A3F1"/>
        <sz val="12.0"/>
        <u/>
      </rPr>
      <t>https://itera-qa.azurewebsites.net/</t>
    </r>
    <r>
      <rPr>
        <rFont val="Arial"/>
        <sz val="12.0"/>
      </rPr>
      <t xml:space="preserve"> </t>
    </r>
  </si>
  <si>
    <t>1. Click Sign Up on Right Header Bar
2. Input your first name
3. Input your surname
4. Input your E-post
5. Input your mobile 
6. Input password
7. Input confirm password
8. Click submit button</t>
  </si>
  <si>
    <t>Blank username textbox</t>
  </si>
  <si>
    <t>1. Make sure create new account failed
2. Make sure show notification "please enter username"</t>
  </si>
  <si>
    <t>1. Create new account failed
2. show notification "please enter username"</t>
  </si>
  <si>
    <t>https://drive.google.com/file/d/1OCjsI0bqvkkFoxET7AIxsERmoxjDU9zB/view?usp=sharing</t>
  </si>
  <si>
    <t>TC_02.8</t>
  </si>
  <si>
    <t>Register new user with blank password</t>
  </si>
  <si>
    <t>Verify Sign Up Failed with blank password</t>
  </si>
  <si>
    <r>
      <rPr>
        <rFont val="Arial"/>
        <sz val="12.0"/>
      </rPr>
      <t xml:space="preserve">Go to </t>
    </r>
    <r>
      <rPr>
        <rFont val="Arial"/>
        <color rgb="FF56A3F1"/>
        <sz val="12.0"/>
        <u/>
      </rPr>
      <t>https://itera-qa.azurewebsites.net/</t>
    </r>
    <r>
      <rPr>
        <rFont val="Arial"/>
        <sz val="12.0"/>
      </rPr>
      <t xml:space="preserve"> </t>
    </r>
  </si>
  <si>
    <t>1. Click Sign Up on Right Header Bar
2. Input your first name
3. Input your surname
4. Input your E-post
5. Input your mobile
6. Input username
7. Input confirm password
8. Click submit button</t>
  </si>
  <si>
    <t>Blank password textbox</t>
  </si>
  <si>
    <t>1. Make sure create new account failed
2. Make sure show notification  "please enter password" and "Confirm password and Password do not match"</t>
  </si>
  <si>
    <t>1. Create new account failed
2. show notification "Confirm password and Password do not match"</t>
  </si>
  <si>
    <t>https://drive.google.com/file/d/1661cuGbXxz9LJzSzF8Ql7K1OoSYOHz0y/view?usp=sharing</t>
  </si>
  <si>
    <t>TC_02.9</t>
  </si>
  <si>
    <t>Register new user with blank confirm password</t>
  </si>
  <si>
    <t>Verify Sign Up Failed with blank confirm password</t>
  </si>
  <si>
    <r>
      <rPr>
        <rFont val="Arial"/>
        <sz val="12.0"/>
      </rPr>
      <t xml:space="preserve">Go to </t>
    </r>
    <r>
      <rPr>
        <rFont val="Arial"/>
        <color rgb="FF56A3F1"/>
        <sz val="12.0"/>
        <u/>
      </rPr>
      <t>https://itera-qa.azurewebsites.net/</t>
    </r>
    <r>
      <rPr>
        <rFont val="Arial"/>
        <sz val="12.0"/>
      </rPr>
      <t xml:space="preserve"> </t>
    </r>
  </si>
  <si>
    <t>1. Click Sign Up on Right Header Bar
2. Input your first name
3. Input your surname
4. Input your E-post
5. Input your mobile
6. Input username
7. Input  password
8. Click submit button</t>
  </si>
  <si>
    <t>Blank Confirm Password textbox</t>
  </si>
  <si>
    <t>1. Make sure create new account failed
2. Make sure show notification  "Confirm password and Password do not match"</t>
  </si>
  <si>
    <t>https://drive.google.com/file/d/1sqLOBceNMy3cYyx4T42ErLql61BjFxZ4/view?usp=sharing</t>
  </si>
  <si>
    <t>TC_02.10</t>
  </si>
  <si>
    <t>Register new user with blank all</t>
  </si>
  <si>
    <t>Verify Sign Up Failed with blank all</t>
  </si>
  <si>
    <r>
      <rPr>
        <rFont val="Arial"/>
        <sz val="12.0"/>
      </rPr>
      <t xml:space="preserve">Go to </t>
    </r>
    <r>
      <rPr>
        <rFont val="Arial"/>
        <color rgb="FF56A3F1"/>
        <sz val="12.0"/>
        <u/>
      </rPr>
      <t>https://itera-qa.azurewebsites.net/</t>
    </r>
    <r>
      <rPr>
        <rFont val="Arial"/>
        <sz val="12.0"/>
      </rPr>
      <t xml:space="preserve"> </t>
    </r>
  </si>
  <si>
    <t>1. Click Sign Up on Right Header Bar
2. Click submit button</t>
  </si>
  <si>
    <t>Blank All</t>
  </si>
  <si>
    <t>1. Make sure create new account failed
2. Make sure show notification:
- "please enter first name"
- "please enter surname"
- "please enter username"
- "please enter password"
- "please enter confirm password"</t>
  </si>
  <si>
    <t>1. Create new account failed
2. show notification:
- "please enter first name"
- "please enter surname"
- "please enter username"
- "please enter password"
- "please enter confirm password"</t>
  </si>
  <si>
    <t>https://drive.google.com/file/d/1c-__VO_3D6b0JoQiy60vjwXKJAIk6-oz/view?usp=sharing</t>
  </si>
  <si>
    <t>TC_02.11</t>
  </si>
  <si>
    <t>Register new user with minimum password</t>
  </si>
  <si>
    <t>Verify Sign Up Failed with minimum passwarod</t>
  </si>
  <si>
    <r>
      <rPr>
        <rFont val="Arial"/>
        <sz val="12.0"/>
      </rPr>
      <t xml:space="preserve">Go to </t>
    </r>
    <r>
      <rPr>
        <rFont val="Arial"/>
        <color rgb="FF56A3F1"/>
        <sz val="12.0"/>
        <u/>
      </rPr>
      <t>https://itera-qa.azurewebsites.net/</t>
    </r>
    <r>
      <rPr>
        <rFont val="Arial"/>
        <sz val="12.0"/>
      </rPr>
      <t xml:space="preserve"> </t>
    </r>
  </si>
  <si>
    <t>1. Click Sign Up on Right Header Bar
2. Input your first name
3. Input your surname
4. Input your E-post
5. Input your mobile
6. Input username
7. Input minimum password : 1
8. Input confirm password : 1
9. Click submit button</t>
  </si>
  <si>
    <t>password min = 1</t>
  </si>
  <si>
    <t>1. Make sure create new account failed
2. Make sure show notification "password of at least 6 - 12 characters"</t>
  </si>
  <si>
    <t>1. Create new account successfully
2. show notification  "Registration successful"</t>
  </si>
  <si>
    <t>https://drive.google.com/file/d/1OjKBfpQaAqSyKkQ9zxrqfN0z-z8i-Cgd/view?usp=sharing</t>
  </si>
  <si>
    <t>TC_02.12</t>
  </si>
  <si>
    <t>Register new user with maximum password</t>
  </si>
  <si>
    <t>Verify Sign Up Failed with maximum password</t>
  </si>
  <si>
    <r>
      <rPr>
        <rFont val="Arial"/>
        <sz val="12.0"/>
      </rPr>
      <t xml:space="preserve">Go to </t>
    </r>
    <r>
      <rPr>
        <rFont val="Arial"/>
        <color rgb="FF56A3F1"/>
        <sz val="12.0"/>
        <u/>
      </rPr>
      <t>https://itera-qa.azurewebsites.net/</t>
    </r>
    <r>
      <rPr>
        <rFont val="Arial"/>
        <sz val="12.0"/>
      </rPr>
      <t xml:space="preserve"> </t>
    </r>
  </si>
  <si>
    <t>1. Click Sign Up on Right Header Bar
2. Input your first name
3. Input your surname
4. Input your E-post
5. Input your mobile
6. Input username
7. Input maximum password
8. Input confirm password
9. Click submit button</t>
  </si>
  <si>
    <t>password max : abcdefghijklmnopqrstuvwxyzabcdefghijklmnopqrstuvwxyz</t>
  </si>
  <si>
    <t>1. Make sure create new account failed
2. Make sure show notification "Error.
An error occurred while processing your request."</t>
  </si>
  <si>
    <t>1. Create new account failed
2. show notification "Error.
An error occurred while processing your request."</t>
  </si>
  <si>
    <t>https://drive.google.com/file/d/1E51HmjyU_3qXBnZEb6AsURGDXb9BiYEg/view?usp=sharing</t>
  </si>
  <si>
    <t>TC_03.1</t>
  </si>
  <si>
    <t>Login User</t>
  </si>
  <si>
    <t>Login</t>
  </si>
  <si>
    <t>Verify Login Succesfully</t>
  </si>
  <si>
    <r>
      <rPr>
        <rFont val="Arial"/>
        <sz val="12.0"/>
      </rPr>
      <t xml:space="preserve">Go to </t>
    </r>
    <r>
      <rPr>
        <rFont val="Arial"/>
        <color rgb="FF56A3F1"/>
        <sz val="12.0"/>
        <u/>
      </rPr>
      <t>https://itera-qa.azurewebsites.net/</t>
    </r>
    <r>
      <rPr>
        <rFont val="Arial"/>
        <sz val="12.0"/>
      </rPr>
      <t xml:space="preserve"> </t>
    </r>
  </si>
  <si>
    <t>1. Click Login on Right Header Bar
2. Input your valid username
3. Input your valid password
4. Click button login</t>
  </si>
  <si>
    <t>Username : miftakhulfitria
Password : miftakhulfitria</t>
  </si>
  <si>
    <t>1. Make sure can login without any issues
2. Make sure direct to dashboard page</t>
  </si>
  <si>
    <t>1. Login successfully without any issues
2. Direct to dashboard page</t>
  </si>
  <si>
    <t>https://drive.google.com/file/d/1UR36-rixfGCwBsiJFQ4Ok8LgCKbhkrnW/view?usp=sharing</t>
  </si>
  <si>
    <t>Miftakhul Fitria Nugraheni</t>
  </si>
  <si>
    <t>TC_03.2</t>
  </si>
  <si>
    <t>Login (Click button clear)</t>
  </si>
  <si>
    <t>Verify Button Clear Functionally</t>
  </si>
  <si>
    <r>
      <rPr>
        <rFont val="Arial"/>
        <sz val="12.0"/>
      </rPr>
      <t xml:space="preserve">Go to </t>
    </r>
    <r>
      <rPr>
        <rFont val="Arial"/>
        <color rgb="FF56A3F1"/>
        <sz val="12.0"/>
        <u/>
      </rPr>
      <t>https://itera-qa.azurewebsites.net/</t>
    </r>
    <r>
      <rPr>
        <rFont val="Arial"/>
        <sz val="12.0"/>
      </rPr>
      <t xml:space="preserve"> </t>
    </r>
  </si>
  <si>
    <t>1. Click Login on Right Header Bar
2. Input your valid username
3. Input your valid password
4. Click button clear</t>
  </si>
  <si>
    <t>Make sure username and password textboxs are empty</t>
  </si>
  <si>
    <t>Username and password textboxs are empty</t>
  </si>
  <si>
    <t>https://drive.google.com/file/d/16EYrrkNTTraKz8ynhv1iecpDtRllbkZ_/view?usp=sharing</t>
  </si>
  <si>
    <t>TC_03.3</t>
  </si>
  <si>
    <t>Login with use tab to navigate textbox</t>
  </si>
  <si>
    <t>Verify use tab (in keyboard) to navigate from username textbox to password textbox</t>
  </si>
  <si>
    <r>
      <rPr>
        <rFont val="Arial"/>
        <sz val="12.0"/>
      </rPr>
      <t xml:space="preserve">Go to </t>
    </r>
    <r>
      <rPr>
        <rFont val="Arial"/>
        <color rgb="FF56A3F1"/>
        <sz val="12.0"/>
        <u/>
      </rPr>
      <t>https://itera-qa.azurewebsites.net/</t>
    </r>
    <r>
      <rPr>
        <rFont val="Arial"/>
        <sz val="12.0"/>
      </rPr>
      <t xml:space="preserve"> </t>
    </r>
  </si>
  <si>
    <t>Low</t>
  </si>
  <si>
    <t>1. Click Login on Right Header Bar
2. Input your valid username and click tab
3. Input your valid password and click tab
4. Click button login</t>
  </si>
  <si>
    <t>Make sure can navigate from username textbox to password textbox</t>
  </si>
  <si>
    <t>Username and password textboxs can be navigated from tab</t>
  </si>
  <si>
    <t>https://drive.google.com/file/d/1YxTSe39s62HMei5s4Duwu3yzy5McanpK/view?usp=sharing</t>
  </si>
  <si>
    <t>TC_04.1</t>
  </si>
  <si>
    <t>Login with blank username and password</t>
  </si>
  <si>
    <t>Verify login failed with blank username and password textboxs</t>
  </si>
  <si>
    <r>
      <rPr>
        <rFont val="Arial"/>
        <sz val="12.0"/>
      </rPr>
      <t xml:space="preserve">Go to </t>
    </r>
    <r>
      <rPr>
        <rFont val="Arial"/>
        <color rgb="FF56A3F1"/>
        <sz val="12.0"/>
        <u/>
      </rPr>
      <t>https://itera-qa.azurewebsites.net/</t>
    </r>
    <r>
      <rPr>
        <rFont val="Arial"/>
        <sz val="12.0"/>
      </rPr>
      <t xml:space="preserve"> </t>
    </r>
  </si>
  <si>
    <t>1. Click Login on Right Header Bar
2. Click button login</t>
  </si>
  <si>
    <t>Blank username and password textboxs</t>
  </si>
  <si>
    <t>1. Can't direct to dashboard page
2. Show notification "Wrong username or password", "Please enter username", and "Please enter password"</t>
  </si>
  <si>
    <t>https://drive.google.com/file/d/1k3oZOR7z05QcxwRQTr2tUqpF6PYNx_vZ/view?usp=sharing</t>
  </si>
  <si>
    <t>TC_04.2</t>
  </si>
  <si>
    <t>Login with blank username</t>
  </si>
  <si>
    <t>Verify login failed with blank username textbox</t>
  </si>
  <si>
    <r>
      <rPr>
        <rFont val="Arial"/>
        <sz val="12.0"/>
      </rPr>
      <t xml:space="preserve">Go to </t>
    </r>
    <r>
      <rPr>
        <rFont val="Arial"/>
        <color rgb="FF56A3F1"/>
        <sz val="12.0"/>
        <u/>
      </rPr>
      <t>https://itera-qa.azurewebsites.net/</t>
    </r>
    <r>
      <rPr>
        <rFont val="Arial"/>
        <sz val="12.0"/>
      </rPr>
      <t xml:space="preserve"> </t>
    </r>
  </si>
  <si>
    <t>1. Click Login on Right Header Bar
2. Input your valid password
3. Click button login</t>
  </si>
  <si>
    <t>Blank username textbox
Password : miftakhulfitria</t>
  </si>
  <si>
    <t>1. Can't direct to dashboard page
2. Show notification "Wrong username or password" and "Please enter username"</t>
  </si>
  <si>
    <t>https://drive.google.com/file/d/1-uzu6w0Jyy9ubGxcb9DF1HYzc8PBy_EK/view?usp=sharing</t>
  </si>
  <si>
    <t>TC_04.3</t>
  </si>
  <si>
    <t>Login with blank password</t>
  </si>
  <si>
    <t>Verify login failed with blank password textbox</t>
  </si>
  <si>
    <r>
      <rPr>
        <rFont val="Arial"/>
        <sz val="12.0"/>
      </rPr>
      <t xml:space="preserve">Go to </t>
    </r>
    <r>
      <rPr>
        <rFont val="Arial"/>
        <color rgb="FF56A3F1"/>
        <sz val="12.0"/>
        <u/>
      </rPr>
      <t>https://itera-qa.azurewebsites.net/</t>
    </r>
    <r>
      <rPr>
        <rFont val="Arial"/>
        <sz val="12.0"/>
      </rPr>
      <t xml:space="preserve"> </t>
    </r>
  </si>
  <si>
    <t>1. Click Login on Right Header Bar
2. Input your valid username
3. Click button login</t>
  </si>
  <si>
    <t>Username : miftakhulfitria
Blank password textbox</t>
  </si>
  <si>
    <t>1. Can't direct to dashboard page
2. Show notification "Wrong username or password" and "Please enter password"</t>
  </si>
  <si>
    <t>https://drive.google.com/file/d/1FGUCQZZ8fYgHrL8TudVZ8732pG3Gycyj/view?usp=sharing</t>
  </si>
  <si>
    <t>TC_04.4</t>
  </si>
  <si>
    <t>Login with wrong password</t>
  </si>
  <si>
    <t>Verify login failed with wrong password</t>
  </si>
  <si>
    <r>
      <rPr>
        <rFont val="Arial"/>
        <sz val="12.0"/>
      </rPr>
      <t xml:space="preserve">Go to </t>
    </r>
    <r>
      <rPr>
        <rFont val="Arial"/>
        <color rgb="FF56A3F1"/>
        <sz val="12.0"/>
        <u/>
      </rPr>
      <t>https://itera-qa.azurewebsites.net/</t>
    </r>
    <r>
      <rPr>
        <rFont val="Arial"/>
        <sz val="12.0"/>
      </rPr>
      <t xml:space="preserve"> </t>
    </r>
  </si>
  <si>
    <t>1. Click Login on Right Header Bar
2. Input your valid username
3. Input wrong password
4. Click button login</t>
  </si>
  <si>
    <t>Username : miftakhulfitria
Password : abcdef</t>
  </si>
  <si>
    <t>1. Can't direct to dashboard page
2. Show notification "Your username and password not match"</t>
  </si>
  <si>
    <t>1. Show notification "Wrong username or password"
2. Can't direct to dashboard page</t>
  </si>
  <si>
    <t>https://drive.google.com/file/d/1PDUIPk7BPF5Ajuk0c56tJdw0uKExgYFj/view?usp=sharing</t>
  </si>
  <si>
    <t>TC_04.5</t>
  </si>
  <si>
    <t>Login with wrong username</t>
  </si>
  <si>
    <t>Verify login failed with wrong username</t>
  </si>
  <si>
    <r>
      <rPr>
        <rFont val="Arial"/>
        <sz val="12.0"/>
      </rPr>
      <t xml:space="preserve">Go to </t>
    </r>
    <r>
      <rPr>
        <rFont val="Arial"/>
        <color rgb="FF56A3F1"/>
        <sz val="12.0"/>
        <u/>
      </rPr>
      <t>https://itera-qa.azurewebsites.net/</t>
    </r>
    <r>
      <rPr>
        <rFont val="Arial"/>
        <sz val="12.0"/>
      </rPr>
      <t xml:space="preserve"> </t>
    </r>
  </si>
  <si>
    <t>1. Click Login on Right Header Bar
2. Input wrong username
3. Input valid password
4. Click button login</t>
  </si>
  <si>
    <t>Username : hello
Password : miftakhulfitria</t>
  </si>
  <si>
    <t>1. Can't direct to dashboard page
2. Show notification "Your username is not registered"</t>
  </si>
  <si>
    <t>https://drive.google.com/file/d/1ILH9Wqni2JmP7iRJuARrs9KWvX8tS392/view?usp=sharing</t>
  </si>
  <si>
    <t>TC_05</t>
  </si>
  <si>
    <t>Logout</t>
  </si>
  <si>
    <t>Verify Logout Succesfully</t>
  </si>
  <si>
    <t>Already login</t>
  </si>
  <si>
    <t>Click Logout on Right Header Bar</t>
  </si>
  <si>
    <t>Make sure can logout and back to login page</t>
  </si>
  <si>
    <t>Can logout and back to login page</t>
  </si>
  <si>
    <t>https://drive.google.com/file/d/1Z2Vm6peXfR-wLGpdHpxu1F0RpHcKXH8G/view?usp=sharing</t>
  </si>
  <si>
    <t>TC_06</t>
  </si>
  <si>
    <t>Check Dashboard Name</t>
  </si>
  <si>
    <t>Dashboard</t>
  </si>
  <si>
    <t>Dashboard Name Verification Success</t>
  </si>
  <si>
    <t>Already login and open dashboard page</t>
  </si>
  <si>
    <t>1. Login Successful
2. Enter the Dashboard Page
3. Displays Dashboard Writing</t>
  </si>
  <si>
    <t xml:space="preserve">1. User Login Successfully
2. User Enters Dashboard Page
3. The web displays the words Dashboard </t>
  </si>
  <si>
    <t xml:space="preserve">1. Login Success
2. Successful Login Dashboard Page
3. Success displays Dashboard writing </t>
  </si>
  <si>
    <t>https://www.loom.com/share/ba1cbe1c87ca427386df01dc31285f1f</t>
  </si>
  <si>
    <t>Wildanul Ahsan</t>
  </si>
  <si>
    <t>TC_07</t>
  </si>
  <si>
    <t>Check Name Welcome "Username"</t>
  </si>
  <si>
    <t>Welcome Name Verification "username" Success</t>
  </si>
  <si>
    <t>1. Login Successful
2. Enter the Dashboard Page
3. Displays Welcome "username"</t>
  </si>
  <si>
    <t>1. User Login Successfully
2. User Enters Dashboard Page
3. Web displays Welcome "username"</t>
  </si>
  <si>
    <t>1. Login Success
2. Successful Login Dashboard Page
3. Success displays the words Welcome "username"</t>
  </si>
  <si>
    <t>TC_08</t>
  </si>
  <si>
    <t>Check the Customer Details name</t>
  </si>
  <si>
    <t>Verify the name Customer Details Success</t>
  </si>
  <si>
    <t>1. Login Successful
2. Enter the Dashboard Page
3. Displaying Customer Dashboard Writing</t>
  </si>
  <si>
    <t xml:space="preserve">1. User Login Successfully
2. User Enters Dashboard Page
3. The web displays the words Customer Dashboard </t>
  </si>
  <si>
    <t>1. Login Success
2. Successful Login Dashboard Page
3. Success displays the words Customer Dashboard"</t>
  </si>
  <si>
    <t>TC_09</t>
  </si>
  <si>
    <t>Check button CREATE NEW</t>
  </si>
  <si>
    <t>Verify the CREATE NEW Button Success</t>
  </si>
  <si>
    <t>1. User Enter Dashboard Page
2. Displays the CREATE NEW Button
3. Click the CREATE NEW button
4. Enter the Create Customer page</t>
  </si>
  <si>
    <t>1. User Successfully Enters Dashboard Page
2. Success Displays the CREATE NEW Button
3. Success Click the CREATE NEW Button
4. Successfully Enter the Create Customer page
5. Direct to Create Customer page</t>
  </si>
  <si>
    <t>1. User Successfully Enters Dashboard Page
2. Success Displays the CREATE NEW Button
3. Success Click the CREATE NEW Button
4. Successfully Enter the Create Customer page</t>
  </si>
  <si>
    <t>https://www.loom.com/share/70b4de1e614641ecb1b2f44ac0e3db82</t>
  </si>
  <si>
    <t>TC_10</t>
  </si>
  <si>
    <t>Check Search Name or Email</t>
  </si>
  <si>
    <t>Verify Search Name or Email Success</t>
  </si>
  <si>
    <t xml:space="preserve">1. Click the Search Name or Email Column
2. Enter name/email
3. Click Search
4. Displaying the data that is searched </t>
  </si>
  <si>
    <t>name : sanber
 atau
 email : sanber@gmail.com</t>
  </si>
  <si>
    <t>1. Enter correct and successful name/email
2. Click Search Success
3. Displaying Successful and Correct Data</t>
  </si>
  <si>
    <t>https://www.loom.com/share/6b3c980c0e1a455e9a0bed60313fb4a7</t>
  </si>
  <si>
    <t>TC_11</t>
  </si>
  <si>
    <t>Check the edit button after a successful search</t>
  </si>
  <si>
    <t>Dashboard-Search</t>
  </si>
  <si>
    <t>Verify the edit button is successful</t>
  </si>
  <si>
    <t>1. After a successful Search, click the edit button
2. Enter the edit page</t>
  </si>
  <si>
    <t>1. Click the edit button success
2. Enter the edit success page</t>
  </si>
  <si>
    <t>https://www.loom.com/share/533b5c08cab84f25990afe758340fefe</t>
  </si>
  <si>
    <t>TC_12</t>
  </si>
  <si>
    <t>Check button details after successful search</t>
  </si>
  <si>
    <t>Verify successful detail button</t>
  </si>
  <si>
    <t>1. After a successful search, click the detail button
2. Enter the details page
3. Display the correct data</t>
  </si>
  <si>
    <t>1. Click the success details button
2. Enter the success details page
3. Displaying the correct data success</t>
  </si>
  <si>
    <t>https://www.loom.com/share/da6b9cc6cf9e45faa1d7ac63a06514b4</t>
  </si>
  <si>
    <t>TC_13</t>
  </si>
  <si>
    <t>Check the edit button after the search and details are successful</t>
  </si>
  <si>
    <t>Dashboard-Search-Detail</t>
  </si>
  <si>
    <t>1. After Search and click success details Click the edit button
2. Enter the edit page</t>
  </si>
  <si>
    <t>https://www.loom.com/share/7fad1a545f01407db76dc0f78888f754</t>
  </si>
  <si>
    <t>TC_14</t>
  </si>
  <si>
    <t>Check the link back to the list after a successful search and details</t>
  </si>
  <si>
    <t>Verify the back to list link is successful</t>
  </si>
  <si>
    <t>1. After Search and click on success details, click on the back to list link
2. Enter the dashboard page</t>
  </si>
  <si>
    <t>1. Click the back to success list link
2. Enter the successful dashboard page</t>
  </si>
  <si>
    <t>https://www.loom.com/share/ff79ccc692ce4dfda52e997b9aad39f2</t>
  </si>
  <si>
    <t>TC_15</t>
  </si>
  <si>
    <t>Check the back to list link after Search and click the delete button successfully</t>
  </si>
  <si>
    <t>Dashboard-Search-Delete</t>
  </si>
  <si>
    <t>1. After a successful search, click the delete button
2. Enter the selection page to be sure it will be deleted
3. Click back to list
4. Enter the dashboard page</t>
  </si>
  <si>
    <t>1. Click the delete button success
2. Enter the selection page, make sure it will be deleted successfully
3. Click back to success list
4. Enter the successful dashboard page</t>
  </si>
  <si>
    <t>https://www.loom.com/share/7b6aebe38ae9410eac36754e495247cd</t>
  </si>
  <si>
    <t>TC_16</t>
  </si>
  <si>
    <t>Check the delete button after the Search is successful</t>
  </si>
  <si>
    <t>Verify the delete button is successful</t>
  </si>
  <si>
    <t>1. After a successful search, click the delete button
2. Enter the selection page to be sure it will be deleted
3. Click delete
4. Enter the dashboard page</t>
  </si>
  <si>
    <t>1. Click the delete button success
2. Enter the selection page, make sure it will be deleted successfully
3. Click delete success
4. Enter the successful dashboard page</t>
  </si>
  <si>
    <t>https://www.loom.com/share/998a92a4f6b541cf8ff90c009996c3a8</t>
  </si>
  <si>
    <t>TC_17.1</t>
  </si>
  <si>
    <t>Check Search Name or Email, leave Name/email blank</t>
  </si>
  <si>
    <t>Verify Search Name or Email Failed, blank name/email</t>
  </si>
  <si>
    <t>1. Click the Search Name or Email Column
2. Leave name/email blank
3. Click Search
4. Still Showing the Same Data</t>
  </si>
  <si>
    <t>name : 
 atau
 email :</t>
  </si>
  <si>
    <t>1. Name/email is empty
2. Click Search Success
3. Displaying the Same Data</t>
  </si>
  <si>
    <t>https://www.loom.com/share/126c4cda49ea4ce9ab048725adda9396</t>
  </si>
  <si>
    <t>TC_17.2</t>
  </si>
  <si>
    <t>Check Search Name or Email, Enter any name/email</t>
  </si>
  <si>
    <t>Verify Search Name or Email Failed, enter any name/email</t>
  </si>
  <si>
    <t>1. Click the Search Name or Email Column
2. Input any name/email
3. Click Search
4. Displays arbitrary data or displays the message No Match</t>
  </si>
  <si>
    <t>name : abc/igiygisviusbj
 atau
 email : abc/igiygisviusbj</t>
  </si>
  <si>
    <t>1. Input random name/email Success
2. Click Search Success
3. Displays arbitrary data or messages No Match</t>
  </si>
  <si>
    <t>https://www.loom.com/share/39d7caaeadcc4aa0882fcadfc3dcb486</t>
  </si>
  <si>
    <t>TC_17.3</t>
  </si>
  <si>
    <t>Check Search Name or Email, Enter company/address/city</t>
  </si>
  <si>
    <t>Verify Search Name or Email Failed, Enter company/address/city</t>
  </si>
  <si>
    <t>1. Click the Search Name or Email Column
2. Enter company/address/city
3. Click Search
4. Displays the message No Match</t>
  </si>
  <si>
    <t>company : quality assurance engineer
 address : jl.bojong wetan
 city : bandung kota</t>
  </si>
  <si>
    <t>1. Enter company/address/city Success
2. Click Search Success
3. Displays the message No Match Success</t>
  </si>
  <si>
    <t>https://www.loom.com/share/4477ce3015ab497c812f2c4bae3d7326</t>
  </si>
  <si>
    <t>TC_17.4</t>
  </si>
  <si>
    <t>Check Search Name or Email, Enter phone</t>
  </si>
  <si>
    <t>Verify Search Name or Email Failed, Enter phone</t>
  </si>
  <si>
    <t>1. Click the Search Name or Email Column
2. Input phones number
3. Click Search
4. Displays the message No Match
	OR
displays data but the value sought is the same as the name/email column</t>
  </si>
  <si>
    <t>Phone : 12345</t>
  </si>
  <si>
    <t>1. Input phone number
2. Click Search Success
3. Displays the message No Match 
	OR
displays data but the value sought is the same as the name/email column</t>
  </si>
  <si>
    <t>1. Input phone number
2. Click Search Success
3. Failed, Does not display no match message
	OR
does not display data that matches the name/email column value</t>
  </si>
  <si>
    <t>https://www.loom.com/share/458ee73366a14178a19b6bfde93682fd</t>
  </si>
  <si>
    <t>TC_18</t>
  </si>
  <si>
    <t>Check the data appears or not on the dashboard page</t>
  </si>
  <si>
    <t>Data verification must appear on the Success dashboard</t>
  </si>
  <si>
    <t>1. Enter the dashboard page
2. Show all user data</t>
  </si>
  <si>
    <t>1. Enter the Success dashboard page
2. Displays all user data Success</t>
  </si>
  <si>
    <t>https://www.loom.com/share/c3ed702568d84badaa3ec2192331ee73</t>
  </si>
  <si>
    <t>TC_19</t>
  </si>
  <si>
    <t>Check the edit button</t>
  </si>
  <si>
    <t>1. Enter the dashboard page
2. Click the edit button
3. Enter the edit page</t>
  </si>
  <si>
    <t>1. Sign in dashboard page success
2. Click the edit success button
3. Enter the edit success page</t>
  </si>
  <si>
    <t>https://www.loom.com/share/3f869cd1b22c4ec780864a7428c1f645</t>
  </si>
  <si>
    <t>TC_20</t>
  </si>
  <si>
    <t>Check the details button</t>
  </si>
  <si>
    <t>1. Enter the dashboard page
2. Click the details button
3. Enter the details page</t>
  </si>
  <si>
    <t>1. Sign in dashboard page success
2. Click the success details button
3. Enter success details page</t>
  </si>
  <si>
    <t>1. Sign in dashboard page success
2. Click the success detail button
3. Enter success details page</t>
  </si>
  <si>
    <t>https://www.loom.com/share/df7389c2738040178ea768a1b1c34870</t>
  </si>
  <si>
    <t>TC_21</t>
  </si>
  <si>
    <t>Check the edit button after clicking the successful detail button</t>
  </si>
  <si>
    <t>Detail</t>
  </si>
  <si>
    <t>1. After clicking the success detail button, click the edit button
2. Enter the edit page</t>
  </si>
  <si>
    <t>https://www.loom.com/share/f48bd1c08329401fa295acb1c5cf9afe</t>
  </si>
  <si>
    <t>TC_22</t>
  </si>
  <si>
    <t>Check the back to list link after clicking the success detail button</t>
  </si>
  <si>
    <t>1. After clicking the successful detail button, click the link back to list
2. Enter the dashboard page</t>
  </si>
  <si>
    <t>https://www.loom.com/share/0415a817db1a4d76833d853271073635</t>
  </si>
  <si>
    <t>TC_23</t>
  </si>
  <si>
    <t>Check the delete button</t>
  </si>
  <si>
    <t>1. Enter the dashboard page
2. Click the delete button
3. Enter the selection page to be sure it will be deleted
4. Click delete
5. Enter the dashboard page</t>
  </si>
  <si>
    <t>1. Sign in dashboard page success
2. Click the delete button success
3. Enter the selection page, make sure it will be deleted successfully
4. Click delete success
5. Enter the successful dashboard page</t>
  </si>
  <si>
    <t>https://www.loom.com/share/5167ada9cdc34df299412db1a93bfe93</t>
  </si>
  <si>
    <t>TC_24</t>
  </si>
  <si>
    <t>Check the back to list link after clicking the delete button is successful</t>
  </si>
  <si>
    <t>Delete</t>
  </si>
  <si>
    <t>1. After clicking the delete button, click the link back to the list
2. Enter the dashboard page</t>
  </si>
  <si>
    <t>https://www.loom.com/share/a0537be9c2e64ad5becf5dff6114ee59</t>
  </si>
  <si>
    <t>TC_25.1</t>
  </si>
  <si>
    <t>Create New Customer with valid data</t>
  </si>
  <si>
    <t>Create New Customer</t>
  </si>
  <si>
    <t>Verify create new customer</t>
  </si>
  <si>
    <t>Login as an user and locate on dashboard page</t>
  </si>
  <si>
    <t>1. Click button "Create new"
2. Input name
3. Input name of company
4. Input address
5. Input city
6. Input phone number
7. Input email
8. Click button "create"</t>
  </si>
  <si>
    <t>username: chester13
password: chester13</t>
  </si>
  <si>
    <t>Go to dashboard</t>
  </si>
  <si>
    <t>New customer created and show on customer table</t>
  </si>
  <si>
    <t>https://www.loom.com/share/815d2287907b46499d102a96953efdd3</t>
  </si>
  <si>
    <t>Aulizar Arfan</t>
  </si>
  <si>
    <t>TC_25.2</t>
  </si>
  <si>
    <t>Create New Customer with invalid data</t>
  </si>
  <si>
    <t>Verify create new customer with blank name</t>
  </si>
  <si>
    <t>1. Click button "Create new"
2. Leave the name empty
3. Input name of company
4. Input address
5. Input city
6. Input phone number
7. Input email
8. Click button "create"</t>
  </si>
  <si>
    <t>https://www.loom.com/share/fa42c0bd05364626ae972e852722210f</t>
  </si>
  <si>
    <t>TC_25.3</t>
  </si>
  <si>
    <t>Verify create new customer with blank email</t>
  </si>
  <si>
    <t>1. Click button "Create new"
2. Input name
3. Input name of company
4. Input address
5. Input city
6. Input phone number
7. Leave the email empty
8. Click button "create"</t>
  </si>
  <si>
    <t>https://www.loom.com/share/ec73d5b9c37147368447f89d9222fb94</t>
  </si>
  <si>
    <t>TC_25.4</t>
  </si>
  <si>
    <t>Create New Customer with Invalid data</t>
  </si>
  <si>
    <t>Verify create new customer with blank name and blank email</t>
  </si>
  <si>
    <t>1. Click button "Create new"
2. Leave the name empty
3. Input name of company
4. Input address
5. Input city
6. Input phone number
7. Leave the email empty
8. Click button "create"</t>
  </si>
  <si>
    <t>Stay on create page</t>
  </si>
  <si>
    <t>Go to dashboard, new customer not created and not show on customer table</t>
  </si>
  <si>
    <t>https://www.loom.com/share/37db192205f047efb8564018b1627825</t>
  </si>
  <si>
    <t>TC_25.5</t>
  </si>
  <si>
    <t>Verify create customer with not fill form</t>
  </si>
  <si>
    <t>1. Click button "Create new"
2. Leave the form empty
3. Click button "create"</t>
  </si>
  <si>
    <t>https://www.loom.com/share/4a1820c1c469428caf3e6d37caefb472</t>
  </si>
  <si>
    <t>TC_26.1</t>
  </si>
  <si>
    <t>Update Data Costumer with valid data(All Fields)</t>
  </si>
  <si>
    <t>Edit Costumer</t>
  </si>
  <si>
    <t>Verify can update/ Edit data costumer with valid data (All Fields)</t>
  </si>
  <si>
    <t>1. Click on button "Edit" 
2. Edit Name field with valid data
3. Edit Company field with valid data
4. Edit Address field with valid data
5. Edit City field with valid data
6. Edit phone field with valid data
7. Edit email field with valid data
8. Click on button "Save"</t>
  </si>
  <si>
    <t>Name         : M.Nagashi
Company : Universitas Telkom
Address : Jl. Bojongsoang
City         : Kabupaten Bandung, Jawa Barat
Phone        : 085346566969
Email        : nagashias17@gmail.com</t>
  </si>
  <si>
    <t>1. Make sure can update data costumer (All Fields) without any issues
2. Make sure direct to Dashboard Page, if successfully update data costumer.</t>
  </si>
  <si>
    <t>1. Can update costumer (All Field) without any issues
2. Direct to Dashboard page, if successfully update data costumer.</t>
  </si>
  <si>
    <r>
      <rPr>
        <rFont val="Arial"/>
        <sz val="12.0"/>
      </rPr>
      <t xml:space="preserve">Before          : </t>
    </r>
    <r>
      <rPr>
        <rFont val="Arial"/>
        <color rgb="FF1155CC"/>
        <sz val="12.0"/>
        <u/>
      </rPr>
      <t>https://prnt.sc/oKj8a4LIH5_r</t>
    </r>
    <r>
      <rPr>
        <rFont val="Arial"/>
        <sz val="12.0"/>
      </rPr>
      <t xml:space="preserve">
Updating : </t>
    </r>
    <r>
      <rPr>
        <rFont val="Arial"/>
        <color rgb="FF1155CC"/>
        <sz val="12.0"/>
        <u/>
      </rPr>
      <t>https://prnt.sc/ZrN0LcnLKoSf</t>
    </r>
    <r>
      <rPr>
        <rFont val="Arial"/>
        <sz val="12.0"/>
      </rPr>
      <t xml:space="preserve">
After    : </t>
    </r>
    <r>
      <rPr>
        <rFont val="Arial"/>
        <color rgb="FF1155CC"/>
        <sz val="12.0"/>
        <u/>
      </rPr>
      <t>https://prnt.sc/qGLmVp_TwGvz</t>
    </r>
  </si>
  <si>
    <t>Muhammad Nagashi Iswahyunianto Wibowo</t>
  </si>
  <si>
    <t>TC_26.2</t>
  </si>
  <si>
    <t>Update Data Costumer with valid data(One Field)</t>
  </si>
  <si>
    <t>Verify can update/ Edit data costumer with valid data (One Field)</t>
  </si>
  <si>
    <t>1. Click button "Edit" 
2. Edit phone field with valid data
3. Click on button "Save"</t>
  </si>
  <si>
    <t>Phone        : 085346566960</t>
  </si>
  <si>
    <t>1. Make sure can update data costumer (One Field) without any issues
2. Make sure direct to Dashboard Page, if successfully update data costumer.</t>
  </si>
  <si>
    <t>1. Can update costumer (One Field) without any issues
2. Direct to Dashboard page, if successfully update data costumer.</t>
  </si>
  <si>
    <r>
      <rPr>
        <rFont val="Arial"/>
        <sz val="12.0"/>
      </rPr>
      <t xml:space="preserve">Before          : </t>
    </r>
    <r>
      <rPr>
        <rFont val="Arial"/>
        <color rgb="FF1155CC"/>
        <sz val="12.0"/>
        <u/>
      </rPr>
      <t>https://prnt.sc/MPyvzvDkkDme</t>
    </r>
    <r>
      <rPr>
        <rFont val="Arial"/>
        <sz val="12.0"/>
      </rPr>
      <t xml:space="preserve">
Updating : </t>
    </r>
    <r>
      <rPr>
        <rFont val="Arial"/>
        <color rgb="FF1155CC"/>
        <sz val="12.0"/>
        <u/>
      </rPr>
      <t>https://prnt.sc/E8_c_PbeeAU-</t>
    </r>
    <r>
      <rPr>
        <rFont val="Arial"/>
        <sz val="12.0"/>
      </rPr>
      <t xml:space="preserve">
Afte</t>
    </r>
    <r>
      <rPr>
        <rFont val="Arial"/>
        <color rgb="FF1155CC"/>
        <sz val="12.0"/>
        <u/>
      </rPr>
      <t>r    : https://prnt.sc/HDs00wSZZe-C</t>
    </r>
  </si>
  <si>
    <t>TC_26.3</t>
  </si>
  <si>
    <t>Update Data Costumer  with Invalid format email</t>
  </si>
  <si>
    <t>Verify can't update/Edit data costumer invalid format email</t>
  </si>
  <si>
    <t>1. Click button "Edit" 
2. Edit email field with valid data
3. Click on button "Save"</t>
  </si>
  <si>
    <t>Email        : nagashias17</t>
  </si>
  <si>
    <t>1. Make sure Can't update costumer with invalid format email
2. Make sure stay on Edit Costumer Page.
3. Make sure appear notification error message.</t>
  </si>
  <si>
    <t>1. Can update costumer with invalid format email
2. Direct to Dashboard page.
3. Not appear notification error message.</t>
  </si>
  <si>
    <r>
      <rPr>
        <rFont val="Arial"/>
        <sz val="12.0"/>
      </rPr>
      <t xml:space="preserve">Before          : </t>
    </r>
    <r>
      <rPr>
        <rFont val="Arial"/>
        <color rgb="FF1155CC"/>
        <sz val="12.0"/>
        <u/>
      </rPr>
      <t>https://prnt.sc/cGrAQgaUUXdF</t>
    </r>
    <r>
      <rPr>
        <rFont val="Arial"/>
        <sz val="12.0"/>
      </rPr>
      <t xml:space="preserve">
Updating : </t>
    </r>
    <r>
      <rPr>
        <rFont val="Arial"/>
        <color rgb="FF1155CC"/>
        <sz val="12.0"/>
        <u/>
      </rPr>
      <t>https://prnt.sc/gWcQhR18AN0J</t>
    </r>
    <r>
      <rPr>
        <rFont val="Arial"/>
        <sz val="12.0"/>
      </rPr>
      <t xml:space="preserve">
After    : </t>
    </r>
    <r>
      <rPr>
        <rFont val="Arial"/>
        <color rgb="FF1155CC"/>
        <sz val="12.0"/>
        <u/>
      </rPr>
      <t>https://prnt.sc/fLPBD7aszOsB</t>
    </r>
  </si>
  <si>
    <t>TC_26.4</t>
  </si>
  <si>
    <t>Update Data Costumer  with empty all fields</t>
  </si>
  <si>
    <t>Verify can't update/ Edit data costumer with empty all fields</t>
  </si>
  <si>
    <t>1. Click button "Edit" 
2. clear the contents of all fields
3. Click on button "Save"</t>
  </si>
  <si>
    <t>Name         : -
Company : -
Address : -
City         : -
Phone        : -
Email        : -</t>
  </si>
  <si>
    <t>1. Make sure Can't update costumer with empty all fields
2. Make sure stay on Edit Costumer Page.
3. Make sure appear notification error message</t>
  </si>
  <si>
    <t>1. Can update costumer with empty all fields
2. Direct to Dashboard page.
3. Not appear notification error message.</t>
  </si>
  <si>
    <r>
      <rPr>
        <rFont val="Arial"/>
        <sz val="12.0"/>
      </rPr>
      <t xml:space="preserve">Before          : </t>
    </r>
    <r>
      <rPr>
        <rFont val="Arial"/>
        <color rgb="FF1155CC"/>
        <sz val="12.0"/>
        <u/>
      </rPr>
      <t>https://prnt.sc/Vu5nZADeu8x5</t>
    </r>
    <r>
      <rPr>
        <rFont val="Arial"/>
        <sz val="12.0"/>
      </rPr>
      <t xml:space="preserve">
Updating : </t>
    </r>
    <r>
      <rPr>
        <rFont val="Arial"/>
        <color rgb="FF1155CC"/>
        <sz val="12.0"/>
        <u/>
      </rPr>
      <t>https://prnt.sc/4lCd_iqD2wuR</t>
    </r>
    <r>
      <rPr>
        <rFont val="Arial"/>
        <sz val="12.0"/>
      </rPr>
      <t xml:space="preserve">
Afte</t>
    </r>
    <r>
      <rPr>
        <rFont val="Arial"/>
        <color rgb="FF1155CC"/>
        <sz val="12.0"/>
        <u/>
      </rPr>
      <t>r    : https://prnt.sc/ELuHlPsmm7GN</t>
    </r>
  </si>
  <si>
    <t>TC_26.5</t>
  </si>
  <si>
    <t>Update Data Costumer  with empty name field</t>
  </si>
  <si>
    <t>Verify can't update/ Edit data costumer with empty name field</t>
  </si>
  <si>
    <t>1. Click button "Edit" 
2. Delete the contents of the name field
3. Click on button "Save"</t>
  </si>
  <si>
    <t>Name         : -
Company : Universitas Telkom
Address : Jl. Bojongsoang
City         : Kabupaten Bandung, Jawa Barat
Phone        : 085346566960
Email        : nagashias17@gmail.com</t>
  </si>
  <si>
    <t>1. Make sure Can't update costumer with empty name field
2. Make sure stay on Edit Costumer Page.
3. Make sure appear notification error message</t>
  </si>
  <si>
    <t>1. Can update costumer with empty name field
2. Direct to Dashboard page.
3. Not appear notification error message.</t>
  </si>
  <si>
    <r>
      <rPr>
        <rFont val="Arial"/>
        <sz val="12.0"/>
      </rPr>
      <t xml:space="preserve">Before          : </t>
    </r>
    <r>
      <rPr>
        <rFont val="Arial"/>
        <color rgb="FF1155CC"/>
        <sz val="12.0"/>
        <u/>
      </rPr>
      <t>https://prnt.sc/FscqXXq_xZoc</t>
    </r>
    <r>
      <rPr>
        <rFont val="Arial"/>
        <sz val="12.0"/>
      </rPr>
      <t xml:space="preserve">
After    : </t>
    </r>
    <r>
      <rPr>
        <rFont val="Arial"/>
        <color rgb="FF1155CC"/>
        <sz val="12.0"/>
        <u/>
      </rPr>
      <t>https://prnt.sc/dxkm-kPhswnv</t>
    </r>
  </si>
  <si>
    <t>TC_26.6</t>
  </si>
  <si>
    <t>Can Back to List from Edit Costumer page</t>
  </si>
  <si>
    <t>Verify can back to list costumer from Edit Costumer page</t>
  </si>
  <si>
    <t>1. Click on button "Edit" 
2. Clic on text link "Back to List"</t>
  </si>
  <si>
    <t>1. Make sure can go back dashboard page with click on "Back to List" 
2. Make sure direct to Dashboard page.</t>
  </si>
  <si>
    <t>1. Can go back dashboard page with click on "Back to List" 
2. Direct to Dashboard page.</t>
  </si>
  <si>
    <t>https://prnt.sc/QCo0rYamgz6i</t>
  </si>
  <si>
    <t>TC_26.7</t>
  </si>
  <si>
    <t>Can Update Data Costumer with valid data(All Fields) when Detail page</t>
  </si>
  <si>
    <t>Detail Costumer</t>
  </si>
  <si>
    <t>Verify can update/ Edit data costumer with valid data (All Fields) when Detail page</t>
  </si>
  <si>
    <t>1. Click on button "Detail" 
2. Click on button "Edit" 
2. Edit Name field with valid data
3. Edit Company field with valid data
4. Edit Address field with valid data
5. Edit City field with valid data
6. Edit phone field with valid data
7. Edit email field with valid data
8. Click on button "Save"</t>
  </si>
  <si>
    <t>Name         : NagashiAs
Company :  Telkom
Address : Jl. Baleendah
City         : Kabupaten Bandung
Phone        : 085346566969
Email        : nagashias@gmail.com</t>
  </si>
  <si>
    <t>1. Make sure can update data costumer (All Fields) without any issues when Detail page
2. Make sure direct to Dashboard Page, if successfully update data costumer.</t>
  </si>
  <si>
    <t>1. Can update costumer (All Field) without any issues when Detail page
2. Direct to Dashboard page, if successfully update data costumer.</t>
  </si>
  <si>
    <r>
      <rPr>
        <rFont val="Arial"/>
        <sz val="12.0"/>
      </rPr>
      <t xml:space="preserve">Before          : </t>
    </r>
    <r>
      <rPr>
        <rFont val="Arial"/>
        <color rgb="FF1155CC"/>
        <sz val="12.0"/>
        <u/>
      </rPr>
      <t>https://prnt.sc/qX9hB7OETidx</t>
    </r>
    <r>
      <rPr>
        <rFont val="Arial"/>
        <sz val="12.0"/>
      </rPr>
      <t xml:space="preserve">
Updating : </t>
    </r>
    <r>
      <rPr>
        <rFont val="Arial"/>
        <color rgb="FF1155CC"/>
        <sz val="12.0"/>
        <u/>
      </rPr>
      <t>https://prnt.sc/cquFAbOwXA97</t>
    </r>
    <r>
      <rPr>
        <rFont val="Arial"/>
        <sz val="12.0"/>
      </rPr>
      <t xml:space="preserve">
Afte</t>
    </r>
    <r>
      <rPr>
        <rFont val="Arial"/>
        <color rgb="FF1155CC"/>
        <sz val="12.0"/>
        <u/>
      </rPr>
      <t>r    : https://prnt.sc/PVWCBQty1cAO</t>
    </r>
  </si>
  <si>
    <t>TC_26.8</t>
  </si>
  <si>
    <t>Can Update Data Costumer with valid data(One Fields) when Detail page</t>
  </si>
  <si>
    <t>Verify can update/ Edit data costumer with valid data (One Fields) when Detail page</t>
  </si>
  <si>
    <t>1. Click on button "Detail" 
2. Click on button "Edit" 
3. Edit email field with valid data
4. Click on button "Save"</t>
  </si>
  <si>
    <t xml:space="preserve">
Phone        : 085346566960</t>
  </si>
  <si>
    <t>1. Make sure can update data costumer (One Fields) without any issues when Detail page
2. Make sure direct to Dashboard Page, if successfully update data costumer.</t>
  </si>
  <si>
    <t>1. Can update costumer (One Field) without any issues when Detail page
2. Direct to Dashboard page, if successfully update data costumer.</t>
  </si>
  <si>
    <r>
      <rPr>
        <rFont val="Arial"/>
        <sz val="12.0"/>
      </rPr>
      <t xml:space="preserve">Before          : </t>
    </r>
    <r>
      <rPr>
        <rFont val="Arial"/>
        <color rgb="FF1155CC"/>
        <sz val="12.0"/>
        <u/>
      </rPr>
      <t>https://prnt.sc/ICHDq0uEeYdA</t>
    </r>
    <r>
      <rPr>
        <rFont val="Arial"/>
        <sz val="12.0"/>
      </rPr>
      <t xml:space="preserve">
Updating : </t>
    </r>
    <r>
      <rPr>
        <rFont val="Arial"/>
        <color rgb="FF1155CC"/>
        <sz val="12.0"/>
        <u/>
      </rPr>
      <t>https://prnt.sc/gyTBlHw2ytz6</t>
    </r>
    <r>
      <rPr>
        <rFont val="Arial"/>
        <sz val="12.0"/>
      </rPr>
      <t xml:space="preserve">
After    : </t>
    </r>
    <r>
      <rPr>
        <rFont val="Arial"/>
        <color rgb="FF1155CC"/>
        <sz val="12.0"/>
        <u/>
      </rPr>
      <t>https://prnt.sc/q3tuSWg2M45V</t>
    </r>
  </si>
  <si>
    <t>TC_26.9</t>
  </si>
  <si>
    <t>Update Data Costumer  with Invalid format email when Detail page</t>
  </si>
  <si>
    <t>1. Make sure Can't update costumer with invalid format email when Detail page.
2. Make sure stay on Edit Costumer Page.
3. Make sure appear notification error message.</t>
  </si>
  <si>
    <t>1. Can update costumer with invalid format email  when Detail page.
2. Direct to Dashboard page.
3. Not appear notification error message.</t>
  </si>
  <si>
    <t>Blocked to TC_26.3 because same issues</t>
  </si>
  <si>
    <r>
      <rPr>
        <rFont val="Arial"/>
        <sz val="12.0"/>
      </rPr>
      <t xml:space="preserve">Before          : </t>
    </r>
    <r>
      <rPr>
        <rFont val="Arial"/>
        <color rgb="FF1155CC"/>
        <sz val="12.0"/>
        <u/>
      </rPr>
      <t>https://prnt.sc/cGrAQgaUUXdF</t>
    </r>
    <r>
      <rPr>
        <rFont val="Arial"/>
        <sz val="12.0"/>
      </rPr>
      <t xml:space="preserve">
Updating : </t>
    </r>
    <r>
      <rPr>
        <rFont val="Arial"/>
        <color rgb="FF1155CC"/>
        <sz val="12.0"/>
        <u/>
      </rPr>
      <t>https://prnt.sc/gWcQhR18AN0J</t>
    </r>
    <r>
      <rPr>
        <rFont val="Arial"/>
        <sz val="12.0"/>
      </rPr>
      <t xml:space="preserve">
After    : </t>
    </r>
    <r>
      <rPr>
        <rFont val="Arial"/>
        <color rgb="FF1155CC"/>
        <sz val="12.0"/>
        <u/>
      </rPr>
      <t>https://prnt.sc/fLPBD7aszOsB</t>
    </r>
  </si>
  <si>
    <t>TC_26.10</t>
  </si>
  <si>
    <t>Update Data Costumer  with empty all fields  when Detail page</t>
  </si>
  <si>
    <t>Verify can't update/ Edit data costumer with empty all fields when Detail page</t>
  </si>
  <si>
    <t>1. Make sure Can't update costumer with empty all fields  when Detail page.
2. Make sure stay on Edit Costumer Page.
3. Make sure appear notification error message</t>
  </si>
  <si>
    <t>1. Can update costumer with empty all fields  when Detail page.
2. Direct to Dashboard page.
3. Not appear notification error message.</t>
  </si>
  <si>
    <t>Blocked to TC_26.4 because same issues</t>
  </si>
  <si>
    <r>
      <rPr>
        <rFont val="Arial"/>
        <sz val="12.0"/>
      </rPr>
      <t xml:space="preserve">Before          : </t>
    </r>
    <r>
      <rPr>
        <rFont val="Arial"/>
        <color rgb="FF1155CC"/>
        <sz val="12.0"/>
        <u/>
      </rPr>
      <t>https://prnt.sc/Vu5nZADeu8x5</t>
    </r>
    <r>
      <rPr>
        <rFont val="Arial"/>
        <sz val="12.0"/>
      </rPr>
      <t xml:space="preserve">
Updating : </t>
    </r>
    <r>
      <rPr>
        <rFont val="Arial"/>
        <color rgb="FF1155CC"/>
        <sz val="12.0"/>
        <u/>
      </rPr>
      <t>https://prnt.sc/4lCd_iqD2wuR</t>
    </r>
    <r>
      <rPr>
        <rFont val="Arial"/>
        <sz val="12.0"/>
      </rPr>
      <t xml:space="preserve">
Afte</t>
    </r>
    <r>
      <rPr>
        <rFont val="Arial"/>
        <color rgb="FF1155CC"/>
        <sz val="12.0"/>
        <u/>
      </rPr>
      <t>r    : https://prnt.sc/ELuHlPsmm7GN</t>
    </r>
  </si>
  <si>
    <t>TC_26.11</t>
  </si>
  <si>
    <t>Update Data Costumer  with empty name field when Detail page</t>
  </si>
  <si>
    <t>Verify can't update/ Edit data costumer with empty name field  when Detail page</t>
  </si>
  <si>
    <t>1. Make sure Can't update costumer with empty name field  when Detail page.
2. Make sure stay on Edit Costumer Page.
3. Make sure appear notification error message</t>
  </si>
  <si>
    <t>1. Can update costumer with empty name field when Detail page.
2. Direct to Dashboard page.
3. Not appear notification error message.</t>
  </si>
  <si>
    <t>Blocked to TC_26.5 because same issues</t>
  </si>
  <si>
    <r>
      <rPr>
        <rFont val="Arial"/>
        <sz val="12.0"/>
      </rPr>
      <t xml:space="preserve">Before          : </t>
    </r>
    <r>
      <rPr>
        <rFont val="Arial"/>
        <color rgb="FF1155CC"/>
        <sz val="12.0"/>
        <u/>
      </rPr>
      <t>https://prnt.sc/FscqXXq_xZoc</t>
    </r>
    <r>
      <rPr>
        <rFont val="Arial"/>
        <sz val="12.0"/>
      </rPr>
      <t xml:space="preserve">
After    : </t>
    </r>
    <r>
      <rPr>
        <rFont val="Arial"/>
        <color rgb="FF1155CC"/>
        <sz val="12.0"/>
        <u/>
      </rPr>
      <t>https://prnt.sc/dxkm-kPhswnv</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</si>
</sst>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0">
    <font>
      <sz val="10.0"/>
      <color rgb="FF000000"/>
      <name val="Arial"/>
      <scheme val="minor"/>
    </font>
    <font>
      <sz val="11.0"/>
      <color theme="1"/>
      <name val="Arial"/>
      <scheme val="minor"/>
    </font>
    <font>
      <b/>
      <sz val="11.0"/>
      <color theme="1"/>
      <name val="Georgia"/>
    </font>
    <font/>
    <font>
      <b/>
      <sz val="12.0"/>
      <color theme="1"/>
      <name val="Georgia"/>
    </font>
    <font>
      <sz val="18.0"/>
      <color theme="1"/>
      <name val="Arial"/>
      <scheme val="minor"/>
    </font>
    <font>
      <b/>
      <sz val="12.0"/>
      <color theme="1"/>
      <name val="Arial"/>
    </font>
    <font>
      <sz val="12.0"/>
      <color theme="1"/>
      <name val="Arial"/>
    </font>
    <font>
      <sz val="12.0"/>
      <color rgb="FF000000"/>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u/>
      <sz val="12.0"/>
      <color rgb="FF0000FF"/>
      <name val="Arial"/>
    </font>
    <font>
      <sz val="12.0"/>
      <color rgb="FF202124"/>
      <name val="Inherit"/>
    </font>
    <font>
      <sz val="11.0"/>
      <color rgb="FF000000"/>
      <name val="Arial"/>
    </font>
    <font>
      <u/>
      <sz val="12.0"/>
      <color rgb="FF000000"/>
      <name val="Arial"/>
    </font>
    <font>
      <sz val="12.0"/>
      <color theme="1"/>
      <name val="Arial"/>
      <scheme val="minor"/>
    </font>
    <font>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FC7CE"/>
        <bgColor rgb="FFFFC7CE"/>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vertical="top"/>
    </xf>
    <xf borderId="2" fillId="0" fontId="2" numFmtId="0" xfId="0" applyAlignment="1" applyBorder="1" applyFont="1">
      <alignment horizontal="center" vertical="top"/>
    </xf>
    <xf borderId="3" fillId="0" fontId="3" numFmtId="0" xfId="0" applyBorder="1" applyFont="1"/>
    <xf borderId="4" fillId="0" fontId="2" numFmtId="0" xfId="0" applyAlignment="1" applyBorder="1" applyFont="1">
      <alignment horizontal="center" vertical="top"/>
    </xf>
    <xf borderId="5" fillId="0" fontId="3" numFmtId="0" xfId="0" applyBorder="1" applyFont="1"/>
    <xf borderId="6" fillId="0" fontId="4" numFmtId="14" xfId="0" applyAlignment="1" applyBorder="1" applyFont="1" applyNumberFormat="1">
      <alignment horizontal="center" vertical="center"/>
    </xf>
    <xf borderId="7" fillId="0" fontId="3" numFmtId="0" xfId="0" applyBorder="1" applyFont="1"/>
    <xf borderId="8" fillId="0" fontId="3" numFmtId="0" xfId="0" applyBorder="1" applyFont="1"/>
    <xf borderId="1" fillId="0" fontId="2" numFmtId="0" xfId="0" applyAlignment="1" applyBorder="1" applyFont="1">
      <alignment vertical="top"/>
    </xf>
    <xf borderId="1" fillId="0" fontId="2" numFmtId="9" xfId="0" applyAlignment="1" applyBorder="1" applyFont="1" applyNumberFormat="1">
      <alignment horizontal="center" vertical="top"/>
    </xf>
    <xf borderId="6" fillId="0" fontId="5" numFmtId="0" xfId="0" applyAlignment="1" applyBorder="1" applyFont="1">
      <alignment horizontal="center" vertical="center"/>
    </xf>
    <xf borderId="9" fillId="0" fontId="3" numFmtId="0" xfId="0" applyBorder="1" applyFont="1"/>
    <xf borderId="1" fillId="0" fontId="2" numFmtId="0" xfId="0" applyAlignment="1" applyBorder="1" applyFont="1">
      <alignment readingOrder="0" vertical="top"/>
    </xf>
    <xf borderId="10" fillId="0" fontId="3" numFmtId="0" xfId="0" applyBorder="1" applyFont="1"/>
    <xf borderId="11" fillId="0" fontId="3" numFmtId="0" xfId="0" applyBorder="1" applyFont="1"/>
    <xf borderId="12" fillId="0" fontId="3" numFmtId="0" xfId="0" applyBorder="1" applyFont="1"/>
    <xf borderId="1" fillId="0" fontId="6"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2" fontId="8" numFmtId="0" xfId="0" applyAlignment="1" applyBorder="1" applyFill="1" applyFont="1">
      <alignment horizontal="center" readingOrder="0" shrinkToFit="0" vertical="center" wrapText="1"/>
    </xf>
    <xf borderId="1" fillId="0" fontId="7" numFmtId="0" xfId="0" applyAlignment="1" applyBorder="1" applyFont="1">
      <alignment readingOrder="0" shrinkToFit="0" vertical="center" wrapText="1"/>
    </xf>
    <xf borderId="1" fillId="2" fontId="8" numFmtId="0" xfId="0" applyAlignment="1" applyBorder="1" applyFont="1">
      <alignment readingOrder="0" shrinkToFit="0" vertical="center" wrapText="1"/>
    </xf>
    <xf borderId="5" fillId="0" fontId="7" numFmtId="0" xfId="0" applyAlignment="1" applyBorder="1" applyFont="1">
      <alignment horizontal="center" readingOrder="0" vertical="center"/>
    </xf>
    <xf borderId="1" fillId="0" fontId="7" numFmtId="0" xfId="0" applyAlignment="1" applyBorder="1" applyFont="1">
      <alignment horizontal="center" readingOrder="0" shrinkToFit="0" vertical="center" wrapText="1"/>
    </xf>
    <xf borderId="1" fillId="0" fontId="7" numFmtId="164" xfId="0" applyAlignment="1" applyBorder="1" applyFont="1" applyNumberFormat="1">
      <alignment horizontal="center" readingOrder="0" shrinkToFit="0" vertical="center" wrapText="1"/>
    </xf>
    <xf borderId="1" fillId="0" fontId="9" numFmtId="0" xfId="0" applyAlignment="1" applyBorder="1" applyFont="1">
      <alignment horizontal="center" readingOrder="0" shrinkToFit="0" vertical="center" wrapText="1"/>
    </xf>
    <xf borderId="1" fillId="2" fontId="8" numFmtId="0" xfId="0" applyAlignment="1" applyBorder="1" applyFont="1">
      <alignment horizontal="left" readingOrder="0" shrinkToFit="0" vertical="center" wrapText="1"/>
    </xf>
    <xf borderId="5" fillId="3" fontId="7" numFmtId="0" xfId="0" applyAlignment="1" applyBorder="1" applyFill="1" applyFont="1">
      <alignment horizontal="center" readingOrder="0" vertical="center"/>
    </xf>
    <xf borderId="1" fillId="0" fontId="10"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center" wrapText="1"/>
    </xf>
    <xf borderId="1" fillId="0" fontId="7" numFmtId="0" xfId="0" applyAlignment="1" applyBorder="1" applyFont="1">
      <alignment shrinkToFit="0" vertical="center" wrapText="1"/>
    </xf>
    <xf borderId="1" fillId="2" fontId="7" numFmtId="0" xfId="0" applyAlignment="1" applyBorder="1" applyFont="1">
      <alignment shrinkToFit="0" vertical="center" wrapText="1"/>
    </xf>
    <xf borderId="5" fillId="2" fontId="7" numFmtId="0" xfId="0" applyAlignment="1" applyBorder="1" applyFont="1">
      <alignment shrinkToFit="0" vertical="center" wrapText="1"/>
    </xf>
    <xf borderId="1" fillId="0" fontId="11" numFmtId="0" xfId="0" applyAlignment="1" applyBorder="1" applyFont="1">
      <alignment horizontal="left" shrinkToFit="0" vertical="center" wrapText="1"/>
    </xf>
    <xf borderId="5" fillId="0" fontId="7"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1" fillId="0" fontId="7" numFmtId="0" xfId="0" applyAlignment="1" applyBorder="1" applyFont="1">
      <alignment shrinkToFit="0" vertical="center" wrapText="1"/>
    </xf>
    <xf borderId="10" fillId="0" fontId="7" numFmtId="0" xfId="0" applyAlignment="1" applyBorder="1" applyFont="1">
      <alignment horizontal="center" shrinkToFit="0" vertical="center" wrapText="1"/>
    </xf>
    <xf borderId="12" fillId="0" fontId="7" numFmtId="0" xfId="0" applyAlignment="1" applyBorder="1" applyFont="1">
      <alignment horizontal="center" readingOrder="0" shrinkToFit="0" vertical="center" wrapText="1"/>
    </xf>
    <xf borderId="10" fillId="0" fontId="7" numFmtId="0" xfId="0" applyAlignment="1" applyBorder="1" applyFont="1">
      <alignment shrinkToFit="0" vertical="center" wrapText="1"/>
    </xf>
    <xf borderId="10" fillId="2" fontId="7" numFmtId="0" xfId="0" applyAlignment="1" applyBorder="1" applyFont="1">
      <alignment shrinkToFit="0" vertical="center" wrapText="1"/>
    </xf>
    <xf borderId="12" fillId="2" fontId="7" numFmtId="0" xfId="0" applyAlignment="1" applyBorder="1" applyFont="1">
      <alignment shrinkToFit="0" vertical="center" wrapText="1"/>
    </xf>
    <xf borderId="10" fillId="0" fontId="12" numFmtId="0" xfId="0" applyAlignment="1" applyBorder="1" applyFont="1">
      <alignment horizontal="left" readingOrder="0" shrinkToFit="0" vertical="center" wrapText="1"/>
    </xf>
    <xf borderId="12" fillId="0" fontId="7" numFmtId="0" xfId="0" applyAlignment="1" applyBorder="1" applyFont="1">
      <alignment horizontal="center" shrinkToFit="0" vertical="center" wrapText="1"/>
    </xf>
    <xf borderId="5" fillId="2" fontId="7"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5" fillId="0" fontId="7" numFmtId="0" xfId="0" applyAlignment="1" applyBorder="1" applyFont="1">
      <alignment horizontal="left" readingOrder="0" shrinkToFit="0" vertical="center" wrapText="1"/>
    </xf>
    <xf borderId="12" fillId="0" fontId="7" numFmtId="0" xfId="0" applyAlignment="1" applyBorder="1" applyFont="1">
      <alignment horizontal="left" readingOrder="0" shrinkToFit="0" vertical="center" wrapText="1"/>
    </xf>
    <xf borderId="10" fillId="0" fontId="13" numFmtId="0" xfId="0" applyAlignment="1" applyBorder="1" applyFont="1">
      <alignment horizontal="left" shrinkToFit="0" vertical="center" wrapText="1"/>
    </xf>
    <xf borderId="12" fillId="2" fontId="7" numFmtId="0" xfId="0" applyAlignment="1" applyBorder="1" applyFont="1">
      <alignment readingOrder="0" shrinkToFit="0" vertical="center" wrapText="1"/>
    </xf>
    <xf borderId="10" fillId="0" fontId="7" numFmtId="0" xfId="0" applyAlignment="1" applyBorder="1" applyFont="1">
      <alignment horizontal="center" readingOrder="0" shrinkToFit="0" vertical="center" wrapText="1"/>
    </xf>
    <xf borderId="10" fillId="0" fontId="7" numFmtId="0" xfId="0" applyAlignment="1" applyBorder="1" applyFont="1">
      <alignment readingOrder="0" shrinkToFit="0" vertical="center" wrapText="1"/>
    </xf>
    <xf borderId="10" fillId="0" fontId="14" numFmtId="0" xfId="0" applyAlignment="1" applyBorder="1" applyFont="1">
      <alignment horizontal="left" readingOrder="0" shrinkToFit="0" vertical="center" wrapText="1"/>
    </xf>
    <xf borderId="5" fillId="2" fontId="7" numFmtId="0" xfId="0" applyAlignment="1" applyBorder="1" applyFont="1">
      <alignment horizontal="center" shrinkToFit="0" vertical="center" wrapText="1"/>
    </xf>
    <xf borderId="1" fillId="2" fontId="15" numFmtId="0" xfId="0" applyAlignment="1" applyBorder="1" applyFont="1">
      <alignment horizontal="center" readingOrder="0" shrinkToFit="0" vertical="center" wrapText="1"/>
    </xf>
    <xf borderId="1" fillId="2" fontId="8" numFmtId="0" xfId="0" applyAlignment="1" applyBorder="1" applyFont="1">
      <alignment horizontal="center" readingOrder="0" vertical="center"/>
    </xf>
    <xf borderId="1" fillId="0" fontId="8" numFmtId="0" xfId="0" applyAlignment="1" applyBorder="1" applyFont="1">
      <alignment horizontal="center" readingOrder="0" vertical="center"/>
    </xf>
    <xf borderId="12" fillId="2" fontId="8" numFmtId="0" xfId="0" applyAlignment="1" applyBorder="1" applyFont="1">
      <alignment readingOrder="0" shrinkToFit="0" vertical="center" wrapText="1"/>
    </xf>
    <xf borderId="12" fillId="2" fontId="8" numFmtId="0" xfId="0" applyAlignment="1" applyBorder="1" applyFont="1">
      <alignment horizontal="left" readingOrder="0" shrinkToFit="0" vertical="center" wrapText="1"/>
    </xf>
    <xf borderId="5" fillId="3" fontId="8" numFmtId="0" xfId="0" applyAlignment="1" applyBorder="1" applyFont="1">
      <alignment horizontal="center" readingOrder="0" shrinkToFit="0" vertical="center" wrapText="0"/>
    </xf>
    <xf borderId="10" fillId="2" fontId="8" numFmtId="0" xfId="0" applyAlignment="1" applyBorder="1" applyFont="1">
      <alignment horizontal="center" readingOrder="0" vertical="center"/>
    </xf>
    <xf borderId="10" fillId="0" fontId="8" numFmtId="0" xfId="0" applyAlignment="1" applyBorder="1" applyFont="1">
      <alignment horizontal="center" readingOrder="0" vertical="center"/>
    </xf>
    <xf borderId="12" fillId="3" fontId="8" numFmtId="0" xfId="0" applyAlignment="1" applyBorder="1" applyFont="1">
      <alignment horizontal="center" readingOrder="0" shrinkToFit="0" vertical="center" wrapText="0"/>
    </xf>
    <xf borderId="1" fillId="0" fontId="8" numFmtId="0" xfId="0" applyAlignment="1" applyBorder="1" applyFont="1">
      <alignment horizontal="left" readingOrder="0" vertical="center"/>
    </xf>
    <xf borderId="10" fillId="0" fontId="8" numFmtId="0" xfId="0" applyAlignment="1" applyBorder="1" applyFont="1">
      <alignment horizontal="center" readingOrder="0" vertical="center"/>
    </xf>
    <xf borderId="10" fillId="2" fontId="8" numFmtId="0" xfId="0" applyAlignment="1" applyBorder="1" applyFont="1">
      <alignment horizontal="center" readingOrder="0" vertical="center"/>
    </xf>
    <xf borderId="10" fillId="0" fontId="8" numFmtId="0" xfId="0" applyAlignment="1" applyBorder="1" applyFont="1">
      <alignment horizontal="center" readingOrder="0" shrinkToFit="0" vertical="center" wrapText="1"/>
    </xf>
    <xf borderId="10" fillId="0" fontId="8" numFmtId="0" xfId="0" applyAlignment="1" applyBorder="1" applyFont="1">
      <alignment horizontal="left" readingOrder="0" vertical="center"/>
    </xf>
    <xf borderId="10" fillId="0" fontId="8" numFmtId="0" xfId="0" applyAlignment="1" applyBorder="1" applyFont="1">
      <alignment horizontal="left" readingOrder="0" vertical="center"/>
    </xf>
    <xf borderId="12" fillId="4" fontId="16" numFmtId="0" xfId="0" applyAlignment="1" applyBorder="1" applyFill="1" applyFont="1">
      <alignment horizontal="center" readingOrder="0" shrinkToFit="0" vertical="center" wrapText="0"/>
    </xf>
    <xf borderId="1" fillId="0" fontId="8" numFmtId="0" xfId="0" applyAlignment="1" applyBorder="1" applyFont="1">
      <alignment horizontal="center" readingOrder="0" vertical="center"/>
    </xf>
    <xf borderId="1" fillId="3" fontId="8" numFmtId="0" xfId="0" applyAlignment="1" applyBorder="1" applyFont="1">
      <alignment horizontal="center" readingOrder="0" shrinkToFit="0" vertical="center" wrapText="0"/>
    </xf>
    <xf borderId="1" fillId="3" fontId="7" numFmtId="0" xfId="0" applyAlignment="1" applyBorder="1" applyFont="1">
      <alignment horizontal="center" readingOrder="0" vertical="center"/>
    </xf>
    <xf borderId="1" fillId="2" fontId="17" numFmtId="0" xfId="0" applyAlignment="1" applyBorder="1" applyFont="1">
      <alignment horizontal="left" readingOrder="0" shrinkToFit="0" vertical="center" wrapText="1"/>
    </xf>
    <xf borderId="1" fillId="0" fontId="18" numFmtId="0" xfId="0" applyAlignment="1" applyBorder="1" applyFont="1">
      <alignment horizontal="center" readingOrder="0" shrinkToFit="0" vertical="center" wrapText="1"/>
    </xf>
    <xf borderId="1" fillId="0" fontId="7" numFmtId="0" xfId="0" applyAlignment="1" applyBorder="1" applyFont="1">
      <alignment horizontal="left" readingOrder="0" shrinkToFit="0" vertical="center" wrapText="1"/>
    </xf>
    <xf borderId="0" fillId="0" fontId="1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ILH9Wqni2JmP7iRJuARrs9KWvX8tS392/view?usp=sharing" TargetMode="External"/><Relationship Id="rId42" Type="http://schemas.openxmlformats.org/officeDocument/2006/relationships/hyperlink" Target="https://www.loom.com/share/ba1cbe1c87ca427386df01dc31285f1f" TargetMode="External"/><Relationship Id="rId41" Type="http://schemas.openxmlformats.org/officeDocument/2006/relationships/hyperlink" Target="https://www.loom.com/share/ba1cbe1c87ca427386df01dc31285f1f" TargetMode="External"/><Relationship Id="rId44" Type="http://schemas.openxmlformats.org/officeDocument/2006/relationships/hyperlink" Target="https://www.loom.com/i/9ca13495cbf0416f82f8ca802ff947b4" TargetMode="External"/><Relationship Id="rId43" Type="http://schemas.openxmlformats.org/officeDocument/2006/relationships/hyperlink" Target="https://www.loom.com/share/ba1cbe1c87ca427386df01dc31285f1f" TargetMode="External"/><Relationship Id="rId46" Type="http://schemas.openxmlformats.org/officeDocument/2006/relationships/hyperlink" Target="https://www.loom.com/share/533b5c08cab84f25990afe758340fefe" TargetMode="External"/><Relationship Id="rId45" Type="http://schemas.openxmlformats.org/officeDocument/2006/relationships/hyperlink" Target="https://www.loom.com/share/6b3c980c0e1a455e9a0bed60313fb4a7" TargetMode="External"/><Relationship Id="rId1" Type="http://schemas.openxmlformats.org/officeDocument/2006/relationships/hyperlink" Target="https://itera-qa.azurewebsites.net/" TargetMode="External"/><Relationship Id="rId2" Type="http://schemas.openxmlformats.org/officeDocument/2006/relationships/hyperlink" Target="https://drive.google.com/file/d/1T-Vr--K9VKbxdYlH8naFo0pxTJ0kXcRO/view?usp=sharing" TargetMode="External"/><Relationship Id="rId3" Type="http://schemas.openxmlformats.org/officeDocument/2006/relationships/hyperlink" Target="https://itera-qa.azurewebsites.net/" TargetMode="External"/><Relationship Id="rId4" Type="http://schemas.openxmlformats.org/officeDocument/2006/relationships/hyperlink" Target="https://drive.google.com/file/d/1KAjV5OllmL7yFCgO21d1VYqiwnP-qkHo/view?usp=sharing" TargetMode="External"/><Relationship Id="rId9" Type="http://schemas.openxmlformats.org/officeDocument/2006/relationships/hyperlink" Target="https://itera-qa.azurewebsites.net/" TargetMode="External"/><Relationship Id="rId48" Type="http://schemas.openxmlformats.org/officeDocument/2006/relationships/hyperlink" Target="https://www.loom.com/share/7fad1a545f01407db76dc0f78888f754" TargetMode="External"/><Relationship Id="rId47" Type="http://schemas.openxmlformats.org/officeDocument/2006/relationships/hyperlink" Target="https://www.loom.com/share/da6b9cc6cf9e45faa1d7ac63a06514b4" TargetMode="External"/><Relationship Id="rId49" Type="http://schemas.openxmlformats.org/officeDocument/2006/relationships/hyperlink" Target="https://www.loom.com/share/ff79ccc692ce4dfda52e997b9aad39f2" TargetMode="External"/><Relationship Id="rId5" Type="http://schemas.openxmlformats.org/officeDocument/2006/relationships/hyperlink" Target="https://itera-qa.azurewebsites.net/" TargetMode="External"/><Relationship Id="rId6" Type="http://schemas.openxmlformats.org/officeDocument/2006/relationships/hyperlink" Target="https://drive.google.com/file/d/1FyWqVMw6wcqS00cB3bVGsr1zU2YwMrBP/view?usp=sharing" TargetMode="External"/><Relationship Id="rId7" Type="http://schemas.openxmlformats.org/officeDocument/2006/relationships/hyperlink" Target="https://itera-qa.azurewebsites.net/" TargetMode="External"/><Relationship Id="rId8" Type="http://schemas.openxmlformats.org/officeDocument/2006/relationships/hyperlink" Target="https://drive.google.com/file/d/1mOhwzBbSKpnmIaZ9Zrmm3CA8uyOm5xnT/view?usp=sharing" TargetMode="External"/><Relationship Id="rId73" Type="http://schemas.openxmlformats.org/officeDocument/2006/relationships/hyperlink" Target="https://prnt.sc/QCo0rYamgz6i" TargetMode="External"/><Relationship Id="rId72" Type="http://schemas.openxmlformats.org/officeDocument/2006/relationships/hyperlink" Target="https://prnt.sc/FscqXXq_xZoc" TargetMode="External"/><Relationship Id="rId31" Type="http://schemas.openxmlformats.org/officeDocument/2006/relationships/hyperlink" Target="https://drive.google.com/file/d/16EYrrkNTTraKz8ynhv1iecpDtRllbkZ_/view?usp=sharing" TargetMode="External"/><Relationship Id="rId75" Type="http://schemas.openxmlformats.org/officeDocument/2006/relationships/hyperlink" Target="https://prnt.sc/ICHDq0uEeYdA" TargetMode="External"/><Relationship Id="rId30" Type="http://schemas.openxmlformats.org/officeDocument/2006/relationships/hyperlink" Target="https://itera-qa.azurewebsites.net/" TargetMode="External"/><Relationship Id="rId74" Type="http://schemas.openxmlformats.org/officeDocument/2006/relationships/hyperlink" Target="https://prnt.sc/qX9hB7OETidx" TargetMode="External"/><Relationship Id="rId33" Type="http://schemas.openxmlformats.org/officeDocument/2006/relationships/hyperlink" Target="https://drive.google.com/file/d/1YxTSe39s62HMei5s4Duwu3yzy5McanpK/view?usp=sharing" TargetMode="External"/><Relationship Id="rId77" Type="http://schemas.openxmlformats.org/officeDocument/2006/relationships/hyperlink" Target="https://prnt.sc/Vu5nZADeu8x5" TargetMode="External"/><Relationship Id="rId32" Type="http://schemas.openxmlformats.org/officeDocument/2006/relationships/hyperlink" Target="https://itera-qa.azurewebsites.net/" TargetMode="External"/><Relationship Id="rId76" Type="http://schemas.openxmlformats.org/officeDocument/2006/relationships/hyperlink" Target="https://prnt.sc/cGrAQgaUUXdF" TargetMode="External"/><Relationship Id="rId35" Type="http://schemas.openxmlformats.org/officeDocument/2006/relationships/hyperlink" Target="https://itera-qa.azurewebsites.net/" TargetMode="External"/><Relationship Id="rId79" Type="http://schemas.openxmlformats.org/officeDocument/2006/relationships/drawing" Target="../drawings/drawing1.xml"/><Relationship Id="rId34" Type="http://schemas.openxmlformats.org/officeDocument/2006/relationships/hyperlink" Target="https://itera-qa.azurewebsites.net/" TargetMode="External"/><Relationship Id="rId78" Type="http://schemas.openxmlformats.org/officeDocument/2006/relationships/hyperlink" Target="https://prnt.sc/FscqXXq_xZoc" TargetMode="External"/><Relationship Id="rId71" Type="http://schemas.openxmlformats.org/officeDocument/2006/relationships/hyperlink" Target="https://prnt.sc/Vu5nZADeu8x5" TargetMode="External"/><Relationship Id="rId70" Type="http://schemas.openxmlformats.org/officeDocument/2006/relationships/hyperlink" Target="https://prnt.sc/cGrAQgaUUXdF" TargetMode="External"/><Relationship Id="rId37" Type="http://schemas.openxmlformats.org/officeDocument/2006/relationships/hyperlink" Target="https://drive.google.com/file/d/1FGUCQZZ8fYgHrL8TudVZ8732pG3Gycyj/view?usp=sharing" TargetMode="External"/><Relationship Id="rId36" Type="http://schemas.openxmlformats.org/officeDocument/2006/relationships/hyperlink" Target="https://itera-qa.azurewebsites.net/" TargetMode="External"/><Relationship Id="rId39" Type="http://schemas.openxmlformats.org/officeDocument/2006/relationships/hyperlink" Target="https://itera-qa.azurewebsites.net/" TargetMode="External"/><Relationship Id="rId38" Type="http://schemas.openxmlformats.org/officeDocument/2006/relationships/hyperlink" Target="https://itera-qa.azurewebsites.net/" TargetMode="External"/><Relationship Id="rId62" Type="http://schemas.openxmlformats.org/officeDocument/2006/relationships/hyperlink" Target="https://www.loom.com/share/a0537be9c2e64ad5becf5dff6114ee59" TargetMode="External"/><Relationship Id="rId61" Type="http://schemas.openxmlformats.org/officeDocument/2006/relationships/hyperlink" Target="https://www.loom.com/share/5167ada9cdc34df299412db1a93bfe93" TargetMode="External"/><Relationship Id="rId20" Type="http://schemas.openxmlformats.org/officeDocument/2006/relationships/hyperlink" Target="https://drive.google.com/file/d/1661cuGbXxz9LJzSzF8Ql7K1OoSYOHz0y/view?usp=sharing" TargetMode="External"/><Relationship Id="rId64" Type="http://schemas.openxmlformats.org/officeDocument/2006/relationships/hyperlink" Target="https://www.loom.com/share/fa42c0bd05364626ae972e852722210f" TargetMode="External"/><Relationship Id="rId63" Type="http://schemas.openxmlformats.org/officeDocument/2006/relationships/hyperlink" Target="https://www.loom.com/share/815d2287907b46499d102a96953efdd3" TargetMode="External"/><Relationship Id="rId22" Type="http://schemas.openxmlformats.org/officeDocument/2006/relationships/hyperlink" Target="https://drive.google.com/file/d/1sqLOBceNMy3cYyx4T42ErLql61BjFxZ4/view?usp=sharing" TargetMode="External"/><Relationship Id="rId66" Type="http://schemas.openxmlformats.org/officeDocument/2006/relationships/hyperlink" Target="https://www.loom.com/share/37db192205f047efb8564018b1627825" TargetMode="External"/><Relationship Id="rId21" Type="http://schemas.openxmlformats.org/officeDocument/2006/relationships/hyperlink" Target="https://itera-qa.azurewebsites.net/" TargetMode="External"/><Relationship Id="rId65" Type="http://schemas.openxmlformats.org/officeDocument/2006/relationships/hyperlink" Target="https://www.loom.com/share/ec73d5b9c37147368447f89d9222fb94" TargetMode="External"/><Relationship Id="rId24" Type="http://schemas.openxmlformats.org/officeDocument/2006/relationships/hyperlink" Target="https://drive.google.com/file/d/1c-__VO_3D6b0JoQiy60vjwXKJAIk6-oz/view?usp=sharing" TargetMode="External"/><Relationship Id="rId68" Type="http://schemas.openxmlformats.org/officeDocument/2006/relationships/hyperlink" Target="https://prnt.sc/oKj8a4LIH5_r" TargetMode="External"/><Relationship Id="rId23" Type="http://schemas.openxmlformats.org/officeDocument/2006/relationships/hyperlink" Target="https://itera-qa.azurewebsites.net/" TargetMode="External"/><Relationship Id="rId67" Type="http://schemas.openxmlformats.org/officeDocument/2006/relationships/hyperlink" Target="https://www.loom.com/share/4a1820c1c469428caf3e6d37caefb472" TargetMode="External"/><Relationship Id="rId60" Type="http://schemas.openxmlformats.org/officeDocument/2006/relationships/hyperlink" Target="https://www.loom.com/share/0415a817db1a4d76833d853271073635" TargetMode="External"/><Relationship Id="rId26" Type="http://schemas.openxmlformats.org/officeDocument/2006/relationships/hyperlink" Target="https://drive.google.com/file/d/1OjKBfpQaAqSyKkQ9zxrqfN0z-z8i-Cgd/view?usp=sharing" TargetMode="External"/><Relationship Id="rId25" Type="http://schemas.openxmlformats.org/officeDocument/2006/relationships/hyperlink" Target="https://itera-qa.azurewebsites.net/" TargetMode="External"/><Relationship Id="rId69" Type="http://schemas.openxmlformats.org/officeDocument/2006/relationships/hyperlink" Target="https://prnt.sc/MPyvzvDkkDme" TargetMode="External"/><Relationship Id="rId28" Type="http://schemas.openxmlformats.org/officeDocument/2006/relationships/hyperlink" Target="https://drive.google.com/file/d/1E51HmjyU_3qXBnZEb6AsURGDXb9BiYEg/view?usp=sharing" TargetMode="External"/><Relationship Id="rId27" Type="http://schemas.openxmlformats.org/officeDocument/2006/relationships/hyperlink" Target="https://itera-qa.azurewebsites.net/" TargetMode="External"/><Relationship Id="rId29" Type="http://schemas.openxmlformats.org/officeDocument/2006/relationships/hyperlink" Target="https://itera-qa.azurewebsites.net/" TargetMode="External"/><Relationship Id="rId51" Type="http://schemas.openxmlformats.org/officeDocument/2006/relationships/hyperlink" Target="https://www.loom.com/share/998a92a4f6b541cf8ff90c009996c3a8" TargetMode="External"/><Relationship Id="rId50" Type="http://schemas.openxmlformats.org/officeDocument/2006/relationships/hyperlink" Target="https://www.loom.com/share/7b6aebe38ae9410eac36754e495247cd" TargetMode="External"/><Relationship Id="rId53" Type="http://schemas.openxmlformats.org/officeDocument/2006/relationships/hyperlink" Target="https://www.loom.com/share/39d7caaeadcc4aa0882fcadfc3dcb486" TargetMode="External"/><Relationship Id="rId52" Type="http://schemas.openxmlformats.org/officeDocument/2006/relationships/hyperlink" Target="https://www.loom.com/share/126c4cda49ea4ce9ab048725adda9396" TargetMode="External"/><Relationship Id="rId11" Type="http://schemas.openxmlformats.org/officeDocument/2006/relationships/hyperlink" Target="https://itera-qa.azurewebsites.net/" TargetMode="External"/><Relationship Id="rId55" Type="http://schemas.openxmlformats.org/officeDocument/2006/relationships/hyperlink" Target="https://www.loom.com/share/458ee73366a14178a19b6bfde93682fd" TargetMode="External"/><Relationship Id="rId10" Type="http://schemas.openxmlformats.org/officeDocument/2006/relationships/hyperlink" Target="https://drive.google.com/file/d/13E710oX0wEKiWCMk5Xl8I0Ody-aFDP7W/view?usp=sharing" TargetMode="External"/><Relationship Id="rId54" Type="http://schemas.openxmlformats.org/officeDocument/2006/relationships/hyperlink" Target="https://www.loom.com/share/4477ce3015ab497c812f2c4bae3d7326" TargetMode="External"/><Relationship Id="rId13" Type="http://schemas.openxmlformats.org/officeDocument/2006/relationships/hyperlink" Target="https://itera-qa.azurewebsites.net/" TargetMode="External"/><Relationship Id="rId57" Type="http://schemas.openxmlformats.org/officeDocument/2006/relationships/hyperlink" Target="https://www.loom.com/share/3f869cd1b22c4ec780864a7428c1f645" TargetMode="External"/><Relationship Id="rId12" Type="http://schemas.openxmlformats.org/officeDocument/2006/relationships/hyperlink" Target="https://drive.google.com/file/d/1c433hn_YuiF3zJQFWyd5DnRVYu1khai5/view?usp=sharing" TargetMode="External"/><Relationship Id="rId56" Type="http://schemas.openxmlformats.org/officeDocument/2006/relationships/hyperlink" Target="https://www.loom.com/share/c3ed702568d84badaa3ec2192331ee73" TargetMode="External"/><Relationship Id="rId15" Type="http://schemas.openxmlformats.org/officeDocument/2006/relationships/hyperlink" Target="https://itera-qa.azurewebsites.net/" TargetMode="External"/><Relationship Id="rId59" Type="http://schemas.openxmlformats.org/officeDocument/2006/relationships/hyperlink" Target="https://www.loom.com/share/f48bd1c08329401fa295acb1c5cf9afe" TargetMode="External"/><Relationship Id="rId14" Type="http://schemas.openxmlformats.org/officeDocument/2006/relationships/hyperlink" Target="https://drive.google.com/file/d/1NTltvEOQiw11Peo8MDYu0SDOs9bcMjyk/view?usp=sharing" TargetMode="External"/><Relationship Id="rId58" Type="http://schemas.openxmlformats.org/officeDocument/2006/relationships/hyperlink" Target="https://www.loom.com/share/df7389c2738040178ea768a1b1c34870" TargetMode="External"/><Relationship Id="rId17" Type="http://schemas.openxmlformats.org/officeDocument/2006/relationships/hyperlink" Target="https://itera-qa.azurewebsites.net/" TargetMode="External"/><Relationship Id="rId16" Type="http://schemas.openxmlformats.org/officeDocument/2006/relationships/hyperlink" Target="https://drive.google.com/file/d/1JpRmHTkaW9iAVsyO7_EtmLo2dF6h-1ll/view?usp=sharing" TargetMode="External"/><Relationship Id="rId19" Type="http://schemas.openxmlformats.org/officeDocument/2006/relationships/hyperlink" Target="https://itera-qa.azurewebsites.net/" TargetMode="External"/><Relationship Id="rId18" Type="http://schemas.openxmlformats.org/officeDocument/2006/relationships/hyperlink" Target="https://drive.google.com/file/d/1OCjsI0bqvkkFoxET7AIxsERmoxjDU9zB/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2" max="3" width="24.88"/>
    <col customWidth="1" min="4" max="4" width="20.13"/>
    <col customWidth="1" min="5" max="7" width="34.13"/>
    <col customWidth="1" min="8" max="8" width="46.63"/>
    <col customWidth="1" min="9" max="11" width="35.88"/>
    <col customWidth="1" min="12" max="12" width="19.38"/>
    <col customWidth="1" min="13" max="13" width="40.63"/>
    <col customWidth="1" min="14" max="14" width="30.75"/>
    <col customWidth="1" min="15" max="15" width="27.63"/>
    <col customWidth="1" min="16" max="16" width="16.38"/>
  </cols>
  <sheetData>
    <row r="1" ht="1.5" customHeight="1">
      <c r="A1" s="1" t="s">
        <v>0</v>
      </c>
    </row>
    <row r="2" ht="1.5" customHeight="1">
      <c r="H2" s="2" t="s">
        <v>1</v>
      </c>
      <c r="I2" s="3"/>
      <c r="J2" s="4"/>
      <c r="K2" s="5" t="s">
        <v>2</v>
      </c>
      <c r="L2" s="6"/>
      <c r="M2" s="2" t="s">
        <v>3</v>
      </c>
      <c r="N2" s="2" t="s">
        <v>4</v>
      </c>
    </row>
    <row r="3" ht="1.5" customHeight="1">
      <c r="H3" s="7">
        <f>TODAY()</f>
        <v>44949</v>
      </c>
      <c r="I3" s="8"/>
      <c r="J3" s="9"/>
      <c r="K3" s="10" t="s">
        <v>5</v>
      </c>
      <c r="L3" s="2">
        <f>COUNTIF(L11:L931, "Pass")</f>
        <v>46</v>
      </c>
      <c r="M3" s="11">
        <f t="shared" ref="M3:M7" si="1">L3/$N$3</f>
        <v>0.7540983607</v>
      </c>
      <c r="N3" s="12">
        <f>COUNTA(A10:A108)</f>
        <v>61</v>
      </c>
    </row>
    <row r="4" ht="1.5" customHeight="1">
      <c r="H4" s="13"/>
      <c r="I4" s="8"/>
      <c r="J4" s="9"/>
      <c r="K4" s="10" t="s">
        <v>6</v>
      </c>
      <c r="L4" s="2">
        <f>COUNTIF(L58:L937,"Fail")</f>
        <v>5</v>
      </c>
      <c r="M4" s="11">
        <f t="shared" si="1"/>
        <v>0.08196721311</v>
      </c>
      <c r="N4" s="13"/>
    </row>
    <row r="5" ht="1.5" customHeight="1">
      <c r="H5" s="13"/>
      <c r="I5" s="8"/>
      <c r="J5" s="9"/>
      <c r="K5" s="14" t="s">
        <v>7</v>
      </c>
      <c r="L5" s="2">
        <f>COUNTIF(L10:L930, "Not Ready")</f>
        <v>0</v>
      </c>
      <c r="M5" s="11">
        <f t="shared" si="1"/>
        <v>0</v>
      </c>
      <c r="N5" s="13"/>
    </row>
    <row r="6" ht="1.5" customHeight="1">
      <c r="H6" s="13"/>
      <c r="I6" s="8"/>
      <c r="J6" s="9"/>
      <c r="K6" s="14" t="s">
        <v>8</v>
      </c>
      <c r="L6" s="2">
        <f>COUNTIF(L58:L931, "Not Ready")</f>
        <v>0</v>
      </c>
      <c r="M6" s="11">
        <f t="shared" si="1"/>
        <v>0</v>
      </c>
      <c r="N6" s="13"/>
    </row>
    <row r="7" ht="1.5" customHeight="1">
      <c r="H7" s="15"/>
      <c r="I7" s="16"/>
      <c r="J7" s="17"/>
      <c r="K7" s="10" t="s">
        <v>9</v>
      </c>
      <c r="L7" s="2">
        <f>COUNTIF(L58:L931, "Not Tested")</f>
        <v>0</v>
      </c>
      <c r="M7" s="11">
        <f t="shared" si="1"/>
        <v>0</v>
      </c>
      <c r="N7" s="15"/>
    </row>
    <row r="8" ht="1.5" customHeight="1"/>
    <row r="9">
      <c r="A9" s="18" t="s">
        <v>10</v>
      </c>
      <c r="B9" s="19" t="s">
        <v>11</v>
      </c>
      <c r="C9" s="19" t="s">
        <v>12</v>
      </c>
      <c r="D9" s="18" t="s">
        <v>13</v>
      </c>
      <c r="E9" s="18" t="s">
        <v>14</v>
      </c>
      <c r="F9" s="19" t="s">
        <v>15</v>
      </c>
      <c r="G9" s="19" t="s">
        <v>16</v>
      </c>
      <c r="H9" s="19" t="s">
        <v>17</v>
      </c>
      <c r="I9" s="19" t="s">
        <v>18</v>
      </c>
      <c r="J9" s="18" t="s">
        <v>19</v>
      </c>
      <c r="K9" s="19" t="s">
        <v>20</v>
      </c>
      <c r="L9" s="18" t="s">
        <v>21</v>
      </c>
      <c r="M9" s="18" t="s">
        <v>22</v>
      </c>
      <c r="N9" s="18" t="s">
        <v>23</v>
      </c>
      <c r="O9" s="18" t="s">
        <v>24</v>
      </c>
      <c r="P9" s="18" t="s">
        <v>25</v>
      </c>
    </row>
    <row r="10" ht="25.5" customHeight="1">
      <c r="A10" s="20"/>
      <c r="B10" s="21"/>
      <c r="C10" s="21"/>
      <c r="D10" s="20"/>
      <c r="E10" s="20"/>
      <c r="F10" s="20"/>
      <c r="G10" s="20"/>
      <c r="H10" s="22"/>
      <c r="I10" s="23"/>
      <c r="J10" s="23"/>
      <c r="K10" s="23"/>
      <c r="L10" s="24"/>
      <c r="M10" s="20"/>
      <c r="N10" s="25"/>
      <c r="O10" s="20"/>
      <c r="P10" s="26"/>
    </row>
    <row r="11" ht="159.0" customHeight="1">
      <c r="A11" s="20" t="s">
        <v>26</v>
      </c>
      <c r="B11" s="21" t="s">
        <v>27</v>
      </c>
      <c r="C11" s="21" t="s">
        <v>28</v>
      </c>
      <c r="D11" s="20" t="s">
        <v>29</v>
      </c>
      <c r="E11" s="20" t="s">
        <v>30</v>
      </c>
      <c r="F11" s="27" t="s">
        <v>31</v>
      </c>
      <c r="G11" s="20" t="s">
        <v>32</v>
      </c>
      <c r="H11" s="22" t="s">
        <v>33</v>
      </c>
      <c r="I11" s="20" t="s">
        <v>34</v>
      </c>
      <c r="J11" s="23" t="s">
        <v>35</v>
      </c>
      <c r="K11" s="28" t="s">
        <v>36</v>
      </c>
      <c r="L11" s="29" t="s">
        <v>5</v>
      </c>
      <c r="M11" s="20" t="s">
        <v>37</v>
      </c>
      <c r="N11" s="30" t="s">
        <v>38</v>
      </c>
      <c r="O11" s="20" t="s">
        <v>39</v>
      </c>
      <c r="P11" s="20" t="s">
        <v>40</v>
      </c>
    </row>
    <row r="12" ht="147.75" customHeight="1">
      <c r="A12" s="20" t="s">
        <v>41</v>
      </c>
      <c r="B12" s="21" t="s">
        <v>42</v>
      </c>
      <c r="C12" s="21" t="s">
        <v>28</v>
      </c>
      <c r="D12" s="20" t="s">
        <v>29</v>
      </c>
      <c r="E12" s="20" t="s">
        <v>43</v>
      </c>
      <c r="F12" s="27" t="s">
        <v>44</v>
      </c>
      <c r="G12" s="20" t="s">
        <v>32</v>
      </c>
      <c r="H12" s="22" t="s">
        <v>45</v>
      </c>
      <c r="I12" s="20" t="s">
        <v>34</v>
      </c>
      <c r="J12" s="23" t="s">
        <v>46</v>
      </c>
      <c r="K12" s="28" t="s">
        <v>36</v>
      </c>
      <c r="L12" s="29" t="s">
        <v>5</v>
      </c>
      <c r="M12" s="20" t="s">
        <v>37</v>
      </c>
      <c r="N12" s="30" t="s">
        <v>47</v>
      </c>
      <c r="O12" s="20" t="s">
        <v>39</v>
      </c>
      <c r="P12" s="20" t="s">
        <v>48</v>
      </c>
    </row>
    <row r="13" ht="154.5" customHeight="1">
      <c r="A13" s="20" t="s">
        <v>49</v>
      </c>
      <c r="B13" s="21" t="s">
        <v>50</v>
      </c>
      <c r="C13" s="21" t="s">
        <v>51</v>
      </c>
      <c r="D13" s="20" t="s">
        <v>29</v>
      </c>
      <c r="E13" s="20" t="s">
        <v>52</v>
      </c>
      <c r="F13" s="27" t="s">
        <v>53</v>
      </c>
      <c r="G13" s="20" t="s">
        <v>54</v>
      </c>
      <c r="H13" s="22" t="s">
        <v>55</v>
      </c>
      <c r="I13" s="31" t="s">
        <v>56</v>
      </c>
      <c r="J13" s="23" t="s">
        <v>57</v>
      </c>
      <c r="K13" s="28" t="s">
        <v>58</v>
      </c>
      <c r="L13" s="29" t="s">
        <v>6</v>
      </c>
      <c r="M13" s="20" t="s">
        <v>59</v>
      </c>
      <c r="N13" s="30" t="s">
        <v>60</v>
      </c>
      <c r="O13" s="20" t="s">
        <v>39</v>
      </c>
      <c r="P13" s="20" t="s">
        <v>40</v>
      </c>
    </row>
    <row r="14" ht="69.0" customHeight="1">
      <c r="A14" s="20" t="s">
        <v>61</v>
      </c>
      <c r="B14" s="21" t="s">
        <v>62</v>
      </c>
      <c r="C14" s="21" t="s">
        <v>51</v>
      </c>
      <c r="D14" s="20" t="s">
        <v>29</v>
      </c>
      <c r="E14" s="20" t="s">
        <v>63</v>
      </c>
      <c r="F14" s="27" t="s">
        <v>64</v>
      </c>
      <c r="G14" s="20" t="s">
        <v>54</v>
      </c>
      <c r="H14" s="22" t="s">
        <v>65</v>
      </c>
      <c r="I14" s="31" t="s">
        <v>66</v>
      </c>
      <c r="J14" s="23" t="s">
        <v>67</v>
      </c>
      <c r="K14" s="28" t="s">
        <v>68</v>
      </c>
      <c r="L14" s="29" t="s">
        <v>5</v>
      </c>
      <c r="M14" s="20" t="s">
        <v>37</v>
      </c>
      <c r="N14" s="30" t="s">
        <v>69</v>
      </c>
      <c r="O14" s="20" t="s">
        <v>39</v>
      </c>
      <c r="P14" s="20" t="s">
        <v>40</v>
      </c>
    </row>
    <row r="15" ht="69.0" customHeight="1">
      <c r="A15" s="20" t="s">
        <v>70</v>
      </c>
      <c r="B15" s="21" t="s">
        <v>71</v>
      </c>
      <c r="C15" s="21" t="s">
        <v>51</v>
      </c>
      <c r="D15" s="20" t="s">
        <v>29</v>
      </c>
      <c r="E15" s="20" t="s">
        <v>72</v>
      </c>
      <c r="F15" s="27" t="s">
        <v>73</v>
      </c>
      <c r="G15" s="20" t="s">
        <v>54</v>
      </c>
      <c r="H15" s="22" t="s">
        <v>74</v>
      </c>
      <c r="I15" s="31" t="s">
        <v>75</v>
      </c>
      <c r="J15" s="23" t="s">
        <v>76</v>
      </c>
      <c r="K15" s="28" t="s">
        <v>77</v>
      </c>
      <c r="L15" s="29" t="s">
        <v>6</v>
      </c>
      <c r="M15" s="20" t="s">
        <v>59</v>
      </c>
      <c r="N15" s="30" t="s">
        <v>78</v>
      </c>
      <c r="O15" s="20" t="s">
        <v>39</v>
      </c>
      <c r="P15" s="20" t="s">
        <v>40</v>
      </c>
    </row>
    <row r="16" ht="69.0" customHeight="1">
      <c r="A16" s="20" t="s">
        <v>79</v>
      </c>
      <c r="B16" s="21" t="s">
        <v>80</v>
      </c>
      <c r="C16" s="21" t="s">
        <v>51</v>
      </c>
      <c r="D16" s="20" t="s">
        <v>29</v>
      </c>
      <c r="E16" s="20" t="s">
        <v>81</v>
      </c>
      <c r="F16" s="27" t="s">
        <v>82</v>
      </c>
      <c r="G16" s="20" t="s">
        <v>54</v>
      </c>
      <c r="H16" s="22" t="s">
        <v>83</v>
      </c>
      <c r="I16" s="31" t="s">
        <v>84</v>
      </c>
      <c r="J16" s="23" t="s">
        <v>85</v>
      </c>
      <c r="K16" s="23" t="s">
        <v>86</v>
      </c>
      <c r="L16" s="29" t="s">
        <v>5</v>
      </c>
      <c r="M16" s="20" t="s">
        <v>37</v>
      </c>
      <c r="N16" s="30" t="s">
        <v>87</v>
      </c>
      <c r="O16" s="20" t="s">
        <v>39</v>
      </c>
      <c r="P16" s="20" t="s">
        <v>40</v>
      </c>
    </row>
    <row r="17" ht="69.0" customHeight="1">
      <c r="A17" s="20" t="s">
        <v>88</v>
      </c>
      <c r="B17" s="21" t="s">
        <v>89</v>
      </c>
      <c r="C17" s="21" t="s">
        <v>51</v>
      </c>
      <c r="D17" s="20" t="s">
        <v>29</v>
      </c>
      <c r="E17" s="20" t="s">
        <v>90</v>
      </c>
      <c r="F17" s="27" t="s">
        <v>91</v>
      </c>
      <c r="G17" s="20" t="s">
        <v>54</v>
      </c>
      <c r="H17" s="22" t="s">
        <v>92</v>
      </c>
      <c r="I17" s="31" t="s">
        <v>93</v>
      </c>
      <c r="J17" s="23" t="s">
        <v>94</v>
      </c>
      <c r="K17" s="23" t="s">
        <v>95</v>
      </c>
      <c r="L17" s="29" t="s">
        <v>5</v>
      </c>
      <c r="M17" s="20" t="s">
        <v>37</v>
      </c>
      <c r="N17" s="30" t="s">
        <v>96</v>
      </c>
      <c r="O17" s="20" t="s">
        <v>39</v>
      </c>
      <c r="P17" s="20" t="s">
        <v>40</v>
      </c>
    </row>
    <row r="18" ht="69.0" customHeight="1">
      <c r="A18" s="20" t="s">
        <v>97</v>
      </c>
      <c r="B18" s="21" t="s">
        <v>98</v>
      </c>
      <c r="C18" s="21" t="s">
        <v>51</v>
      </c>
      <c r="D18" s="20" t="s">
        <v>29</v>
      </c>
      <c r="E18" s="20" t="s">
        <v>99</v>
      </c>
      <c r="F18" s="27" t="s">
        <v>100</v>
      </c>
      <c r="G18" s="20" t="s">
        <v>54</v>
      </c>
      <c r="H18" s="22" t="s">
        <v>101</v>
      </c>
      <c r="I18" s="31" t="s">
        <v>102</v>
      </c>
      <c r="J18" s="23" t="s">
        <v>103</v>
      </c>
      <c r="K18" s="28" t="s">
        <v>77</v>
      </c>
      <c r="L18" s="29" t="s">
        <v>6</v>
      </c>
      <c r="M18" s="20" t="s">
        <v>59</v>
      </c>
      <c r="N18" s="30" t="s">
        <v>104</v>
      </c>
      <c r="O18" s="20" t="s">
        <v>39</v>
      </c>
      <c r="P18" s="20" t="s">
        <v>40</v>
      </c>
    </row>
    <row r="19" ht="69.0" customHeight="1">
      <c r="A19" s="20" t="s">
        <v>105</v>
      </c>
      <c r="B19" s="21" t="s">
        <v>106</v>
      </c>
      <c r="C19" s="21" t="s">
        <v>51</v>
      </c>
      <c r="D19" s="20" t="s">
        <v>29</v>
      </c>
      <c r="E19" s="20" t="s">
        <v>107</v>
      </c>
      <c r="F19" s="27" t="s">
        <v>108</v>
      </c>
      <c r="G19" s="20" t="s">
        <v>54</v>
      </c>
      <c r="H19" s="22" t="s">
        <v>109</v>
      </c>
      <c r="I19" s="31" t="s">
        <v>110</v>
      </c>
      <c r="J19" s="23" t="s">
        <v>111</v>
      </c>
      <c r="K19" s="23" t="s">
        <v>112</v>
      </c>
      <c r="L19" s="29" t="s">
        <v>5</v>
      </c>
      <c r="M19" s="20" t="s">
        <v>37</v>
      </c>
      <c r="N19" s="30" t="s">
        <v>113</v>
      </c>
      <c r="O19" s="20" t="s">
        <v>39</v>
      </c>
      <c r="P19" s="20" t="s">
        <v>40</v>
      </c>
    </row>
    <row r="20" ht="69.0" customHeight="1">
      <c r="A20" s="20" t="s">
        <v>114</v>
      </c>
      <c r="B20" s="21" t="s">
        <v>115</v>
      </c>
      <c r="C20" s="21" t="s">
        <v>51</v>
      </c>
      <c r="D20" s="20" t="s">
        <v>29</v>
      </c>
      <c r="E20" s="20" t="s">
        <v>116</v>
      </c>
      <c r="F20" s="27" t="s">
        <v>117</v>
      </c>
      <c r="G20" s="20" t="s">
        <v>54</v>
      </c>
      <c r="H20" s="22" t="s">
        <v>118</v>
      </c>
      <c r="I20" s="31" t="s">
        <v>119</v>
      </c>
      <c r="J20" s="23" t="s">
        <v>120</v>
      </c>
      <c r="K20" s="23" t="s">
        <v>121</v>
      </c>
      <c r="L20" s="29" t="s">
        <v>5</v>
      </c>
      <c r="M20" s="20" t="s">
        <v>37</v>
      </c>
      <c r="N20" s="30" t="s">
        <v>122</v>
      </c>
      <c r="O20" s="20" t="s">
        <v>39</v>
      </c>
      <c r="P20" s="20" t="s">
        <v>40</v>
      </c>
    </row>
    <row r="21" ht="69.0" customHeight="1">
      <c r="A21" s="20" t="s">
        <v>123</v>
      </c>
      <c r="B21" s="21" t="s">
        <v>124</v>
      </c>
      <c r="C21" s="21" t="s">
        <v>51</v>
      </c>
      <c r="D21" s="20" t="s">
        <v>29</v>
      </c>
      <c r="E21" s="20" t="s">
        <v>125</v>
      </c>
      <c r="F21" s="27" t="s">
        <v>126</v>
      </c>
      <c r="G21" s="20" t="s">
        <v>54</v>
      </c>
      <c r="H21" s="22" t="s">
        <v>127</v>
      </c>
      <c r="I21" s="31" t="s">
        <v>128</v>
      </c>
      <c r="J21" s="23" t="s">
        <v>129</v>
      </c>
      <c r="K21" s="23" t="s">
        <v>121</v>
      </c>
      <c r="L21" s="29" t="s">
        <v>5</v>
      </c>
      <c r="M21" s="20" t="s">
        <v>37</v>
      </c>
      <c r="N21" s="30" t="s">
        <v>130</v>
      </c>
      <c r="O21" s="20" t="s">
        <v>39</v>
      </c>
      <c r="P21" s="20" t="s">
        <v>40</v>
      </c>
    </row>
    <row r="22" ht="69.0" customHeight="1">
      <c r="A22" s="20" t="s">
        <v>131</v>
      </c>
      <c r="B22" s="21" t="s">
        <v>132</v>
      </c>
      <c r="C22" s="21" t="s">
        <v>51</v>
      </c>
      <c r="D22" s="20" t="s">
        <v>29</v>
      </c>
      <c r="E22" s="20" t="s">
        <v>133</v>
      </c>
      <c r="F22" s="27" t="s">
        <v>134</v>
      </c>
      <c r="G22" s="20" t="s">
        <v>54</v>
      </c>
      <c r="H22" s="22" t="s">
        <v>135</v>
      </c>
      <c r="I22" s="31" t="s">
        <v>136</v>
      </c>
      <c r="J22" s="23" t="s">
        <v>137</v>
      </c>
      <c r="K22" s="23" t="s">
        <v>138</v>
      </c>
      <c r="L22" s="29" t="s">
        <v>5</v>
      </c>
      <c r="M22" s="20" t="s">
        <v>37</v>
      </c>
      <c r="N22" s="30" t="s">
        <v>139</v>
      </c>
      <c r="O22" s="20" t="s">
        <v>39</v>
      </c>
      <c r="P22" s="20" t="s">
        <v>40</v>
      </c>
    </row>
    <row r="23" ht="69.0" customHeight="1">
      <c r="A23" s="20" t="s">
        <v>140</v>
      </c>
      <c r="B23" s="21" t="s">
        <v>141</v>
      </c>
      <c r="C23" s="21" t="s">
        <v>51</v>
      </c>
      <c r="D23" s="20" t="s">
        <v>29</v>
      </c>
      <c r="E23" s="20" t="s">
        <v>142</v>
      </c>
      <c r="F23" s="27" t="s">
        <v>143</v>
      </c>
      <c r="G23" s="20" t="s">
        <v>54</v>
      </c>
      <c r="H23" s="22" t="s">
        <v>144</v>
      </c>
      <c r="I23" s="31" t="s">
        <v>145</v>
      </c>
      <c r="J23" s="23" t="s">
        <v>146</v>
      </c>
      <c r="K23" s="23" t="s">
        <v>147</v>
      </c>
      <c r="L23" s="29" t="s">
        <v>6</v>
      </c>
      <c r="M23" s="20"/>
      <c r="N23" s="30" t="s">
        <v>148</v>
      </c>
      <c r="O23" s="20" t="s">
        <v>39</v>
      </c>
      <c r="P23" s="20" t="s">
        <v>48</v>
      </c>
    </row>
    <row r="24" ht="69.0" customHeight="1">
      <c r="A24" s="20" t="s">
        <v>149</v>
      </c>
      <c r="B24" s="21" t="s">
        <v>150</v>
      </c>
      <c r="C24" s="21" t="s">
        <v>51</v>
      </c>
      <c r="D24" s="20" t="s">
        <v>29</v>
      </c>
      <c r="E24" s="20" t="s">
        <v>151</v>
      </c>
      <c r="F24" s="27" t="s">
        <v>152</v>
      </c>
      <c r="G24" s="20" t="s">
        <v>54</v>
      </c>
      <c r="H24" s="22" t="s">
        <v>153</v>
      </c>
      <c r="I24" s="31" t="s">
        <v>154</v>
      </c>
      <c r="J24" s="23" t="s">
        <v>155</v>
      </c>
      <c r="K24" s="23" t="s">
        <v>156</v>
      </c>
      <c r="L24" s="29" t="s">
        <v>5</v>
      </c>
      <c r="M24" s="20" t="s">
        <v>37</v>
      </c>
      <c r="N24" s="30" t="s">
        <v>157</v>
      </c>
      <c r="O24" s="20" t="s">
        <v>39</v>
      </c>
      <c r="P24" s="20" t="s">
        <v>48</v>
      </c>
    </row>
    <row r="25" ht="69.0" customHeight="1">
      <c r="A25" s="20" t="s">
        <v>158</v>
      </c>
      <c r="B25" s="21" t="s">
        <v>159</v>
      </c>
      <c r="C25" s="21" t="s">
        <v>28</v>
      </c>
      <c r="D25" s="20" t="s">
        <v>160</v>
      </c>
      <c r="E25" s="20" t="s">
        <v>161</v>
      </c>
      <c r="F25" s="27" t="s">
        <v>162</v>
      </c>
      <c r="G25" s="20" t="s">
        <v>32</v>
      </c>
      <c r="H25" s="32" t="s">
        <v>163</v>
      </c>
      <c r="I25" s="31" t="s">
        <v>164</v>
      </c>
      <c r="J25" s="33" t="s">
        <v>165</v>
      </c>
      <c r="K25" s="34" t="s">
        <v>166</v>
      </c>
      <c r="L25" s="29" t="s">
        <v>5</v>
      </c>
      <c r="M25" s="20" t="s">
        <v>37</v>
      </c>
      <c r="N25" s="35" t="s">
        <v>167</v>
      </c>
      <c r="O25" s="36" t="s">
        <v>168</v>
      </c>
      <c r="P25" s="20" t="s">
        <v>40</v>
      </c>
    </row>
    <row r="26" ht="69.0" customHeight="1">
      <c r="A26" s="20" t="s">
        <v>169</v>
      </c>
      <c r="B26" s="21" t="s">
        <v>170</v>
      </c>
      <c r="C26" s="21" t="s">
        <v>28</v>
      </c>
      <c r="D26" s="37" t="s">
        <v>160</v>
      </c>
      <c r="E26" s="36" t="s">
        <v>171</v>
      </c>
      <c r="F26" s="27" t="s">
        <v>172</v>
      </c>
      <c r="G26" s="20" t="s">
        <v>54</v>
      </c>
      <c r="H26" s="38" t="s">
        <v>173</v>
      </c>
      <c r="I26" s="31" t="s">
        <v>164</v>
      </c>
      <c r="J26" s="33" t="s">
        <v>174</v>
      </c>
      <c r="K26" s="34" t="s">
        <v>175</v>
      </c>
      <c r="L26" s="29" t="s">
        <v>5</v>
      </c>
      <c r="M26" s="20" t="s">
        <v>37</v>
      </c>
      <c r="N26" s="30" t="s">
        <v>176</v>
      </c>
      <c r="O26" s="36" t="s">
        <v>168</v>
      </c>
      <c r="P26" s="20" t="s">
        <v>40</v>
      </c>
    </row>
    <row r="27" ht="69.0" customHeight="1">
      <c r="A27" s="20" t="s">
        <v>177</v>
      </c>
      <c r="B27" s="21" t="s">
        <v>178</v>
      </c>
      <c r="C27" s="21" t="s">
        <v>28</v>
      </c>
      <c r="D27" s="39" t="s">
        <v>160</v>
      </c>
      <c r="E27" s="40" t="s">
        <v>179</v>
      </c>
      <c r="F27" s="27" t="s">
        <v>180</v>
      </c>
      <c r="G27" s="20" t="s">
        <v>181</v>
      </c>
      <c r="H27" s="41" t="s">
        <v>182</v>
      </c>
      <c r="I27" s="31" t="s">
        <v>164</v>
      </c>
      <c r="J27" s="42" t="s">
        <v>183</v>
      </c>
      <c r="K27" s="43" t="s">
        <v>184</v>
      </c>
      <c r="L27" s="29" t="s">
        <v>5</v>
      </c>
      <c r="M27" s="20" t="s">
        <v>37</v>
      </c>
      <c r="N27" s="44" t="s">
        <v>185</v>
      </c>
      <c r="O27" s="45" t="s">
        <v>168</v>
      </c>
      <c r="P27" s="20" t="s">
        <v>40</v>
      </c>
    </row>
    <row r="28" ht="69.0" customHeight="1">
      <c r="A28" s="20" t="s">
        <v>186</v>
      </c>
      <c r="B28" s="46" t="s">
        <v>187</v>
      </c>
      <c r="C28" s="21" t="s">
        <v>51</v>
      </c>
      <c r="D28" s="37" t="s">
        <v>160</v>
      </c>
      <c r="E28" s="47" t="s">
        <v>188</v>
      </c>
      <c r="F28" s="27" t="s">
        <v>189</v>
      </c>
      <c r="G28" s="20" t="s">
        <v>54</v>
      </c>
      <c r="H28" s="22" t="s">
        <v>190</v>
      </c>
      <c r="I28" s="48" t="s">
        <v>191</v>
      </c>
      <c r="J28" s="34" t="s">
        <v>192</v>
      </c>
      <c r="K28" s="34" t="s">
        <v>192</v>
      </c>
      <c r="L28" s="29" t="s">
        <v>5</v>
      </c>
      <c r="M28" s="20" t="s">
        <v>37</v>
      </c>
      <c r="N28" s="35" t="s">
        <v>193</v>
      </c>
      <c r="O28" s="36" t="s">
        <v>168</v>
      </c>
      <c r="P28" s="20" t="s">
        <v>40</v>
      </c>
    </row>
    <row r="29" ht="69.0" customHeight="1">
      <c r="A29" s="20" t="s">
        <v>194</v>
      </c>
      <c r="B29" s="21" t="s">
        <v>195</v>
      </c>
      <c r="C29" s="21" t="s">
        <v>51</v>
      </c>
      <c r="D29" s="39" t="s">
        <v>160</v>
      </c>
      <c r="E29" s="40" t="s">
        <v>196</v>
      </c>
      <c r="F29" s="27" t="s">
        <v>197</v>
      </c>
      <c r="G29" s="20" t="s">
        <v>54</v>
      </c>
      <c r="H29" s="41" t="s">
        <v>198</v>
      </c>
      <c r="I29" s="49" t="s">
        <v>199</v>
      </c>
      <c r="J29" s="43" t="s">
        <v>200</v>
      </c>
      <c r="K29" s="43" t="s">
        <v>200</v>
      </c>
      <c r="L29" s="29" t="s">
        <v>5</v>
      </c>
      <c r="M29" s="20" t="s">
        <v>37</v>
      </c>
      <c r="N29" s="50" t="s">
        <v>201</v>
      </c>
      <c r="O29" s="45" t="s">
        <v>168</v>
      </c>
      <c r="P29" s="20" t="s">
        <v>40</v>
      </c>
    </row>
    <row r="30" ht="69.0" customHeight="1">
      <c r="A30" s="20" t="s">
        <v>202</v>
      </c>
      <c r="B30" s="21" t="s">
        <v>203</v>
      </c>
      <c r="C30" s="21" t="s">
        <v>51</v>
      </c>
      <c r="D30" s="39" t="s">
        <v>160</v>
      </c>
      <c r="E30" s="40" t="s">
        <v>204</v>
      </c>
      <c r="F30" s="27" t="s">
        <v>205</v>
      </c>
      <c r="G30" s="20" t="s">
        <v>54</v>
      </c>
      <c r="H30" s="41" t="s">
        <v>206</v>
      </c>
      <c r="I30" s="49" t="s">
        <v>207</v>
      </c>
      <c r="J30" s="43" t="s">
        <v>208</v>
      </c>
      <c r="K30" s="43" t="s">
        <v>208</v>
      </c>
      <c r="L30" s="29" t="s">
        <v>5</v>
      </c>
      <c r="M30" s="20" t="s">
        <v>37</v>
      </c>
      <c r="N30" s="44" t="s">
        <v>209</v>
      </c>
      <c r="O30" s="45" t="s">
        <v>168</v>
      </c>
      <c r="P30" s="20" t="s">
        <v>40</v>
      </c>
    </row>
    <row r="31" ht="69.0" customHeight="1">
      <c r="A31" s="20" t="s">
        <v>210</v>
      </c>
      <c r="B31" s="21" t="s">
        <v>211</v>
      </c>
      <c r="C31" s="21" t="s">
        <v>51</v>
      </c>
      <c r="D31" s="39" t="s">
        <v>160</v>
      </c>
      <c r="E31" s="40" t="s">
        <v>212</v>
      </c>
      <c r="F31" s="27" t="s">
        <v>213</v>
      </c>
      <c r="G31" s="20" t="s">
        <v>54</v>
      </c>
      <c r="H31" s="41" t="s">
        <v>214</v>
      </c>
      <c r="I31" s="49" t="s">
        <v>215</v>
      </c>
      <c r="J31" s="51" t="s">
        <v>216</v>
      </c>
      <c r="K31" s="43" t="s">
        <v>217</v>
      </c>
      <c r="L31" s="29" t="s">
        <v>6</v>
      </c>
      <c r="M31" s="20" t="s">
        <v>59</v>
      </c>
      <c r="N31" s="50" t="s">
        <v>218</v>
      </c>
      <c r="O31" s="45" t="s">
        <v>168</v>
      </c>
      <c r="P31" s="20" t="s">
        <v>40</v>
      </c>
    </row>
    <row r="32" ht="69.0" customHeight="1">
      <c r="A32" s="20" t="s">
        <v>219</v>
      </c>
      <c r="B32" s="46" t="s">
        <v>220</v>
      </c>
      <c r="C32" s="21" t="s">
        <v>51</v>
      </c>
      <c r="D32" s="52" t="s">
        <v>160</v>
      </c>
      <c r="E32" s="40" t="s">
        <v>221</v>
      </c>
      <c r="F32" s="27" t="s">
        <v>222</v>
      </c>
      <c r="G32" s="20" t="s">
        <v>54</v>
      </c>
      <c r="H32" s="53" t="s">
        <v>223</v>
      </c>
      <c r="I32" s="49" t="s">
        <v>224</v>
      </c>
      <c r="J32" s="51" t="s">
        <v>225</v>
      </c>
      <c r="K32" s="43" t="s">
        <v>217</v>
      </c>
      <c r="L32" s="29" t="s">
        <v>6</v>
      </c>
      <c r="M32" s="20" t="s">
        <v>59</v>
      </c>
      <c r="N32" s="54" t="s">
        <v>226</v>
      </c>
      <c r="O32" s="40" t="s">
        <v>168</v>
      </c>
      <c r="P32" s="20" t="s">
        <v>40</v>
      </c>
    </row>
    <row r="33" ht="69.0" customHeight="1">
      <c r="A33" s="20" t="s">
        <v>227</v>
      </c>
      <c r="B33" s="55" t="s">
        <v>228</v>
      </c>
      <c r="C33" s="21" t="s">
        <v>28</v>
      </c>
      <c r="D33" s="37" t="s">
        <v>228</v>
      </c>
      <c r="E33" s="36" t="s">
        <v>229</v>
      </c>
      <c r="F33" s="36" t="s">
        <v>230</v>
      </c>
      <c r="G33" s="20" t="s">
        <v>32</v>
      </c>
      <c r="H33" s="38" t="s">
        <v>231</v>
      </c>
      <c r="I33" s="20" t="s">
        <v>34</v>
      </c>
      <c r="J33" s="34" t="s">
        <v>232</v>
      </c>
      <c r="K33" s="34" t="s">
        <v>233</v>
      </c>
      <c r="L33" s="29" t="s">
        <v>5</v>
      </c>
      <c r="M33" s="20" t="s">
        <v>37</v>
      </c>
      <c r="N33" s="35" t="s">
        <v>234</v>
      </c>
      <c r="O33" s="36" t="s">
        <v>168</v>
      </c>
      <c r="P33" s="20" t="s">
        <v>40</v>
      </c>
    </row>
    <row r="34" ht="60.0" customHeight="1">
      <c r="A34" s="20" t="s">
        <v>235</v>
      </c>
      <c r="B34" s="56" t="s">
        <v>236</v>
      </c>
      <c r="C34" s="57" t="s">
        <v>28</v>
      </c>
      <c r="D34" s="58" t="s">
        <v>237</v>
      </c>
      <c r="E34" s="40" t="s">
        <v>238</v>
      </c>
      <c r="F34" s="40" t="s">
        <v>239</v>
      </c>
      <c r="G34" s="58" t="s">
        <v>54</v>
      </c>
      <c r="H34" s="53" t="s">
        <v>240</v>
      </c>
      <c r="I34" s="20" t="s">
        <v>34</v>
      </c>
      <c r="J34" s="59" t="s">
        <v>241</v>
      </c>
      <c r="K34" s="60" t="s">
        <v>242</v>
      </c>
      <c r="L34" s="61" t="s">
        <v>5</v>
      </c>
      <c r="M34" s="20" t="s">
        <v>37</v>
      </c>
      <c r="N34" s="44" t="s">
        <v>243</v>
      </c>
      <c r="O34" s="40" t="s">
        <v>244</v>
      </c>
      <c r="P34" s="20" t="s">
        <v>48</v>
      </c>
    </row>
    <row r="35" ht="61.5" customHeight="1">
      <c r="A35" s="20" t="s">
        <v>245</v>
      </c>
      <c r="B35" s="56" t="s">
        <v>246</v>
      </c>
      <c r="C35" s="62" t="s">
        <v>28</v>
      </c>
      <c r="D35" s="63" t="s">
        <v>237</v>
      </c>
      <c r="E35" s="40" t="s">
        <v>247</v>
      </c>
      <c r="F35" s="40" t="s">
        <v>239</v>
      </c>
      <c r="G35" s="63" t="s">
        <v>32</v>
      </c>
      <c r="H35" s="53" t="s">
        <v>248</v>
      </c>
      <c r="I35" s="20" t="s">
        <v>34</v>
      </c>
      <c r="J35" s="59" t="s">
        <v>249</v>
      </c>
      <c r="K35" s="60" t="s">
        <v>250</v>
      </c>
      <c r="L35" s="64" t="s">
        <v>5</v>
      </c>
      <c r="M35" s="20" t="s">
        <v>37</v>
      </c>
      <c r="N35" s="44" t="s">
        <v>243</v>
      </c>
      <c r="O35" s="40" t="s">
        <v>244</v>
      </c>
      <c r="P35" s="20" t="s">
        <v>48</v>
      </c>
    </row>
    <row r="36" ht="69.0" customHeight="1">
      <c r="A36" s="20" t="s">
        <v>251</v>
      </c>
      <c r="B36" s="56" t="s">
        <v>252</v>
      </c>
      <c r="C36" s="62" t="s">
        <v>28</v>
      </c>
      <c r="D36" s="63" t="s">
        <v>237</v>
      </c>
      <c r="E36" s="40" t="s">
        <v>253</v>
      </c>
      <c r="F36" s="40" t="s">
        <v>239</v>
      </c>
      <c r="G36" s="63" t="s">
        <v>54</v>
      </c>
      <c r="H36" s="53" t="s">
        <v>254</v>
      </c>
      <c r="I36" s="20" t="s">
        <v>34</v>
      </c>
      <c r="J36" s="59" t="s">
        <v>255</v>
      </c>
      <c r="K36" s="60" t="s">
        <v>256</v>
      </c>
      <c r="L36" s="64" t="s">
        <v>5</v>
      </c>
      <c r="M36" s="20" t="s">
        <v>37</v>
      </c>
      <c r="N36" s="44" t="s">
        <v>243</v>
      </c>
      <c r="O36" s="40" t="s">
        <v>244</v>
      </c>
      <c r="P36" s="20" t="s">
        <v>48</v>
      </c>
    </row>
    <row r="37" ht="127.5" customHeight="1">
      <c r="A37" s="20" t="s">
        <v>257</v>
      </c>
      <c r="B37" s="56" t="s">
        <v>258</v>
      </c>
      <c r="C37" s="62" t="s">
        <v>28</v>
      </c>
      <c r="D37" s="63" t="s">
        <v>237</v>
      </c>
      <c r="E37" s="40" t="s">
        <v>259</v>
      </c>
      <c r="F37" s="40" t="s">
        <v>239</v>
      </c>
      <c r="G37" s="63" t="s">
        <v>32</v>
      </c>
      <c r="H37" s="53" t="s">
        <v>260</v>
      </c>
      <c r="I37" s="20" t="s">
        <v>34</v>
      </c>
      <c r="J37" s="59" t="s">
        <v>261</v>
      </c>
      <c r="K37" s="60" t="s">
        <v>262</v>
      </c>
      <c r="L37" s="64" t="s">
        <v>5</v>
      </c>
      <c r="M37" s="20" t="s">
        <v>37</v>
      </c>
      <c r="N37" s="44" t="s">
        <v>263</v>
      </c>
      <c r="O37" s="40" t="s">
        <v>244</v>
      </c>
      <c r="P37" s="20" t="s">
        <v>48</v>
      </c>
    </row>
    <row r="38" ht="96.0" customHeight="1">
      <c r="A38" s="20" t="s">
        <v>264</v>
      </c>
      <c r="B38" s="56" t="s">
        <v>265</v>
      </c>
      <c r="C38" s="62" t="s">
        <v>28</v>
      </c>
      <c r="D38" s="63" t="s">
        <v>237</v>
      </c>
      <c r="E38" s="40" t="s">
        <v>266</v>
      </c>
      <c r="F38" s="40" t="s">
        <v>239</v>
      </c>
      <c r="G38" s="63" t="s">
        <v>32</v>
      </c>
      <c r="H38" s="53" t="s">
        <v>267</v>
      </c>
      <c r="I38" s="65" t="s">
        <v>268</v>
      </c>
      <c r="J38" s="59" t="s">
        <v>269</v>
      </c>
      <c r="K38" s="60" t="s">
        <v>269</v>
      </c>
      <c r="L38" s="64" t="s">
        <v>5</v>
      </c>
      <c r="M38" s="20" t="s">
        <v>37</v>
      </c>
      <c r="N38" s="44" t="s">
        <v>270</v>
      </c>
      <c r="O38" s="40" t="s">
        <v>244</v>
      </c>
      <c r="P38" s="20" t="s">
        <v>48</v>
      </c>
    </row>
    <row r="39" ht="69.0" customHeight="1">
      <c r="A39" s="20" t="s">
        <v>271</v>
      </c>
      <c r="B39" s="56" t="s">
        <v>272</v>
      </c>
      <c r="C39" s="62" t="s">
        <v>28</v>
      </c>
      <c r="D39" s="66" t="s">
        <v>273</v>
      </c>
      <c r="E39" s="40" t="s">
        <v>274</v>
      </c>
      <c r="F39" s="40" t="s">
        <v>239</v>
      </c>
      <c r="G39" s="66" t="s">
        <v>32</v>
      </c>
      <c r="H39" s="53" t="s">
        <v>275</v>
      </c>
      <c r="I39" s="20" t="s">
        <v>34</v>
      </c>
      <c r="J39" s="59" t="s">
        <v>276</v>
      </c>
      <c r="K39" s="60" t="s">
        <v>276</v>
      </c>
      <c r="L39" s="64" t="s">
        <v>5</v>
      </c>
      <c r="M39" s="20" t="s">
        <v>37</v>
      </c>
      <c r="N39" s="44" t="s">
        <v>277</v>
      </c>
      <c r="O39" s="40" t="s">
        <v>244</v>
      </c>
      <c r="P39" s="20" t="s">
        <v>48</v>
      </c>
    </row>
    <row r="40" ht="69.0" customHeight="1">
      <c r="A40" s="20" t="s">
        <v>278</v>
      </c>
      <c r="B40" s="56" t="s">
        <v>279</v>
      </c>
      <c r="C40" s="67" t="s">
        <v>28</v>
      </c>
      <c r="D40" s="66" t="s">
        <v>273</v>
      </c>
      <c r="E40" s="40" t="s">
        <v>280</v>
      </c>
      <c r="F40" s="40" t="s">
        <v>239</v>
      </c>
      <c r="G40" s="66" t="s">
        <v>32</v>
      </c>
      <c r="H40" s="53" t="s">
        <v>281</v>
      </c>
      <c r="I40" s="20" t="s">
        <v>34</v>
      </c>
      <c r="J40" s="59" t="s">
        <v>282</v>
      </c>
      <c r="K40" s="60" t="s">
        <v>282</v>
      </c>
      <c r="L40" s="64" t="s">
        <v>5</v>
      </c>
      <c r="M40" s="20" t="s">
        <v>37</v>
      </c>
      <c r="N40" s="44" t="s">
        <v>283</v>
      </c>
      <c r="O40" s="40" t="s">
        <v>244</v>
      </c>
      <c r="P40" s="20" t="s">
        <v>48</v>
      </c>
    </row>
    <row r="41" ht="69.0" customHeight="1">
      <c r="A41" s="20" t="s">
        <v>284</v>
      </c>
      <c r="B41" s="21" t="s">
        <v>285</v>
      </c>
      <c r="C41" s="67" t="s">
        <v>28</v>
      </c>
      <c r="D41" s="68" t="s">
        <v>286</v>
      </c>
      <c r="E41" s="40" t="s">
        <v>274</v>
      </c>
      <c r="F41" s="40" t="s">
        <v>239</v>
      </c>
      <c r="G41" s="66" t="s">
        <v>32</v>
      </c>
      <c r="H41" s="53" t="s">
        <v>287</v>
      </c>
      <c r="I41" s="20" t="s">
        <v>34</v>
      </c>
      <c r="J41" s="59" t="s">
        <v>276</v>
      </c>
      <c r="K41" s="60" t="s">
        <v>276</v>
      </c>
      <c r="L41" s="64" t="s">
        <v>5</v>
      </c>
      <c r="M41" s="20" t="s">
        <v>37</v>
      </c>
      <c r="N41" s="44" t="s">
        <v>288</v>
      </c>
      <c r="O41" s="40" t="s">
        <v>244</v>
      </c>
      <c r="P41" s="20" t="s">
        <v>48</v>
      </c>
    </row>
    <row r="42" ht="69.0" customHeight="1">
      <c r="A42" s="20" t="s">
        <v>289</v>
      </c>
      <c r="B42" s="21" t="s">
        <v>290</v>
      </c>
      <c r="C42" s="67" t="s">
        <v>28</v>
      </c>
      <c r="D42" s="68" t="s">
        <v>286</v>
      </c>
      <c r="E42" s="40" t="s">
        <v>291</v>
      </c>
      <c r="F42" s="40" t="s">
        <v>239</v>
      </c>
      <c r="G42" s="66" t="s">
        <v>32</v>
      </c>
      <c r="H42" s="53" t="s">
        <v>292</v>
      </c>
      <c r="I42" s="20" t="s">
        <v>34</v>
      </c>
      <c r="J42" s="59" t="s">
        <v>293</v>
      </c>
      <c r="K42" s="60" t="s">
        <v>293</v>
      </c>
      <c r="L42" s="64" t="s">
        <v>5</v>
      </c>
      <c r="M42" s="20" t="s">
        <v>37</v>
      </c>
      <c r="N42" s="44" t="s">
        <v>294</v>
      </c>
      <c r="O42" s="40" t="s">
        <v>244</v>
      </c>
      <c r="P42" s="20" t="s">
        <v>48</v>
      </c>
    </row>
    <row r="43" ht="93.0" customHeight="1">
      <c r="A43" s="20" t="s">
        <v>295</v>
      </c>
      <c r="B43" s="21" t="s">
        <v>296</v>
      </c>
      <c r="C43" s="67" t="s">
        <v>28</v>
      </c>
      <c r="D43" s="68" t="s">
        <v>297</v>
      </c>
      <c r="E43" s="40" t="s">
        <v>291</v>
      </c>
      <c r="F43" s="40" t="s">
        <v>239</v>
      </c>
      <c r="G43" s="66" t="s">
        <v>32</v>
      </c>
      <c r="H43" s="53" t="s">
        <v>298</v>
      </c>
      <c r="I43" s="20" t="s">
        <v>34</v>
      </c>
      <c r="J43" s="59" t="s">
        <v>299</v>
      </c>
      <c r="K43" s="60" t="s">
        <v>299</v>
      </c>
      <c r="L43" s="64" t="s">
        <v>5</v>
      </c>
      <c r="M43" s="20" t="s">
        <v>37</v>
      </c>
      <c r="N43" s="44" t="s">
        <v>300</v>
      </c>
      <c r="O43" s="40" t="s">
        <v>244</v>
      </c>
      <c r="P43" s="20" t="s">
        <v>48</v>
      </c>
    </row>
    <row r="44" ht="99.0" customHeight="1">
      <c r="A44" s="20" t="s">
        <v>301</v>
      </c>
      <c r="B44" s="21" t="s">
        <v>302</v>
      </c>
      <c r="C44" s="62" t="s">
        <v>28</v>
      </c>
      <c r="D44" s="66" t="s">
        <v>273</v>
      </c>
      <c r="E44" s="40" t="s">
        <v>303</v>
      </c>
      <c r="F44" s="40" t="s">
        <v>239</v>
      </c>
      <c r="G44" s="66" t="s">
        <v>32</v>
      </c>
      <c r="H44" s="53" t="s">
        <v>304</v>
      </c>
      <c r="I44" s="20" t="s">
        <v>34</v>
      </c>
      <c r="J44" s="59" t="s">
        <v>305</v>
      </c>
      <c r="K44" s="60" t="s">
        <v>305</v>
      </c>
      <c r="L44" s="64" t="s">
        <v>5</v>
      </c>
      <c r="M44" s="20" t="s">
        <v>37</v>
      </c>
      <c r="N44" s="44" t="s">
        <v>306</v>
      </c>
      <c r="O44" s="40" t="s">
        <v>244</v>
      </c>
      <c r="P44" s="20" t="s">
        <v>48</v>
      </c>
    </row>
    <row r="45" ht="57.0" customHeight="1">
      <c r="A45" s="20" t="s">
        <v>307</v>
      </c>
      <c r="B45" s="21" t="s">
        <v>308</v>
      </c>
      <c r="C45" s="62" t="s">
        <v>51</v>
      </c>
      <c r="D45" s="63" t="s">
        <v>237</v>
      </c>
      <c r="E45" s="40" t="s">
        <v>309</v>
      </c>
      <c r="F45" s="40" t="s">
        <v>239</v>
      </c>
      <c r="G45" s="63" t="s">
        <v>32</v>
      </c>
      <c r="H45" s="53" t="s">
        <v>310</v>
      </c>
      <c r="I45" s="65" t="s">
        <v>311</v>
      </c>
      <c r="J45" s="59" t="s">
        <v>312</v>
      </c>
      <c r="K45" s="60" t="s">
        <v>312</v>
      </c>
      <c r="L45" s="64" t="s">
        <v>5</v>
      </c>
      <c r="M45" s="20" t="s">
        <v>37</v>
      </c>
      <c r="N45" s="44" t="s">
        <v>313</v>
      </c>
      <c r="O45" s="40" t="s">
        <v>244</v>
      </c>
      <c r="P45" s="20" t="s">
        <v>48</v>
      </c>
    </row>
    <row r="46" ht="82.5" customHeight="1">
      <c r="A46" s="20" t="s">
        <v>314</v>
      </c>
      <c r="B46" s="21" t="s">
        <v>315</v>
      </c>
      <c r="C46" s="62" t="s">
        <v>51</v>
      </c>
      <c r="D46" s="63" t="s">
        <v>237</v>
      </c>
      <c r="E46" s="40" t="s">
        <v>316</v>
      </c>
      <c r="F46" s="40" t="s">
        <v>239</v>
      </c>
      <c r="G46" s="63" t="s">
        <v>32</v>
      </c>
      <c r="H46" s="53" t="s">
        <v>317</v>
      </c>
      <c r="I46" s="69" t="s">
        <v>318</v>
      </c>
      <c r="J46" s="59" t="s">
        <v>319</v>
      </c>
      <c r="K46" s="60" t="s">
        <v>319</v>
      </c>
      <c r="L46" s="64" t="s">
        <v>5</v>
      </c>
      <c r="M46" s="20" t="s">
        <v>37</v>
      </c>
      <c r="N46" s="44" t="s">
        <v>320</v>
      </c>
      <c r="O46" s="40" t="s">
        <v>244</v>
      </c>
      <c r="P46" s="20" t="s">
        <v>48</v>
      </c>
    </row>
    <row r="47" ht="81.0" customHeight="1">
      <c r="A47" s="20" t="s">
        <v>321</v>
      </c>
      <c r="B47" s="21" t="s">
        <v>322</v>
      </c>
      <c r="C47" s="62" t="s">
        <v>51</v>
      </c>
      <c r="D47" s="63" t="s">
        <v>237</v>
      </c>
      <c r="E47" s="40" t="s">
        <v>323</v>
      </c>
      <c r="F47" s="40" t="s">
        <v>239</v>
      </c>
      <c r="G47" s="63" t="s">
        <v>32</v>
      </c>
      <c r="H47" s="53" t="s">
        <v>324</v>
      </c>
      <c r="I47" s="70" t="s">
        <v>325</v>
      </c>
      <c r="J47" s="59" t="s">
        <v>326</v>
      </c>
      <c r="K47" s="60" t="s">
        <v>326</v>
      </c>
      <c r="L47" s="64" t="s">
        <v>5</v>
      </c>
      <c r="M47" s="20" t="s">
        <v>37</v>
      </c>
      <c r="N47" s="44" t="s">
        <v>327</v>
      </c>
      <c r="O47" s="40" t="s">
        <v>244</v>
      </c>
      <c r="P47" s="20" t="s">
        <v>48</v>
      </c>
    </row>
    <row r="48" ht="114.0" customHeight="1">
      <c r="A48" s="20" t="s">
        <v>328</v>
      </c>
      <c r="B48" s="21" t="s">
        <v>329</v>
      </c>
      <c r="C48" s="62" t="s">
        <v>51</v>
      </c>
      <c r="D48" s="63" t="s">
        <v>237</v>
      </c>
      <c r="E48" s="40" t="s">
        <v>330</v>
      </c>
      <c r="F48" s="40" t="s">
        <v>239</v>
      </c>
      <c r="G48" s="63" t="s">
        <v>32</v>
      </c>
      <c r="H48" s="53" t="s">
        <v>331</v>
      </c>
      <c r="I48" s="70" t="s">
        <v>332</v>
      </c>
      <c r="J48" s="59" t="s">
        <v>333</v>
      </c>
      <c r="K48" s="60" t="s">
        <v>334</v>
      </c>
      <c r="L48" s="71" t="s">
        <v>6</v>
      </c>
      <c r="M48" s="20" t="s">
        <v>59</v>
      </c>
      <c r="N48" s="44" t="s">
        <v>335</v>
      </c>
      <c r="O48" s="40" t="s">
        <v>244</v>
      </c>
      <c r="P48" s="20" t="s">
        <v>48</v>
      </c>
    </row>
    <row r="49" ht="51.0" customHeight="1">
      <c r="A49" s="20" t="s">
        <v>336</v>
      </c>
      <c r="B49" s="21" t="s">
        <v>337</v>
      </c>
      <c r="C49" s="67" t="s">
        <v>28</v>
      </c>
      <c r="D49" s="66" t="s">
        <v>237</v>
      </c>
      <c r="E49" s="40" t="s">
        <v>338</v>
      </c>
      <c r="F49" s="40" t="s">
        <v>239</v>
      </c>
      <c r="G49" s="66" t="s">
        <v>32</v>
      </c>
      <c r="H49" s="53" t="s">
        <v>339</v>
      </c>
      <c r="I49" s="20" t="s">
        <v>34</v>
      </c>
      <c r="J49" s="59" t="s">
        <v>340</v>
      </c>
      <c r="K49" s="60" t="s">
        <v>340</v>
      </c>
      <c r="L49" s="64" t="s">
        <v>5</v>
      </c>
      <c r="M49" s="20" t="s">
        <v>37</v>
      </c>
      <c r="N49" s="44" t="s">
        <v>341</v>
      </c>
      <c r="O49" s="40" t="s">
        <v>244</v>
      </c>
      <c r="P49" s="20" t="s">
        <v>48</v>
      </c>
    </row>
    <row r="50" ht="54.0" customHeight="1">
      <c r="A50" s="20" t="s">
        <v>342</v>
      </c>
      <c r="B50" s="21" t="s">
        <v>343</v>
      </c>
      <c r="C50" s="62" t="s">
        <v>28</v>
      </c>
      <c r="D50" s="66" t="s">
        <v>237</v>
      </c>
      <c r="E50" s="40" t="s">
        <v>274</v>
      </c>
      <c r="F50" s="40" t="s">
        <v>239</v>
      </c>
      <c r="G50" s="66" t="s">
        <v>32</v>
      </c>
      <c r="H50" s="53" t="s">
        <v>344</v>
      </c>
      <c r="I50" s="20" t="s">
        <v>34</v>
      </c>
      <c r="J50" s="59" t="s">
        <v>345</v>
      </c>
      <c r="K50" s="60" t="s">
        <v>345</v>
      </c>
      <c r="L50" s="64" t="s">
        <v>5</v>
      </c>
      <c r="M50" s="20" t="s">
        <v>37</v>
      </c>
      <c r="N50" s="44" t="s">
        <v>346</v>
      </c>
      <c r="O50" s="40" t="s">
        <v>244</v>
      </c>
      <c r="P50" s="20" t="s">
        <v>48</v>
      </c>
    </row>
    <row r="51">
      <c r="A51" s="20" t="s">
        <v>347</v>
      </c>
      <c r="B51" s="21" t="s">
        <v>348</v>
      </c>
      <c r="C51" s="67" t="s">
        <v>28</v>
      </c>
      <c r="D51" s="66" t="s">
        <v>237</v>
      </c>
      <c r="E51" s="40" t="s">
        <v>280</v>
      </c>
      <c r="F51" s="40" t="s">
        <v>239</v>
      </c>
      <c r="G51" s="66" t="s">
        <v>32</v>
      </c>
      <c r="H51" s="53" t="s">
        <v>349</v>
      </c>
      <c r="I51" s="20" t="s">
        <v>34</v>
      </c>
      <c r="J51" s="59" t="s">
        <v>350</v>
      </c>
      <c r="K51" s="60" t="s">
        <v>351</v>
      </c>
      <c r="L51" s="64" t="s">
        <v>5</v>
      </c>
      <c r="M51" s="20" t="s">
        <v>37</v>
      </c>
      <c r="N51" s="44" t="s">
        <v>352</v>
      </c>
      <c r="O51" s="40" t="s">
        <v>244</v>
      </c>
      <c r="P51" s="20" t="s">
        <v>48</v>
      </c>
    </row>
    <row r="52">
      <c r="A52" s="20" t="s">
        <v>353</v>
      </c>
      <c r="B52" s="21" t="s">
        <v>354</v>
      </c>
      <c r="C52" s="62" t="s">
        <v>28</v>
      </c>
      <c r="D52" s="66" t="s">
        <v>355</v>
      </c>
      <c r="E52" s="40" t="s">
        <v>274</v>
      </c>
      <c r="F52" s="40" t="s">
        <v>239</v>
      </c>
      <c r="G52" s="66" t="s">
        <v>32</v>
      </c>
      <c r="H52" s="53" t="s">
        <v>356</v>
      </c>
      <c r="I52" s="20" t="s">
        <v>34</v>
      </c>
      <c r="J52" s="59" t="s">
        <v>276</v>
      </c>
      <c r="K52" s="60" t="s">
        <v>276</v>
      </c>
      <c r="L52" s="64" t="s">
        <v>5</v>
      </c>
      <c r="M52" s="20" t="s">
        <v>37</v>
      </c>
      <c r="N52" s="44" t="s">
        <v>357</v>
      </c>
      <c r="O52" s="40" t="s">
        <v>244</v>
      </c>
      <c r="P52" s="20" t="s">
        <v>48</v>
      </c>
    </row>
    <row r="53">
      <c r="A53" s="20" t="s">
        <v>358</v>
      </c>
      <c r="B53" s="21" t="s">
        <v>359</v>
      </c>
      <c r="C53" s="67" t="s">
        <v>28</v>
      </c>
      <c r="D53" s="66" t="s">
        <v>355</v>
      </c>
      <c r="E53" s="40" t="s">
        <v>291</v>
      </c>
      <c r="F53" s="40" t="s">
        <v>239</v>
      </c>
      <c r="G53" s="66" t="s">
        <v>32</v>
      </c>
      <c r="H53" s="53" t="s">
        <v>360</v>
      </c>
      <c r="I53" s="20" t="s">
        <v>34</v>
      </c>
      <c r="J53" s="59" t="s">
        <v>293</v>
      </c>
      <c r="K53" s="60" t="s">
        <v>293</v>
      </c>
      <c r="L53" s="64" t="s">
        <v>5</v>
      </c>
      <c r="M53" s="20" t="s">
        <v>37</v>
      </c>
      <c r="N53" s="44" t="s">
        <v>361</v>
      </c>
      <c r="O53" s="40" t="s">
        <v>244</v>
      </c>
      <c r="P53" s="20" t="s">
        <v>48</v>
      </c>
    </row>
    <row r="54">
      <c r="A54" s="20" t="s">
        <v>362</v>
      </c>
      <c r="B54" s="21" t="s">
        <v>363</v>
      </c>
      <c r="C54" s="62" t="s">
        <v>28</v>
      </c>
      <c r="D54" s="66" t="s">
        <v>237</v>
      </c>
      <c r="E54" s="40" t="s">
        <v>303</v>
      </c>
      <c r="F54" s="40" t="s">
        <v>239</v>
      </c>
      <c r="G54" s="66" t="s">
        <v>32</v>
      </c>
      <c r="H54" s="53" t="s">
        <v>364</v>
      </c>
      <c r="I54" s="20" t="s">
        <v>34</v>
      </c>
      <c r="J54" s="59" t="s">
        <v>365</v>
      </c>
      <c r="K54" s="60" t="s">
        <v>365</v>
      </c>
      <c r="L54" s="64" t="s">
        <v>5</v>
      </c>
      <c r="M54" s="20" t="s">
        <v>37</v>
      </c>
      <c r="N54" s="44" t="s">
        <v>366</v>
      </c>
      <c r="O54" s="40" t="s">
        <v>244</v>
      </c>
      <c r="P54" s="20" t="s">
        <v>48</v>
      </c>
    </row>
    <row r="55" ht="63.75" customHeight="1">
      <c r="A55" s="20" t="s">
        <v>367</v>
      </c>
      <c r="B55" s="21" t="s">
        <v>368</v>
      </c>
      <c r="C55" s="57" t="s">
        <v>28</v>
      </c>
      <c r="D55" s="72" t="s">
        <v>369</v>
      </c>
      <c r="E55" s="20" t="s">
        <v>291</v>
      </c>
      <c r="F55" s="40" t="s">
        <v>239</v>
      </c>
      <c r="G55" s="72" t="s">
        <v>32</v>
      </c>
      <c r="H55" s="22" t="s">
        <v>370</v>
      </c>
      <c r="I55" s="20" t="s">
        <v>34</v>
      </c>
      <c r="J55" s="23" t="s">
        <v>293</v>
      </c>
      <c r="K55" s="28" t="s">
        <v>293</v>
      </c>
      <c r="L55" s="73" t="s">
        <v>5</v>
      </c>
      <c r="M55" s="20" t="s">
        <v>37</v>
      </c>
      <c r="N55" s="30" t="s">
        <v>371</v>
      </c>
      <c r="O55" s="20" t="s">
        <v>244</v>
      </c>
      <c r="P55" s="20" t="s">
        <v>48</v>
      </c>
    </row>
    <row r="56">
      <c r="A56" s="20" t="s">
        <v>372</v>
      </c>
      <c r="B56" s="21" t="s">
        <v>373</v>
      </c>
      <c r="C56" s="21" t="s">
        <v>28</v>
      </c>
      <c r="D56" s="20" t="s">
        <v>374</v>
      </c>
      <c r="E56" s="20" t="s">
        <v>375</v>
      </c>
      <c r="F56" s="25" t="s">
        <v>376</v>
      </c>
      <c r="G56" s="20" t="s">
        <v>32</v>
      </c>
      <c r="H56" s="22" t="s">
        <v>377</v>
      </c>
      <c r="I56" s="31" t="s">
        <v>378</v>
      </c>
      <c r="J56" s="21" t="s">
        <v>379</v>
      </c>
      <c r="K56" s="21" t="s">
        <v>380</v>
      </c>
      <c r="L56" s="74" t="s">
        <v>5</v>
      </c>
      <c r="M56" s="20" t="s">
        <v>37</v>
      </c>
      <c r="N56" s="30" t="s">
        <v>381</v>
      </c>
      <c r="O56" s="20" t="s">
        <v>382</v>
      </c>
      <c r="P56" s="20" t="s">
        <v>48</v>
      </c>
    </row>
    <row r="57">
      <c r="A57" s="20" t="s">
        <v>383</v>
      </c>
      <c r="B57" s="21" t="s">
        <v>384</v>
      </c>
      <c r="C57" s="21" t="s">
        <v>51</v>
      </c>
      <c r="D57" s="20" t="s">
        <v>374</v>
      </c>
      <c r="E57" s="20" t="s">
        <v>385</v>
      </c>
      <c r="F57" s="25" t="s">
        <v>376</v>
      </c>
      <c r="G57" s="20" t="s">
        <v>54</v>
      </c>
      <c r="H57" s="22" t="s">
        <v>386</v>
      </c>
      <c r="I57" s="31" t="s">
        <v>378</v>
      </c>
      <c r="J57" s="21" t="s">
        <v>379</v>
      </c>
      <c r="K57" s="21" t="s">
        <v>380</v>
      </c>
      <c r="L57" s="29" t="s">
        <v>5</v>
      </c>
      <c r="M57" s="20" t="s">
        <v>37</v>
      </c>
      <c r="N57" s="30" t="s">
        <v>387</v>
      </c>
      <c r="O57" s="20" t="s">
        <v>382</v>
      </c>
      <c r="P57" s="20" t="s">
        <v>48</v>
      </c>
    </row>
    <row r="58">
      <c r="A58" s="20" t="s">
        <v>388</v>
      </c>
      <c r="B58" s="21" t="s">
        <v>384</v>
      </c>
      <c r="C58" s="21" t="s">
        <v>51</v>
      </c>
      <c r="D58" s="20" t="s">
        <v>374</v>
      </c>
      <c r="E58" s="20" t="s">
        <v>389</v>
      </c>
      <c r="F58" s="25" t="s">
        <v>376</v>
      </c>
      <c r="G58" s="20" t="s">
        <v>54</v>
      </c>
      <c r="H58" s="22" t="s">
        <v>390</v>
      </c>
      <c r="I58" s="31" t="s">
        <v>378</v>
      </c>
      <c r="J58" s="21" t="s">
        <v>379</v>
      </c>
      <c r="K58" s="21" t="s">
        <v>380</v>
      </c>
      <c r="L58" s="29" t="s">
        <v>5</v>
      </c>
      <c r="M58" s="20" t="s">
        <v>37</v>
      </c>
      <c r="N58" s="30" t="s">
        <v>391</v>
      </c>
      <c r="O58" s="20" t="s">
        <v>382</v>
      </c>
      <c r="P58" s="20" t="s">
        <v>48</v>
      </c>
    </row>
    <row r="59">
      <c r="A59" s="20" t="s">
        <v>392</v>
      </c>
      <c r="B59" s="21" t="s">
        <v>393</v>
      </c>
      <c r="C59" s="21" t="s">
        <v>51</v>
      </c>
      <c r="D59" s="20" t="s">
        <v>374</v>
      </c>
      <c r="E59" s="20" t="s">
        <v>394</v>
      </c>
      <c r="F59" s="20" t="s">
        <v>376</v>
      </c>
      <c r="G59" s="20" t="s">
        <v>54</v>
      </c>
      <c r="H59" s="22" t="s">
        <v>395</v>
      </c>
      <c r="I59" s="31" t="s">
        <v>378</v>
      </c>
      <c r="J59" s="21" t="s">
        <v>396</v>
      </c>
      <c r="K59" s="21" t="s">
        <v>397</v>
      </c>
      <c r="L59" s="29" t="s">
        <v>6</v>
      </c>
      <c r="M59" s="20" t="s">
        <v>59</v>
      </c>
      <c r="N59" s="30" t="s">
        <v>398</v>
      </c>
      <c r="O59" s="20" t="s">
        <v>382</v>
      </c>
      <c r="P59" s="20" t="s">
        <v>48</v>
      </c>
    </row>
    <row r="60" ht="90.0" customHeight="1">
      <c r="A60" s="20" t="s">
        <v>399</v>
      </c>
      <c r="B60" s="21" t="s">
        <v>384</v>
      </c>
      <c r="C60" s="21" t="s">
        <v>51</v>
      </c>
      <c r="D60" s="20" t="s">
        <v>374</v>
      </c>
      <c r="E60" s="20" t="s">
        <v>400</v>
      </c>
      <c r="F60" s="20" t="s">
        <v>376</v>
      </c>
      <c r="G60" s="20" t="s">
        <v>32</v>
      </c>
      <c r="H60" s="22" t="s">
        <v>401</v>
      </c>
      <c r="I60" s="31" t="s">
        <v>378</v>
      </c>
      <c r="J60" s="21" t="s">
        <v>396</v>
      </c>
      <c r="K60" s="21" t="s">
        <v>397</v>
      </c>
      <c r="L60" s="29" t="s">
        <v>6</v>
      </c>
      <c r="M60" s="20" t="s">
        <v>59</v>
      </c>
      <c r="N60" s="75" t="s">
        <v>402</v>
      </c>
      <c r="O60" s="20" t="s">
        <v>382</v>
      </c>
      <c r="P60" s="20" t="s">
        <v>48</v>
      </c>
    </row>
    <row r="61">
      <c r="A61" s="20" t="s">
        <v>403</v>
      </c>
      <c r="B61" s="76" t="s">
        <v>404</v>
      </c>
      <c r="C61" s="21" t="s">
        <v>28</v>
      </c>
      <c r="D61" s="20" t="s">
        <v>405</v>
      </c>
      <c r="E61" s="20" t="s">
        <v>406</v>
      </c>
      <c r="F61" s="20" t="s">
        <v>376</v>
      </c>
      <c r="G61" s="20" t="s">
        <v>54</v>
      </c>
      <c r="H61" s="77" t="s">
        <v>407</v>
      </c>
      <c r="I61" s="77" t="s">
        <v>408</v>
      </c>
      <c r="J61" s="23" t="s">
        <v>409</v>
      </c>
      <c r="K61" s="23" t="s">
        <v>410</v>
      </c>
      <c r="L61" s="29" t="s">
        <v>5</v>
      </c>
      <c r="M61" s="20" t="s">
        <v>37</v>
      </c>
      <c r="N61" s="30" t="s">
        <v>411</v>
      </c>
      <c r="O61" s="20" t="s">
        <v>412</v>
      </c>
      <c r="P61" s="20" t="s">
        <v>48</v>
      </c>
    </row>
    <row r="62">
      <c r="A62" s="20" t="s">
        <v>413</v>
      </c>
      <c r="B62" s="76" t="s">
        <v>414</v>
      </c>
      <c r="C62" s="21" t="s">
        <v>28</v>
      </c>
      <c r="D62" s="20" t="s">
        <v>405</v>
      </c>
      <c r="E62" s="20" t="s">
        <v>415</v>
      </c>
      <c r="F62" s="20" t="s">
        <v>376</v>
      </c>
      <c r="G62" s="20" t="s">
        <v>54</v>
      </c>
      <c r="H62" s="77" t="s">
        <v>416</v>
      </c>
      <c r="I62" s="20" t="s">
        <v>417</v>
      </c>
      <c r="J62" s="23" t="s">
        <v>418</v>
      </c>
      <c r="K62" s="23" t="s">
        <v>419</v>
      </c>
      <c r="L62" s="29" t="s">
        <v>5</v>
      </c>
      <c r="M62" s="20" t="s">
        <v>37</v>
      </c>
      <c r="N62" s="30" t="s">
        <v>420</v>
      </c>
      <c r="O62" s="20" t="s">
        <v>412</v>
      </c>
      <c r="P62" s="20" t="s">
        <v>48</v>
      </c>
    </row>
    <row r="63">
      <c r="A63" s="20" t="s">
        <v>421</v>
      </c>
      <c r="B63" s="76" t="s">
        <v>422</v>
      </c>
      <c r="C63" s="21" t="s">
        <v>51</v>
      </c>
      <c r="D63" s="20" t="s">
        <v>405</v>
      </c>
      <c r="E63" s="20" t="s">
        <v>423</v>
      </c>
      <c r="F63" s="20" t="s">
        <v>376</v>
      </c>
      <c r="G63" s="20" t="s">
        <v>54</v>
      </c>
      <c r="H63" s="22" t="s">
        <v>424</v>
      </c>
      <c r="I63" s="20" t="s">
        <v>425</v>
      </c>
      <c r="J63" s="23" t="s">
        <v>426</v>
      </c>
      <c r="K63" s="23" t="s">
        <v>427</v>
      </c>
      <c r="L63" s="29" t="s">
        <v>6</v>
      </c>
      <c r="M63" s="20" t="s">
        <v>59</v>
      </c>
      <c r="N63" s="30" t="s">
        <v>428</v>
      </c>
      <c r="O63" s="20" t="s">
        <v>412</v>
      </c>
      <c r="P63" s="20" t="s">
        <v>48</v>
      </c>
    </row>
    <row r="64">
      <c r="A64" s="20" t="s">
        <v>429</v>
      </c>
      <c r="B64" s="76" t="s">
        <v>430</v>
      </c>
      <c r="C64" s="21" t="s">
        <v>51</v>
      </c>
      <c r="D64" s="20" t="s">
        <v>405</v>
      </c>
      <c r="E64" s="20" t="s">
        <v>431</v>
      </c>
      <c r="F64" s="20" t="s">
        <v>376</v>
      </c>
      <c r="G64" s="20" t="s">
        <v>54</v>
      </c>
      <c r="H64" s="22" t="s">
        <v>432</v>
      </c>
      <c r="I64" s="77" t="s">
        <v>433</v>
      </c>
      <c r="J64" s="23" t="s">
        <v>434</v>
      </c>
      <c r="K64" s="23" t="s">
        <v>435</v>
      </c>
      <c r="L64" s="29" t="s">
        <v>6</v>
      </c>
      <c r="M64" s="20" t="s">
        <v>59</v>
      </c>
      <c r="N64" s="30" t="s">
        <v>436</v>
      </c>
      <c r="O64" s="20" t="s">
        <v>412</v>
      </c>
      <c r="P64" s="20" t="s">
        <v>48</v>
      </c>
    </row>
    <row r="65">
      <c r="A65" s="20" t="s">
        <v>437</v>
      </c>
      <c r="B65" s="76" t="s">
        <v>438</v>
      </c>
      <c r="C65" s="21" t="s">
        <v>51</v>
      </c>
      <c r="D65" s="20" t="s">
        <v>405</v>
      </c>
      <c r="E65" s="20" t="s">
        <v>439</v>
      </c>
      <c r="F65" s="20" t="s">
        <v>376</v>
      </c>
      <c r="G65" s="20" t="s">
        <v>54</v>
      </c>
      <c r="H65" s="22" t="s">
        <v>440</v>
      </c>
      <c r="I65" s="77" t="s">
        <v>441</v>
      </c>
      <c r="J65" s="23" t="s">
        <v>442</v>
      </c>
      <c r="K65" s="23" t="s">
        <v>443</v>
      </c>
      <c r="L65" s="29" t="s">
        <v>6</v>
      </c>
      <c r="M65" s="20" t="s">
        <v>59</v>
      </c>
      <c r="N65" s="30" t="s">
        <v>444</v>
      </c>
      <c r="O65" s="20" t="s">
        <v>412</v>
      </c>
      <c r="P65" s="20" t="s">
        <v>48</v>
      </c>
    </row>
    <row r="66">
      <c r="A66" s="20" t="s">
        <v>445</v>
      </c>
      <c r="B66" s="21" t="s">
        <v>446</v>
      </c>
      <c r="C66" s="21" t="s">
        <v>28</v>
      </c>
      <c r="D66" s="20" t="s">
        <v>405</v>
      </c>
      <c r="E66" s="20" t="s">
        <v>447</v>
      </c>
      <c r="F66" s="20" t="s">
        <v>376</v>
      </c>
      <c r="G66" s="20" t="s">
        <v>54</v>
      </c>
      <c r="H66" s="22" t="s">
        <v>448</v>
      </c>
      <c r="I66" s="20" t="s">
        <v>34</v>
      </c>
      <c r="J66" s="23" t="s">
        <v>449</v>
      </c>
      <c r="K66" s="23" t="s">
        <v>450</v>
      </c>
      <c r="L66" s="29" t="s">
        <v>5</v>
      </c>
      <c r="M66" s="20" t="s">
        <v>37</v>
      </c>
      <c r="N66" s="30" t="s">
        <v>451</v>
      </c>
      <c r="O66" s="20" t="s">
        <v>412</v>
      </c>
      <c r="P66" s="20" t="s">
        <v>48</v>
      </c>
    </row>
    <row r="67">
      <c r="A67" s="20" t="s">
        <v>452</v>
      </c>
      <c r="B67" s="21" t="s">
        <v>453</v>
      </c>
      <c r="C67" s="21" t="s">
        <v>28</v>
      </c>
      <c r="D67" s="20" t="s">
        <v>454</v>
      </c>
      <c r="E67" s="20" t="s">
        <v>455</v>
      </c>
      <c r="F67" s="20" t="s">
        <v>376</v>
      </c>
      <c r="G67" s="20" t="s">
        <v>54</v>
      </c>
      <c r="H67" s="77" t="s">
        <v>456</v>
      </c>
      <c r="I67" s="77" t="s">
        <v>457</v>
      </c>
      <c r="J67" s="23" t="s">
        <v>458</v>
      </c>
      <c r="K67" s="23" t="s">
        <v>459</v>
      </c>
      <c r="L67" s="29" t="s">
        <v>5</v>
      </c>
      <c r="M67" s="20" t="s">
        <v>37</v>
      </c>
      <c r="N67" s="30" t="s">
        <v>460</v>
      </c>
      <c r="O67" s="20" t="s">
        <v>412</v>
      </c>
      <c r="P67" s="20" t="s">
        <v>48</v>
      </c>
    </row>
    <row r="68">
      <c r="A68" s="20" t="s">
        <v>461</v>
      </c>
      <c r="B68" s="21" t="s">
        <v>462</v>
      </c>
      <c r="C68" s="21" t="s">
        <v>28</v>
      </c>
      <c r="D68" s="20" t="s">
        <v>454</v>
      </c>
      <c r="E68" s="20" t="s">
        <v>463</v>
      </c>
      <c r="F68" s="20" t="s">
        <v>376</v>
      </c>
      <c r="G68" s="20" t="s">
        <v>54</v>
      </c>
      <c r="H68" s="77" t="s">
        <v>464</v>
      </c>
      <c r="I68" s="77" t="s">
        <v>465</v>
      </c>
      <c r="J68" s="23" t="s">
        <v>466</v>
      </c>
      <c r="K68" s="23" t="s">
        <v>467</v>
      </c>
      <c r="L68" s="29" t="s">
        <v>5</v>
      </c>
      <c r="M68" s="20" t="s">
        <v>37</v>
      </c>
      <c r="N68" s="30" t="s">
        <v>468</v>
      </c>
      <c r="O68" s="20" t="s">
        <v>412</v>
      </c>
      <c r="P68" s="20" t="s">
        <v>48</v>
      </c>
    </row>
    <row r="69">
      <c r="A69" s="20" t="s">
        <v>469</v>
      </c>
      <c r="B69" s="76" t="s">
        <v>470</v>
      </c>
      <c r="C69" s="21" t="s">
        <v>51</v>
      </c>
      <c r="D69" s="20" t="s">
        <v>454</v>
      </c>
      <c r="E69" s="20" t="s">
        <v>423</v>
      </c>
      <c r="F69" s="20" t="s">
        <v>376</v>
      </c>
      <c r="G69" s="20" t="s">
        <v>54</v>
      </c>
      <c r="H69" s="22" t="s">
        <v>424</v>
      </c>
      <c r="I69" s="20" t="s">
        <v>425</v>
      </c>
      <c r="J69" s="23" t="s">
        <v>471</v>
      </c>
      <c r="K69" s="23" t="s">
        <v>472</v>
      </c>
      <c r="L69" s="29" t="s">
        <v>7</v>
      </c>
      <c r="M69" s="20" t="s">
        <v>473</v>
      </c>
      <c r="N69" s="30" t="s">
        <v>474</v>
      </c>
      <c r="O69" s="20" t="s">
        <v>412</v>
      </c>
      <c r="P69" s="20" t="s">
        <v>48</v>
      </c>
    </row>
    <row r="70">
      <c r="A70" s="20" t="s">
        <v>475</v>
      </c>
      <c r="B70" s="76" t="s">
        <v>476</v>
      </c>
      <c r="C70" s="21" t="s">
        <v>51</v>
      </c>
      <c r="D70" s="20" t="s">
        <v>454</v>
      </c>
      <c r="E70" s="20" t="s">
        <v>477</v>
      </c>
      <c r="F70" s="20" t="s">
        <v>376</v>
      </c>
      <c r="G70" s="20" t="s">
        <v>54</v>
      </c>
      <c r="H70" s="22" t="s">
        <v>432</v>
      </c>
      <c r="I70" s="77" t="s">
        <v>433</v>
      </c>
      <c r="J70" s="23" t="s">
        <v>478</v>
      </c>
      <c r="K70" s="23" t="s">
        <v>479</v>
      </c>
      <c r="L70" s="29" t="s">
        <v>7</v>
      </c>
      <c r="M70" s="20" t="s">
        <v>480</v>
      </c>
      <c r="N70" s="30" t="s">
        <v>481</v>
      </c>
      <c r="O70" s="20" t="s">
        <v>412</v>
      </c>
      <c r="P70" s="20" t="s">
        <v>48</v>
      </c>
    </row>
    <row r="71">
      <c r="A71" s="20" t="s">
        <v>482</v>
      </c>
      <c r="B71" s="76" t="s">
        <v>483</v>
      </c>
      <c r="C71" s="21" t="s">
        <v>51</v>
      </c>
      <c r="D71" s="20" t="s">
        <v>454</v>
      </c>
      <c r="E71" s="20" t="s">
        <v>484</v>
      </c>
      <c r="F71" s="20" t="s">
        <v>376</v>
      </c>
      <c r="G71" s="20" t="s">
        <v>54</v>
      </c>
      <c r="H71" s="22" t="s">
        <v>440</v>
      </c>
      <c r="I71" s="77" t="s">
        <v>441</v>
      </c>
      <c r="J71" s="23" t="s">
        <v>485</v>
      </c>
      <c r="K71" s="23" t="s">
        <v>486</v>
      </c>
      <c r="L71" s="29" t="s">
        <v>7</v>
      </c>
      <c r="M71" s="20" t="s">
        <v>487</v>
      </c>
      <c r="N71" s="30" t="s">
        <v>488</v>
      </c>
      <c r="O71" s="20" t="s">
        <v>412</v>
      </c>
      <c r="P71" s="20" t="s">
        <v>48</v>
      </c>
    </row>
    <row r="72">
      <c r="C72" s="78"/>
      <c r="G72" s="78"/>
    </row>
    <row r="73">
      <c r="C73" s="78"/>
      <c r="G73" s="78"/>
    </row>
    <row r="74">
      <c r="C74" s="78"/>
      <c r="G74" s="78"/>
    </row>
    <row r="75">
      <c r="C75" s="78"/>
      <c r="G75" s="78"/>
    </row>
    <row r="76">
      <c r="C76" s="78"/>
      <c r="G76" s="78"/>
    </row>
    <row r="77">
      <c r="C77" s="78"/>
      <c r="G77" s="78"/>
    </row>
    <row r="78">
      <c r="C78" s="78"/>
      <c r="G78" s="78"/>
    </row>
    <row r="79">
      <c r="C79" s="78"/>
      <c r="G79" s="78"/>
    </row>
    <row r="80">
      <c r="C80" s="78"/>
      <c r="G80" s="78"/>
    </row>
    <row r="81">
      <c r="C81" s="78"/>
      <c r="G81" s="78"/>
    </row>
    <row r="82">
      <c r="C82" s="78"/>
      <c r="G82" s="78"/>
    </row>
    <row r="83">
      <c r="C83" s="78"/>
      <c r="G83" s="78"/>
    </row>
    <row r="84">
      <c r="C84" s="78"/>
      <c r="G84" s="78"/>
    </row>
    <row r="85">
      <c r="C85" s="78"/>
      <c r="G85" s="78"/>
    </row>
    <row r="86">
      <c r="C86" s="78"/>
      <c r="G86" s="78"/>
    </row>
    <row r="87">
      <c r="C87" s="78"/>
      <c r="G87" s="78"/>
    </row>
    <row r="88">
      <c r="C88" s="78"/>
      <c r="G88" s="78"/>
    </row>
    <row r="89">
      <c r="C89" s="78"/>
      <c r="G89" s="78"/>
    </row>
    <row r="90">
      <c r="C90" s="78"/>
      <c r="G90" s="78"/>
    </row>
    <row r="91">
      <c r="C91" s="78"/>
      <c r="G91" s="78"/>
    </row>
    <row r="92">
      <c r="C92" s="78"/>
      <c r="G92" s="78"/>
    </row>
    <row r="93">
      <c r="C93" s="78"/>
      <c r="G93" s="78"/>
    </row>
    <row r="94">
      <c r="C94" s="78"/>
      <c r="G94" s="78"/>
    </row>
    <row r="95">
      <c r="C95" s="78"/>
      <c r="G95" s="78"/>
    </row>
    <row r="96">
      <c r="C96" s="78"/>
      <c r="G96" s="78"/>
    </row>
    <row r="97">
      <c r="C97" s="78"/>
      <c r="G97" s="78"/>
    </row>
    <row r="98">
      <c r="C98" s="78"/>
      <c r="G98" s="78"/>
    </row>
    <row r="99">
      <c r="C99" s="78"/>
      <c r="G99" s="78"/>
    </row>
    <row r="100">
      <c r="C100" s="78"/>
      <c r="G100" s="78"/>
    </row>
    <row r="101">
      <c r="C101" s="78"/>
      <c r="G101" s="78"/>
    </row>
    <row r="102">
      <c r="C102" s="78"/>
      <c r="G102" s="78"/>
    </row>
    <row r="103">
      <c r="C103" s="78"/>
      <c r="G103" s="78"/>
    </row>
    <row r="104">
      <c r="C104" s="78"/>
      <c r="G104" s="78"/>
    </row>
    <row r="105">
      <c r="C105" s="78"/>
      <c r="G105" s="78"/>
    </row>
    <row r="106">
      <c r="C106" s="78"/>
      <c r="G106" s="78"/>
    </row>
    <row r="107">
      <c r="C107" s="78"/>
      <c r="G107" s="78"/>
    </row>
    <row r="108">
      <c r="C108" s="78"/>
      <c r="G108" s="78"/>
    </row>
    <row r="109">
      <c r="C109" s="78"/>
      <c r="G109" s="78"/>
    </row>
    <row r="110">
      <c r="C110" s="78"/>
      <c r="G110" s="78"/>
    </row>
    <row r="111">
      <c r="C111" s="78"/>
      <c r="G111" s="78"/>
    </row>
    <row r="112">
      <c r="C112" s="78"/>
      <c r="G112" s="78"/>
    </row>
    <row r="113">
      <c r="C113" s="78"/>
      <c r="G113" s="78"/>
    </row>
    <row r="114">
      <c r="C114" s="78"/>
      <c r="G114" s="78"/>
    </row>
    <row r="115">
      <c r="C115" s="78"/>
      <c r="G115" s="78"/>
    </row>
    <row r="116">
      <c r="C116" s="78"/>
      <c r="G116" s="78"/>
    </row>
    <row r="117">
      <c r="C117" s="78"/>
      <c r="G117" s="78"/>
    </row>
    <row r="118">
      <c r="C118" s="78"/>
      <c r="G118" s="78"/>
    </row>
    <row r="119">
      <c r="C119" s="78"/>
      <c r="G119" s="78"/>
    </row>
    <row r="120">
      <c r="C120" s="78"/>
      <c r="G120" s="78"/>
    </row>
    <row r="121">
      <c r="C121" s="78"/>
      <c r="G121" s="78"/>
    </row>
    <row r="122">
      <c r="C122" s="78"/>
      <c r="G122" s="78"/>
    </row>
    <row r="123">
      <c r="C123" s="78"/>
      <c r="G123" s="78"/>
    </row>
    <row r="124">
      <c r="C124" s="78"/>
      <c r="G124" s="78"/>
    </row>
    <row r="125">
      <c r="C125" s="78"/>
      <c r="G125" s="78"/>
    </row>
    <row r="126">
      <c r="C126" s="78"/>
      <c r="G126" s="78"/>
    </row>
    <row r="127">
      <c r="C127" s="78"/>
      <c r="G127" s="78"/>
    </row>
    <row r="128">
      <c r="C128" s="78"/>
      <c r="G128" s="78"/>
    </row>
    <row r="129">
      <c r="C129" s="78"/>
      <c r="G129" s="78"/>
    </row>
    <row r="130">
      <c r="C130" s="78"/>
      <c r="G130" s="78"/>
    </row>
    <row r="131">
      <c r="C131" s="78"/>
      <c r="G131" s="78"/>
    </row>
    <row r="132">
      <c r="C132" s="78"/>
      <c r="G132" s="78"/>
    </row>
    <row r="133">
      <c r="C133" s="78"/>
      <c r="G133" s="78"/>
    </row>
    <row r="134">
      <c r="C134" s="78"/>
      <c r="G134" s="78"/>
    </row>
    <row r="135">
      <c r="C135" s="78"/>
      <c r="G135" s="78"/>
    </row>
    <row r="136">
      <c r="C136" s="78"/>
      <c r="G136" s="78"/>
    </row>
  </sheetData>
  <autoFilter ref="$A$10:$AB$55"/>
  <customSheetViews>
    <customSheetView guid="{59547AC5-830C-4ABE-B4A9-813E62407FFA}" filter="1" showAutoFilter="1">
      <autoFilter ref="$A$9:$AB$55"/>
    </customSheetView>
  </customSheetViews>
  <mergeCells count="7">
    <mergeCell ref="A1:G7"/>
    <mergeCell ref="H1:L1"/>
    <mergeCell ref="I2:J7"/>
    <mergeCell ref="K2:L2"/>
    <mergeCell ref="H3:H7"/>
    <mergeCell ref="N3:N7"/>
    <mergeCell ref="A8:P8"/>
  </mergeCells>
  <dataValidations>
    <dataValidation type="list" allowBlank="1" showErrorMessage="1" sqref="C11:C136">
      <formula1>"Positive,Negative"</formula1>
    </dataValidation>
    <dataValidation type="list" allowBlank="1" showErrorMessage="1" sqref="G11:G136">
      <formula1>"High,Medium,Low"</formula1>
    </dataValidation>
    <dataValidation type="list" allowBlank="1" sqref="L10:L59">
      <formula1>"Pass,Fail,Retest,Not Tested,Blocked"</formula1>
    </dataValidation>
    <dataValidation type="list" allowBlank="1" sqref="L60:L71">
      <formula1>"Pass,Fail,Re-Test,Not Tested,Blocked"</formula1>
    </dataValidation>
  </dataValidations>
  <hyperlinks>
    <hyperlink r:id="rId1" ref="F11"/>
    <hyperlink r:id="rId2" ref="N11"/>
    <hyperlink r:id="rId3" ref="F12"/>
    <hyperlink r:id="rId4" ref="N12"/>
    <hyperlink r:id="rId5" ref="F13"/>
    <hyperlink r:id="rId6" ref="N13"/>
    <hyperlink r:id="rId7" ref="F14"/>
    <hyperlink r:id="rId8" ref="N14"/>
    <hyperlink r:id="rId9" ref="F15"/>
    <hyperlink r:id="rId10" ref="N15"/>
    <hyperlink r:id="rId11" ref="F16"/>
    <hyperlink r:id="rId12" ref="N16"/>
    <hyperlink r:id="rId13" ref="F17"/>
    <hyperlink r:id="rId14" ref="N17"/>
    <hyperlink r:id="rId15" ref="F18"/>
    <hyperlink r:id="rId16" ref="N18"/>
    <hyperlink r:id="rId17" ref="F19"/>
    <hyperlink r:id="rId18" ref="N19"/>
    <hyperlink r:id="rId19" ref="F20"/>
    <hyperlink r:id="rId20" ref="N20"/>
    <hyperlink r:id="rId21" ref="F21"/>
    <hyperlink r:id="rId22" ref="N21"/>
    <hyperlink r:id="rId23" ref="F22"/>
    <hyperlink r:id="rId24" ref="N22"/>
    <hyperlink r:id="rId25" ref="F23"/>
    <hyperlink r:id="rId26" ref="N23"/>
    <hyperlink r:id="rId27" ref="F24"/>
    <hyperlink r:id="rId28" ref="N24"/>
    <hyperlink r:id="rId29" ref="F25"/>
    <hyperlink r:id="rId30" ref="F26"/>
    <hyperlink r:id="rId31" ref="N26"/>
    <hyperlink r:id="rId32" ref="F27"/>
    <hyperlink r:id="rId33" ref="N27"/>
    <hyperlink r:id="rId34" ref="F28"/>
    <hyperlink r:id="rId35" ref="F29"/>
    <hyperlink r:id="rId36" ref="F30"/>
    <hyperlink r:id="rId37" ref="N30"/>
    <hyperlink r:id="rId38" ref="F31"/>
    <hyperlink r:id="rId39" ref="F32"/>
    <hyperlink r:id="rId40" ref="N32"/>
    <hyperlink r:id="rId41" ref="N34"/>
    <hyperlink r:id="rId42" ref="N35"/>
    <hyperlink r:id="rId43" ref="N36"/>
    <hyperlink r:id="rId44" ref="N37"/>
    <hyperlink r:id="rId45" ref="N38"/>
    <hyperlink r:id="rId46" ref="N39"/>
    <hyperlink r:id="rId47" ref="N40"/>
    <hyperlink r:id="rId48" ref="N41"/>
    <hyperlink r:id="rId49" ref="N42"/>
    <hyperlink r:id="rId50" ref="N43"/>
    <hyperlink r:id="rId51" ref="N44"/>
    <hyperlink r:id="rId52" ref="N45"/>
    <hyperlink r:id="rId53" ref="N46"/>
    <hyperlink r:id="rId54" ref="N47"/>
    <hyperlink r:id="rId55" ref="N48"/>
    <hyperlink r:id="rId56" ref="N49"/>
    <hyperlink r:id="rId57" ref="N50"/>
    <hyperlink r:id="rId58" ref="N51"/>
    <hyperlink r:id="rId59" ref="N52"/>
    <hyperlink r:id="rId60" ref="N53"/>
    <hyperlink r:id="rId61" ref="N54"/>
    <hyperlink r:id="rId62" ref="N55"/>
    <hyperlink r:id="rId63" ref="N56"/>
    <hyperlink r:id="rId64" ref="N57"/>
    <hyperlink r:id="rId65" ref="N58"/>
    <hyperlink r:id="rId66" ref="N59"/>
    <hyperlink r:id="rId67" ref="N60"/>
    <hyperlink r:id="rId68" ref="N61"/>
    <hyperlink r:id="rId69" ref="N62"/>
    <hyperlink r:id="rId70" ref="N63"/>
    <hyperlink r:id="rId71" ref="N64"/>
    <hyperlink r:id="rId72" ref="N65"/>
    <hyperlink r:id="rId73" ref="N66"/>
    <hyperlink r:id="rId74" ref="N67"/>
    <hyperlink r:id="rId75" ref="N68"/>
    <hyperlink r:id="rId76" ref="N69"/>
    <hyperlink r:id="rId77" ref="N70"/>
    <hyperlink r:id="rId78" ref="N71"/>
  </hyperlinks>
  <drawing r:id="rId79"/>
</worksheet>
</file>