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_data\_npm_apps\emp-databook\src\bin\"/>
    </mc:Choice>
  </mc:AlternateContent>
  <bookViews>
    <workbookView xWindow="480" yWindow="75" windowWidth="18075" windowHeight="7545"/>
  </bookViews>
  <sheets>
    <sheet name="csv" sheetId="1" r:id="rId1"/>
    <sheet name="Sheet2" sheetId="2" r:id="rId2"/>
  </sheets>
  <definedNames>
    <definedName name="_xlnm._FilterDatabase" localSheetId="0" hidden="1">csv!$A$1:$AA$6377</definedName>
  </definedNames>
  <calcPr calcId="162913"/>
</workbook>
</file>

<file path=xl/calcChain.xml><?xml version="1.0" encoding="utf-8"?>
<calcChain xmlns="http://schemas.openxmlformats.org/spreadsheetml/2006/main">
  <c r="B50" i="1" l="1"/>
  <c r="B51" i="1"/>
  <c r="E51" i="1" s="1"/>
  <c r="B96" i="1"/>
  <c r="E96" i="1" s="1"/>
  <c r="B97" i="1"/>
  <c r="B98" i="1"/>
  <c r="B99" i="1" s="1"/>
  <c r="B142" i="1"/>
  <c r="B143" i="1"/>
  <c r="E143" i="1" s="1"/>
  <c r="B144" i="1"/>
  <c r="B188" i="1"/>
  <c r="B189" i="1"/>
  <c r="E189" i="1" s="1"/>
  <c r="B190" i="1"/>
  <c r="B191" i="1" s="1"/>
  <c r="E191" i="1" s="1"/>
  <c r="B234" i="1"/>
  <c r="E234" i="1" s="1"/>
  <c r="B235" i="1"/>
  <c r="B280" i="1"/>
  <c r="B281" i="1"/>
  <c r="B282" i="1"/>
  <c r="B283" i="1" s="1"/>
  <c r="E283" i="1" s="1"/>
  <c r="B326" i="1"/>
  <c r="G326" i="1" s="1"/>
  <c r="B327" i="1"/>
  <c r="B372" i="1"/>
  <c r="F372" i="1" s="1"/>
  <c r="B373" i="1"/>
  <c r="E373" i="1" s="1"/>
  <c r="B418" i="1"/>
  <c r="B419" i="1"/>
  <c r="E419" i="1" s="1"/>
  <c r="B420" i="1"/>
  <c r="B421" i="1" s="1"/>
  <c r="E421" i="1" s="1"/>
  <c r="B464" i="1"/>
  <c r="B465" i="1"/>
  <c r="E465" i="1" s="1"/>
  <c r="B466" i="1"/>
  <c r="B467" i="1"/>
  <c r="E467" i="1" s="1"/>
  <c r="B510" i="1"/>
  <c r="E510" i="1" s="1"/>
  <c r="B511" i="1"/>
  <c r="E511" i="1" s="1"/>
  <c r="B556" i="1"/>
  <c r="B557" i="1"/>
  <c r="E557" i="1" s="1"/>
  <c r="B558" i="1"/>
  <c r="B559" i="1" s="1"/>
  <c r="E559" i="1" s="1"/>
  <c r="B602" i="1"/>
  <c r="B603" i="1"/>
  <c r="B604" i="1"/>
  <c r="B648" i="1"/>
  <c r="E648" i="1" s="1"/>
  <c r="B649" i="1"/>
  <c r="E649" i="1" s="1"/>
  <c r="B694" i="1"/>
  <c r="B697" i="1"/>
  <c r="E697" i="1" s="1"/>
  <c r="B698" i="1"/>
  <c r="C698" i="1"/>
  <c r="B743" i="1"/>
  <c r="B744" i="1"/>
  <c r="E744" i="1" s="1"/>
  <c r="B789" i="1"/>
  <c r="B792" i="1"/>
  <c r="B793" i="1"/>
  <c r="B794" i="1" s="1"/>
  <c r="B795" i="1" s="1"/>
  <c r="E795" i="1" s="1"/>
  <c r="C793" i="1"/>
  <c r="B838" i="1"/>
  <c r="E838" i="1" s="1"/>
  <c r="B839" i="1"/>
  <c r="E839" i="1" s="1"/>
  <c r="B884" i="1"/>
  <c r="B885" i="1"/>
  <c r="E885" i="1" s="1"/>
  <c r="B930" i="1"/>
  <c r="F930" i="1" s="1"/>
  <c r="B931" i="1"/>
  <c r="E931" i="1" s="1"/>
  <c r="B976" i="1"/>
  <c r="E976" i="1" s="1"/>
  <c r="B977" i="1"/>
  <c r="E977" i="1" s="1"/>
  <c r="B1022" i="1"/>
  <c r="B1023" i="1"/>
  <c r="E1023" i="1" s="1"/>
  <c r="B1024" i="1"/>
  <c r="B1025" i="1"/>
  <c r="B1068" i="1"/>
  <c r="B1069" i="1"/>
  <c r="B1070" i="1"/>
  <c r="B1114" i="1"/>
  <c r="E1114" i="1" s="1"/>
  <c r="B1115" i="1"/>
  <c r="E1115" i="1" s="1"/>
  <c r="B1160" i="1"/>
  <c r="B1161" i="1"/>
  <c r="B1206" i="1"/>
  <c r="G1206" i="1" s="1"/>
  <c r="B1207" i="1"/>
  <c r="E1207" i="1" s="1"/>
  <c r="B1252" i="1"/>
  <c r="B1253" i="1"/>
  <c r="E1253" i="1" s="1"/>
  <c r="B1254" i="1"/>
  <c r="B1255" i="1" s="1"/>
  <c r="B1298" i="1"/>
  <c r="B1299" i="1"/>
  <c r="E1299" i="1" s="1"/>
  <c r="B1300" i="1"/>
  <c r="B1344" i="1"/>
  <c r="F1344" i="1" s="1"/>
  <c r="B1345" i="1"/>
  <c r="E1345" i="1" s="1"/>
  <c r="B1390" i="1"/>
  <c r="B1391" i="1"/>
  <c r="B1436" i="1"/>
  <c r="E1436" i="1" s="1"/>
  <c r="B1437" i="1"/>
  <c r="E1437" i="1" s="1"/>
  <c r="B1482" i="1"/>
  <c r="B1483" i="1"/>
  <c r="B1528" i="1"/>
  <c r="B1531" i="1"/>
  <c r="B1532" i="1"/>
  <c r="C1532" i="1"/>
  <c r="B1577" i="1"/>
  <c r="E1577" i="1" s="1"/>
  <c r="B1578" i="1"/>
  <c r="E1578" i="1" s="1"/>
  <c r="B1579" i="1"/>
  <c r="B1623" i="1"/>
  <c r="E1623" i="1" s="1"/>
  <c r="B1624" i="1"/>
  <c r="B1669" i="1"/>
  <c r="E1669" i="1" s="1"/>
  <c r="B1670" i="1"/>
  <c r="E1670" i="1" s="1"/>
  <c r="B1715" i="1"/>
  <c r="E1715" i="1" s="1"/>
  <c r="B1716" i="1"/>
  <c r="E1716" i="1" s="1"/>
  <c r="B1761" i="1"/>
  <c r="E1761" i="1" s="1"/>
  <c r="B1762" i="1"/>
  <c r="E1762" i="1" s="1"/>
  <c r="B1763" i="1"/>
  <c r="B1807" i="1"/>
  <c r="E1807" i="1" s="1"/>
  <c r="B1808" i="1"/>
  <c r="B1853" i="1"/>
  <c r="E1853" i="1" s="1"/>
  <c r="B1854" i="1"/>
  <c r="E1854" i="1" s="1"/>
  <c r="B1899" i="1"/>
  <c r="E1899" i="1" s="1"/>
  <c r="B1900" i="1"/>
  <c r="E1900" i="1" s="1"/>
  <c r="B1901" i="1"/>
  <c r="E1901" i="1" s="1"/>
  <c r="B1945" i="1"/>
  <c r="E1945" i="1" s="1"/>
  <c r="B1946" i="1"/>
  <c r="B1991" i="1"/>
  <c r="E1991" i="1" s="1"/>
  <c r="B1992" i="1"/>
  <c r="E1992" i="1" s="1"/>
  <c r="B2037" i="1"/>
  <c r="E2037" i="1" s="1"/>
  <c r="B2038" i="1"/>
  <c r="E2038" i="1" s="1"/>
  <c r="B2083" i="1"/>
  <c r="E2083" i="1" s="1"/>
  <c r="B2084" i="1"/>
  <c r="B2129" i="1"/>
  <c r="E2129" i="1" s="1"/>
  <c r="B2130" i="1"/>
  <c r="E2130" i="1" s="1"/>
  <c r="B2175" i="1"/>
  <c r="E2175" i="1" s="1"/>
  <c r="B2176" i="1"/>
  <c r="E2176" i="1" s="1"/>
  <c r="B2221" i="1"/>
  <c r="E2221" i="1" s="1"/>
  <c r="B2222" i="1"/>
  <c r="E2222" i="1" s="1"/>
  <c r="B2223" i="1"/>
  <c r="B2267" i="1"/>
  <c r="E2267" i="1" s="1"/>
  <c r="B2268" i="1"/>
  <c r="B2313" i="1"/>
  <c r="E2313" i="1" s="1"/>
  <c r="B2314" i="1"/>
  <c r="E2314" i="1" s="1"/>
  <c r="B2359" i="1"/>
  <c r="E2359" i="1" s="1"/>
  <c r="B2360" i="1"/>
  <c r="E2360" i="1" s="1"/>
  <c r="B2391" i="1"/>
  <c r="B2394" i="1"/>
  <c r="E2394" i="1" s="1"/>
  <c r="B2395" i="1"/>
  <c r="C2395" i="1"/>
  <c r="B2440" i="1"/>
  <c r="E2440" i="1" s="1"/>
  <c r="B2441" i="1"/>
  <c r="E2441" i="1" s="1"/>
  <c r="B2486" i="1"/>
  <c r="E2486" i="1" s="1"/>
  <c r="B2487" i="1"/>
  <c r="E2487" i="1" s="1"/>
  <c r="B2532" i="1"/>
  <c r="E2532" i="1" s="1"/>
  <c r="B2533" i="1"/>
  <c r="B2578" i="1"/>
  <c r="E2578" i="1" s="1"/>
  <c r="B2579" i="1"/>
  <c r="E2579" i="1" s="1"/>
  <c r="B2624" i="1"/>
  <c r="E2624" i="1" s="1"/>
  <c r="B2625" i="1"/>
  <c r="E2625" i="1" s="1"/>
  <c r="B2670" i="1"/>
  <c r="E2670" i="1" s="1"/>
  <c r="B2671" i="1"/>
  <c r="E2671" i="1" s="1"/>
  <c r="B2716" i="1"/>
  <c r="E2716" i="1" s="1"/>
  <c r="B2717" i="1"/>
  <c r="E2717" i="1" s="1"/>
  <c r="B2762" i="1"/>
  <c r="E2762" i="1" s="1"/>
  <c r="B2763" i="1"/>
  <c r="E2763" i="1" s="1"/>
  <c r="B2808" i="1"/>
  <c r="E2808" i="1" s="1"/>
  <c r="B2809" i="1"/>
  <c r="E2809" i="1" s="1"/>
  <c r="B2854" i="1"/>
  <c r="E2854" i="1" s="1"/>
  <c r="B2855" i="1"/>
  <c r="B2900" i="1"/>
  <c r="E2900" i="1" s="1"/>
  <c r="B2901" i="1"/>
  <c r="E2901" i="1" s="1"/>
  <c r="B2946" i="1"/>
  <c r="E2946" i="1" s="1"/>
  <c r="B2947" i="1"/>
  <c r="B2992" i="1"/>
  <c r="E2992" i="1" s="1"/>
  <c r="B2993" i="1"/>
  <c r="E2993" i="1" s="1"/>
  <c r="B3038" i="1"/>
  <c r="E3038" i="1" s="1"/>
  <c r="B3039" i="1"/>
  <c r="E3039" i="1" s="1"/>
  <c r="B3040" i="1"/>
  <c r="B3084" i="1"/>
  <c r="E3084" i="1" s="1"/>
  <c r="B3085" i="1"/>
  <c r="E3085" i="1" s="1"/>
  <c r="B3130" i="1"/>
  <c r="E3130" i="1" s="1"/>
  <c r="B3131" i="1"/>
  <c r="E3131" i="1" s="1"/>
  <c r="B3176" i="1"/>
  <c r="E3176" i="1" s="1"/>
  <c r="B3177" i="1"/>
  <c r="E3177" i="1" s="1"/>
  <c r="B3222" i="1"/>
  <c r="E3222" i="1" s="1"/>
  <c r="B3223" i="1"/>
  <c r="E3223" i="1" s="1"/>
  <c r="B3224" i="1"/>
  <c r="B3268" i="1"/>
  <c r="E3268" i="1" s="1"/>
  <c r="B3269" i="1"/>
  <c r="E3269" i="1" s="1"/>
  <c r="B3314" i="1"/>
  <c r="E3314" i="1" s="1"/>
  <c r="B3315" i="1"/>
  <c r="B3360" i="1"/>
  <c r="E3360" i="1" s="1"/>
  <c r="B3361" i="1"/>
  <c r="B3406" i="1"/>
  <c r="E3406" i="1" s="1"/>
  <c r="B3407" i="1"/>
  <c r="B3452" i="1"/>
  <c r="E3452" i="1" s="1"/>
  <c r="B3455" i="1"/>
  <c r="E3455" i="1" s="1"/>
  <c r="B3456" i="1"/>
  <c r="C3456" i="1"/>
  <c r="B3501" i="1"/>
  <c r="E3501" i="1" s="1"/>
  <c r="B3502" i="1"/>
  <c r="E3502" i="1" s="1"/>
  <c r="B3547" i="1"/>
  <c r="E3547" i="1" s="1"/>
  <c r="B3548" i="1"/>
  <c r="E3548" i="1" s="1"/>
  <c r="B3593" i="1"/>
  <c r="E3593" i="1" s="1"/>
  <c r="B3594" i="1"/>
  <c r="B3639" i="1"/>
  <c r="E3639" i="1" s="1"/>
  <c r="B3640" i="1"/>
  <c r="E3640" i="1" s="1"/>
  <c r="B3641" i="1"/>
  <c r="E3641" i="1" s="1"/>
  <c r="B3685" i="1"/>
  <c r="E3685" i="1" s="1"/>
  <c r="B3686" i="1"/>
  <c r="E3686" i="1" s="1"/>
  <c r="B3717" i="1"/>
  <c r="E3717" i="1" s="1"/>
  <c r="B3718" i="1"/>
  <c r="E3718" i="1" s="1"/>
  <c r="B3763" i="1"/>
  <c r="E3763" i="1" s="1"/>
  <c r="B3764" i="1"/>
  <c r="E3764" i="1" s="1"/>
  <c r="B3809" i="1"/>
  <c r="E3809" i="1" s="1"/>
  <c r="B3810" i="1"/>
  <c r="B3855" i="1"/>
  <c r="E3855" i="1" s="1"/>
  <c r="B3856" i="1"/>
  <c r="E3856" i="1" s="1"/>
  <c r="B3901" i="1"/>
  <c r="E3901" i="1" s="1"/>
  <c r="B3902" i="1"/>
  <c r="E3902" i="1" s="1"/>
  <c r="B3947" i="1"/>
  <c r="E3947" i="1" s="1"/>
  <c r="B3948" i="1"/>
  <c r="E3948" i="1" s="1"/>
  <c r="B3993" i="1"/>
  <c r="E3993" i="1" s="1"/>
  <c r="B3994" i="1"/>
  <c r="E3994" i="1" s="1"/>
  <c r="B4039" i="1"/>
  <c r="E4039" i="1" s="1"/>
  <c r="B4040" i="1"/>
  <c r="E4040" i="1" s="1"/>
  <c r="B4085" i="1"/>
  <c r="E4085" i="1" s="1"/>
  <c r="B4086" i="1"/>
  <c r="E4086" i="1" s="1"/>
  <c r="B4131" i="1"/>
  <c r="E4131" i="1" s="1"/>
  <c r="B4134" i="1"/>
  <c r="E4134" i="1" s="1"/>
  <c r="B4135" i="1"/>
  <c r="E4135" i="1" s="1"/>
  <c r="C4135" i="1"/>
  <c r="B4180" i="1"/>
  <c r="E4180" i="1" s="1"/>
  <c r="B4181" i="1"/>
  <c r="E4181" i="1" s="1"/>
  <c r="B4182" i="1"/>
  <c r="B4226" i="1"/>
  <c r="E4226" i="1" s="1"/>
  <c r="B4227" i="1"/>
  <c r="E4227" i="1" s="1"/>
  <c r="B4272" i="1"/>
  <c r="E4272" i="1" s="1"/>
  <c r="B4273" i="1"/>
  <c r="E4273" i="1" s="1"/>
  <c r="B4318" i="1"/>
  <c r="E4318" i="1" s="1"/>
  <c r="B4319" i="1"/>
  <c r="B4364" i="1"/>
  <c r="E4364" i="1" s="1"/>
  <c r="B4365" i="1"/>
  <c r="B4410" i="1"/>
  <c r="E4410" i="1" s="1"/>
  <c r="B4411" i="1"/>
  <c r="E4411" i="1" s="1"/>
  <c r="B4456" i="1"/>
  <c r="E4456" i="1" s="1"/>
  <c r="B4457" i="1"/>
  <c r="E4457" i="1" s="1"/>
  <c r="B4458" i="1"/>
  <c r="B4459" i="1" s="1"/>
  <c r="E4459" i="1" s="1"/>
  <c r="B4502" i="1"/>
  <c r="E4502" i="1" s="1"/>
  <c r="B4503" i="1"/>
  <c r="E4503" i="1" s="1"/>
  <c r="B4548" i="1"/>
  <c r="E4548" i="1" s="1"/>
  <c r="B4549" i="1"/>
  <c r="E4549" i="1" s="1"/>
  <c r="B4594" i="1"/>
  <c r="E4594" i="1" s="1"/>
  <c r="B4595" i="1"/>
  <c r="E4595" i="1" s="1"/>
  <c r="B4640" i="1"/>
  <c r="E4640" i="1" s="1"/>
  <c r="B4641" i="1"/>
  <c r="E4641" i="1" s="1"/>
  <c r="B4686" i="1"/>
  <c r="E4686" i="1" s="1"/>
  <c r="B4687" i="1"/>
  <c r="E4687" i="1" s="1"/>
  <c r="B4688" i="1"/>
  <c r="E4688" i="1" s="1"/>
  <c r="B4732" i="1"/>
  <c r="E4732" i="1" s="1"/>
  <c r="B4733" i="1"/>
  <c r="E4733" i="1" s="1"/>
  <c r="B4778" i="1"/>
  <c r="E4778" i="1" s="1"/>
  <c r="B4779" i="1"/>
  <c r="E4779" i="1" s="1"/>
  <c r="B4842" i="1"/>
  <c r="E4842" i="1" s="1"/>
  <c r="B4843" i="1"/>
  <c r="E4843" i="1" s="1"/>
  <c r="B4888" i="1"/>
  <c r="E4888" i="1" s="1"/>
  <c r="B4889" i="1"/>
  <c r="E4889" i="1" s="1"/>
  <c r="B4934" i="1"/>
  <c r="E4934" i="1" s="1"/>
  <c r="B4935" i="1"/>
  <c r="B4980" i="1"/>
  <c r="E4980" i="1" s="1"/>
  <c r="B4981" i="1"/>
  <c r="E4981" i="1" s="1"/>
  <c r="B5026" i="1"/>
  <c r="E5026" i="1" s="1"/>
  <c r="B5027" i="1"/>
  <c r="E5027" i="1" s="1"/>
  <c r="B5072" i="1"/>
  <c r="E5072" i="1" s="1"/>
  <c r="B5073" i="1"/>
  <c r="B5118" i="1"/>
  <c r="E5118" i="1" s="1"/>
  <c r="B5119" i="1"/>
  <c r="E5119" i="1" s="1"/>
  <c r="B5164" i="1"/>
  <c r="E5164" i="1" s="1"/>
  <c r="B5165" i="1"/>
  <c r="B5210" i="1"/>
  <c r="E5210" i="1" s="1"/>
  <c r="B5211" i="1"/>
  <c r="E5211" i="1" s="1"/>
  <c r="B5256" i="1"/>
  <c r="E5256" i="1" s="1"/>
  <c r="B5257" i="1"/>
  <c r="E5257" i="1" s="1"/>
  <c r="B5302" i="1"/>
  <c r="E5302" i="1" s="1"/>
  <c r="B5303" i="1"/>
  <c r="E5303" i="1" s="1"/>
  <c r="B5348" i="1"/>
  <c r="E5348" i="1" s="1"/>
  <c r="B5349" i="1"/>
  <c r="E5349" i="1" s="1"/>
  <c r="B5394" i="1"/>
  <c r="E5394" i="1" s="1"/>
  <c r="B5395" i="1"/>
  <c r="B5440" i="1"/>
  <c r="E5440" i="1" s="1"/>
  <c r="B5441" i="1"/>
  <c r="B5442" i="1" s="1"/>
  <c r="B5486" i="1"/>
  <c r="E5486" i="1" s="1"/>
  <c r="B5487" i="1"/>
  <c r="E5487" i="1" s="1"/>
  <c r="B5532" i="1"/>
  <c r="E5532" i="1" s="1"/>
  <c r="B5533" i="1"/>
  <c r="E5533" i="1" s="1"/>
  <c r="B5578" i="1"/>
  <c r="E5578" i="1" s="1"/>
  <c r="B5579" i="1"/>
  <c r="E5579" i="1" s="1"/>
  <c r="B5624" i="1"/>
  <c r="F5624" i="1" s="1"/>
  <c r="B5627" i="1"/>
  <c r="E5627" i="1" s="1"/>
  <c r="B5628" i="1"/>
  <c r="E5628" i="1" s="1"/>
  <c r="C5628" i="1"/>
  <c r="B5629" i="1"/>
  <c r="B5630" i="1" s="1"/>
  <c r="E5630" i="1" s="1"/>
  <c r="B5673" i="1"/>
  <c r="E5673" i="1" s="1"/>
  <c r="B5674" i="1"/>
  <c r="E5674" i="1" s="1"/>
  <c r="B5719" i="1"/>
  <c r="E5719" i="1" s="1"/>
  <c r="B5720" i="1"/>
  <c r="E5720" i="1" s="1"/>
  <c r="B5765" i="1"/>
  <c r="E5765" i="1" s="1"/>
  <c r="B5766" i="1"/>
  <c r="E5766" i="1" s="1"/>
  <c r="B5811" i="1"/>
  <c r="E5811" i="1" s="1"/>
  <c r="B5812" i="1"/>
  <c r="E5812" i="1" s="1"/>
  <c r="B5857" i="1"/>
  <c r="E5857" i="1" s="1"/>
  <c r="B5858" i="1"/>
  <c r="E5858" i="1" s="1"/>
  <c r="B5903" i="1"/>
  <c r="F5903" i="1" s="1"/>
  <c r="B5904" i="1"/>
  <c r="E5904" i="1" s="1"/>
  <c r="B5949" i="1"/>
  <c r="E5949" i="1" s="1"/>
  <c r="B5950" i="1"/>
  <c r="E5950" i="1" s="1"/>
  <c r="B5995" i="1"/>
  <c r="E5995" i="1" s="1"/>
  <c r="B5996" i="1"/>
  <c r="E5996" i="1" s="1"/>
  <c r="B6041" i="1"/>
  <c r="G6041" i="1" s="1"/>
  <c r="B6042" i="1"/>
  <c r="E6042" i="1" s="1"/>
  <c r="B6080" i="1"/>
  <c r="E6080" i="1" s="1"/>
  <c r="B6081" i="1"/>
  <c r="B6082" i="1" s="1"/>
  <c r="B6126" i="1"/>
  <c r="E6126" i="1" s="1"/>
  <c r="B6127" i="1"/>
  <c r="E6127" i="1" s="1"/>
  <c r="B6172" i="1"/>
  <c r="E6172" i="1" s="1"/>
  <c r="B6173" i="1"/>
  <c r="B6174" i="1" s="1"/>
  <c r="B6285" i="1"/>
  <c r="E6285" i="1" s="1"/>
  <c r="B6286" i="1"/>
  <c r="E6286" i="1" s="1"/>
  <c r="B6331" i="1"/>
  <c r="F6331" i="1" s="1"/>
  <c r="B6332" i="1"/>
  <c r="E6332" i="1" s="1"/>
  <c r="B5951" i="1" l="1"/>
  <c r="E5951" i="1" s="1"/>
  <c r="B4274" i="1"/>
  <c r="B5212" i="1"/>
  <c r="E5212" i="1" s="1"/>
  <c r="B4132" i="1"/>
  <c r="G4132" i="1" s="1"/>
  <c r="B4734" i="1"/>
  <c r="B4735" i="1" s="1"/>
  <c r="E4735" i="1" s="1"/>
  <c r="B3857" i="1"/>
  <c r="E3857" i="1" s="1"/>
  <c r="B3086" i="1"/>
  <c r="B3087" i="1" s="1"/>
  <c r="E3087" i="1" s="1"/>
  <c r="B2580" i="1"/>
  <c r="E2580" i="1" s="1"/>
  <c r="B6043" i="1"/>
  <c r="B6044" i="1" s="1"/>
  <c r="B4412" i="1"/>
  <c r="E4412" i="1" s="1"/>
  <c r="B3503" i="1"/>
  <c r="B3504" i="1" s="1"/>
  <c r="B5675" i="1"/>
  <c r="E5675" i="1" s="1"/>
  <c r="B2902" i="1"/>
  <c r="B2764" i="1"/>
  <c r="G1669" i="1"/>
  <c r="B2361" i="1"/>
  <c r="F1669" i="1"/>
  <c r="B3765" i="1"/>
  <c r="E3765" i="1" s="1"/>
  <c r="B3687" i="1"/>
  <c r="B3270" i="1"/>
  <c r="B3271" i="1" s="1"/>
  <c r="B2442" i="1"/>
  <c r="B2443" i="1" s="1"/>
  <c r="E2443" i="1" s="1"/>
  <c r="B650" i="1"/>
  <c r="B651" i="1" s="1"/>
  <c r="E651" i="1" s="1"/>
  <c r="F1436" i="1"/>
  <c r="B5767" i="1"/>
  <c r="E5767" i="1" s="1"/>
  <c r="C5629" i="1"/>
  <c r="B5028" i="1"/>
  <c r="E5028" i="1" s="1"/>
  <c r="B4890" i="1"/>
  <c r="B4891" i="1" s="1"/>
  <c r="B2994" i="1"/>
  <c r="B2995" i="1" s="1"/>
  <c r="E2995" i="1" s="1"/>
  <c r="B1855" i="1"/>
  <c r="B1856" i="1" s="1"/>
  <c r="B840" i="1"/>
  <c r="B841" i="1" s="1"/>
  <c r="E841" i="1" s="1"/>
  <c r="B745" i="1"/>
  <c r="E745" i="1" s="1"/>
  <c r="G838" i="1"/>
  <c r="F838" i="1"/>
  <c r="B4136" i="1"/>
  <c r="C4136" i="1" s="1"/>
  <c r="E5629" i="1"/>
  <c r="B5120" i="1"/>
  <c r="E5120" i="1" s="1"/>
  <c r="B4982" i="1"/>
  <c r="B4983" i="1" s="1"/>
  <c r="E4983" i="1" s="1"/>
  <c r="B4504" i="1"/>
  <c r="E4504" i="1" s="1"/>
  <c r="B3719" i="1"/>
  <c r="B2488" i="1"/>
  <c r="B2489" i="1" s="1"/>
  <c r="E2489" i="1" s="1"/>
  <c r="B1346" i="1"/>
  <c r="B1347" i="1" s="1"/>
  <c r="F96" i="1"/>
  <c r="B6083" i="1"/>
  <c r="E6083" i="1" s="1"/>
  <c r="E99" i="1"/>
  <c r="B100" i="1"/>
  <c r="B5396" i="1"/>
  <c r="B5397" i="1" s="1"/>
  <c r="E5397" i="1" s="1"/>
  <c r="E5395" i="1"/>
  <c r="F5395" i="1" s="1"/>
  <c r="G5395" i="1" s="1"/>
  <c r="B4550" i="1"/>
  <c r="E4458" i="1"/>
  <c r="E4182" i="1"/>
  <c r="B3949" i="1"/>
  <c r="B3858" i="1"/>
  <c r="B3408" i="1"/>
  <c r="E3407" i="1"/>
  <c r="B3132" i="1"/>
  <c r="B2392" i="1"/>
  <c r="B2393" i="1" s="1"/>
  <c r="E2391" i="1"/>
  <c r="B2269" i="1"/>
  <c r="E2269" i="1" s="1"/>
  <c r="E2268" i="1"/>
  <c r="B1993" i="1"/>
  <c r="E1763" i="1"/>
  <c r="E1298" i="1"/>
  <c r="F1298" i="1"/>
  <c r="G1298" i="1"/>
  <c r="E1160" i="1"/>
  <c r="F1160" i="1"/>
  <c r="G1160" i="1"/>
  <c r="E1024" i="1"/>
  <c r="E884" i="1"/>
  <c r="G884" i="1"/>
  <c r="E793" i="1"/>
  <c r="E794" i="1" s="1"/>
  <c r="B699" i="1"/>
  <c r="E698" i="1"/>
  <c r="E602" i="1"/>
  <c r="G602" i="1"/>
  <c r="E466" i="1"/>
  <c r="E326" i="1"/>
  <c r="F326" i="1"/>
  <c r="E188" i="1"/>
  <c r="F188" i="1"/>
  <c r="G188" i="1"/>
  <c r="G6172" i="1"/>
  <c r="F6041" i="1"/>
  <c r="G5857" i="1"/>
  <c r="F5719" i="1"/>
  <c r="F5533" i="1"/>
  <c r="G5440" i="1"/>
  <c r="F5348" i="1"/>
  <c r="G5210" i="1"/>
  <c r="G5072" i="1"/>
  <c r="F4843" i="1"/>
  <c r="G4843" i="1" s="1"/>
  <c r="F4732" i="1"/>
  <c r="G4594" i="1"/>
  <c r="F4456" i="1"/>
  <c r="G4180" i="1"/>
  <c r="G4131" i="1"/>
  <c r="G3993" i="1"/>
  <c r="F3855" i="1"/>
  <c r="F3717" i="1"/>
  <c r="G3547" i="1"/>
  <c r="F3406" i="1"/>
  <c r="F3268" i="1"/>
  <c r="G3084" i="1"/>
  <c r="F2716" i="1"/>
  <c r="F2487" i="1"/>
  <c r="G2487" i="1" s="1"/>
  <c r="F2394" i="1"/>
  <c r="G2359" i="1"/>
  <c r="G2221" i="1"/>
  <c r="G2083" i="1"/>
  <c r="G1945" i="1"/>
  <c r="G1807" i="1"/>
  <c r="F1715" i="1"/>
  <c r="F1577" i="1"/>
  <c r="G1436" i="1"/>
  <c r="F977" i="1"/>
  <c r="G977" i="1" s="1"/>
  <c r="G648" i="1"/>
  <c r="G96" i="1"/>
  <c r="E6173" i="1"/>
  <c r="E6174" i="1" s="1"/>
  <c r="E5441" i="1"/>
  <c r="E5442" i="1" s="1"/>
  <c r="B5074" i="1"/>
  <c r="B5075" i="1" s="1"/>
  <c r="E5075" i="1" s="1"/>
  <c r="E5073" i="1"/>
  <c r="B4275" i="1"/>
  <c r="E4275" i="1" s="1"/>
  <c r="E4274" i="1"/>
  <c r="E3132" i="1"/>
  <c r="B2362" i="1"/>
  <c r="E2362" i="1" s="1"/>
  <c r="E2361" i="1"/>
  <c r="B1857" i="1"/>
  <c r="E1857" i="1" s="1"/>
  <c r="E1856" i="1"/>
  <c r="B1625" i="1"/>
  <c r="B1626" i="1" s="1"/>
  <c r="E1626" i="1" s="1"/>
  <c r="E1624" i="1"/>
  <c r="E1532" i="1"/>
  <c r="B1392" i="1"/>
  <c r="E1391" i="1"/>
  <c r="E1392" i="1" s="1"/>
  <c r="B1256" i="1"/>
  <c r="E1255" i="1"/>
  <c r="E1022" i="1"/>
  <c r="F1022" i="1"/>
  <c r="G1022" i="1"/>
  <c r="E792" i="1"/>
  <c r="F793" i="1" s="1"/>
  <c r="F792" i="1"/>
  <c r="E464" i="1"/>
  <c r="F464" i="1"/>
  <c r="F6172" i="1"/>
  <c r="F5857" i="1"/>
  <c r="G5673" i="1"/>
  <c r="G5624" i="1"/>
  <c r="G5532" i="1"/>
  <c r="F5440" i="1"/>
  <c r="F5210" i="1"/>
  <c r="F5072" i="1"/>
  <c r="G4934" i="1"/>
  <c r="G4842" i="1"/>
  <c r="F4594" i="1"/>
  <c r="G4410" i="1"/>
  <c r="G4272" i="1"/>
  <c r="F4180" i="1"/>
  <c r="F4131" i="1"/>
  <c r="F3993" i="1"/>
  <c r="G3809" i="1"/>
  <c r="F3718" i="1"/>
  <c r="G3718" i="1" s="1"/>
  <c r="F3547" i="1"/>
  <c r="G3222" i="1"/>
  <c r="F3084" i="1"/>
  <c r="G2808" i="1"/>
  <c r="G2578" i="1"/>
  <c r="G2486" i="1"/>
  <c r="F2359" i="1"/>
  <c r="F2221" i="1"/>
  <c r="F2083" i="1"/>
  <c r="F1945" i="1"/>
  <c r="F1807" i="1"/>
  <c r="G976" i="1"/>
  <c r="F648" i="1"/>
  <c r="B3362" i="1"/>
  <c r="B3363" i="1" s="1"/>
  <c r="E3363" i="1" s="1"/>
  <c r="E3361" i="1"/>
  <c r="B2856" i="1"/>
  <c r="B2857" i="1" s="1"/>
  <c r="E2855" i="1"/>
  <c r="F2855" i="1" s="1"/>
  <c r="G2855" i="1" s="1"/>
  <c r="B2085" i="1"/>
  <c r="E2085" i="1" s="1"/>
  <c r="E2084" i="1"/>
  <c r="E1531" i="1"/>
  <c r="F1531" i="1"/>
  <c r="E1390" i="1"/>
  <c r="F1390" i="1"/>
  <c r="G1390" i="1"/>
  <c r="E1254" i="1"/>
  <c r="B790" i="1"/>
  <c r="E789" i="1"/>
  <c r="F789" i="1"/>
  <c r="G789" i="1"/>
  <c r="E694" i="1"/>
  <c r="F694" i="1"/>
  <c r="G694" i="1"/>
  <c r="E558" i="1"/>
  <c r="E281" i="1"/>
  <c r="E282" i="1" s="1"/>
  <c r="E144" i="1"/>
  <c r="E50" i="1"/>
  <c r="F50" i="1"/>
  <c r="G6126" i="1"/>
  <c r="G5995" i="1"/>
  <c r="G5811" i="1"/>
  <c r="F5673" i="1"/>
  <c r="F5532" i="1"/>
  <c r="F5303" i="1"/>
  <c r="G5303" i="1" s="1"/>
  <c r="G5164" i="1"/>
  <c r="F5027" i="1"/>
  <c r="G5027" i="1" s="1"/>
  <c r="F4934" i="1"/>
  <c r="F4842" i="1"/>
  <c r="G4686" i="1"/>
  <c r="F4549" i="1"/>
  <c r="G4549" i="1" s="1"/>
  <c r="F4410" i="1"/>
  <c r="F4272" i="1"/>
  <c r="G4134" i="1"/>
  <c r="F4086" i="1"/>
  <c r="G4086" i="1" s="1"/>
  <c r="G3947" i="1"/>
  <c r="F3809" i="1"/>
  <c r="G3685" i="1"/>
  <c r="G3501" i="1"/>
  <c r="G3360" i="1"/>
  <c r="F3222" i="1"/>
  <c r="G3038" i="1"/>
  <c r="G2900" i="1"/>
  <c r="F2808" i="1"/>
  <c r="F2671" i="1"/>
  <c r="G2671" i="1" s="1"/>
  <c r="F2578" i="1"/>
  <c r="F2486" i="1"/>
  <c r="F2176" i="1"/>
  <c r="G2176" i="1" s="1"/>
  <c r="F2084" i="1"/>
  <c r="G2084" i="1" s="1"/>
  <c r="F1900" i="1"/>
  <c r="G1900" i="1" s="1"/>
  <c r="F976" i="1"/>
  <c r="G50" i="1"/>
  <c r="B4936" i="1"/>
  <c r="E4935" i="1"/>
  <c r="F4935" i="1" s="1"/>
  <c r="G4935" i="1" s="1"/>
  <c r="E3224" i="1"/>
  <c r="E2223" i="1"/>
  <c r="E1855" i="1"/>
  <c r="B1348" i="1"/>
  <c r="E1347" i="1"/>
  <c r="E1252" i="1"/>
  <c r="F1252" i="1"/>
  <c r="E556" i="1"/>
  <c r="F557" i="1" s="1"/>
  <c r="F556" i="1"/>
  <c r="G556" i="1"/>
  <c r="E420" i="1"/>
  <c r="E280" i="1"/>
  <c r="G280" i="1"/>
  <c r="E142" i="1"/>
  <c r="F142" i="1"/>
  <c r="F6126" i="1"/>
  <c r="F5995" i="1"/>
  <c r="F5811" i="1"/>
  <c r="G5627" i="1"/>
  <c r="F5579" i="1"/>
  <c r="G5579" i="1" s="1"/>
  <c r="F5487" i="1"/>
  <c r="G5487" i="1" s="1"/>
  <c r="G5394" i="1"/>
  <c r="G5302" i="1"/>
  <c r="F5164" i="1"/>
  <c r="G5026" i="1"/>
  <c r="F4779" i="1"/>
  <c r="G4779" i="1" s="1"/>
  <c r="F4686" i="1"/>
  <c r="G4548" i="1"/>
  <c r="F4134" i="1"/>
  <c r="G4085" i="1"/>
  <c r="F3947" i="1"/>
  <c r="F3685" i="1"/>
  <c r="F3501" i="1"/>
  <c r="F3360" i="1"/>
  <c r="F3038" i="1"/>
  <c r="F2900" i="1"/>
  <c r="F2809" i="1"/>
  <c r="G2809" i="1" s="1"/>
  <c r="G2670" i="1"/>
  <c r="G2313" i="1"/>
  <c r="G2175" i="1"/>
  <c r="G2037" i="1"/>
  <c r="G1899" i="1"/>
  <c r="F1762" i="1"/>
  <c r="G1762" i="1" s="1"/>
  <c r="F1670" i="1"/>
  <c r="G1531" i="1"/>
  <c r="F602" i="1"/>
  <c r="F280" i="1"/>
  <c r="E6331" i="1"/>
  <c r="F6332" i="1" s="1"/>
  <c r="G6332" i="1" s="1"/>
  <c r="E6081" i="1"/>
  <c r="E6082" i="1" s="1"/>
  <c r="B5997" i="1"/>
  <c r="B5998" i="1" s="1"/>
  <c r="E5998" i="1" s="1"/>
  <c r="B5859" i="1"/>
  <c r="E5859" i="1" s="1"/>
  <c r="B5304" i="1"/>
  <c r="B5166" i="1"/>
  <c r="B5167" i="1" s="1"/>
  <c r="E5167" i="1" s="1"/>
  <c r="E5165" i="1"/>
  <c r="B4596" i="1"/>
  <c r="B4228" i="1"/>
  <c r="B3903" i="1"/>
  <c r="B3811" i="1"/>
  <c r="E3810" i="1"/>
  <c r="F3810" i="1" s="1"/>
  <c r="G3810" i="1" s="1"/>
  <c r="B3316" i="1"/>
  <c r="E3315" i="1"/>
  <c r="E3316" i="1" s="1"/>
  <c r="E3086" i="1"/>
  <c r="B2672" i="1"/>
  <c r="B2534" i="1"/>
  <c r="E2533" i="1"/>
  <c r="F2533" i="1" s="1"/>
  <c r="G2533" i="1" s="1"/>
  <c r="B2039" i="1"/>
  <c r="B1947" i="1"/>
  <c r="B1948" i="1" s="1"/>
  <c r="E1946" i="1"/>
  <c r="B1717" i="1"/>
  <c r="E1579" i="1"/>
  <c r="B1529" i="1"/>
  <c r="E1528" i="1"/>
  <c r="F1528" i="1"/>
  <c r="G1528" i="1"/>
  <c r="E1346" i="1"/>
  <c r="B1208" i="1"/>
  <c r="E1069" i="1"/>
  <c r="E1070" i="1" s="1"/>
  <c r="B932" i="1"/>
  <c r="E932" i="1" s="1"/>
  <c r="E650" i="1"/>
  <c r="E418" i="1"/>
  <c r="F418" i="1"/>
  <c r="B236" i="1"/>
  <c r="E235" i="1"/>
  <c r="G6331" i="1"/>
  <c r="G6080" i="1"/>
  <c r="G5949" i="1"/>
  <c r="F5766" i="1"/>
  <c r="G5766" i="1" s="1"/>
  <c r="F5627" i="1"/>
  <c r="G5578" i="1"/>
  <c r="G5486" i="1"/>
  <c r="F5394" i="1"/>
  <c r="F5302" i="1"/>
  <c r="G5118" i="1"/>
  <c r="F5026" i="1"/>
  <c r="G4778" i="1"/>
  <c r="G4640" i="1"/>
  <c r="F4548" i="1"/>
  <c r="G4364" i="1"/>
  <c r="F4227" i="1"/>
  <c r="G4227" i="1" s="1"/>
  <c r="F4085" i="1"/>
  <c r="G3901" i="1"/>
  <c r="G3763" i="1"/>
  <c r="G3639" i="1"/>
  <c r="G3314" i="1"/>
  <c r="G3176" i="1"/>
  <c r="G2992" i="1"/>
  <c r="F2901" i="1"/>
  <c r="G2901" i="1" s="1"/>
  <c r="G2762" i="1"/>
  <c r="F2670" i="1"/>
  <c r="G2440" i="1"/>
  <c r="F2313" i="1"/>
  <c r="F2175" i="1"/>
  <c r="F2037" i="1"/>
  <c r="F1899" i="1"/>
  <c r="G1761" i="1"/>
  <c r="G1623" i="1"/>
  <c r="G1114" i="1"/>
  <c r="F884" i="1"/>
  <c r="G697" i="1"/>
  <c r="G510" i="1"/>
  <c r="G234" i="1"/>
  <c r="E6043" i="1"/>
  <c r="B6287" i="1"/>
  <c r="B4689" i="1"/>
  <c r="B4690" i="1" s="1"/>
  <c r="B4366" i="1"/>
  <c r="B4367" i="1" s="1"/>
  <c r="E4367" i="1" s="1"/>
  <c r="E4365" i="1"/>
  <c r="B3995" i="1"/>
  <c r="B3996" i="1" s="1"/>
  <c r="E3996" i="1" s="1"/>
  <c r="B3595" i="1"/>
  <c r="B3596" i="1" s="1"/>
  <c r="E3596" i="1" s="1"/>
  <c r="E3594" i="1"/>
  <c r="E3595" i="1" s="1"/>
  <c r="B3457" i="1"/>
  <c r="E3456" i="1"/>
  <c r="F3456" i="1" s="1"/>
  <c r="B3178" i="1"/>
  <c r="B2948" i="1"/>
  <c r="E2947" i="1"/>
  <c r="F2947" i="1" s="1"/>
  <c r="G2947" i="1" s="1"/>
  <c r="E2672" i="1"/>
  <c r="B2315" i="1"/>
  <c r="B2316" i="1" s="1"/>
  <c r="B2177" i="1"/>
  <c r="E2177" i="1" s="1"/>
  <c r="E2039" i="1"/>
  <c r="B1809" i="1"/>
  <c r="E1809" i="1" s="1"/>
  <c r="E1808" i="1"/>
  <c r="B1484" i="1"/>
  <c r="B1485" i="1" s="1"/>
  <c r="E1483" i="1"/>
  <c r="E1344" i="1"/>
  <c r="G1344" i="1"/>
  <c r="E1068" i="1"/>
  <c r="G1068" i="1"/>
  <c r="E743" i="1"/>
  <c r="F744" i="1" s="1"/>
  <c r="G744" i="1" s="1"/>
  <c r="F743" i="1"/>
  <c r="G743" i="1"/>
  <c r="F6080" i="1"/>
  <c r="F5949" i="1"/>
  <c r="G5765" i="1"/>
  <c r="F5578" i="1"/>
  <c r="F5486" i="1"/>
  <c r="G5256" i="1"/>
  <c r="F5118" i="1"/>
  <c r="G4980" i="1"/>
  <c r="G4888" i="1"/>
  <c r="F4778" i="1"/>
  <c r="F4640" i="1"/>
  <c r="G4502" i="1"/>
  <c r="F4364" i="1"/>
  <c r="G4226" i="1"/>
  <c r="G4039" i="1"/>
  <c r="F3901" i="1"/>
  <c r="F3763" i="1"/>
  <c r="F3639" i="1"/>
  <c r="G3452" i="1"/>
  <c r="F3314" i="1"/>
  <c r="F3176" i="1"/>
  <c r="F2992" i="1"/>
  <c r="F2762" i="1"/>
  <c r="G2532" i="1"/>
  <c r="F2440" i="1"/>
  <c r="G2391" i="1"/>
  <c r="G2267" i="1"/>
  <c r="G2129" i="1"/>
  <c r="G1991" i="1"/>
  <c r="F1854" i="1"/>
  <c r="F1761" i="1"/>
  <c r="F1623" i="1"/>
  <c r="F1114" i="1"/>
  <c r="F697" i="1"/>
  <c r="F510" i="1"/>
  <c r="F234" i="1"/>
  <c r="E3995" i="1"/>
  <c r="F3996" i="1" s="1"/>
  <c r="G3996" i="1" s="1"/>
  <c r="B3272" i="1"/>
  <c r="E3271" i="1"/>
  <c r="E3272" i="1" s="1"/>
  <c r="B3041" i="1"/>
  <c r="E3041" i="1" s="1"/>
  <c r="E3040" i="1"/>
  <c r="B2396" i="1"/>
  <c r="C2396" i="1" s="1"/>
  <c r="E2395" i="1"/>
  <c r="F2395" i="1" s="1"/>
  <c r="G2395" i="1" s="1"/>
  <c r="E2315" i="1"/>
  <c r="E1482" i="1"/>
  <c r="F1482" i="1"/>
  <c r="G1482" i="1"/>
  <c r="E1206" i="1"/>
  <c r="F1207" i="1" s="1"/>
  <c r="G1207" i="1" s="1"/>
  <c r="F1206" i="1"/>
  <c r="B1026" i="1"/>
  <c r="E1025" i="1"/>
  <c r="E930" i="1"/>
  <c r="G930" i="1"/>
  <c r="C794" i="1"/>
  <c r="E372" i="1"/>
  <c r="G372" i="1"/>
  <c r="G6285" i="1"/>
  <c r="G5903" i="1"/>
  <c r="F5765" i="1"/>
  <c r="F5349" i="1"/>
  <c r="G5349" i="1" s="1"/>
  <c r="F5256" i="1"/>
  <c r="F5119" i="1"/>
  <c r="G5119" i="1" s="1"/>
  <c r="F4980" i="1"/>
  <c r="F4888" i="1"/>
  <c r="F4502" i="1"/>
  <c r="G4318" i="1"/>
  <c r="F4226" i="1"/>
  <c r="F4039" i="1"/>
  <c r="F3902" i="1"/>
  <c r="G3902" i="1" s="1"/>
  <c r="G3593" i="1"/>
  <c r="G3455" i="1"/>
  <c r="F3452" i="1"/>
  <c r="F3269" i="1"/>
  <c r="G3269" i="1" s="1"/>
  <c r="G3130" i="1"/>
  <c r="G2946" i="1"/>
  <c r="G2854" i="1"/>
  <c r="G2624" i="1"/>
  <c r="F2532" i="1"/>
  <c r="F2391" i="1"/>
  <c r="F2267" i="1"/>
  <c r="F2129" i="1"/>
  <c r="F1991" i="1"/>
  <c r="G1853" i="1"/>
  <c r="F1716" i="1"/>
  <c r="G1716" i="1" s="1"/>
  <c r="F1299" i="1"/>
  <c r="G1299" i="1" s="1"/>
  <c r="F1115" i="1"/>
  <c r="G1115" i="1" s="1"/>
  <c r="G464" i="1"/>
  <c r="F189" i="1"/>
  <c r="G189" i="1" s="1"/>
  <c r="E6041" i="1"/>
  <c r="F6042" i="1" s="1"/>
  <c r="G6042" i="1" s="1"/>
  <c r="E5903" i="1"/>
  <c r="F5904" i="1" s="1"/>
  <c r="B5625" i="1"/>
  <c r="B5626" i="1" s="1"/>
  <c r="E5624" i="1"/>
  <c r="E4982" i="1"/>
  <c r="B4320" i="1"/>
  <c r="E4319" i="1"/>
  <c r="F4319" i="1" s="1"/>
  <c r="G4319" i="1" s="1"/>
  <c r="B4133" i="1"/>
  <c r="E4132" i="1"/>
  <c r="B2903" i="1"/>
  <c r="E2903" i="1" s="1"/>
  <c r="E2902" i="1"/>
  <c r="F2902" i="1" s="1"/>
  <c r="G2902" i="1" s="1"/>
  <c r="E2488" i="1"/>
  <c r="F2489" i="1" s="1"/>
  <c r="G2489" i="1" s="1"/>
  <c r="B1533" i="1"/>
  <c r="E1300" i="1"/>
  <c r="F1300" i="1" s="1"/>
  <c r="G1300" i="1" s="1"/>
  <c r="B1162" i="1"/>
  <c r="E1161" i="1"/>
  <c r="E1162" i="1" s="1"/>
  <c r="E603" i="1"/>
  <c r="E604" i="1" s="1"/>
  <c r="B328" i="1"/>
  <c r="E327" i="1"/>
  <c r="E328" i="1" s="1"/>
  <c r="E190" i="1"/>
  <c r="F191" i="1" s="1"/>
  <c r="G191" i="1" s="1"/>
  <c r="E97" i="1"/>
  <c r="E98" i="1" s="1"/>
  <c r="F6285" i="1"/>
  <c r="G5719" i="1"/>
  <c r="G5533" i="1"/>
  <c r="G5348" i="1"/>
  <c r="F5211" i="1"/>
  <c r="G5211" i="1" s="1"/>
  <c r="G4732" i="1"/>
  <c r="F4595" i="1"/>
  <c r="G4595" i="1" s="1"/>
  <c r="G4456" i="1"/>
  <c r="F4318" i="1"/>
  <c r="F4181" i="1"/>
  <c r="F4132" i="1"/>
  <c r="F3994" i="1"/>
  <c r="G3994" i="1" s="1"/>
  <c r="G3855" i="1"/>
  <c r="G3717" i="1"/>
  <c r="F3593" i="1"/>
  <c r="F3455" i="1"/>
  <c r="G3406" i="1"/>
  <c r="G3268" i="1"/>
  <c r="F3130" i="1"/>
  <c r="F2946" i="1"/>
  <c r="F2854" i="1"/>
  <c r="G2716" i="1"/>
  <c r="F2624" i="1"/>
  <c r="G2394" i="1"/>
  <c r="F2360" i="1"/>
  <c r="G2360" i="1" s="1"/>
  <c r="F2222" i="1"/>
  <c r="G2222" i="1" s="1"/>
  <c r="F1946" i="1"/>
  <c r="G1946" i="1" s="1"/>
  <c r="F1853" i="1"/>
  <c r="G1715" i="1"/>
  <c r="G1577" i="1"/>
  <c r="G1252" i="1"/>
  <c r="F1068" i="1"/>
  <c r="G792" i="1"/>
  <c r="G418" i="1"/>
  <c r="G142" i="1"/>
  <c r="F4411" i="1"/>
  <c r="G4411" i="1" s="1"/>
  <c r="F3764" i="1"/>
  <c r="G3764" i="1" s="1"/>
  <c r="F2130" i="1"/>
  <c r="F3131" i="1"/>
  <c r="G3131" i="1" s="1"/>
  <c r="F511" i="1"/>
  <c r="G511" i="1" s="1"/>
  <c r="F6127" i="1"/>
  <c r="G6127" i="1" s="1"/>
  <c r="F5858" i="1"/>
  <c r="G5858" i="1" s="1"/>
  <c r="F5674" i="1"/>
  <c r="G5674" i="1" s="1"/>
  <c r="F5257" i="1"/>
  <c r="G5257" i="1" s="1"/>
  <c r="F4503" i="1"/>
  <c r="F4504" i="1" s="1"/>
  <c r="G4504" i="1" s="1"/>
  <c r="F4457" i="1"/>
  <c r="G4457" i="1" s="1"/>
  <c r="F4135" i="1"/>
  <c r="G4135" i="1" s="1"/>
  <c r="F3948" i="1"/>
  <c r="G3948" i="1" s="1"/>
  <c r="F1437" i="1"/>
  <c r="G1437" i="1" s="1"/>
  <c r="F559" i="1"/>
  <c r="G559" i="1" s="1"/>
  <c r="F2441" i="1"/>
  <c r="G2441" i="1" s="1"/>
  <c r="F4981" i="1"/>
  <c r="G4981" i="1" s="1"/>
  <c r="F4687" i="1"/>
  <c r="G4687" i="1" s="1"/>
  <c r="F3856" i="1"/>
  <c r="G3856" i="1" s="1"/>
  <c r="F3039" i="1"/>
  <c r="G3039" i="1" s="1"/>
  <c r="F2625" i="1"/>
  <c r="G2625" i="1" s="1"/>
  <c r="F283" i="1"/>
  <c r="G283" i="1" s="1"/>
  <c r="F6286" i="1"/>
  <c r="G6286" i="1" s="1"/>
  <c r="F5950" i="1"/>
  <c r="G5950" i="1" s="1"/>
  <c r="F5720" i="1"/>
  <c r="G5720" i="1" s="1"/>
  <c r="F4889" i="1"/>
  <c r="F4733" i="1"/>
  <c r="G4733" i="1" s="1"/>
  <c r="F2993" i="1"/>
  <c r="G2993" i="1" s="1"/>
  <c r="F143" i="1"/>
  <c r="G143" i="1" s="1"/>
  <c r="F4641" i="1"/>
  <c r="G4641" i="1" s="1"/>
  <c r="F4273" i="1"/>
  <c r="G4273" i="1" s="1"/>
  <c r="F1578" i="1"/>
  <c r="G1578" i="1" s="1"/>
  <c r="F931" i="1"/>
  <c r="G931" i="1" s="1"/>
  <c r="F3548" i="1"/>
  <c r="G3548" i="1" s="1"/>
  <c r="F3223" i="1"/>
  <c r="G3223" i="1" s="1"/>
  <c r="F3087" i="1"/>
  <c r="G3087" i="1" s="1"/>
  <c r="F2579" i="1"/>
  <c r="G2579" i="1" s="1"/>
  <c r="F698" i="1"/>
  <c r="G698" i="1" s="1"/>
  <c r="F649" i="1"/>
  <c r="G649" i="1" s="1"/>
  <c r="F3407" i="1"/>
  <c r="G3407" i="1" s="1"/>
  <c r="F1992" i="1"/>
  <c r="G1992" i="1" s="1"/>
  <c r="F1345" i="1"/>
  <c r="G1345" i="1" s="1"/>
  <c r="F1253" i="1"/>
  <c r="G1253" i="1" s="1"/>
  <c r="F3177" i="1"/>
  <c r="G3177" i="1" s="1"/>
  <c r="F2763" i="1"/>
  <c r="G2763" i="1" s="1"/>
  <c r="F1023" i="1"/>
  <c r="G1023" i="1" s="1"/>
  <c r="F3686" i="1"/>
  <c r="G3686" i="1" s="1"/>
  <c r="F3640" i="1"/>
  <c r="G3640" i="1" s="1"/>
  <c r="F3502" i="1"/>
  <c r="G3502" i="1" s="1"/>
  <c r="F3085" i="1"/>
  <c r="G3085" i="1" s="1"/>
  <c r="F2717" i="1"/>
  <c r="G2717" i="1" s="1"/>
  <c r="F2314" i="1"/>
  <c r="G2314" i="1" s="1"/>
  <c r="F2268" i="1"/>
  <c r="G2268" i="1" s="1"/>
  <c r="F2038" i="1"/>
  <c r="G2038" i="1" s="1"/>
  <c r="F1025" i="1"/>
  <c r="G1025" i="1" s="1"/>
  <c r="F839" i="1"/>
  <c r="G839" i="1" s="1"/>
  <c r="F5630" i="1"/>
  <c r="F5996" i="1"/>
  <c r="G5996" i="1" s="1"/>
  <c r="F5812" i="1"/>
  <c r="F5628" i="1"/>
  <c r="G5628" i="1" s="1"/>
  <c r="F4040" i="1"/>
  <c r="G4040" i="1" s="1"/>
  <c r="G4181" i="1"/>
  <c r="F3641" i="1"/>
  <c r="G3641" i="1" s="1"/>
  <c r="F3361" i="1"/>
  <c r="G3361" i="1" s="1"/>
  <c r="G2130" i="1"/>
  <c r="F2085" i="1"/>
  <c r="G2085" i="1" s="1"/>
  <c r="F2269" i="1"/>
  <c r="G2269" i="1" s="1"/>
  <c r="G1670" i="1"/>
  <c r="F2223" i="1"/>
  <c r="G2223" i="1" s="1"/>
  <c r="F2361" i="1"/>
  <c r="G2361" i="1" s="1"/>
  <c r="F2177" i="1"/>
  <c r="G2177" i="1" s="1"/>
  <c r="G1854" i="1"/>
  <c r="F1855" i="1"/>
  <c r="G1855" i="1" s="1"/>
  <c r="F1856" i="1"/>
  <c r="G1856" i="1" s="1"/>
  <c r="F1808" i="1"/>
  <c r="G1808" i="1" s="1"/>
  <c r="F1624" i="1"/>
  <c r="G1624" i="1" s="1"/>
  <c r="F1347" i="1"/>
  <c r="G1347" i="1" s="1"/>
  <c r="F1346" i="1"/>
  <c r="G1346" i="1" s="1"/>
  <c r="F1901" i="1"/>
  <c r="G1901" i="1" s="1"/>
  <c r="F1024" i="1"/>
  <c r="G1024" i="1" s="1"/>
  <c r="F795" i="1"/>
  <c r="G795" i="1" s="1"/>
  <c r="F885" i="1"/>
  <c r="G885" i="1" s="1"/>
  <c r="F465" i="1"/>
  <c r="G465" i="1" s="1"/>
  <c r="F419" i="1"/>
  <c r="G419" i="1" s="1"/>
  <c r="F421" i="1"/>
  <c r="G421" i="1" s="1"/>
  <c r="F373" i="1"/>
  <c r="G373" i="1" s="1"/>
  <c r="F235" i="1"/>
  <c r="F51" i="1"/>
  <c r="G51" i="1" s="1"/>
  <c r="B6175" i="1"/>
  <c r="E6175" i="1" s="1"/>
  <c r="B5952" i="1"/>
  <c r="E5952" i="1" s="1"/>
  <c r="B6333" i="1"/>
  <c r="E6333" i="1" s="1"/>
  <c r="B6128" i="1"/>
  <c r="E6128" i="1" s="1"/>
  <c r="B5860" i="1"/>
  <c r="E5860" i="1" s="1"/>
  <c r="C5630" i="1"/>
  <c r="B5631" i="1"/>
  <c r="E5631" i="1" s="1"/>
  <c r="B5905" i="1"/>
  <c r="E5905" i="1" s="1"/>
  <c r="B5813" i="1"/>
  <c r="E5813" i="1" s="1"/>
  <c r="B5721" i="1"/>
  <c r="E5721" i="1" s="1"/>
  <c r="B5443" i="1"/>
  <c r="B5350" i="1"/>
  <c r="E5350" i="1" s="1"/>
  <c r="B5258" i="1"/>
  <c r="B4937" i="1"/>
  <c r="B5676" i="1"/>
  <c r="E5676" i="1" s="1"/>
  <c r="B5580" i="1"/>
  <c r="E5580" i="1" s="1"/>
  <c r="B5534" i="1"/>
  <c r="E5534" i="1" s="1"/>
  <c r="B5488" i="1"/>
  <c r="E5488" i="1" s="1"/>
  <c r="B5213" i="1"/>
  <c r="E5213" i="1" s="1"/>
  <c r="B5121" i="1"/>
  <c r="E5121" i="1" s="1"/>
  <c r="B4642" i="1"/>
  <c r="E4642" i="1" s="1"/>
  <c r="B4505" i="1"/>
  <c r="E4505" i="1" s="1"/>
  <c r="B4321" i="1"/>
  <c r="E4321" i="1" s="1"/>
  <c r="B4276" i="1"/>
  <c r="E4276" i="1" s="1"/>
  <c r="B4844" i="1"/>
  <c r="E4844" i="1" s="1"/>
  <c r="B4780" i="1"/>
  <c r="E4780" i="1" s="1"/>
  <c r="B4413" i="1"/>
  <c r="E4413" i="1" s="1"/>
  <c r="B3997" i="1"/>
  <c r="E3997" i="1" s="1"/>
  <c r="B4460" i="1"/>
  <c r="E4460" i="1" s="1"/>
  <c r="B4183" i="1"/>
  <c r="E4183" i="1" s="1"/>
  <c r="B3317" i="1"/>
  <c r="E3317" i="1" s="1"/>
  <c r="C3457" i="1"/>
  <c r="B3458" i="1"/>
  <c r="B3273" i="1"/>
  <c r="B3409" i="1"/>
  <c r="E3409" i="1" s="1"/>
  <c r="B3642" i="1"/>
  <c r="E3642" i="1" s="1"/>
  <c r="B4087" i="1"/>
  <c r="E4087" i="1" s="1"/>
  <c r="B4041" i="1"/>
  <c r="E4041" i="1" s="1"/>
  <c r="B3549" i="1"/>
  <c r="E3549" i="1" s="1"/>
  <c r="B3453" i="1"/>
  <c r="B2949" i="1"/>
  <c r="E2949" i="1" s="1"/>
  <c r="B3042" i="1"/>
  <c r="B2858" i="1"/>
  <c r="B3088" i="1"/>
  <c r="E3088" i="1" s="1"/>
  <c r="B2535" i="1"/>
  <c r="E2535" i="1" s="1"/>
  <c r="B2490" i="1"/>
  <c r="E2490" i="1" s="1"/>
  <c r="B3225" i="1"/>
  <c r="E3225" i="1" s="1"/>
  <c r="B3133" i="1"/>
  <c r="E3133" i="1" s="1"/>
  <c r="B2270" i="1"/>
  <c r="E2270" i="1" s="1"/>
  <c r="B2810" i="1"/>
  <c r="B2718" i="1"/>
  <c r="E2718" i="1" s="1"/>
  <c r="B2224" i="1"/>
  <c r="E2224" i="1" s="1"/>
  <c r="B2673" i="1"/>
  <c r="B2086" i="1"/>
  <c r="B2626" i="1"/>
  <c r="E2626" i="1" s="1"/>
  <c r="B2581" i="1"/>
  <c r="B2444" i="1"/>
  <c r="E2444" i="1" s="1"/>
  <c r="B2317" i="1"/>
  <c r="B2131" i="1"/>
  <c r="B2040" i="1"/>
  <c r="E2040" i="1" s="1"/>
  <c r="B1902" i="1"/>
  <c r="E1902" i="1" s="1"/>
  <c r="B2178" i="1"/>
  <c r="E2178" i="1" s="1"/>
  <c r="B1858" i="1"/>
  <c r="E1858" i="1" s="1"/>
  <c r="B1671" i="1"/>
  <c r="B1764" i="1"/>
  <c r="E1764" i="1" s="1"/>
  <c r="B1257" i="1"/>
  <c r="B1580" i="1"/>
  <c r="E1580" i="1" s="1"/>
  <c r="C1533" i="1"/>
  <c r="B1438" i="1"/>
  <c r="B1393" i="1"/>
  <c r="B1349" i="1"/>
  <c r="B1163" i="1"/>
  <c r="B1116" i="1"/>
  <c r="E1116" i="1" s="1"/>
  <c r="B1071" i="1"/>
  <c r="E1071" i="1" s="1"/>
  <c r="B1027" i="1"/>
  <c r="B1301" i="1"/>
  <c r="E1301" i="1" s="1"/>
  <c r="B1209" i="1"/>
  <c r="E1209" i="1" s="1"/>
  <c r="B560" i="1"/>
  <c r="E560" i="1" s="1"/>
  <c r="B695" i="1"/>
  <c r="B978" i="1"/>
  <c r="C795" i="1"/>
  <c r="B796" i="1"/>
  <c r="E796" i="1" s="1"/>
  <c r="B746" i="1"/>
  <c r="E746" i="1" s="1"/>
  <c r="B422" i="1"/>
  <c r="E422" i="1" s="1"/>
  <c r="B886" i="1"/>
  <c r="E886" i="1" s="1"/>
  <c r="B842" i="1"/>
  <c r="E842" i="1" s="1"/>
  <c r="B652" i="1"/>
  <c r="E652" i="1" s="1"/>
  <c r="B933" i="1"/>
  <c r="E933" i="1" s="1"/>
  <c r="B468" i="1"/>
  <c r="E468" i="1" s="1"/>
  <c r="B329" i="1"/>
  <c r="E329" i="1" s="1"/>
  <c r="B605" i="1"/>
  <c r="B374" i="1"/>
  <c r="E374" i="1" s="1"/>
  <c r="B512" i="1"/>
  <c r="B284" i="1"/>
  <c r="E284" i="1" s="1"/>
  <c r="B237" i="1"/>
  <c r="B192" i="1"/>
  <c r="E192" i="1" s="1"/>
  <c r="B145" i="1"/>
  <c r="E145" i="1" s="1"/>
  <c r="B101" i="1"/>
  <c r="B52" i="1"/>
  <c r="E52" i="1" s="1"/>
  <c r="C5" i="1"/>
  <c r="F6173" i="1" l="1"/>
  <c r="F6174" i="1" s="1"/>
  <c r="G6174" i="1" s="1"/>
  <c r="E5074" i="1"/>
  <c r="B5768" i="1"/>
  <c r="E5768" i="1" s="1"/>
  <c r="F5441" i="1"/>
  <c r="G5441" i="1" s="1"/>
  <c r="B4736" i="1"/>
  <c r="E4736" i="1" s="1"/>
  <c r="E4366" i="1"/>
  <c r="E5166" i="1"/>
  <c r="E3504" i="1"/>
  <c r="B3505" i="1"/>
  <c r="E3505" i="1" s="1"/>
  <c r="B2363" i="1"/>
  <c r="F2903" i="1"/>
  <c r="G2903" i="1" s="1"/>
  <c r="F4182" i="1"/>
  <c r="G4182" i="1" s="1"/>
  <c r="F2672" i="1"/>
  <c r="G2672" i="1" s="1"/>
  <c r="E2442" i="1"/>
  <c r="F2442" i="1" s="1"/>
  <c r="G2442" i="1" s="1"/>
  <c r="B2996" i="1"/>
  <c r="B2997" i="1" s="1"/>
  <c r="B2998" i="1" s="1"/>
  <c r="F4413" i="1"/>
  <c r="G4413" i="1" s="1"/>
  <c r="F3594" i="1"/>
  <c r="E4890" i="1"/>
  <c r="F4890" i="1" s="1"/>
  <c r="G4890" i="1" s="1"/>
  <c r="F5028" i="1"/>
  <c r="G5028" i="1" s="1"/>
  <c r="E4734" i="1"/>
  <c r="F4735" i="1" s="1"/>
  <c r="G4735" i="1" s="1"/>
  <c r="E3503" i="1"/>
  <c r="F3504" i="1" s="1"/>
  <c r="G3504" i="1" s="1"/>
  <c r="B2904" i="1"/>
  <c r="B5999" i="1"/>
  <c r="E5999" i="1" s="1"/>
  <c r="F5999" i="1" s="1"/>
  <c r="G5999" i="1" s="1"/>
  <c r="B2397" i="1"/>
  <c r="B6084" i="1"/>
  <c r="F6081" i="1"/>
  <c r="G6081" i="1" s="1"/>
  <c r="F5073" i="1"/>
  <c r="G5073" i="1" s="1"/>
  <c r="G557" i="1"/>
  <c r="F558" i="1"/>
  <c r="G558" i="1" s="1"/>
  <c r="F190" i="1"/>
  <c r="G190" i="1" s="1"/>
  <c r="F1071" i="1"/>
  <c r="G1071" i="1" s="1"/>
  <c r="F3995" i="1"/>
  <c r="G3995" i="1" s="1"/>
  <c r="G4889" i="1"/>
  <c r="F3315" i="1"/>
  <c r="F932" i="1"/>
  <c r="G932" i="1" s="1"/>
  <c r="E4936" i="1"/>
  <c r="F4936" i="1" s="1"/>
  <c r="G4936" i="1" s="1"/>
  <c r="E3687" i="1"/>
  <c r="F3687" i="1" s="1"/>
  <c r="G3687" i="1" s="1"/>
  <c r="B3688" i="1"/>
  <c r="B1810" i="1"/>
  <c r="E1810" i="1" s="1"/>
  <c r="F2488" i="1"/>
  <c r="G2488" i="1" s="1"/>
  <c r="E3457" i="1"/>
  <c r="E1947" i="1"/>
  <c r="F1947" i="1" s="1"/>
  <c r="G1947" i="1" s="1"/>
  <c r="F1391" i="1"/>
  <c r="E840" i="1"/>
  <c r="E2994" i="1"/>
  <c r="F2995" i="1" s="1"/>
  <c r="G2995" i="1" s="1"/>
  <c r="F2315" i="1"/>
  <c r="G2315" i="1" s="1"/>
  <c r="E3270" i="1"/>
  <c r="F3270" i="1" s="1"/>
  <c r="G3270" i="1" s="1"/>
  <c r="F4367" i="1"/>
  <c r="G4367" i="1" s="1"/>
  <c r="F5859" i="1"/>
  <c r="G5859" i="1" s="1"/>
  <c r="E2396" i="1"/>
  <c r="E4136" i="1"/>
  <c r="F4136" i="1" s="1"/>
  <c r="G4136" i="1" s="1"/>
  <c r="E3408" i="1"/>
  <c r="F3408" i="1" s="1"/>
  <c r="G3408" i="1" s="1"/>
  <c r="E3719" i="1"/>
  <c r="F3719" i="1" s="1"/>
  <c r="G3719" i="1" s="1"/>
  <c r="B3720" i="1"/>
  <c r="B4137" i="1"/>
  <c r="E2764" i="1"/>
  <c r="F2764" i="1" s="1"/>
  <c r="G2764" i="1" s="1"/>
  <c r="B2765" i="1"/>
  <c r="B5029" i="1"/>
  <c r="B3766" i="1"/>
  <c r="E3766" i="1" s="1"/>
  <c r="F3271" i="1"/>
  <c r="G3271" i="1" s="1"/>
  <c r="F5165" i="1"/>
  <c r="G5165" i="1" s="1"/>
  <c r="E1484" i="1"/>
  <c r="F281" i="1"/>
  <c r="F1532" i="1"/>
  <c r="G1532" i="1" s="1"/>
  <c r="G3456" i="1"/>
  <c r="F3457" i="1"/>
  <c r="G3457" i="1" s="1"/>
  <c r="F560" i="1"/>
  <c r="G560" i="1" s="1"/>
  <c r="F6083" i="1"/>
  <c r="G6083" i="1" s="1"/>
  <c r="G793" i="1"/>
  <c r="F794" i="1"/>
  <c r="G794" i="1" s="1"/>
  <c r="E237" i="1"/>
  <c r="E695" i="1"/>
  <c r="G695" i="1"/>
  <c r="F695" i="1"/>
  <c r="E1393" i="1"/>
  <c r="F1393" i="1" s="1"/>
  <c r="G1393" i="1" s="1"/>
  <c r="E3453" i="1"/>
  <c r="F3453" i="1"/>
  <c r="G3453" i="1"/>
  <c r="E4937" i="1"/>
  <c r="F4937" i="1" s="1"/>
  <c r="G4937" i="1" s="1"/>
  <c r="F192" i="1"/>
  <c r="G192" i="1" s="1"/>
  <c r="F1116" i="1"/>
  <c r="G1116" i="1" s="1"/>
  <c r="F1580" i="1"/>
  <c r="G1580" i="1" s="1"/>
  <c r="G4503" i="1"/>
  <c r="F5676" i="1"/>
  <c r="G5676" i="1" s="1"/>
  <c r="F4780" i="1"/>
  <c r="G4780" i="1" s="1"/>
  <c r="F4983" i="1"/>
  <c r="G4983" i="1" s="1"/>
  <c r="F97" i="1"/>
  <c r="G97" i="1" s="1"/>
  <c r="E2904" i="1"/>
  <c r="F2904" i="1" s="1"/>
  <c r="G2904" i="1" s="1"/>
  <c r="B3179" i="1"/>
  <c r="E3178" i="1"/>
  <c r="F3178" i="1" s="1"/>
  <c r="G3178" i="1" s="1"/>
  <c r="B5305" i="1"/>
  <c r="E5304" i="1"/>
  <c r="F5304" i="1" s="1"/>
  <c r="G5304" i="1" s="1"/>
  <c r="E4550" i="1"/>
  <c r="F4550" i="1" s="1"/>
  <c r="G4550" i="1" s="1"/>
  <c r="B4551" i="1"/>
  <c r="E2086" i="1"/>
  <c r="F2086" i="1"/>
  <c r="G2086" i="1" s="1"/>
  <c r="E2393" i="1"/>
  <c r="F2393" i="1"/>
  <c r="G2393" i="1"/>
  <c r="E5626" i="1"/>
  <c r="F5626" i="1"/>
  <c r="G5626" i="1"/>
  <c r="F5121" i="1"/>
  <c r="G5121" i="1" s="1"/>
  <c r="F5120" i="1"/>
  <c r="G5120" i="1" s="1"/>
  <c r="F3642" i="1"/>
  <c r="G3642" i="1" s="1"/>
  <c r="E4689" i="1"/>
  <c r="E4690" i="1" s="1"/>
  <c r="E512" i="1"/>
  <c r="F512" i="1" s="1"/>
  <c r="G512" i="1" s="1"/>
  <c r="E2534" i="1"/>
  <c r="B3812" i="1"/>
  <c r="E3811" i="1"/>
  <c r="F3811" i="1" s="1"/>
  <c r="G3811" i="1" s="1"/>
  <c r="B791" i="1"/>
  <c r="E790" i="1"/>
  <c r="F790" i="1"/>
  <c r="G790" i="1"/>
  <c r="E6084" i="1"/>
  <c r="F4365" i="1"/>
  <c r="E2673" i="1"/>
  <c r="F2673" i="1"/>
  <c r="G2673" i="1" s="1"/>
  <c r="F3133" i="1"/>
  <c r="G3133" i="1" s="1"/>
  <c r="F5350" i="1"/>
  <c r="G5350" i="1" s="1"/>
  <c r="F6128" i="1"/>
  <c r="G6128" i="1" s="1"/>
  <c r="F4505" i="1"/>
  <c r="G4505" i="1" s="1"/>
  <c r="F4412" i="1"/>
  <c r="G4412" i="1" s="1"/>
  <c r="F3857" i="1"/>
  <c r="G3857" i="1" s="1"/>
  <c r="E1438" i="1"/>
  <c r="F1438" i="1" s="1"/>
  <c r="G1438" i="1" s="1"/>
  <c r="E4133" i="1"/>
  <c r="F4133" i="1"/>
  <c r="G4133" i="1"/>
  <c r="E3042" i="1"/>
  <c r="E6287" i="1"/>
  <c r="F6287" i="1" s="1"/>
  <c r="G6287" i="1" s="1"/>
  <c r="B6288" i="1"/>
  <c r="E3903" i="1"/>
  <c r="F3903" i="1" s="1"/>
  <c r="G3903" i="1" s="1"/>
  <c r="B3904" i="1"/>
  <c r="E978" i="1"/>
  <c r="F978" i="1" s="1"/>
  <c r="G978" i="1" s="1"/>
  <c r="E1993" i="1"/>
  <c r="F1993" i="1" s="1"/>
  <c r="G1993" i="1" s="1"/>
  <c r="B1994" i="1"/>
  <c r="E5396" i="1"/>
  <c r="F5396" i="1" s="1"/>
  <c r="G5396" i="1" s="1"/>
  <c r="E5997" i="1"/>
  <c r="F5998" i="1" s="1"/>
  <c r="G5998" i="1" s="1"/>
  <c r="E605" i="1"/>
  <c r="F605" i="1"/>
  <c r="G605" i="1" s="1"/>
  <c r="E3458" i="1"/>
  <c r="F3458" i="1"/>
  <c r="G3458" i="1" s="1"/>
  <c r="F3132" i="1"/>
  <c r="G3132" i="1" s="1"/>
  <c r="F3596" i="1"/>
  <c r="G3596" i="1" s="1"/>
  <c r="F3549" i="1"/>
  <c r="G3549" i="1" s="1"/>
  <c r="F329" i="1"/>
  <c r="G329" i="1" s="1"/>
  <c r="E1533" i="1"/>
  <c r="F1533" i="1" s="1"/>
  <c r="G1533" i="1" s="1"/>
  <c r="B1534" i="1"/>
  <c r="C1534" i="1" s="1"/>
  <c r="E3273" i="1"/>
  <c r="E1208" i="1"/>
  <c r="F1208" i="1" s="1"/>
  <c r="G1208" i="1" s="1"/>
  <c r="E1529" i="1"/>
  <c r="F1529" i="1"/>
  <c r="G1529" i="1"/>
  <c r="B1530" i="1"/>
  <c r="B4229" i="1"/>
  <c r="E4228" i="1"/>
  <c r="F4228" i="1" s="1"/>
  <c r="G4228" i="1" s="1"/>
  <c r="E1625" i="1"/>
  <c r="F1626" i="1" s="1"/>
  <c r="G1626" i="1" s="1"/>
  <c r="E2131" i="1"/>
  <c r="F2131" i="1" s="1"/>
  <c r="G2131" i="1" s="1"/>
  <c r="B6045" i="1"/>
  <c r="B6046" i="1" s="1"/>
  <c r="E6044" i="1"/>
  <c r="F6044" i="1" s="1"/>
  <c r="G6044" i="1" s="1"/>
  <c r="E1163" i="1"/>
  <c r="F1163" i="1"/>
  <c r="G1163" i="1" s="1"/>
  <c r="E5443" i="1"/>
  <c r="F5443" i="1" s="1"/>
  <c r="G5443" i="1" s="1"/>
  <c r="F145" i="1"/>
  <c r="G145" i="1" s="1"/>
  <c r="F1810" i="1"/>
  <c r="G1810" i="1" s="1"/>
  <c r="F2039" i="1"/>
  <c r="G2039" i="1" s="1"/>
  <c r="F3409" i="1"/>
  <c r="G3409" i="1" s="1"/>
  <c r="F4734" i="1"/>
  <c r="G4734" i="1" s="1"/>
  <c r="F5860" i="1"/>
  <c r="G5860" i="1" s="1"/>
  <c r="F5534" i="1"/>
  <c r="G5534" i="1" s="1"/>
  <c r="F4183" i="1"/>
  <c r="G4183" i="1" s="1"/>
  <c r="F4087" i="1"/>
  <c r="G4087" i="1" s="1"/>
  <c r="E1671" i="1"/>
  <c r="F1671" i="1" s="1"/>
  <c r="G1671" i="1" s="1"/>
  <c r="E4320" i="1"/>
  <c r="F4320" i="1" s="1"/>
  <c r="G4320" i="1" s="1"/>
  <c r="E2316" i="1"/>
  <c r="F2316" i="1"/>
  <c r="G2316" i="1" s="1"/>
  <c r="F1069" i="1"/>
  <c r="E2810" i="1"/>
  <c r="F2810" i="1" s="1"/>
  <c r="G2810" i="1" s="1"/>
  <c r="E4596" i="1"/>
  <c r="F4596" i="1" s="1"/>
  <c r="G4596" i="1" s="1"/>
  <c r="B4597" i="1"/>
  <c r="E2856" i="1"/>
  <c r="F2856" i="1" s="1"/>
  <c r="G2856" i="1" s="1"/>
  <c r="E1256" i="1"/>
  <c r="E1257" i="1" s="1"/>
  <c r="E3858" i="1"/>
  <c r="B3859" i="1"/>
  <c r="E5258" i="1"/>
  <c r="F5258" i="1" s="1"/>
  <c r="G5258" i="1" s="1"/>
  <c r="F1161" i="1"/>
  <c r="F327" i="1"/>
  <c r="E2317" i="1"/>
  <c r="E2397" i="1"/>
  <c r="F2397" i="1" s="1"/>
  <c r="G2397" i="1" s="1"/>
  <c r="E4891" i="1"/>
  <c r="F4891" i="1" s="1"/>
  <c r="G4891" i="1" s="1"/>
  <c r="F933" i="1"/>
  <c r="G933" i="1" s="1"/>
  <c r="F1209" i="1"/>
  <c r="G1209" i="1" s="1"/>
  <c r="F5167" i="1"/>
  <c r="G5167" i="1" s="1"/>
  <c r="F603" i="1"/>
  <c r="G603" i="1" s="1"/>
  <c r="E1026" i="1"/>
  <c r="E236" i="1"/>
  <c r="F237" i="1" s="1"/>
  <c r="G237" i="1" s="1"/>
  <c r="E1717" i="1"/>
  <c r="F1717" i="1" s="1"/>
  <c r="G1717" i="1" s="1"/>
  <c r="B1718" i="1"/>
  <c r="E1348" i="1"/>
  <c r="E1349" i="1" s="1"/>
  <c r="E2857" i="1"/>
  <c r="E2858" i="1" s="1"/>
  <c r="C699" i="1"/>
  <c r="E699" i="1"/>
  <c r="F699" i="1" s="1"/>
  <c r="G699" i="1" s="1"/>
  <c r="B700" i="1"/>
  <c r="B3950" i="1"/>
  <c r="E3949" i="1"/>
  <c r="F3949" i="1" s="1"/>
  <c r="G3949" i="1" s="1"/>
  <c r="F2490" i="1"/>
  <c r="G2490" i="1" s="1"/>
  <c r="F1902" i="1"/>
  <c r="G1902" i="1" s="1"/>
  <c r="E2581" i="1"/>
  <c r="F2581" i="1" s="1"/>
  <c r="G2581" i="1" s="1"/>
  <c r="F1579" i="1"/>
  <c r="G1579" i="1" s="1"/>
  <c r="F2949" i="1"/>
  <c r="G2949" i="1" s="1"/>
  <c r="F1301" i="1"/>
  <c r="G1301" i="1" s="1"/>
  <c r="F4321" i="1"/>
  <c r="G4321" i="1" s="1"/>
  <c r="F4844" i="1"/>
  <c r="G4844" i="1" s="1"/>
  <c r="F4736" i="1"/>
  <c r="G4736" i="1" s="1"/>
  <c r="F1483" i="1"/>
  <c r="E5625" i="1"/>
  <c r="G5625" i="1"/>
  <c r="F5625" i="1"/>
  <c r="B1486" i="1"/>
  <c r="B1487" i="1" s="1"/>
  <c r="E1485" i="1"/>
  <c r="E2948" i="1"/>
  <c r="F2948" i="1" s="1"/>
  <c r="G2948" i="1" s="1"/>
  <c r="E1948" i="1"/>
  <c r="F1948" i="1" s="1"/>
  <c r="G1948" i="1" s="1"/>
  <c r="B1949" i="1"/>
  <c r="E3362" i="1"/>
  <c r="F3363" i="1" s="1"/>
  <c r="G3363" i="1" s="1"/>
  <c r="E2363" i="1"/>
  <c r="F6175" i="1"/>
  <c r="G6175" i="1" s="1"/>
  <c r="E2392" i="1"/>
  <c r="F2392" i="1"/>
  <c r="G2392" i="1"/>
  <c r="E100" i="1"/>
  <c r="E101" i="1" s="1"/>
  <c r="F6043" i="1"/>
  <c r="G6043" i="1" s="1"/>
  <c r="F2580" i="1"/>
  <c r="G2580" i="1" s="1"/>
  <c r="F5951" i="1"/>
  <c r="G5951" i="1" s="1"/>
  <c r="F5721" i="1"/>
  <c r="G5721" i="1" s="1"/>
  <c r="F5997" i="1"/>
  <c r="G5997" i="1" s="1"/>
  <c r="F5675" i="1"/>
  <c r="G5675" i="1" s="1"/>
  <c r="F4982" i="1"/>
  <c r="G4982" i="1" s="1"/>
  <c r="F2396" i="1"/>
  <c r="G2396" i="1" s="1"/>
  <c r="F2626" i="1"/>
  <c r="G2626" i="1" s="1"/>
  <c r="F5488" i="1"/>
  <c r="G5488" i="1" s="1"/>
  <c r="F1857" i="1"/>
  <c r="G1857" i="1" s="1"/>
  <c r="F3765" i="1"/>
  <c r="G3765" i="1" s="1"/>
  <c r="F2443" i="1"/>
  <c r="F3086" i="1"/>
  <c r="G3086" i="1" s="1"/>
  <c r="F4688" i="1"/>
  <c r="G4688" i="1" s="1"/>
  <c r="F284" i="1"/>
  <c r="G284" i="1" s="1"/>
  <c r="F3317" i="1"/>
  <c r="G3317" i="1" s="1"/>
  <c r="G5904" i="1"/>
  <c r="F5905" i="1"/>
  <c r="G5905" i="1" s="1"/>
  <c r="F144" i="1"/>
  <c r="G144" i="1" s="1"/>
  <c r="F374" i="1"/>
  <c r="G374" i="1" s="1"/>
  <c r="F4041" i="1"/>
  <c r="G4041" i="1" s="1"/>
  <c r="F2535" i="1"/>
  <c r="F2534" i="1"/>
  <c r="G2534" i="1" s="1"/>
  <c r="F2178" i="1"/>
  <c r="F3088" i="1"/>
  <c r="G3088" i="1" s="1"/>
  <c r="F5580" i="1"/>
  <c r="G5580" i="1" s="1"/>
  <c r="F6333" i="1"/>
  <c r="G6333" i="1" s="1"/>
  <c r="F5629" i="1"/>
  <c r="G5629" i="1" s="1"/>
  <c r="F420" i="1"/>
  <c r="G420" i="1" s="1"/>
  <c r="F422" i="1"/>
  <c r="G422" i="1" s="1"/>
  <c r="F1809" i="1"/>
  <c r="G1809" i="1" s="1"/>
  <c r="F2317" i="1"/>
  <c r="G2317" i="1" s="1"/>
  <c r="F4642" i="1"/>
  <c r="G4642" i="1" s="1"/>
  <c r="F5768" i="1"/>
  <c r="F5767" i="1"/>
  <c r="G5767" i="1" s="1"/>
  <c r="F5952" i="1"/>
  <c r="F650" i="1"/>
  <c r="G650" i="1" s="1"/>
  <c r="F651" i="1"/>
  <c r="F840" i="1"/>
  <c r="G840" i="1" s="1"/>
  <c r="F841" i="1"/>
  <c r="F1254" i="1"/>
  <c r="G1254" i="1" s="1"/>
  <c r="F1255" i="1"/>
  <c r="G5812" i="1"/>
  <c r="F5813" i="1"/>
  <c r="G5813" i="1" s="1"/>
  <c r="F2270" i="1"/>
  <c r="G2270" i="1" s="1"/>
  <c r="F3225" i="1"/>
  <c r="F3224" i="1"/>
  <c r="G3224" i="1" s="1"/>
  <c r="F4274" i="1"/>
  <c r="G4274" i="1" s="1"/>
  <c r="F4275" i="1"/>
  <c r="G235" i="1"/>
  <c r="F236" i="1"/>
  <c r="G236" i="1" s="1"/>
  <c r="F886" i="1"/>
  <c r="G886" i="1" s="1"/>
  <c r="F1625" i="1"/>
  <c r="G1625" i="1" s="1"/>
  <c r="F5397" i="1"/>
  <c r="F3997" i="1"/>
  <c r="G3997" i="1" s="1"/>
  <c r="F745" i="1"/>
  <c r="G745" i="1" s="1"/>
  <c r="F746" i="1"/>
  <c r="F2362" i="1"/>
  <c r="F2224" i="1"/>
  <c r="G2224" i="1" s="1"/>
  <c r="F5213" i="1"/>
  <c r="F5212" i="1"/>
  <c r="G5212" i="1" s="1"/>
  <c r="F5075" i="1"/>
  <c r="G5075" i="1" s="1"/>
  <c r="F467" i="1"/>
  <c r="F466" i="1"/>
  <c r="G466" i="1" s="1"/>
  <c r="F52" i="1"/>
  <c r="G52" i="1" s="1"/>
  <c r="F99" i="1"/>
  <c r="G99" i="1" s="1"/>
  <c r="F796" i="1"/>
  <c r="F1764" i="1"/>
  <c r="F1763" i="1"/>
  <c r="G1763" i="1" s="1"/>
  <c r="F2040" i="1"/>
  <c r="G2040" i="1" s="1"/>
  <c r="F2718" i="1"/>
  <c r="G2718" i="1" s="1"/>
  <c r="F3041" i="1"/>
  <c r="F3040" i="1"/>
  <c r="G3040" i="1" s="1"/>
  <c r="F3272" i="1"/>
  <c r="F4458" i="1"/>
  <c r="G4458" i="1" s="1"/>
  <c r="F4459" i="1"/>
  <c r="G5630" i="1"/>
  <c r="F5631" i="1"/>
  <c r="B1072" i="1"/>
  <c r="B3274" i="1"/>
  <c r="B5581" i="1"/>
  <c r="E5581" i="1" s="1"/>
  <c r="C5631" i="1"/>
  <c r="B5632" i="1"/>
  <c r="E5632" i="1" s="1"/>
  <c r="B1210" i="1"/>
  <c r="B1258" i="1"/>
  <c r="B2674" i="1"/>
  <c r="C2397" i="1"/>
  <c r="B2398" i="1"/>
  <c r="B2859" i="1"/>
  <c r="B3043" i="1"/>
  <c r="B3454" i="1"/>
  <c r="B3318" i="1"/>
  <c r="E3318" i="1" s="1"/>
  <c r="B4781" i="1"/>
  <c r="E4781" i="1" s="1"/>
  <c r="B5122" i="1"/>
  <c r="B5677" i="1"/>
  <c r="E5677" i="1" s="1"/>
  <c r="B5259" i="1"/>
  <c r="B5906" i="1"/>
  <c r="B469" i="1"/>
  <c r="E469" i="1" s="1"/>
  <c r="B285" i="1"/>
  <c r="E285" i="1" s="1"/>
  <c r="B606" i="1"/>
  <c r="B843" i="1"/>
  <c r="E843" i="1" s="1"/>
  <c r="B1117" i="1"/>
  <c r="B1394" i="1"/>
  <c r="B2179" i="1"/>
  <c r="E2179" i="1" s="1"/>
  <c r="B2905" i="1"/>
  <c r="B3550" i="1"/>
  <c r="B4042" i="1"/>
  <c r="E4042" i="1" s="1"/>
  <c r="B4845" i="1"/>
  <c r="E4845" i="1" s="1"/>
  <c r="B4892" i="1"/>
  <c r="B5214" i="1"/>
  <c r="E5214" i="1" s="1"/>
  <c r="B5769" i="1"/>
  <c r="E5769" i="1" s="1"/>
  <c r="B5351" i="1"/>
  <c r="B5953" i="1"/>
  <c r="E5953" i="1" s="1"/>
  <c r="B375" i="1"/>
  <c r="B5030" i="1"/>
  <c r="B53" i="1"/>
  <c r="B887" i="1"/>
  <c r="B979" i="1"/>
  <c r="B1903" i="1"/>
  <c r="B1811" i="1"/>
  <c r="E1811" i="1" s="1"/>
  <c r="B2318" i="1"/>
  <c r="E2318" i="1" s="1"/>
  <c r="B2364" i="1"/>
  <c r="B2491" i="1"/>
  <c r="E2491" i="1" s="1"/>
  <c r="B2536" i="1"/>
  <c r="E2536" i="1" s="1"/>
  <c r="B3364" i="1"/>
  <c r="E3364" i="1" s="1"/>
  <c r="B4088" i="1"/>
  <c r="B4184" i="1"/>
  <c r="B4938" i="1"/>
  <c r="B5861" i="1"/>
  <c r="B653" i="1"/>
  <c r="E653" i="1" s="1"/>
  <c r="B1627" i="1"/>
  <c r="E1627" i="1" s="1"/>
  <c r="B4506" i="1"/>
  <c r="B102" i="1"/>
  <c r="B193" i="1"/>
  <c r="B934" i="1"/>
  <c r="B747" i="1"/>
  <c r="E747" i="1" s="1"/>
  <c r="B1302" i="1"/>
  <c r="E1302" i="1" s="1"/>
  <c r="B1581" i="1"/>
  <c r="E1581" i="1" s="1"/>
  <c r="B2445" i="1"/>
  <c r="E2445" i="1" s="1"/>
  <c r="B3089" i="1"/>
  <c r="E3089" i="1" s="1"/>
  <c r="B2950" i="1"/>
  <c r="E2950" i="1" s="1"/>
  <c r="B3506" i="1"/>
  <c r="E3506" i="1" s="1"/>
  <c r="C3458" i="1"/>
  <c r="B3459" i="1"/>
  <c r="B3998" i="1"/>
  <c r="E3998" i="1" s="1"/>
  <c r="B4322" i="1"/>
  <c r="E4322" i="1" s="1"/>
  <c r="B4643" i="1"/>
  <c r="E4643" i="1" s="1"/>
  <c r="B5444" i="1"/>
  <c r="B6085" i="1"/>
  <c r="B6334" i="1"/>
  <c r="E6334" i="1" s="1"/>
  <c r="B6047" i="1"/>
  <c r="B1350" i="1"/>
  <c r="B3226" i="1"/>
  <c r="E3226" i="1" s="1"/>
  <c r="B146" i="1"/>
  <c r="E146" i="1" s="1"/>
  <c r="B330" i="1"/>
  <c r="E330" i="1" s="1"/>
  <c r="B423" i="1"/>
  <c r="E423" i="1" s="1"/>
  <c r="B696" i="1"/>
  <c r="B1164" i="1"/>
  <c r="B1765" i="1"/>
  <c r="E1765" i="1" s="1"/>
  <c r="B2582" i="1"/>
  <c r="B2719" i="1"/>
  <c r="E2719" i="1" s="1"/>
  <c r="B3410" i="1"/>
  <c r="E3410" i="1" s="1"/>
  <c r="B4277" i="1"/>
  <c r="E4277" i="1" s="1"/>
  <c r="B5076" i="1"/>
  <c r="E5076" i="1" s="1"/>
  <c r="B5168" i="1"/>
  <c r="E5168" i="1" s="1"/>
  <c r="B6129" i="1"/>
  <c r="B2225" i="1"/>
  <c r="E2225" i="1" s="1"/>
  <c r="B5814" i="1"/>
  <c r="B238" i="1"/>
  <c r="C796" i="1"/>
  <c r="B797" i="1"/>
  <c r="E797" i="1" s="1"/>
  <c r="B1028" i="1"/>
  <c r="B1488" i="1"/>
  <c r="B1859" i="1"/>
  <c r="E1859" i="1" s="1"/>
  <c r="B2041" i="1"/>
  <c r="E2041" i="1" s="1"/>
  <c r="B2627" i="1"/>
  <c r="B3643" i="1"/>
  <c r="E3643" i="1" s="1"/>
  <c r="B3597" i="1"/>
  <c r="E3597" i="1" s="1"/>
  <c r="B4691" i="1"/>
  <c r="B5489" i="1"/>
  <c r="E5489" i="1" s="1"/>
  <c r="B2087" i="1"/>
  <c r="B513" i="1"/>
  <c r="B561" i="1"/>
  <c r="E561" i="1" s="1"/>
  <c r="B1439" i="1"/>
  <c r="B1672" i="1"/>
  <c r="B2132" i="1"/>
  <c r="B2811" i="1"/>
  <c r="B2271" i="1"/>
  <c r="E2271" i="1" s="1"/>
  <c r="B3134" i="1"/>
  <c r="E3134" i="1" s="1"/>
  <c r="B4461" i="1"/>
  <c r="E4461" i="1" s="1"/>
  <c r="B4414" i="1"/>
  <c r="E4414" i="1" s="1"/>
  <c r="B4368" i="1"/>
  <c r="E4368" i="1" s="1"/>
  <c r="B4984" i="1"/>
  <c r="E4984" i="1" s="1"/>
  <c r="B4737" i="1"/>
  <c r="E4737" i="1" s="1"/>
  <c r="B5535" i="1"/>
  <c r="B5722" i="1"/>
  <c r="B5398" i="1"/>
  <c r="E5398" i="1" s="1"/>
  <c r="B6176" i="1"/>
  <c r="B5" i="1"/>
  <c r="G6173" i="1" l="1"/>
  <c r="B6000" i="1"/>
  <c r="E6000" i="1" s="1"/>
  <c r="F6000" i="1" s="1"/>
  <c r="G6000" i="1" s="1"/>
  <c r="F6082" i="1"/>
  <c r="G6082" i="1" s="1"/>
  <c r="F5442" i="1"/>
  <c r="G5442" i="1" s="1"/>
  <c r="F5074" i="1"/>
  <c r="G5074" i="1" s="1"/>
  <c r="F3505" i="1"/>
  <c r="G3505" i="1" s="1"/>
  <c r="E2996" i="1"/>
  <c r="F3766" i="1"/>
  <c r="F3767" i="1" s="1"/>
  <c r="F2994" i="1"/>
  <c r="G2994" i="1" s="1"/>
  <c r="E2997" i="1"/>
  <c r="F2857" i="1"/>
  <c r="G2857" i="1" s="1"/>
  <c r="F3362" i="1"/>
  <c r="G3362" i="1" s="1"/>
  <c r="F4689" i="1"/>
  <c r="F3503" i="1"/>
  <c r="G3503" i="1" s="1"/>
  <c r="F3595" i="1"/>
  <c r="G3595" i="1" s="1"/>
  <c r="G3594" i="1"/>
  <c r="B3767" i="1"/>
  <c r="E3767" i="1" s="1"/>
  <c r="F1581" i="1"/>
  <c r="G1581" i="1" s="1"/>
  <c r="G281" i="1"/>
  <c r="F282" i="1"/>
  <c r="G282" i="1" s="1"/>
  <c r="E4137" i="1"/>
  <c r="F4137" i="1" s="1"/>
  <c r="G4137" i="1" s="1"/>
  <c r="C4137" i="1"/>
  <c r="B4138" i="1"/>
  <c r="B3721" i="1"/>
  <c r="E3720" i="1"/>
  <c r="F3720" i="1" s="1"/>
  <c r="G3720" i="1" s="1"/>
  <c r="F98" i="1"/>
  <c r="G98" i="1" s="1"/>
  <c r="E3688" i="1"/>
  <c r="B3689" i="1"/>
  <c r="F3688" i="1"/>
  <c r="G3688" i="1" s="1"/>
  <c r="F1858" i="1"/>
  <c r="G1858" i="1" s="1"/>
  <c r="E102" i="1"/>
  <c r="E5029" i="1"/>
  <c r="F5029" i="1" s="1"/>
  <c r="G5029" i="1" s="1"/>
  <c r="F5166" i="1"/>
  <c r="G5166" i="1" s="1"/>
  <c r="E5444" i="1"/>
  <c r="F2996" i="1"/>
  <c r="E2765" i="1"/>
  <c r="F2765" i="1" s="1"/>
  <c r="G2765" i="1" s="1"/>
  <c r="B2766" i="1"/>
  <c r="G1391" i="1"/>
  <c r="F1392" i="1"/>
  <c r="G1392" i="1" s="1"/>
  <c r="G3315" i="1"/>
  <c r="F3316" i="1"/>
  <c r="G3316" i="1" s="1"/>
  <c r="F1811" i="1"/>
  <c r="G1811" i="1" s="1"/>
  <c r="E2811" i="1"/>
  <c r="F2811" i="1"/>
  <c r="G2811" i="1" s="1"/>
  <c r="E2132" i="1"/>
  <c r="F2132" i="1" s="1"/>
  <c r="G2132" i="1" s="1"/>
  <c r="E5351" i="1"/>
  <c r="F5351" i="1" s="1"/>
  <c r="G5351" i="1" s="1"/>
  <c r="F5677" i="1"/>
  <c r="G5677" i="1" s="1"/>
  <c r="F4781" i="1"/>
  <c r="G4781" i="1" s="1"/>
  <c r="F3643" i="1"/>
  <c r="G3643" i="1" s="1"/>
  <c r="E2364" i="1"/>
  <c r="E700" i="1"/>
  <c r="F700" i="1" s="1"/>
  <c r="G700" i="1" s="1"/>
  <c r="B701" i="1"/>
  <c r="C700" i="1"/>
  <c r="E5122" i="1"/>
  <c r="G1069" i="1"/>
  <c r="F1070" i="1"/>
  <c r="G1070" i="1" s="1"/>
  <c r="E3274" i="1"/>
  <c r="E5861" i="1"/>
  <c r="F5861" i="1" s="1"/>
  <c r="G5861" i="1" s="1"/>
  <c r="E791" i="1"/>
  <c r="G791" i="1"/>
  <c r="F791" i="1"/>
  <c r="E5305" i="1"/>
  <c r="B5306" i="1"/>
  <c r="E4938" i="1"/>
  <c r="F4938" i="1" s="1"/>
  <c r="G4938" i="1" s="1"/>
  <c r="E238" i="1"/>
  <c r="F238" i="1" s="1"/>
  <c r="G238" i="1" s="1"/>
  <c r="E4184" i="1"/>
  <c r="F4184" i="1" s="1"/>
  <c r="G4184" i="1" s="1"/>
  <c r="E3550" i="1"/>
  <c r="F3550" i="1" s="1"/>
  <c r="G3550" i="1" s="1"/>
  <c r="E3454" i="1"/>
  <c r="F3454" i="1"/>
  <c r="G3454" i="1"/>
  <c r="F146" i="1"/>
  <c r="G146" i="1" s="1"/>
  <c r="F4984" i="1"/>
  <c r="G4984" i="1" s="1"/>
  <c r="B3860" i="1"/>
  <c r="E1210" i="1"/>
  <c r="F1210" i="1" s="1"/>
  <c r="G1210" i="1" s="1"/>
  <c r="E3043" i="1"/>
  <c r="E934" i="1"/>
  <c r="E1394" i="1"/>
  <c r="E1439" i="1"/>
  <c r="F1439" i="1"/>
  <c r="G1439" i="1" s="1"/>
  <c r="E2627" i="1"/>
  <c r="F2627" i="1" s="1"/>
  <c r="G2627" i="1" s="1"/>
  <c r="E4088" i="1"/>
  <c r="F4088" i="1"/>
  <c r="G4088" i="1" s="1"/>
  <c r="E979" i="1"/>
  <c r="F979" i="1" s="1"/>
  <c r="G979" i="1" s="1"/>
  <c r="F4643" i="1"/>
  <c r="F1348" i="1"/>
  <c r="F4845" i="1"/>
  <c r="F5489" i="1"/>
  <c r="G5489" i="1" s="1"/>
  <c r="F5168" i="1"/>
  <c r="G5168" i="1" s="1"/>
  <c r="E1949" i="1"/>
  <c r="B1950" i="1"/>
  <c r="B1951" i="1" s="1"/>
  <c r="B1952" i="1" s="1"/>
  <c r="G1483" i="1"/>
  <c r="F1484" i="1"/>
  <c r="G1484" i="1" s="1"/>
  <c r="E4506" i="1"/>
  <c r="F4506" i="1" s="1"/>
  <c r="G4506" i="1" s="1"/>
  <c r="E1027" i="1"/>
  <c r="F1026" i="1"/>
  <c r="G1026" i="1" s="1"/>
  <c r="E3859" i="1"/>
  <c r="F3858" i="1"/>
  <c r="G3858" i="1" s="1"/>
  <c r="B4230" i="1"/>
  <c r="E4229" i="1"/>
  <c r="B1535" i="1"/>
  <c r="E1534" i="1"/>
  <c r="F1534" i="1" s="1"/>
  <c r="G1534" i="1" s="1"/>
  <c r="B1995" i="1"/>
  <c r="E1994" i="1"/>
  <c r="E1995" i="1" s="1"/>
  <c r="G4365" i="1"/>
  <c r="F4366" i="1"/>
  <c r="G4366" i="1" s="1"/>
  <c r="E3812" i="1"/>
  <c r="F3812" i="1" s="1"/>
  <c r="G3812" i="1" s="1"/>
  <c r="B3813" i="1"/>
  <c r="E3179" i="1"/>
  <c r="B3180" i="1"/>
  <c r="E193" i="1"/>
  <c r="F193" i="1" s="1"/>
  <c r="G193" i="1" s="1"/>
  <c r="E5814" i="1"/>
  <c r="F5814" i="1" s="1"/>
  <c r="G5814" i="1" s="1"/>
  <c r="E5" i="1"/>
  <c r="B6" i="1"/>
  <c r="E6129" i="1"/>
  <c r="F6129" i="1" s="1"/>
  <c r="G6129" i="1" s="1"/>
  <c r="E887" i="1"/>
  <c r="F887" i="1"/>
  <c r="G887" i="1" s="1"/>
  <c r="F3134" i="1"/>
  <c r="G3134" i="1" s="1"/>
  <c r="F561" i="1"/>
  <c r="G561" i="1" s="1"/>
  <c r="F3506" i="1"/>
  <c r="G3506" i="1" s="1"/>
  <c r="F4737" i="1"/>
  <c r="G4737" i="1" s="1"/>
  <c r="F3318" i="1"/>
  <c r="G3318" i="1" s="1"/>
  <c r="F3410" i="1"/>
  <c r="G3410" i="1" s="1"/>
  <c r="E1258" i="1"/>
  <c r="E1072" i="1"/>
  <c r="F1072" i="1" s="1"/>
  <c r="G1072" i="1" s="1"/>
  <c r="E1164" i="1"/>
  <c r="F1164" i="1" s="1"/>
  <c r="G1164" i="1" s="1"/>
  <c r="E1530" i="1"/>
  <c r="G1530" i="1"/>
  <c r="F1530" i="1"/>
  <c r="E3459" i="1"/>
  <c r="F3459" i="1" s="1"/>
  <c r="G3459" i="1" s="1"/>
  <c r="E6085" i="1"/>
  <c r="F6084" i="1"/>
  <c r="G6084" i="1" s="1"/>
  <c r="E2087" i="1"/>
  <c r="F2087" i="1" s="1"/>
  <c r="G2087" i="1" s="1"/>
  <c r="E2905" i="1"/>
  <c r="F2905" i="1" s="1"/>
  <c r="G2905" i="1" s="1"/>
  <c r="F604" i="1"/>
  <c r="G604" i="1" s="1"/>
  <c r="E1672" i="1"/>
  <c r="F1672" i="1"/>
  <c r="G1672" i="1" s="1"/>
  <c r="E6176" i="1"/>
  <c r="F6176" i="1" s="1"/>
  <c r="G6176" i="1" s="1"/>
  <c r="E53" i="1"/>
  <c r="F53" i="1"/>
  <c r="G53" i="1" s="1"/>
  <c r="E4892" i="1"/>
  <c r="F4892" i="1" s="1"/>
  <c r="G4892" i="1" s="1"/>
  <c r="F4368" i="1"/>
  <c r="G4368" i="1" s="1"/>
  <c r="F4322" i="1"/>
  <c r="G4322" i="1" s="1"/>
  <c r="F2271" i="1"/>
  <c r="G2271" i="1" s="1"/>
  <c r="F4042" i="1"/>
  <c r="G4042" i="1" s="1"/>
  <c r="F4414" i="1"/>
  <c r="G4414" i="1" s="1"/>
  <c r="F5581" i="1"/>
  <c r="G5581" i="1" s="1"/>
  <c r="E2859" i="1"/>
  <c r="E2398" i="1"/>
  <c r="E6045" i="1"/>
  <c r="E2998" i="1"/>
  <c r="E4551" i="1"/>
  <c r="F4551" i="1"/>
  <c r="G4551" i="1" s="1"/>
  <c r="B4552" i="1"/>
  <c r="E5722" i="1"/>
  <c r="F5722" i="1" s="1"/>
  <c r="G5722" i="1" s="1"/>
  <c r="E696" i="1"/>
  <c r="F696" i="1"/>
  <c r="G696" i="1"/>
  <c r="F1302" i="1"/>
  <c r="G1302" i="1" s="1"/>
  <c r="F2719" i="1"/>
  <c r="F3364" i="1"/>
  <c r="G3364" i="1" s="1"/>
  <c r="F6334" i="1"/>
  <c r="F5444" i="1"/>
  <c r="G5444" i="1" s="1"/>
  <c r="E1486" i="1"/>
  <c r="F1485" i="1"/>
  <c r="G1485" i="1" s="1"/>
  <c r="E2582" i="1"/>
  <c r="F2582" i="1" s="1"/>
  <c r="G2582" i="1" s="1"/>
  <c r="E1350" i="1"/>
  <c r="E4597" i="1"/>
  <c r="F4597" i="1" s="1"/>
  <c r="G4597" i="1" s="1"/>
  <c r="B4598" i="1"/>
  <c r="B3905" i="1"/>
  <c r="E3904" i="1"/>
  <c r="F3904" i="1" s="1"/>
  <c r="G3904" i="1" s="1"/>
  <c r="E375" i="1"/>
  <c r="F375" i="1" s="1"/>
  <c r="F1394" i="1"/>
  <c r="G1394" i="1" s="1"/>
  <c r="E5906" i="1"/>
  <c r="F5906" i="1" s="1"/>
  <c r="G5906" i="1" s="1"/>
  <c r="F1627" i="1"/>
  <c r="G1627" i="1" s="1"/>
  <c r="F3597" i="1"/>
  <c r="G3597" i="1" s="1"/>
  <c r="F2950" i="1"/>
  <c r="G2950" i="1" s="1"/>
  <c r="E1718" i="1"/>
  <c r="E1719" i="1" s="1"/>
  <c r="B1719" i="1"/>
  <c r="G327" i="1"/>
  <c r="F328" i="1"/>
  <c r="G328" i="1" s="1"/>
  <c r="E606" i="1"/>
  <c r="F606" i="1" s="1"/>
  <c r="G606" i="1" s="1"/>
  <c r="E4691" i="1"/>
  <c r="E5535" i="1"/>
  <c r="F5535" i="1" s="1"/>
  <c r="G5535" i="1" s="1"/>
  <c r="E513" i="1"/>
  <c r="F513" i="1" s="1"/>
  <c r="G513" i="1" s="1"/>
  <c r="F330" i="1"/>
  <c r="G330" i="1" s="1"/>
  <c r="E1117" i="1"/>
  <c r="F1117" i="1" s="1"/>
  <c r="G1117" i="1" s="1"/>
  <c r="E5259" i="1"/>
  <c r="F5259" i="1" s="1"/>
  <c r="G5259" i="1" s="1"/>
  <c r="F2491" i="1"/>
  <c r="G2491" i="1" s="1"/>
  <c r="E3950" i="1"/>
  <c r="B3951" i="1"/>
  <c r="G1161" i="1"/>
  <c r="F1162" i="1"/>
  <c r="G1162" i="1" s="1"/>
  <c r="E6288" i="1"/>
  <c r="F6288" i="1" s="1"/>
  <c r="G6288" i="1" s="1"/>
  <c r="B6289" i="1"/>
  <c r="E2674" i="1"/>
  <c r="F2674" i="1" s="1"/>
  <c r="G2674" i="1" s="1"/>
  <c r="E1903" i="1"/>
  <c r="F1903" i="1" s="1"/>
  <c r="G1903" i="1" s="1"/>
  <c r="G2443" i="1"/>
  <c r="F2444" i="1"/>
  <c r="G3766" i="1"/>
  <c r="F285" i="1"/>
  <c r="G285" i="1" s="1"/>
  <c r="G4845" i="1"/>
  <c r="G4275" i="1"/>
  <c r="F4276" i="1"/>
  <c r="G5631" i="1"/>
  <c r="F5632" i="1"/>
  <c r="G3272" i="1"/>
  <c r="F3273" i="1"/>
  <c r="F2363" i="1"/>
  <c r="G2362" i="1"/>
  <c r="F3998" i="1"/>
  <c r="G3998" i="1" s="1"/>
  <c r="F5076" i="1"/>
  <c r="G5076" i="1" s="1"/>
  <c r="G5952" i="1"/>
  <c r="F5953" i="1"/>
  <c r="G2535" i="1"/>
  <c r="F2536" i="1"/>
  <c r="F2318" i="1"/>
  <c r="G2318" i="1" s="1"/>
  <c r="F3089" i="1"/>
  <c r="G3089" i="1" s="1"/>
  <c r="G1764" i="1"/>
  <c r="F1765" i="1"/>
  <c r="G5213" i="1"/>
  <c r="F5214" i="1"/>
  <c r="F100" i="1"/>
  <c r="G100" i="1" s="1"/>
  <c r="F2225" i="1"/>
  <c r="G2225" i="1" s="1"/>
  <c r="G4459" i="1"/>
  <c r="F4460" i="1"/>
  <c r="G2719" i="1"/>
  <c r="F101" i="1"/>
  <c r="G101" i="1" s="1"/>
  <c r="G3041" i="1"/>
  <c r="F3042" i="1"/>
  <c r="G746" i="1"/>
  <c r="F747" i="1"/>
  <c r="F2041" i="1"/>
  <c r="G2041" i="1" s="1"/>
  <c r="G1255" i="1"/>
  <c r="F1256" i="1"/>
  <c r="G467" i="1"/>
  <c r="F468" i="1"/>
  <c r="G796" i="1"/>
  <c r="F797" i="1"/>
  <c r="G5397" i="1"/>
  <c r="F5398" i="1"/>
  <c r="G3225" i="1"/>
  <c r="F3226" i="1"/>
  <c r="G841" i="1"/>
  <c r="F842" i="1"/>
  <c r="G5768" i="1"/>
  <c r="F5769" i="1"/>
  <c r="F1859" i="1"/>
  <c r="G1859" i="1" s="1"/>
  <c r="F423" i="1"/>
  <c r="G423" i="1" s="1"/>
  <c r="G6334" i="1"/>
  <c r="G2178" i="1"/>
  <c r="F2179" i="1"/>
  <c r="G651" i="1"/>
  <c r="F652" i="1"/>
  <c r="G4643" i="1"/>
  <c r="B6177" i="1"/>
  <c r="B4738" i="1"/>
  <c r="E4738" i="1" s="1"/>
  <c r="B4462" i="1"/>
  <c r="E4462" i="1" s="1"/>
  <c r="B2812" i="1"/>
  <c r="B2999" i="1"/>
  <c r="E2999" i="1" s="1"/>
  <c r="B4692" i="1"/>
  <c r="B1489" i="1"/>
  <c r="B5815" i="1"/>
  <c r="B147" i="1"/>
  <c r="B4644" i="1"/>
  <c r="E4644" i="1" s="1"/>
  <c r="B5215" i="1"/>
  <c r="E5215" i="1" s="1"/>
  <c r="C5632" i="1"/>
  <c r="B5633" i="1"/>
  <c r="E5633" i="1" s="1"/>
  <c r="B5077" i="1"/>
  <c r="E5077" i="1" s="1"/>
  <c r="B2720" i="1"/>
  <c r="B3227" i="1"/>
  <c r="E3227" i="1" s="1"/>
  <c r="B6086" i="1"/>
  <c r="B4323" i="1"/>
  <c r="E4323" i="1" s="1"/>
  <c r="B2951" i="1"/>
  <c r="E2951" i="1" s="1"/>
  <c r="B935" i="1"/>
  <c r="B1628" i="1"/>
  <c r="B5862" i="1"/>
  <c r="B3365" i="1"/>
  <c r="B2319" i="1"/>
  <c r="E2319" i="1" s="1"/>
  <c r="B888" i="1"/>
  <c r="B5954" i="1"/>
  <c r="E5954" i="1" s="1"/>
  <c r="B1118" i="1"/>
  <c r="B5678" i="1"/>
  <c r="B5399" i="1"/>
  <c r="E5399" i="1" s="1"/>
  <c r="B4985" i="1"/>
  <c r="B1440" i="1"/>
  <c r="B2088" i="1"/>
  <c r="B3598" i="1"/>
  <c r="B2628" i="1"/>
  <c r="B1029" i="1"/>
  <c r="B2226" i="1"/>
  <c r="E2226" i="1" s="1"/>
  <c r="B2675" i="1"/>
  <c r="B5582" i="1"/>
  <c r="B2133" i="1"/>
  <c r="B2583" i="1"/>
  <c r="B424" i="1"/>
  <c r="E424" i="1" s="1"/>
  <c r="B1351" i="1"/>
  <c r="B5445" i="1"/>
  <c r="B3090" i="1"/>
  <c r="E3090" i="1" s="1"/>
  <c r="B194" i="1"/>
  <c r="B654" i="1"/>
  <c r="E654" i="1" s="1"/>
  <c r="B4939" i="1"/>
  <c r="B2537" i="1"/>
  <c r="E2537" i="1" s="1"/>
  <c r="B1812" i="1"/>
  <c r="E1812" i="1" s="1"/>
  <c r="B54" i="1"/>
  <c r="B5352" i="1"/>
  <c r="B4893" i="1"/>
  <c r="B4043" i="1"/>
  <c r="B2180" i="1"/>
  <c r="E2180" i="1" s="1"/>
  <c r="B844" i="1"/>
  <c r="E844" i="1" s="1"/>
  <c r="B470" i="1"/>
  <c r="E470" i="1" s="1"/>
  <c r="B3044" i="1"/>
  <c r="B5723" i="1"/>
  <c r="B4369" i="1"/>
  <c r="B3135" i="1"/>
  <c r="B562" i="1"/>
  <c r="B6001" i="1"/>
  <c r="B3644" i="1"/>
  <c r="E3644" i="1" s="1"/>
  <c r="B2042" i="1"/>
  <c r="E2042" i="1" s="1"/>
  <c r="C797" i="1"/>
  <c r="B798" i="1"/>
  <c r="E798" i="1" s="1"/>
  <c r="B4278" i="1"/>
  <c r="E4278" i="1" s="1"/>
  <c r="B3999" i="1"/>
  <c r="E3999" i="1" s="1"/>
  <c r="B1582" i="1"/>
  <c r="B5123" i="1"/>
  <c r="B1259" i="1"/>
  <c r="B3275" i="1"/>
  <c r="B6130" i="1"/>
  <c r="B1766" i="1"/>
  <c r="E1766" i="1" s="1"/>
  <c r="B331" i="1"/>
  <c r="B6048" i="1"/>
  <c r="C3459" i="1"/>
  <c r="B3460" i="1"/>
  <c r="B1303" i="1"/>
  <c r="B4185" i="1"/>
  <c r="B1904" i="1"/>
  <c r="B5770" i="1"/>
  <c r="E5770" i="1" s="1"/>
  <c r="B4846" i="1"/>
  <c r="B3551" i="1"/>
  <c r="B607" i="1"/>
  <c r="B5907" i="1"/>
  <c r="B3319" i="1"/>
  <c r="B2860" i="1"/>
  <c r="B5536" i="1"/>
  <c r="B4415" i="1"/>
  <c r="E4415" i="1" s="1"/>
  <c r="B2272" i="1"/>
  <c r="E2272" i="1" s="1"/>
  <c r="B1673" i="1"/>
  <c r="B514" i="1"/>
  <c r="B5490" i="1"/>
  <c r="E5490" i="1" s="1"/>
  <c r="B239" i="1"/>
  <c r="B103" i="1"/>
  <c r="E103" i="1" s="1"/>
  <c r="B2492" i="1"/>
  <c r="B5031" i="1"/>
  <c r="B1211" i="1"/>
  <c r="B1073" i="1"/>
  <c r="B1860" i="1"/>
  <c r="E1860" i="1" s="1"/>
  <c r="B5169" i="1"/>
  <c r="B3411" i="1"/>
  <c r="B1165" i="1"/>
  <c r="B6335" i="1"/>
  <c r="B3507" i="1"/>
  <c r="E3507" i="1" s="1"/>
  <c r="B2446" i="1"/>
  <c r="E2446" i="1" s="1"/>
  <c r="B748" i="1"/>
  <c r="E748" i="1" s="1"/>
  <c r="B4507" i="1"/>
  <c r="B4089" i="1"/>
  <c r="B2365" i="1"/>
  <c r="B980" i="1"/>
  <c r="B376" i="1"/>
  <c r="B2906" i="1"/>
  <c r="B1395" i="1"/>
  <c r="B286" i="1"/>
  <c r="E286" i="1" s="1"/>
  <c r="B5260" i="1"/>
  <c r="B4782" i="1"/>
  <c r="B3768" i="1"/>
  <c r="E3768" i="1" s="1"/>
  <c r="C2398" i="1"/>
  <c r="B2399" i="1"/>
  <c r="F5" i="1"/>
  <c r="F6085" i="1" l="1"/>
  <c r="G6085" i="1" s="1"/>
  <c r="E6001" i="1"/>
  <c r="E5445" i="1"/>
  <c r="E5306" i="1"/>
  <c r="F2858" i="1"/>
  <c r="G2858" i="1" s="1"/>
  <c r="G4689" i="1"/>
  <c r="F4690" i="1"/>
  <c r="G4690" i="1" s="1"/>
  <c r="F5077" i="1"/>
  <c r="G5077" i="1" s="1"/>
  <c r="E2766" i="1"/>
  <c r="F2766" i="1" s="1"/>
  <c r="G2766" i="1" s="1"/>
  <c r="B2767" i="1"/>
  <c r="E3860" i="1"/>
  <c r="E5030" i="1"/>
  <c r="F5030" i="1" s="1"/>
  <c r="G5030" i="1" s="1"/>
  <c r="C4138" i="1"/>
  <c r="E4138" i="1"/>
  <c r="F4138" i="1" s="1"/>
  <c r="G4138" i="1" s="1"/>
  <c r="B4139" i="1"/>
  <c r="G2996" i="1"/>
  <c r="F2997" i="1"/>
  <c r="E3689" i="1"/>
  <c r="F3689" i="1" s="1"/>
  <c r="G3689" i="1" s="1"/>
  <c r="B3690" i="1"/>
  <c r="F4738" i="1"/>
  <c r="G4738" i="1" s="1"/>
  <c r="E3180" i="1"/>
  <c r="E4230" i="1"/>
  <c r="B3722" i="1"/>
  <c r="B3723" i="1" s="1"/>
  <c r="E3721" i="1"/>
  <c r="E3551" i="1"/>
  <c r="F3551" i="1" s="1"/>
  <c r="G3551" i="1" s="1"/>
  <c r="E4782" i="1"/>
  <c r="F4782" i="1" s="1"/>
  <c r="G4782" i="1" s="1"/>
  <c r="E4846" i="1"/>
  <c r="F4846" i="1" s="1"/>
  <c r="G4846" i="1" s="1"/>
  <c r="E1582" i="1"/>
  <c r="F1582" i="1" s="1"/>
  <c r="G1582" i="1" s="1"/>
  <c r="E5169" i="1"/>
  <c r="F5169" i="1" s="1"/>
  <c r="G5169" i="1" s="1"/>
  <c r="E3319" i="1"/>
  <c r="F3319" i="1" s="1"/>
  <c r="G3319" i="1" s="1"/>
  <c r="E4185" i="1"/>
  <c r="F4185" i="1" s="1"/>
  <c r="G4185" i="1" s="1"/>
  <c r="E3135" i="1"/>
  <c r="F3135" i="1"/>
  <c r="E3411" i="1"/>
  <c r="E331" i="1"/>
  <c r="F1073" i="1"/>
  <c r="G1073" i="1" s="1"/>
  <c r="E4369" i="1"/>
  <c r="F4369" i="1" s="1"/>
  <c r="G4369" i="1" s="1"/>
  <c r="E4043" i="1"/>
  <c r="F4043" i="1" s="1"/>
  <c r="G4043" i="1" s="1"/>
  <c r="E5582" i="1"/>
  <c r="F5582" i="1" s="1"/>
  <c r="G5582" i="1" s="1"/>
  <c r="F4644" i="1"/>
  <c r="F5490" i="1"/>
  <c r="G5490" i="1" s="1"/>
  <c r="E5907" i="1"/>
  <c r="F5907" i="1" s="1"/>
  <c r="G5907" i="1" s="1"/>
  <c r="F147" i="1"/>
  <c r="G147" i="1" s="1"/>
  <c r="E147" i="1"/>
  <c r="E2492" i="1"/>
  <c r="E5678" i="1"/>
  <c r="F5678" i="1" s="1"/>
  <c r="G5678" i="1" s="1"/>
  <c r="E3365" i="1"/>
  <c r="E2720" i="1"/>
  <c r="F4415" i="1"/>
  <c r="G4415" i="1" s="1"/>
  <c r="F3507" i="1"/>
  <c r="G3507" i="1" s="1"/>
  <c r="E6335" i="1"/>
  <c r="F6335" i="1" s="1"/>
  <c r="G6335" i="1" s="1"/>
  <c r="E425" i="1"/>
  <c r="E2628" i="1"/>
  <c r="E1628" i="1"/>
  <c r="F3644" i="1"/>
  <c r="G3644" i="1" s="1"/>
  <c r="E5260" i="1"/>
  <c r="F5260" i="1" s="1"/>
  <c r="G5260" i="1" s="1"/>
  <c r="E4089" i="1"/>
  <c r="F4089" i="1" s="1"/>
  <c r="G4089" i="1" s="1"/>
  <c r="E5536" i="1"/>
  <c r="F5536" i="1" s="1"/>
  <c r="G5536" i="1" s="1"/>
  <c r="E562" i="1"/>
  <c r="F562" i="1"/>
  <c r="G562" i="1" s="1"/>
  <c r="E3598" i="1"/>
  <c r="E2133" i="1"/>
  <c r="F2133" i="1"/>
  <c r="G2133" i="1" s="1"/>
  <c r="E2812" i="1"/>
  <c r="F2812" i="1" s="1"/>
  <c r="G2812" i="1" s="1"/>
  <c r="F1812" i="1"/>
  <c r="G1812" i="1" s="1"/>
  <c r="E1673" i="1"/>
  <c r="F1673" i="1" s="1"/>
  <c r="G1673" i="1" s="1"/>
  <c r="E6130" i="1"/>
  <c r="F6130" i="1" s="1"/>
  <c r="G6130" i="1" s="1"/>
  <c r="E5723" i="1"/>
  <c r="F5723" i="1" s="1"/>
  <c r="G5723" i="1" s="1"/>
  <c r="E4893" i="1"/>
  <c r="F4893" i="1" s="1"/>
  <c r="G4893" i="1" s="1"/>
  <c r="F5445" i="1"/>
  <c r="G5445" i="1" s="1"/>
  <c r="F2272" i="1"/>
  <c r="G2272" i="1" s="1"/>
  <c r="B6290" i="1"/>
  <c r="E514" i="1"/>
  <c r="F514" i="1" s="1"/>
  <c r="G514" i="1" s="1"/>
  <c r="E1351" i="1"/>
  <c r="E54" i="1"/>
  <c r="E3460" i="1"/>
  <c r="F3460" i="1" s="1"/>
  <c r="G3460" i="1" s="1"/>
  <c r="E1535" i="1"/>
  <c r="F1535" i="1" s="1"/>
  <c r="G1535" i="1" s="1"/>
  <c r="B1536" i="1"/>
  <c r="C1535" i="1"/>
  <c r="E4507" i="1"/>
  <c r="G1348" i="1"/>
  <c r="F1349" i="1"/>
  <c r="E239" i="1"/>
  <c r="F239" i="1" s="1"/>
  <c r="G239" i="1" s="1"/>
  <c r="E5862" i="1"/>
  <c r="E5352" i="1"/>
  <c r="F5352" i="1" s="1"/>
  <c r="G5352" i="1" s="1"/>
  <c r="E6289" i="1"/>
  <c r="E6290" i="1" s="1"/>
  <c r="E2583" i="1"/>
  <c r="F2583" i="1" s="1"/>
  <c r="G2583" i="1" s="1"/>
  <c r="E888" i="1"/>
  <c r="F888" i="1" s="1"/>
  <c r="G888" i="1" s="1"/>
  <c r="E194" i="1"/>
  <c r="F194" i="1" s="1"/>
  <c r="G194" i="1" s="1"/>
  <c r="F4229" i="1"/>
  <c r="G4229" i="1" s="1"/>
  <c r="F3859" i="1"/>
  <c r="G3859" i="1" s="1"/>
  <c r="E4939" i="1"/>
  <c r="E3275" i="1"/>
  <c r="E2365" i="1"/>
  <c r="F4323" i="1"/>
  <c r="G4323" i="1" s="1"/>
  <c r="F2951" i="1"/>
  <c r="G2951" i="1" s="1"/>
  <c r="F1718" i="1"/>
  <c r="G1718" i="1" s="1"/>
  <c r="B3181" i="1"/>
  <c r="E3181" i="1" s="1"/>
  <c r="F1994" i="1"/>
  <c r="G1994" i="1" s="1"/>
  <c r="B3861" i="1"/>
  <c r="B5307" i="1"/>
  <c r="E5307" i="1" s="1"/>
  <c r="B1720" i="1"/>
  <c r="E1720" i="1" s="1"/>
  <c r="E1487" i="1"/>
  <c r="F1486" i="1"/>
  <c r="G1486" i="1" s="1"/>
  <c r="E6046" i="1"/>
  <c r="F6045" i="1"/>
  <c r="G6045" i="1" s="1"/>
  <c r="F3179" i="1"/>
  <c r="G3179" i="1" s="1"/>
  <c r="B4231" i="1"/>
  <c r="E1440" i="1"/>
  <c r="F1440" i="1" s="1"/>
  <c r="G1440" i="1" s="1"/>
  <c r="F5305" i="1"/>
  <c r="G5305" i="1" s="1"/>
  <c r="E1303" i="1"/>
  <c r="F1303" i="1" s="1"/>
  <c r="G1303" i="1" s="1"/>
  <c r="B3952" i="1"/>
  <c r="E1118" i="1"/>
  <c r="E3905" i="1"/>
  <c r="F3905" i="1" s="1"/>
  <c r="G3905" i="1" s="1"/>
  <c r="B3906" i="1"/>
  <c r="E2399" i="1"/>
  <c r="F2398" i="1"/>
  <c r="G2398" i="1" s="1"/>
  <c r="E2906" i="1"/>
  <c r="F2906" i="1" s="1"/>
  <c r="G2906" i="1" s="1"/>
  <c r="E1165" i="1"/>
  <c r="E1950" i="1"/>
  <c r="F1949" i="1"/>
  <c r="G1949" i="1" s="1"/>
  <c r="E980" i="1"/>
  <c r="E1395" i="1"/>
  <c r="E5123" i="1"/>
  <c r="E4985" i="1"/>
  <c r="E1904" i="1"/>
  <c r="F1904" i="1" s="1"/>
  <c r="G1904" i="1" s="1"/>
  <c r="E3951" i="1"/>
  <c r="F3950" i="1"/>
  <c r="G3950" i="1" s="1"/>
  <c r="E2860" i="1"/>
  <c r="E2088" i="1"/>
  <c r="E1073" i="1"/>
  <c r="C6" i="1"/>
  <c r="E6" i="1"/>
  <c r="F6" i="1" s="1"/>
  <c r="G6" i="1" s="1"/>
  <c r="B7" i="1"/>
  <c r="E3813" i="1"/>
  <c r="B3814" i="1"/>
  <c r="B1996" i="1"/>
  <c r="E935" i="1"/>
  <c r="F935" i="1" s="1"/>
  <c r="G935" i="1" s="1"/>
  <c r="F934" i="1"/>
  <c r="G934" i="1" s="1"/>
  <c r="E2675" i="1"/>
  <c r="F2675" i="1" s="1"/>
  <c r="G2675" i="1" s="1"/>
  <c r="E4692" i="1"/>
  <c r="G375" i="1"/>
  <c r="B4599" i="1"/>
  <c r="E6177" i="1"/>
  <c r="F6177" i="1" s="1"/>
  <c r="G6177" i="1" s="1"/>
  <c r="E1259" i="1"/>
  <c r="F2859" i="1"/>
  <c r="G2859" i="1" s="1"/>
  <c r="E3044" i="1"/>
  <c r="E701" i="1"/>
  <c r="F701" i="1"/>
  <c r="G701" i="1" s="1"/>
  <c r="C701" i="1"/>
  <c r="B702" i="1"/>
  <c r="E5815" i="1"/>
  <c r="F5815" i="1" s="1"/>
  <c r="G5815" i="1" s="1"/>
  <c r="E607" i="1"/>
  <c r="E376" i="1"/>
  <c r="E4598" i="1"/>
  <c r="E4552" i="1"/>
  <c r="F4552" i="1" s="1"/>
  <c r="G4552" i="1" s="1"/>
  <c r="B4553" i="1"/>
  <c r="E6086" i="1"/>
  <c r="F6086" i="1" s="1"/>
  <c r="G6086" i="1" s="1"/>
  <c r="E1028" i="1"/>
  <c r="F1027" i="1"/>
  <c r="G1027" i="1" s="1"/>
  <c r="E1211" i="1"/>
  <c r="F5122" i="1"/>
  <c r="G5122" i="1" s="1"/>
  <c r="F286" i="1"/>
  <c r="G286" i="1" s="1"/>
  <c r="G5" i="1"/>
  <c r="G3767" i="1"/>
  <c r="F3768" i="1"/>
  <c r="G2444" i="1"/>
  <c r="F2445" i="1"/>
  <c r="G5398" i="1"/>
  <c r="F5399" i="1"/>
  <c r="F102" i="1"/>
  <c r="G102" i="1" s="1"/>
  <c r="G5769" i="1"/>
  <c r="F5770" i="1"/>
  <c r="G747" i="1"/>
  <c r="F748" i="1"/>
  <c r="G5214" i="1"/>
  <c r="F5215" i="1"/>
  <c r="G2179" i="1"/>
  <c r="F2180" i="1"/>
  <c r="G842" i="1"/>
  <c r="F843" i="1"/>
  <c r="G797" i="1"/>
  <c r="F798" i="1"/>
  <c r="G468" i="1"/>
  <c r="F469" i="1"/>
  <c r="F6001" i="1"/>
  <c r="G6001" i="1" s="1"/>
  <c r="G4460" i="1"/>
  <c r="F4461" i="1"/>
  <c r="F2042" i="1"/>
  <c r="G2042" i="1" s="1"/>
  <c r="G1765" i="1"/>
  <c r="F1766" i="1"/>
  <c r="F3090" i="1"/>
  <c r="G3090" i="1" s="1"/>
  <c r="F2226" i="1"/>
  <c r="G2226" i="1" s="1"/>
  <c r="G2536" i="1"/>
  <c r="F2537" i="1"/>
  <c r="G3273" i="1"/>
  <c r="F3274" i="1"/>
  <c r="G3135" i="1"/>
  <c r="G4276" i="1"/>
  <c r="F4277" i="1"/>
  <c r="G3042" i="1"/>
  <c r="F3043" i="1"/>
  <c r="G652" i="1"/>
  <c r="F653" i="1"/>
  <c r="F1860" i="1"/>
  <c r="G1860" i="1" s="1"/>
  <c r="F424" i="1"/>
  <c r="G424" i="1" s="1"/>
  <c r="G1256" i="1"/>
  <c r="F1257" i="1"/>
  <c r="F3999" i="1"/>
  <c r="G3999" i="1" s="1"/>
  <c r="G4644" i="1"/>
  <c r="G2363" i="1"/>
  <c r="F2364" i="1"/>
  <c r="G3226" i="1"/>
  <c r="F3227" i="1"/>
  <c r="G5632" i="1"/>
  <c r="F5633" i="1"/>
  <c r="F2319" i="1"/>
  <c r="G2319" i="1" s="1"/>
  <c r="G5953" i="1"/>
  <c r="F5954" i="1"/>
  <c r="B5032" i="1"/>
  <c r="B240" i="1"/>
  <c r="B1674" i="1"/>
  <c r="B1583" i="1"/>
  <c r="B2043" i="1"/>
  <c r="B3045" i="1"/>
  <c r="B2181" i="1"/>
  <c r="E2181" i="1" s="1"/>
  <c r="B655" i="1"/>
  <c r="E655" i="1" s="1"/>
  <c r="B1119" i="1"/>
  <c r="B1629" i="1"/>
  <c r="B4324" i="1"/>
  <c r="B2721" i="1"/>
  <c r="B4783" i="1"/>
  <c r="B2907" i="1"/>
  <c r="B2366" i="1"/>
  <c r="B749" i="1"/>
  <c r="E749" i="1" s="1"/>
  <c r="B1166" i="1"/>
  <c r="B5771" i="1"/>
  <c r="E5771" i="1" s="1"/>
  <c r="B332" i="1"/>
  <c r="B1953" i="1"/>
  <c r="B55" i="1"/>
  <c r="B1352" i="1"/>
  <c r="B2227" i="1"/>
  <c r="E2227" i="1" s="1"/>
  <c r="B2089" i="1"/>
  <c r="B889" i="1"/>
  <c r="B5078" i="1"/>
  <c r="E5078" i="1" s="1"/>
  <c r="B1490" i="1"/>
  <c r="B2813" i="1"/>
  <c r="B2493" i="1"/>
  <c r="B2273" i="1"/>
  <c r="E2273" i="1" s="1"/>
  <c r="F2273" i="1" s="1"/>
  <c r="G2273" i="1" s="1"/>
  <c r="B2861" i="1"/>
  <c r="B608" i="1"/>
  <c r="B1304" i="1"/>
  <c r="B3276" i="1"/>
  <c r="B4000" i="1"/>
  <c r="E4000" i="1" s="1"/>
  <c r="B3645" i="1"/>
  <c r="E3645" i="1" s="1"/>
  <c r="B4044" i="1"/>
  <c r="B1813" i="1"/>
  <c r="E1813" i="1" s="1"/>
  <c r="B195" i="1"/>
  <c r="E195" i="1" s="1"/>
  <c r="B425" i="1"/>
  <c r="B2320" i="1"/>
  <c r="E2320" i="1" s="1"/>
  <c r="B936" i="1"/>
  <c r="B6087" i="1"/>
  <c r="B4645" i="1"/>
  <c r="E4645" i="1" s="1"/>
  <c r="B4463" i="1"/>
  <c r="E4463" i="1" s="1"/>
  <c r="B5261" i="1"/>
  <c r="B4090" i="1"/>
  <c r="B2447" i="1"/>
  <c r="E2447" i="1" s="1"/>
  <c r="B3412" i="1"/>
  <c r="B3320" i="1"/>
  <c r="B1767" i="1"/>
  <c r="E1767" i="1" s="1"/>
  <c r="B3136" i="1"/>
  <c r="B5583" i="1"/>
  <c r="B1030" i="1"/>
  <c r="B1441" i="1"/>
  <c r="B1074" i="1"/>
  <c r="B104" i="1"/>
  <c r="E104" i="1" s="1"/>
  <c r="B5491" i="1"/>
  <c r="B4416" i="1"/>
  <c r="E4416" i="1" s="1"/>
  <c r="B1905" i="1"/>
  <c r="B4279" i="1"/>
  <c r="E4279" i="1" s="1"/>
  <c r="B6002" i="1"/>
  <c r="E6002" i="1" s="1"/>
  <c r="B4370" i="1"/>
  <c r="B471" i="1"/>
  <c r="E471" i="1" s="1"/>
  <c r="B4894" i="1"/>
  <c r="B2538" i="1"/>
  <c r="E2538" i="1" s="1"/>
  <c r="B3091" i="1"/>
  <c r="E3091" i="1" s="1"/>
  <c r="B2584" i="1"/>
  <c r="B5679" i="1"/>
  <c r="B3366" i="1"/>
  <c r="B148" i="1"/>
  <c r="B4693" i="1"/>
  <c r="B4739" i="1"/>
  <c r="E4739" i="1" s="1"/>
  <c r="C2399" i="1"/>
  <c r="B2400" i="1"/>
  <c r="B287" i="1"/>
  <c r="E287" i="1" s="1"/>
  <c r="B377" i="1"/>
  <c r="B3508" i="1"/>
  <c r="E3508" i="1" s="1"/>
  <c r="B5170" i="1"/>
  <c r="B3552" i="1"/>
  <c r="B3461" i="1"/>
  <c r="C3460" i="1"/>
  <c r="B1260" i="1"/>
  <c r="B2676" i="1"/>
  <c r="B2629" i="1"/>
  <c r="B4986" i="1"/>
  <c r="B3228" i="1"/>
  <c r="E3228" i="1" s="1"/>
  <c r="C5633" i="1"/>
  <c r="B5634" i="1"/>
  <c r="E5634" i="1" s="1"/>
  <c r="B1212" i="1"/>
  <c r="B515" i="1"/>
  <c r="B5537" i="1"/>
  <c r="B4186" i="1"/>
  <c r="B5124" i="1"/>
  <c r="C798" i="1"/>
  <c r="B799" i="1"/>
  <c r="E799" i="1" s="1"/>
  <c r="B563" i="1"/>
  <c r="B5724" i="1"/>
  <c r="B5353" i="1"/>
  <c r="B4940" i="1"/>
  <c r="B5446" i="1"/>
  <c r="E5446" i="1" s="1"/>
  <c r="B2134" i="1"/>
  <c r="B5955" i="1"/>
  <c r="E5955" i="1" s="1"/>
  <c r="B5863" i="1"/>
  <c r="B2952" i="1"/>
  <c r="B5816" i="1"/>
  <c r="B6178" i="1"/>
  <c r="B3769" i="1"/>
  <c r="E3769" i="1" s="1"/>
  <c r="B1396" i="1"/>
  <c r="B981" i="1"/>
  <c r="B4508" i="1"/>
  <c r="B6336" i="1"/>
  <c r="B1861" i="1"/>
  <c r="E1861" i="1" s="1"/>
  <c r="B5908" i="1"/>
  <c r="B4847" i="1"/>
  <c r="B6049" i="1"/>
  <c r="B6131" i="1"/>
  <c r="B845" i="1"/>
  <c r="E845" i="1" s="1"/>
  <c r="B3599" i="1"/>
  <c r="B5400" i="1"/>
  <c r="E5400" i="1" s="1"/>
  <c r="B5216" i="1"/>
  <c r="E5216" i="1" s="1"/>
  <c r="B3000" i="1"/>
  <c r="E3000" i="1" s="1"/>
  <c r="E3722" i="1" l="1"/>
  <c r="E4231" i="1"/>
  <c r="F3860" i="1"/>
  <c r="G3860" i="1" s="1"/>
  <c r="F4691" i="1"/>
  <c r="G4691" i="1" s="1"/>
  <c r="F1813" i="1"/>
  <c r="G1813" i="1" s="1"/>
  <c r="E2089" i="1"/>
  <c r="F5306" i="1"/>
  <c r="G5306" i="1" s="1"/>
  <c r="E1629" i="1"/>
  <c r="E3814" i="1"/>
  <c r="E2493" i="1"/>
  <c r="G2997" i="1"/>
  <c r="F2998" i="1"/>
  <c r="E2767" i="1"/>
  <c r="F2767" i="1" s="1"/>
  <c r="G2767" i="1" s="1"/>
  <c r="B2768" i="1"/>
  <c r="E3690" i="1"/>
  <c r="F3690" i="1" s="1"/>
  <c r="G3690" i="1" s="1"/>
  <c r="B3691" i="1"/>
  <c r="E4599" i="1"/>
  <c r="E3952" i="1"/>
  <c r="E1119" i="1"/>
  <c r="F1119" i="1" s="1"/>
  <c r="G1119" i="1" s="1"/>
  <c r="E3723" i="1"/>
  <c r="B3724" i="1"/>
  <c r="E1166" i="1"/>
  <c r="C4139" i="1"/>
  <c r="E4139" i="1"/>
  <c r="F4139" i="1" s="1"/>
  <c r="G4139" i="1" s="1"/>
  <c r="B4140" i="1"/>
  <c r="E608" i="1"/>
  <c r="E563" i="1"/>
  <c r="F563" i="1" s="1"/>
  <c r="G563" i="1" s="1"/>
  <c r="F425" i="1"/>
  <c r="G425" i="1" s="1"/>
  <c r="E5124" i="1"/>
  <c r="E5031" i="1"/>
  <c r="F5031" i="1" s="1"/>
  <c r="G5031" i="1" s="1"/>
  <c r="E3366" i="1"/>
  <c r="F3721" i="1"/>
  <c r="E5491" i="1"/>
  <c r="F5491" i="1" s="1"/>
  <c r="G5491" i="1" s="1"/>
  <c r="E5261" i="1"/>
  <c r="F5261" i="1" s="1"/>
  <c r="G5261" i="1" s="1"/>
  <c r="E6336" i="1"/>
  <c r="F6336" i="1" s="1"/>
  <c r="G6336" i="1" s="1"/>
  <c r="F1212" i="1"/>
  <c r="G1212" i="1" s="1"/>
  <c r="E5353" i="1"/>
  <c r="F5353" i="1" s="1"/>
  <c r="G5353" i="1" s="1"/>
  <c r="F5446" i="1"/>
  <c r="G5446" i="1" s="1"/>
  <c r="F5078" i="1"/>
  <c r="G5078" i="1" s="1"/>
  <c r="E1212" i="1"/>
  <c r="E377" i="1"/>
  <c r="F377" i="1" s="1"/>
  <c r="G377" i="1" s="1"/>
  <c r="E702" i="1"/>
  <c r="F4598" i="1"/>
  <c r="G4598" i="1" s="1"/>
  <c r="F1995" i="1"/>
  <c r="G1995" i="1" s="1"/>
  <c r="E1074" i="1"/>
  <c r="E4986" i="1"/>
  <c r="B4232" i="1"/>
  <c r="F3180" i="1"/>
  <c r="G3180" i="1" s="1"/>
  <c r="E2043" i="1"/>
  <c r="F6289" i="1"/>
  <c r="G6289" i="1" s="1"/>
  <c r="E2629" i="1"/>
  <c r="E2721" i="1"/>
  <c r="F2492" i="1"/>
  <c r="E4324" i="1"/>
  <c r="F4324" i="1" s="1"/>
  <c r="G4324" i="1" s="1"/>
  <c r="E332" i="1"/>
  <c r="B1997" i="1"/>
  <c r="F332" i="1"/>
  <c r="G332" i="1" s="1"/>
  <c r="F4416" i="1"/>
  <c r="G4416" i="1" s="1"/>
  <c r="E1029" i="1"/>
  <c r="F1028" i="1"/>
  <c r="G1028" i="1" s="1"/>
  <c r="E4693" i="1"/>
  <c r="B3815" i="1"/>
  <c r="E3815" i="1" s="1"/>
  <c r="E2861" i="1"/>
  <c r="E2907" i="1"/>
  <c r="B3953" i="1"/>
  <c r="E3953" i="1" s="1"/>
  <c r="B5308" i="1"/>
  <c r="E5308" i="1" s="1"/>
  <c r="E240" i="1"/>
  <c r="E1536" i="1"/>
  <c r="F1536" i="1" s="1"/>
  <c r="G1536" i="1" s="1"/>
  <c r="E3599" i="1"/>
  <c r="E4090" i="1"/>
  <c r="F1628" i="1"/>
  <c r="G1628" i="1" s="1"/>
  <c r="F3365" i="1"/>
  <c r="G3365" i="1" s="1"/>
  <c r="E5908" i="1"/>
  <c r="F5908" i="1" s="1"/>
  <c r="G5908" i="1" s="1"/>
  <c r="F4985" i="1"/>
  <c r="G4985" i="1" s="1"/>
  <c r="F2860" i="1"/>
  <c r="G2860" i="1" s="1"/>
  <c r="E4186" i="1"/>
  <c r="F4186" i="1" s="1"/>
  <c r="G4186" i="1" s="1"/>
  <c r="E5170" i="1"/>
  <c r="E5863" i="1"/>
  <c r="B1537" i="1"/>
  <c r="C1536" i="1"/>
  <c r="F1165" i="1"/>
  <c r="G1165" i="1" s="1"/>
  <c r="E6131" i="1"/>
  <c r="E4370" i="1"/>
  <c r="F4370" i="1" s="1"/>
  <c r="G4370" i="1" s="1"/>
  <c r="F1629" i="1"/>
  <c r="G1629" i="1" s="1"/>
  <c r="F2227" i="1"/>
  <c r="G2227" i="1" s="1"/>
  <c r="F195" i="1"/>
  <c r="G195" i="1" s="1"/>
  <c r="F3645" i="1"/>
  <c r="G3645" i="1" s="1"/>
  <c r="F3508" i="1"/>
  <c r="G3508" i="1" s="1"/>
  <c r="E6087" i="1"/>
  <c r="F6087" i="1" s="1"/>
  <c r="G6087" i="1" s="1"/>
  <c r="E1260" i="1"/>
  <c r="F3813" i="1"/>
  <c r="G3813" i="1" s="1"/>
  <c r="F376" i="1"/>
  <c r="G376" i="1" s="1"/>
  <c r="E1396" i="1"/>
  <c r="F1396" i="1" s="1"/>
  <c r="G1396" i="1" s="1"/>
  <c r="F3951" i="1"/>
  <c r="G3951" i="1" s="1"/>
  <c r="E6047" i="1"/>
  <c r="F6046" i="1"/>
  <c r="G6046" i="1" s="1"/>
  <c r="F607" i="1"/>
  <c r="F1118" i="1"/>
  <c r="G1118" i="1" s="1"/>
  <c r="F3598" i="1"/>
  <c r="G3598" i="1" s="1"/>
  <c r="E5679" i="1"/>
  <c r="F5679" i="1" s="1"/>
  <c r="G5679" i="1" s="1"/>
  <c r="E148" i="1"/>
  <c r="E4783" i="1"/>
  <c r="F4783" i="1" s="1"/>
  <c r="G4783" i="1" s="1"/>
  <c r="E2813" i="1"/>
  <c r="F2813" i="1" s="1"/>
  <c r="G2813" i="1" s="1"/>
  <c r="E889" i="1"/>
  <c r="F889" i="1" s="1"/>
  <c r="G889" i="1" s="1"/>
  <c r="F1166" i="1"/>
  <c r="G1166" i="1" s="1"/>
  <c r="E1674" i="1"/>
  <c r="F1674" i="1" s="1"/>
  <c r="G1674" i="1" s="1"/>
  <c r="F4645" i="1"/>
  <c r="G4645" i="1" s="1"/>
  <c r="E6178" i="1"/>
  <c r="F6178" i="1" s="1"/>
  <c r="G6178" i="1" s="1"/>
  <c r="E2676" i="1"/>
  <c r="F2676" i="1" s="1"/>
  <c r="G2676" i="1" s="1"/>
  <c r="E981" i="1"/>
  <c r="E2400" i="1"/>
  <c r="E1304" i="1"/>
  <c r="F1304" i="1" s="1"/>
  <c r="G1304" i="1" s="1"/>
  <c r="B3862" i="1"/>
  <c r="E2952" i="1"/>
  <c r="F2952" i="1" s="1"/>
  <c r="G2952" i="1" s="1"/>
  <c r="E2584" i="1"/>
  <c r="G1349" i="1"/>
  <c r="F1350" i="1"/>
  <c r="E55" i="1"/>
  <c r="F2088" i="1"/>
  <c r="G2088" i="1" s="1"/>
  <c r="E5583" i="1"/>
  <c r="F5583" i="1" s="1"/>
  <c r="G5583" i="1" s="1"/>
  <c r="E3320" i="1"/>
  <c r="F3320" i="1" s="1"/>
  <c r="G3320" i="1" s="1"/>
  <c r="E1583" i="1"/>
  <c r="F1583" i="1" s="1"/>
  <c r="G1583" i="1" s="1"/>
  <c r="E4553" i="1"/>
  <c r="F4553" i="1" s="1"/>
  <c r="G4553" i="1" s="1"/>
  <c r="B4554" i="1"/>
  <c r="C702" i="1"/>
  <c r="F702" i="1"/>
  <c r="G702" i="1" s="1"/>
  <c r="B703" i="1"/>
  <c r="E7" i="1"/>
  <c r="E8" i="1" s="1"/>
  <c r="C7" i="1"/>
  <c r="B8" i="1"/>
  <c r="B3907" i="1"/>
  <c r="E1488" i="1"/>
  <c r="F1487" i="1"/>
  <c r="G1487" i="1" s="1"/>
  <c r="E4232" i="1"/>
  <c r="E2366" i="1"/>
  <c r="E1352" i="1"/>
  <c r="E4894" i="1"/>
  <c r="F5123" i="1"/>
  <c r="G5123" i="1" s="1"/>
  <c r="F54" i="1"/>
  <c r="G54" i="1" s="1"/>
  <c r="E3412" i="1"/>
  <c r="E3552" i="1"/>
  <c r="E3045" i="1"/>
  <c r="E3461" i="1"/>
  <c r="F4739" i="1"/>
  <c r="G4739" i="1" s="1"/>
  <c r="E936" i="1"/>
  <c r="F936" i="1" s="1"/>
  <c r="G936" i="1" s="1"/>
  <c r="E1951" i="1"/>
  <c r="F1950" i="1"/>
  <c r="G1950" i="1" s="1"/>
  <c r="E1441" i="1"/>
  <c r="F1441" i="1" s="1"/>
  <c r="G1441" i="1" s="1"/>
  <c r="F1719" i="1"/>
  <c r="E3276" i="1"/>
  <c r="E4508" i="1"/>
  <c r="E515" i="1"/>
  <c r="E2134" i="1"/>
  <c r="F980" i="1"/>
  <c r="F4507" i="1"/>
  <c r="G4507" i="1" s="1"/>
  <c r="F3411" i="1"/>
  <c r="G3411" i="1" s="1"/>
  <c r="E3136" i="1"/>
  <c r="F5862" i="1"/>
  <c r="G5862" i="1" s="1"/>
  <c r="E5816" i="1"/>
  <c r="F5816" i="1" s="1"/>
  <c r="G5816" i="1" s="1"/>
  <c r="E5537" i="1"/>
  <c r="F5537" i="1" s="1"/>
  <c r="G5537" i="1" s="1"/>
  <c r="F1905" i="1"/>
  <c r="G1905" i="1" s="1"/>
  <c r="B4600" i="1"/>
  <c r="E3861" i="1"/>
  <c r="E1905" i="1"/>
  <c r="E1996" i="1"/>
  <c r="F1996" i="1" s="1"/>
  <c r="G1996" i="1" s="1"/>
  <c r="E3906" i="1"/>
  <c r="F4230" i="1"/>
  <c r="B1721" i="1"/>
  <c r="E1721" i="1" s="1"/>
  <c r="F3181" i="1"/>
  <c r="G3181" i="1" s="1"/>
  <c r="B3182" i="1"/>
  <c r="E3182" i="1" s="1"/>
  <c r="E4940" i="1"/>
  <c r="B6291" i="1"/>
  <c r="E5724" i="1"/>
  <c r="F4939" i="1"/>
  <c r="G4939" i="1" s="1"/>
  <c r="F2628" i="1"/>
  <c r="G2628" i="1" s="1"/>
  <c r="F2720" i="1"/>
  <c r="G2720" i="1" s="1"/>
  <c r="F1211" i="1"/>
  <c r="G1211" i="1" s="1"/>
  <c r="E4044" i="1"/>
  <c r="F331" i="1"/>
  <c r="G331" i="1" s="1"/>
  <c r="F1395" i="1"/>
  <c r="G1395" i="1" s="1"/>
  <c r="E4847" i="1"/>
  <c r="F2399" i="1"/>
  <c r="G2399" i="1" s="1"/>
  <c r="G3768" i="1"/>
  <c r="F3769" i="1"/>
  <c r="G2445" i="1"/>
  <c r="F2446" i="1"/>
  <c r="F287" i="1"/>
  <c r="G287" i="1" s="1"/>
  <c r="G2364" i="1"/>
  <c r="F2365" i="1"/>
  <c r="F4000" i="1"/>
  <c r="G4000" i="1" s="1"/>
  <c r="F3091" i="1"/>
  <c r="G3091" i="1" s="1"/>
  <c r="G469" i="1"/>
  <c r="F470" i="1"/>
  <c r="G843" i="1"/>
  <c r="F844" i="1"/>
  <c r="G2180" i="1"/>
  <c r="F2181" i="1"/>
  <c r="G5215" i="1"/>
  <c r="F5216" i="1"/>
  <c r="F103" i="1"/>
  <c r="G103" i="1" s="1"/>
  <c r="G5954" i="1"/>
  <c r="F5955" i="1"/>
  <c r="G5633" i="1"/>
  <c r="F5634" i="1"/>
  <c r="F1861" i="1"/>
  <c r="G1861" i="1" s="1"/>
  <c r="G4277" i="1"/>
  <c r="F4278" i="1"/>
  <c r="G3274" i="1"/>
  <c r="F3275" i="1"/>
  <c r="G5770" i="1"/>
  <c r="F5771" i="1"/>
  <c r="F2320" i="1"/>
  <c r="G2320" i="1" s="1"/>
  <c r="G3227" i="1"/>
  <c r="F3228" i="1"/>
  <c r="G2537" i="1"/>
  <c r="F2538" i="1"/>
  <c r="G1766" i="1"/>
  <c r="F1767" i="1"/>
  <c r="F6002" i="1"/>
  <c r="G6002" i="1" s="1"/>
  <c r="G748" i="1"/>
  <c r="F749" i="1"/>
  <c r="G5399" i="1"/>
  <c r="F5400" i="1"/>
  <c r="G653" i="1"/>
  <c r="F654" i="1"/>
  <c r="F2907" i="1"/>
  <c r="G2907" i="1" s="1"/>
  <c r="G1257" i="1"/>
  <c r="F1258" i="1"/>
  <c r="G4461" i="1"/>
  <c r="F4462" i="1"/>
  <c r="G798" i="1"/>
  <c r="F799" i="1"/>
  <c r="G3043" i="1"/>
  <c r="F3044" i="1"/>
  <c r="B3600" i="1"/>
  <c r="B6337" i="1"/>
  <c r="B3770" i="1"/>
  <c r="E3770" i="1" s="1"/>
  <c r="B5864" i="1"/>
  <c r="B5447" i="1"/>
  <c r="B5538" i="1"/>
  <c r="B4987" i="1"/>
  <c r="C2400" i="1"/>
  <c r="B2401" i="1"/>
  <c r="B1768" i="1"/>
  <c r="E1768" i="1" s="1"/>
  <c r="B2448" i="1"/>
  <c r="E2448" i="1" s="1"/>
  <c r="B937" i="1"/>
  <c r="B5079" i="1"/>
  <c r="B656" i="1"/>
  <c r="E656" i="1" s="1"/>
  <c r="B564" i="1"/>
  <c r="B5171" i="1"/>
  <c r="B3092" i="1"/>
  <c r="E3092" i="1" s="1"/>
  <c r="B4371" i="1"/>
  <c r="B1906" i="1"/>
  <c r="B1075" i="1"/>
  <c r="B1031" i="1"/>
  <c r="B2321" i="1"/>
  <c r="E2321" i="1" s="1"/>
  <c r="B196" i="1"/>
  <c r="E196" i="1" s="1"/>
  <c r="B3646" i="1"/>
  <c r="E3646" i="1" s="1"/>
  <c r="B609" i="1"/>
  <c r="B2494" i="1"/>
  <c r="E2494" i="1" s="1"/>
  <c r="B890" i="1"/>
  <c r="B56" i="1"/>
  <c r="B1167" i="1"/>
  <c r="B4784" i="1"/>
  <c r="B1120" i="1"/>
  <c r="B1675" i="1"/>
  <c r="B3001" i="1"/>
  <c r="E3001" i="1" s="1"/>
  <c r="B846" i="1"/>
  <c r="E846" i="1" s="1"/>
  <c r="B4848" i="1"/>
  <c r="B4509" i="1"/>
  <c r="B6179" i="1"/>
  <c r="B5956" i="1"/>
  <c r="E5956" i="1" s="1"/>
  <c r="B4941" i="1"/>
  <c r="B800" i="1"/>
  <c r="E800" i="1" s="1"/>
  <c r="C799" i="1"/>
  <c r="B516" i="1"/>
  <c r="C5634" i="1"/>
  <c r="B5635" i="1"/>
  <c r="E5635" i="1" s="1"/>
  <c r="B2630" i="1"/>
  <c r="B3509" i="1"/>
  <c r="B4091" i="1"/>
  <c r="B2182" i="1"/>
  <c r="E2182" i="1" s="1"/>
  <c r="C3461" i="1"/>
  <c r="B3462" i="1"/>
  <c r="B4740" i="1"/>
  <c r="E4740" i="1" s="1"/>
  <c r="B3367" i="1"/>
  <c r="B2539" i="1"/>
  <c r="E2539" i="1" s="1"/>
  <c r="B6003" i="1"/>
  <c r="E6003" i="1" s="1"/>
  <c r="B4417" i="1"/>
  <c r="B4646" i="1"/>
  <c r="B1814" i="1"/>
  <c r="B4001" i="1"/>
  <c r="E4001" i="1" s="1"/>
  <c r="B2862" i="1"/>
  <c r="B2814" i="1"/>
  <c r="B2090" i="1"/>
  <c r="B1954" i="1"/>
  <c r="B750" i="1"/>
  <c r="E750" i="1" s="1"/>
  <c r="B2722" i="1"/>
  <c r="B3046" i="1"/>
  <c r="B241" i="1"/>
  <c r="B5217" i="1"/>
  <c r="E5217" i="1" s="1"/>
  <c r="B5909" i="1"/>
  <c r="B982" i="1"/>
  <c r="B5817" i="1"/>
  <c r="B5354" i="1"/>
  <c r="B5125" i="1"/>
  <c r="B3229" i="1"/>
  <c r="E3229" i="1" s="1"/>
  <c r="B2677" i="1"/>
  <c r="B3553" i="1"/>
  <c r="B378" i="1"/>
  <c r="B5584" i="1"/>
  <c r="B3321" i="1"/>
  <c r="B5262" i="1"/>
  <c r="B6132" i="1"/>
  <c r="B4694" i="1"/>
  <c r="B5680" i="1"/>
  <c r="B4895" i="1"/>
  <c r="B4280" i="1"/>
  <c r="E4280" i="1" s="1"/>
  <c r="B5492" i="1"/>
  <c r="B4045" i="1"/>
  <c r="B3277" i="1"/>
  <c r="B2274" i="1"/>
  <c r="E2274" i="1" s="1"/>
  <c r="B1491" i="1"/>
  <c r="B2228" i="1"/>
  <c r="E2228" i="1" s="1"/>
  <c r="B333" i="1"/>
  <c r="B2367" i="1"/>
  <c r="B4325" i="1"/>
  <c r="B2044" i="1"/>
  <c r="B5033" i="1"/>
  <c r="B5401" i="1"/>
  <c r="E5401" i="1" s="1"/>
  <c r="B6050" i="1"/>
  <c r="B1862" i="1"/>
  <c r="E1862" i="1" s="1"/>
  <c r="B1397" i="1"/>
  <c r="B2953" i="1"/>
  <c r="B2135" i="1"/>
  <c r="B5725" i="1"/>
  <c r="B4187" i="1"/>
  <c r="B1213" i="1"/>
  <c r="B1261" i="1"/>
  <c r="B288" i="1"/>
  <c r="E288" i="1" s="1"/>
  <c r="B3137" i="1"/>
  <c r="B3413" i="1"/>
  <c r="B4464" i="1"/>
  <c r="E4464" i="1" s="1"/>
  <c r="B6088" i="1"/>
  <c r="B149" i="1"/>
  <c r="B2585" i="1"/>
  <c r="B472" i="1"/>
  <c r="E472" i="1" s="1"/>
  <c r="B105" i="1"/>
  <c r="E105" i="1" s="1"/>
  <c r="B1442" i="1"/>
  <c r="B426" i="1"/>
  <c r="E426" i="1" s="1"/>
  <c r="B1305" i="1"/>
  <c r="B1353" i="1"/>
  <c r="B5772" i="1"/>
  <c r="E5772" i="1" s="1"/>
  <c r="B2908" i="1"/>
  <c r="B1630" i="1"/>
  <c r="B1584" i="1"/>
  <c r="F5307" i="1" l="1"/>
  <c r="G5307" i="1" s="1"/>
  <c r="F4693" i="1"/>
  <c r="G4693" i="1" s="1"/>
  <c r="F4940" i="1"/>
  <c r="G4940" i="1" s="1"/>
  <c r="E3907" i="1"/>
  <c r="F4692" i="1"/>
  <c r="G4692" i="1" s="1"/>
  <c r="F6290" i="1"/>
  <c r="G6290" i="1" s="1"/>
  <c r="E3862" i="1"/>
  <c r="F4599" i="1"/>
  <c r="G4599" i="1" s="1"/>
  <c r="F3952" i="1"/>
  <c r="G3952" i="1" s="1"/>
  <c r="G2998" i="1"/>
  <c r="F2999" i="1"/>
  <c r="E4140" i="1"/>
  <c r="F4140" i="1" s="1"/>
  <c r="G4140" i="1" s="1"/>
  <c r="B4141" i="1"/>
  <c r="C4140" i="1"/>
  <c r="F7" i="1"/>
  <c r="G7" i="1" s="1"/>
  <c r="G3721" i="1"/>
  <c r="F3722" i="1"/>
  <c r="E5032" i="1"/>
  <c r="F5032" i="1" s="1"/>
  <c r="G5032" i="1" s="1"/>
  <c r="F2861" i="1"/>
  <c r="G2861" i="1" s="1"/>
  <c r="E3691" i="1"/>
  <c r="F3691" i="1" s="1"/>
  <c r="G3691" i="1" s="1"/>
  <c r="B3692" i="1"/>
  <c r="B3725" i="1"/>
  <c r="E3724" i="1"/>
  <c r="E2768" i="1"/>
  <c r="F2768" i="1" s="1"/>
  <c r="G2768" i="1" s="1"/>
  <c r="B2769" i="1"/>
  <c r="E4646" i="1"/>
  <c r="F4646" i="1" s="1"/>
  <c r="E5079" i="1"/>
  <c r="E3462" i="1"/>
  <c r="F3461" i="1"/>
  <c r="G3461" i="1" s="1"/>
  <c r="E3413" i="1"/>
  <c r="E609" i="1"/>
  <c r="F609" i="1" s="1"/>
  <c r="G609" i="1" s="1"/>
  <c r="G4230" i="1"/>
  <c r="F4231" i="1"/>
  <c r="G4231" i="1" s="1"/>
  <c r="E3137" i="1"/>
  <c r="F3136" i="1"/>
  <c r="G3136" i="1" s="1"/>
  <c r="G1719" i="1"/>
  <c r="F1720" i="1"/>
  <c r="G1720" i="1" s="1"/>
  <c r="E2090" i="1"/>
  <c r="E4417" i="1"/>
  <c r="F4417" i="1" s="1"/>
  <c r="G4417" i="1" s="1"/>
  <c r="F196" i="1"/>
  <c r="G196" i="1" s="1"/>
  <c r="F426" i="1"/>
  <c r="G426" i="1" s="1"/>
  <c r="E4848" i="1"/>
  <c r="F4847" i="1"/>
  <c r="G4847" i="1" s="1"/>
  <c r="E5725" i="1"/>
  <c r="F5724" i="1"/>
  <c r="G5724" i="1" s="1"/>
  <c r="G607" i="1"/>
  <c r="F608" i="1"/>
  <c r="G608" i="1" s="1"/>
  <c r="E5171" i="1"/>
  <c r="F5170" i="1"/>
  <c r="G5170" i="1" s="1"/>
  <c r="E3600" i="1"/>
  <c r="F3599" i="1"/>
  <c r="G3599" i="1" s="1"/>
  <c r="E1120" i="1"/>
  <c r="F1120" i="1" s="1"/>
  <c r="G1120" i="1" s="1"/>
  <c r="F2274" i="1"/>
  <c r="G2274" i="1" s="1"/>
  <c r="F4740" i="1"/>
  <c r="G4740" i="1" s="1"/>
  <c r="E3509" i="1"/>
  <c r="F3509" i="1" s="1"/>
  <c r="G3509" i="1" s="1"/>
  <c r="E5447" i="1"/>
  <c r="F5447" i="1" s="1"/>
  <c r="G5447" i="1" s="1"/>
  <c r="G980" i="1"/>
  <c r="F981" i="1"/>
  <c r="G981" i="1" s="1"/>
  <c r="E1952" i="1"/>
  <c r="F1951" i="1"/>
  <c r="G1951" i="1" s="1"/>
  <c r="E1489" i="1"/>
  <c r="F1488" i="1"/>
  <c r="G1488" i="1" s="1"/>
  <c r="E6132" i="1"/>
  <c r="F6131" i="1"/>
  <c r="G6131" i="1" s="1"/>
  <c r="E4987" i="1"/>
  <c r="F4986" i="1"/>
  <c r="G4986" i="1" s="1"/>
  <c r="E1305" i="1"/>
  <c r="F1305" i="1" s="1"/>
  <c r="G1305" i="1" s="1"/>
  <c r="E4325" i="1"/>
  <c r="F4325" i="1" s="1"/>
  <c r="G4325" i="1" s="1"/>
  <c r="E3367" i="1"/>
  <c r="E1167" i="1"/>
  <c r="F1167" i="1" s="1"/>
  <c r="G1167" i="1" s="1"/>
  <c r="F3646" i="1"/>
  <c r="G3646" i="1" s="1"/>
  <c r="G2492" i="1"/>
  <c r="F2493" i="1"/>
  <c r="G2493" i="1" s="1"/>
  <c r="E1630" i="1"/>
  <c r="E5125" i="1"/>
  <c r="E1814" i="1"/>
  <c r="F1814" i="1" s="1"/>
  <c r="G1814" i="1" s="1"/>
  <c r="E564" i="1"/>
  <c r="F564" i="1" s="1"/>
  <c r="G564" i="1" s="1"/>
  <c r="F2228" i="1"/>
  <c r="G2228" i="1" s="1"/>
  <c r="B4601" i="1"/>
  <c r="E4600" i="1"/>
  <c r="F2721" i="1"/>
  <c r="G2721" i="1" s="1"/>
  <c r="E1442" i="1"/>
  <c r="F3412" i="1"/>
  <c r="G3412" i="1" s="1"/>
  <c r="E3553" i="1"/>
  <c r="E56" i="1"/>
  <c r="E2401" i="1"/>
  <c r="E1675" i="1"/>
  <c r="F1675" i="1" s="1"/>
  <c r="G1675" i="1" s="1"/>
  <c r="F3366" i="1"/>
  <c r="G3366" i="1" s="1"/>
  <c r="E1030" i="1"/>
  <c r="F1029" i="1"/>
  <c r="G1029" i="1" s="1"/>
  <c r="E333" i="1"/>
  <c r="F333" i="1" s="1"/>
  <c r="G333" i="1" s="1"/>
  <c r="E1213" i="1"/>
  <c r="F1213" i="1" s="1"/>
  <c r="G1213" i="1" s="1"/>
  <c r="E5354" i="1"/>
  <c r="F5354" i="1" s="1"/>
  <c r="G5354" i="1" s="1"/>
  <c r="F1721" i="1"/>
  <c r="G1721" i="1" s="1"/>
  <c r="B1722" i="1"/>
  <c r="E5817" i="1"/>
  <c r="G1350" i="1"/>
  <c r="F1351" i="1"/>
  <c r="E982" i="1"/>
  <c r="F982" i="1" s="1"/>
  <c r="G982" i="1" s="1"/>
  <c r="E5864" i="1"/>
  <c r="E4091" i="1"/>
  <c r="E2908" i="1"/>
  <c r="F4232" i="1"/>
  <c r="G4232" i="1" s="1"/>
  <c r="B4233" i="1"/>
  <c r="E4233" i="1" s="1"/>
  <c r="E6337" i="1"/>
  <c r="F6337" i="1" s="1"/>
  <c r="G6337" i="1" s="1"/>
  <c r="B6292" i="1"/>
  <c r="E2135" i="1"/>
  <c r="F3906" i="1"/>
  <c r="G3906" i="1" s="1"/>
  <c r="C703" i="1"/>
  <c r="B704" i="1"/>
  <c r="E2585" i="1"/>
  <c r="E2814" i="1"/>
  <c r="F2814" i="1" s="1"/>
  <c r="G2814" i="1" s="1"/>
  <c r="E5033" i="1"/>
  <c r="F5033" i="1" s="1"/>
  <c r="G5033" i="1" s="1"/>
  <c r="E1261" i="1"/>
  <c r="E4187" i="1"/>
  <c r="E2862" i="1"/>
  <c r="F2862" i="1" s="1"/>
  <c r="G2862" i="1" s="1"/>
  <c r="E2722" i="1"/>
  <c r="E1075" i="1"/>
  <c r="F2584" i="1"/>
  <c r="G2584" i="1" s="1"/>
  <c r="F5124" i="1"/>
  <c r="G5124" i="1" s="1"/>
  <c r="F3552" i="1"/>
  <c r="G3552" i="1" s="1"/>
  <c r="E516" i="1"/>
  <c r="E937" i="1"/>
  <c r="E4895" i="1"/>
  <c r="B3908" i="1"/>
  <c r="E3908" i="1" s="1"/>
  <c r="E1584" i="1"/>
  <c r="E2953" i="1"/>
  <c r="E2677" i="1"/>
  <c r="E6088" i="1"/>
  <c r="E241" i="1"/>
  <c r="F240" i="1"/>
  <c r="G240" i="1" s="1"/>
  <c r="B3816" i="1"/>
  <c r="E3816" i="1" s="1"/>
  <c r="E2630" i="1"/>
  <c r="F55" i="1"/>
  <c r="G55" i="1" s="1"/>
  <c r="F2629" i="1"/>
  <c r="G2629" i="1" s="1"/>
  <c r="E5262" i="1"/>
  <c r="E4045" i="1"/>
  <c r="F4044" i="1"/>
  <c r="G4044" i="1" s="1"/>
  <c r="E4941" i="1"/>
  <c r="F4941" i="1" s="1"/>
  <c r="G4941" i="1" s="1"/>
  <c r="E1906" i="1"/>
  <c r="E4509" i="1"/>
  <c r="F2134" i="1"/>
  <c r="G2134" i="1" s="1"/>
  <c r="E1353" i="1"/>
  <c r="B9" i="1"/>
  <c r="C8" i="1"/>
  <c r="E3321" i="1"/>
  <c r="F3321" i="1" s="1"/>
  <c r="G3321" i="1" s="1"/>
  <c r="F3861" i="1"/>
  <c r="E6179" i="1"/>
  <c r="E890" i="1"/>
  <c r="F890" i="1" s="1"/>
  <c r="G890" i="1" s="1"/>
  <c r="E4784" i="1"/>
  <c r="E6048" i="1"/>
  <c r="F6047" i="1"/>
  <c r="G6047" i="1" s="1"/>
  <c r="F1074" i="1"/>
  <c r="G1074" i="1" s="1"/>
  <c r="F3814" i="1"/>
  <c r="G3814" i="1" s="1"/>
  <c r="F4090" i="1"/>
  <c r="G4090" i="1" s="1"/>
  <c r="F4508" i="1"/>
  <c r="G4508" i="1" s="1"/>
  <c r="E5492" i="1"/>
  <c r="F3182" i="1"/>
  <c r="G3182" i="1" s="1"/>
  <c r="B3183" i="1"/>
  <c r="E3183" i="1" s="1"/>
  <c r="E5538" i="1"/>
  <c r="F5538" i="1" s="1"/>
  <c r="G5538" i="1" s="1"/>
  <c r="E3277" i="1"/>
  <c r="E6291" i="1"/>
  <c r="E4554" i="1"/>
  <c r="F4554" i="1" s="1"/>
  <c r="G4554" i="1" s="1"/>
  <c r="B4555" i="1"/>
  <c r="E5584" i="1"/>
  <c r="B3863" i="1"/>
  <c r="E149" i="1"/>
  <c r="F149" i="1" s="1"/>
  <c r="G149" i="1" s="1"/>
  <c r="E4371" i="1"/>
  <c r="E5909" i="1"/>
  <c r="F5308" i="1"/>
  <c r="G5308" i="1" s="1"/>
  <c r="B5309" i="1"/>
  <c r="E4694" i="1"/>
  <c r="F4694" i="1" s="1"/>
  <c r="G4694" i="1" s="1"/>
  <c r="E1997" i="1"/>
  <c r="E1998" i="1" s="1"/>
  <c r="B1998" i="1"/>
  <c r="E2044" i="1"/>
  <c r="E703" i="1"/>
  <c r="E704" i="1" s="1"/>
  <c r="F515" i="1"/>
  <c r="G515" i="1" s="1"/>
  <c r="F2089" i="1"/>
  <c r="G2089" i="1" s="1"/>
  <c r="F2400" i="1"/>
  <c r="G2400" i="1" s="1"/>
  <c r="F148" i="1"/>
  <c r="G148" i="1" s="1"/>
  <c r="F4894" i="1"/>
  <c r="G4894" i="1" s="1"/>
  <c r="E3046" i="1"/>
  <c r="E2367" i="1"/>
  <c r="E5680" i="1"/>
  <c r="F5680" i="1" s="1"/>
  <c r="G5680" i="1" s="1"/>
  <c r="E1397" i="1"/>
  <c r="E1537" i="1"/>
  <c r="F1537" i="1" s="1"/>
  <c r="G1537" i="1" s="1"/>
  <c r="C1537" i="1"/>
  <c r="B1538" i="1"/>
  <c r="F3953" i="1"/>
  <c r="G3953" i="1" s="1"/>
  <c r="B3954" i="1"/>
  <c r="E378" i="1"/>
  <c r="F378" i="1" s="1"/>
  <c r="G378" i="1" s="1"/>
  <c r="F5863" i="1"/>
  <c r="G5863" i="1" s="1"/>
  <c r="F2043" i="1"/>
  <c r="G2043" i="1" s="1"/>
  <c r="G2446" i="1"/>
  <c r="F2447" i="1"/>
  <c r="G3769" i="1"/>
  <c r="F3770" i="1"/>
  <c r="F288" i="1"/>
  <c r="G288" i="1" s="1"/>
  <c r="G2538" i="1"/>
  <c r="F2539" i="1"/>
  <c r="G3228" i="1"/>
  <c r="F3229" i="1"/>
  <c r="G844" i="1"/>
  <c r="F845" i="1"/>
  <c r="F4001" i="1"/>
  <c r="G4001" i="1" s="1"/>
  <c r="G4462" i="1"/>
  <c r="F4463" i="1"/>
  <c r="F2321" i="1"/>
  <c r="G2321" i="1" s="1"/>
  <c r="F104" i="1"/>
  <c r="G104" i="1" s="1"/>
  <c r="G2181" i="1"/>
  <c r="F2182" i="1"/>
  <c r="G1258" i="1"/>
  <c r="F1259" i="1"/>
  <c r="G654" i="1"/>
  <c r="F655" i="1"/>
  <c r="G749" i="1"/>
  <c r="F750" i="1"/>
  <c r="G5400" i="1"/>
  <c r="F5401" i="1"/>
  <c r="G799" i="1"/>
  <c r="F800" i="1"/>
  <c r="F6003" i="1"/>
  <c r="G6003" i="1" s="1"/>
  <c r="F2908" i="1"/>
  <c r="G2908" i="1" s="1"/>
  <c r="G1767" i="1"/>
  <c r="F1768" i="1"/>
  <c r="G5771" i="1"/>
  <c r="F5772" i="1"/>
  <c r="G5955" i="1"/>
  <c r="F5956" i="1"/>
  <c r="G470" i="1"/>
  <c r="F471" i="1"/>
  <c r="F3092" i="1"/>
  <c r="G3092" i="1" s="1"/>
  <c r="G3275" i="1"/>
  <c r="F3276" i="1"/>
  <c r="F1862" i="1"/>
  <c r="G1862" i="1" s="1"/>
  <c r="G5216" i="1"/>
  <c r="F5217" i="1"/>
  <c r="G4646" i="1"/>
  <c r="G5634" i="1"/>
  <c r="F5635" i="1"/>
  <c r="G2365" i="1"/>
  <c r="F2366" i="1"/>
  <c r="G3044" i="1"/>
  <c r="F3045" i="1"/>
  <c r="G4278" i="1"/>
  <c r="F4279" i="1"/>
  <c r="B6089" i="1"/>
  <c r="B2136" i="1"/>
  <c r="B6051" i="1"/>
  <c r="B4281" i="1"/>
  <c r="E4281" i="1" s="1"/>
  <c r="B2091" i="1"/>
  <c r="B1815" i="1"/>
  <c r="B5080" i="1"/>
  <c r="B1769" i="1"/>
  <c r="E1769" i="1" s="1"/>
  <c r="B3771" i="1"/>
  <c r="E3771" i="1" s="1"/>
  <c r="B5773" i="1"/>
  <c r="E5773" i="1" s="1"/>
  <c r="B427" i="1"/>
  <c r="B473" i="1"/>
  <c r="E473" i="1" s="1"/>
  <c r="B2229" i="1"/>
  <c r="E2229" i="1" s="1"/>
  <c r="B4046" i="1"/>
  <c r="B5585" i="1"/>
  <c r="B3230" i="1"/>
  <c r="E3230" i="1" s="1"/>
  <c r="B5818" i="1"/>
  <c r="B4418" i="1"/>
  <c r="B4741" i="1"/>
  <c r="B517" i="1"/>
  <c r="B3002" i="1"/>
  <c r="E3002" i="1" s="1"/>
  <c r="B4785" i="1"/>
  <c r="B2495" i="1"/>
  <c r="B2322" i="1"/>
  <c r="E2322" i="1" s="1"/>
  <c r="B1907" i="1"/>
  <c r="B5172" i="1"/>
  <c r="B4465" i="1"/>
  <c r="E4465" i="1" s="1"/>
  <c r="B289" i="1"/>
  <c r="E289" i="1" s="1"/>
  <c r="B2954" i="1"/>
  <c r="B5402" i="1"/>
  <c r="E5402" i="1" s="1"/>
  <c r="B6133" i="1"/>
  <c r="B2723" i="1"/>
  <c r="B2815" i="1"/>
  <c r="B6180" i="1"/>
  <c r="C2401" i="1"/>
  <c r="B2402" i="1"/>
  <c r="B6338" i="1"/>
  <c r="B1585" i="1"/>
  <c r="B1354" i="1"/>
  <c r="E1354" i="1" s="1"/>
  <c r="B2586" i="1"/>
  <c r="B1214" i="1"/>
  <c r="B4896" i="1"/>
  <c r="B379" i="1"/>
  <c r="B983" i="1"/>
  <c r="B242" i="1"/>
  <c r="B6004" i="1"/>
  <c r="E6004" i="1" s="1"/>
  <c r="C3462" i="1"/>
  <c r="B3463" i="1"/>
  <c r="B3510" i="1"/>
  <c r="B4510" i="1"/>
  <c r="B1168" i="1"/>
  <c r="B610" i="1"/>
  <c r="B4372" i="1"/>
  <c r="B565" i="1"/>
  <c r="B5539" i="1"/>
  <c r="B1443" i="1"/>
  <c r="B3414" i="1"/>
  <c r="B4188" i="1"/>
  <c r="B1398" i="1"/>
  <c r="B4326" i="1"/>
  <c r="B1492" i="1"/>
  <c r="E1492" i="1" s="1"/>
  <c r="B5681" i="1"/>
  <c r="B2863" i="1"/>
  <c r="C800" i="1"/>
  <c r="B801" i="1"/>
  <c r="E801" i="1" s="1"/>
  <c r="B938" i="1"/>
  <c r="B5448" i="1"/>
  <c r="B1631" i="1"/>
  <c r="B106" i="1"/>
  <c r="E106" i="1" s="1"/>
  <c r="B150" i="1"/>
  <c r="B5034" i="1"/>
  <c r="B2368" i="1"/>
  <c r="B2275" i="1"/>
  <c r="B5263" i="1"/>
  <c r="B3554" i="1"/>
  <c r="B5126" i="1"/>
  <c r="B5910" i="1"/>
  <c r="B3047" i="1"/>
  <c r="B751" i="1"/>
  <c r="E751" i="1" s="1"/>
  <c r="B4647" i="1"/>
  <c r="B2540" i="1"/>
  <c r="E2540" i="1" s="1"/>
  <c r="B2183" i="1"/>
  <c r="E2183" i="1" s="1"/>
  <c r="B2631" i="1"/>
  <c r="B4942" i="1"/>
  <c r="B4849" i="1"/>
  <c r="B57" i="1"/>
  <c r="B3647" i="1"/>
  <c r="B1032" i="1"/>
  <c r="B3093" i="1"/>
  <c r="E3093" i="1" s="1"/>
  <c r="B3138" i="1"/>
  <c r="B1262" i="1"/>
  <c r="B5726" i="1"/>
  <c r="B1863" i="1"/>
  <c r="E1863" i="1" s="1"/>
  <c r="B4695" i="1"/>
  <c r="B3322" i="1"/>
  <c r="B1955" i="1"/>
  <c r="E1955" i="1" s="1"/>
  <c r="B4002" i="1"/>
  <c r="E4002" i="1" s="1"/>
  <c r="B1676" i="1"/>
  <c r="B657" i="1"/>
  <c r="E657" i="1" s="1"/>
  <c r="B2449" i="1"/>
  <c r="E2449" i="1" s="1"/>
  <c r="B4988" i="1"/>
  <c r="B5865" i="1"/>
  <c r="B3601" i="1"/>
  <c r="B2909" i="1"/>
  <c r="B1306" i="1"/>
  <c r="B2045" i="1"/>
  <c r="B334" i="1"/>
  <c r="B3278" i="1"/>
  <c r="B5493" i="1"/>
  <c r="B2678" i="1"/>
  <c r="B5355" i="1"/>
  <c r="B5218" i="1"/>
  <c r="E5218" i="1" s="1"/>
  <c r="B3368" i="1"/>
  <c r="B4092" i="1"/>
  <c r="C5635" i="1"/>
  <c r="B5636" i="1"/>
  <c r="E5636" i="1" s="1"/>
  <c r="B5957" i="1"/>
  <c r="E5957" i="1" s="1"/>
  <c r="B847" i="1"/>
  <c r="E847" i="1" s="1"/>
  <c r="B1121" i="1"/>
  <c r="B891" i="1"/>
  <c r="B197" i="1"/>
  <c r="E197" i="1" s="1"/>
  <c r="B1076" i="1"/>
  <c r="F3600" i="1" l="1"/>
  <c r="G3600" i="1" s="1"/>
  <c r="F4848" i="1"/>
  <c r="G4848" i="1" s="1"/>
  <c r="F2401" i="1"/>
  <c r="G2401" i="1" s="1"/>
  <c r="F2722" i="1"/>
  <c r="G2722" i="1" s="1"/>
  <c r="F2494" i="1"/>
  <c r="G2494" i="1" s="1"/>
  <c r="F5864" i="1"/>
  <c r="G5864" i="1" s="1"/>
  <c r="F3462" i="1"/>
  <c r="G3462" i="1" s="1"/>
  <c r="E3692" i="1"/>
  <c r="F3692" i="1" s="1"/>
  <c r="G3692" i="1" s="1"/>
  <c r="B3693" i="1"/>
  <c r="C4141" i="1"/>
  <c r="E4141" i="1"/>
  <c r="F4141" i="1" s="1"/>
  <c r="G4141" i="1" s="1"/>
  <c r="B4142" i="1"/>
  <c r="B3726" i="1"/>
  <c r="E3725" i="1"/>
  <c r="F197" i="1"/>
  <c r="G197" i="1" s="1"/>
  <c r="F3815" i="1"/>
  <c r="G3815" i="1" s="1"/>
  <c r="F3907" i="1"/>
  <c r="G3907" i="1" s="1"/>
  <c r="F5725" i="1"/>
  <c r="G5725" i="1" s="1"/>
  <c r="E2769" i="1"/>
  <c r="F2769" i="1" s="1"/>
  <c r="G2769" i="1" s="1"/>
  <c r="B2770" i="1"/>
  <c r="G2999" i="1"/>
  <c r="F3000" i="1"/>
  <c r="F703" i="1"/>
  <c r="G703" i="1" s="1"/>
  <c r="F5125" i="1"/>
  <c r="G5125" i="1" s="1"/>
  <c r="F6132" i="1"/>
  <c r="G6132" i="1" s="1"/>
  <c r="G3722" i="1"/>
  <c r="F3723" i="1"/>
  <c r="F8" i="1"/>
  <c r="G8" i="1" s="1"/>
  <c r="E4601" i="1"/>
  <c r="G3861" i="1"/>
  <c r="F3862" i="1"/>
  <c r="G3862" i="1" s="1"/>
  <c r="E3647" i="1"/>
  <c r="F3647" i="1" s="1"/>
  <c r="G3647" i="1" s="1"/>
  <c r="F3002" i="1"/>
  <c r="F1863" i="1"/>
  <c r="E4372" i="1"/>
  <c r="F4372" i="1" s="1"/>
  <c r="G4372" i="1" s="1"/>
  <c r="F4371" i="1"/>
  <c r="G4371" i="1" s="1"/>
  <c r="E2275" i="1"/>
  <c r="E4741" i="1"/>
  <c r="F4741" i="1" s="1"/>
  <c r="G4741" i="1" s="1"/>
  <c r="E3278" i="1"/>
  <c r="F3278" i="1"/>
  <c r="G3278" i="1" s="1"/>
  <c r="E2495" i="1"/>
  <c r="F2495" i="1" s="1"/>
  <c r="G2495" i="1" s="1"/>
  <c r="B3955" i="1"/>
  <c r="E3954" i="1"/>
  <c r="E2368" i="1"/>
  <c r="E2045" i="1"/>
  <c r="F2045" i="1" s="1"/>
  <c r="G2045" i="1" s="1"/>
  <c r="F2044" i="1"/>
  <c r="G2044" i="1" s="1"/>
  <c r="E1262" i="1"/>
  <c r="F1262" i="1" s="1"/>
  <c r="G1262" i="1" s="1"/>
  <c r="F4091" i="1"/>
  <c r="G4091" i="1" s="1"/>
  <c r="F2229" i="1"/>
  <c r="G2229" i="1" s="1"/>
  <c r="F1354" i="1"/>
  <c r="E2631" i="1"/>
  <c r="F2631" i="1" s="1"/>
  <c r="G2631" i="1" s="1"/>
  <c r="F2630" i="1"/>
  <c r="G2630" i="1" s="1"/>
  <c r="E1585" i="1"/>
  <c r="E4510" i="1"/>
  <c r="F4509" i="1"/>
  <c r="G4509" i="1" s="1"/>
  <c r="E1032" i="1"/>
  <c r="E427" i="1"/>
  <c r="F427" i="1" s="1"/>
  <c r="G427" i="1" s="1"/>
  <c r="E6292" i="1"/>
  <c r="F6292" i="1" s="1"/>
  <c r="G6292" i="1" s="1"/>
  <c r="F6291" i="1"/>
  <c r="G6291" i="1" s="1"/>
  <c r="B3864" i="1"/>
  <c r="E3863" i="1"/>
  <c r="B10" i="1"/>
  <c r="C9" i="1"/>
  <c r="E4896" i="1"/>
  <c r="E2863" i="1"/>
  <c r="F2863" i="1" s="1"/>
  <c r="G2863" i="1" s="1"/>
  <c r="B4234" i="1"/>
  <c r="F4233" i="1"/>
  <c r="G4233" i="1" s="1"/>
  <c r="E3554" i="1"/>
  <c r="F3137" i="1"/>
  <c r="G3137" i="1" s="1"/>
  <c r="E1490" i="1"/>
  <c r="F1489" i="1"/>
  <c r="G1489" i="1" s="1"/>
  <c r="F3553" i="1"/>
  <c r="G3553" i="1" s="1"/>
  <c r="E3138" i="1"/>
  <c r="F4895" i="1"/>
  <c r="G4895" i="1" s="1"/>
  <c r="E4695" i="1"/>
  <c r="E5585" i="1"/>
  <c r="F3183" i="1"/>
  <c r="G3183" i="1" s="1"/>
  <c r="B3184" i="1"/>
  <c r="E6049" i="1"/>
  <c r="F6048" i="1"/>
  <c r="G6048" i="1" s="1"/>
  <c r="E4046" i="1"/>
  <c r="E242" i="1"/>
  <c r="E938" i="1"/>
  <c r="E4188" i="1"/>
  <c r="E1031" i="1"/>
  <c r="F1030" i="1"/>
  <c r="G1030" i="1" s="1"/>
  <c r="F2585" i="1"/>
  <c r="G2585" i="1" s="1"/>
  <c r="E3368" i="1"/>
  <c r="E3601" i="1"/>
  <c r="F3601" i="1" s="1"/>
  <c r="G3601" i="1" s="1"/>
  <c r="E5726" i="1"/>
  <c r="F241" i="1"/>
  <c r="G241" i="1" s="1"/>
  <c r="E1538" i="1"/>
  <c r="B5310" i="1"/>
  <c r="E4555" i="1"/>
  <c r="B4556" i="1"/>
  <c r="E4785" i="1"/>
  <c r="E5263" i="1"/>
  <c r="E6089" i="1"/>
  <c r="E517" i="1"/>
  <c r="E2909" i="1"/>
  <c r="E5818" i="1"/>
  <c r="E1443" i="1"/>
  <c r="E1815" i="1"/>
  <c r="E1631" i="1"/>
  <c r="F3367" i="1"/>
  <c r="G3367" i="1" s="1"/>
  <c r="E1306" i="1"/>
  <c r="F1306" i="1" s="1"/>
  <c r="G1306" i="1" s="1"/>
  <c r="E1953" i="1"/>
  <c r="F1952" i="1"/>
  <c r="G1952" i="1" s="1"/>
  <c r="F516" i="1"/>
  <c r="G516" i="1" s="1"/>
  <c r="E1398" i="1"/>
  <c r="E5493" i="1"/>
  <c r="E891" i="1"/>
  <c r="E2678" i="1"/>
  <c r="E5034" i="1"/>
  <c r="F5034" i="1" s="1"/>
  <c r="G5034" i="1" s="1"/>
  <c r="E2136" i="1"/>
  <c r="E4092" i="1"/>
  <c r="B1723" i="1"/>
  <c r="E1676" i="1"/>
  <c r="E1722" i="1"/>
  <c r="E1723" i="1" s="1"/>
  <c r="F1630" i="1"/>
  <c r="G1630" i="1" s="1"/>
  <c r="F5171" i="1"/>
  <c r="G5171" i="1" s="1"/>
  <c r="E5172" i="1"/>
  <c r="E4849" i="1"/>
  <c r="F4187" i="1"/>
  <c r="G4187" i="1" s="1"/>
  <c r="F4784" i="1"/>
  <c r="G4784" i="1" s="1"/>
  <c r="E379" i="1"/>
  <c r="E5681" i="1"/>
  <c r="E5910" i="1"/>
  <c r="E6180" i="1"/>
  <c r="E2954" i="1"/>
  <c r="E2815" i="1"/>
  <c r="E5865" i="1"/>
  <c r="F5865" i="1" s="1"/>
  <c r="G5865" i="1" s="1"/>
  <c r="E2402" i="1"/>
  <c r="E5126" i="1"/>
  <c r="E1168" i="1"/>
  <c r="E4988" i="1"/>
  <c r="F4988" i="1" s="1"/>
  <c r="G4988" i="1" s="1"/>
  <c r="F4045" i="1"/>
  <c r="G4045" i="1" s="1"/>
  <c r="F2677" i="1"/>
  <c r="G2677" i="1" s="1"/>
  <c r="E4418" i="1"/>
  <c r="F4418" i="1" s="1"/>
  <c r="G4418" i="1" s="1"/>
  <c r="F4987" i="1"/>
  <c r="G4987" i="1" s="1"/>
  <c r="F3413" i="1"/>
  <c r="G3413" i="1" s="1"/>
  <c r="E3463" i="1"/>
  <c r="E4647" i="1"/>
  <c r="B6293" i="1"/>
  <c r="E983" i="1"/>
  <c r="E5355" i="1"/>
  <c r="E57" i="1"/>
  <c r="E565" i="1"/>
  <c r="F565" i="1" s="1"/>
  <c r="G565" i="1" s="1"/>
  <c r="F5262" i="1"/>
  <c r="G5262" i="1" s="1"/>
  <c r="E4326" i="1"/>
  <c r="F2135" i="1"/>
  <c r="G2135" i="1" s="1"/>
  <c r="F937" i="1"/>
  <c r="G937" i="1" s="1"/>
  <c r="E2091" i="1"/>
  <c r="E3414" i="1"/>
  <c r="F3414" i="1" s="1"/>
  <c r="G3414" i="1" s="1"/>
  <c r="E5080" i="1"/>
  <c r="E3047" i="1"/>
  <c r="F1997" i="1"/>
  <c r="G1997" i="1" s="1"/>
  <c r="E150" i="1"/>
  <c r="F150" i="1" s="1"/>
  <c r="G150" i="1" s="1"/>
  <c r="E3322" i="1"/>
  <c r="E1907" i="1"/>
  <c r="B3817" i="1"/>
  <c r="B3909" i="1"/>
  <c r="F3908" i="1"/>
  <c r="G3908" i="1" s="1"/>
  <c r="E1076" i="1"/>
  <c r="F1076" i="1" s="1"/>
  <c r="G1076" i="1" s="1"/>
  <c r="E2586" i="1"/>
  <c r="F2586" i="1" s="1"/>
  <c r="G2586" i="1" s="1"/>
  <c r="G1351" i="1"/>
  <c r="F1352" i="1"/>
  <c r="E1214" i="1"/>
  <c r="E9" i="1"/>
  <c r="B4602" i="1"/>
  <c r="E4602" i="1" s="1"/>
  <c r="F56" i="1"/>
  <c r="G56" i="1" s="1"/>
  <c r="F5492" i="1"/>
  <c r="G5492" i="1" s="1"/>
  <c r="F2953" i="1"/>
  <c r="G2953" i="1" s="1"/>
  <c r="E6133" i="1"/>
  <c r="E5448" i="1"/>
  <c r="F2090" i="1"/>
  <c r="G2090" i="1" s="1"/>
  <c r="E610" i="1"/>
  <c r="F1442" i="1"/>
  <c r="G1442" i="1" s="1"/>
  <c r="F5079" i="1"/>
  <c r="G5079" i="1" s="1"/>
  <c r="F5817" i="1"/>
  <c r="G5817" i="1" s="1"/>
  <c r="F1075" i="1"/>
  <c r="G1075" i="1" s="1"/>
  <c r="F6088" i="1"/>
  <c r="G6088" i="1" s="1"/>
  <c r="B1539" i="1"/>
  <c r="C1538" i="1"/>
  <c r="F1538" i="1"/>
  <c r="G1538" i="1" s="1"/>
  <c r="B1999" i="1"/>
  <c r="E1999" i="1" s="1"/>
  <c r="E5539" i="1"/>
  <c r="F5539" i="1" s="1"/>
  <c r="G5539" i="1" s="1"/>
  <c r="E4942" i="1"/>
  <c r="E2723" i="1"/>
  <c r="F704" i="1"/>
  <c r="G704" i="1" s="1"/>
  <c r="C704" i="1"/>
  <c r="B705" i="1"/>
  <c r="E6338" i="1"/>
  <c r="E334" i="1"/>
  <c r="F334" i="1" s="1"/>
  <c r="G334" i="1" s="1"/>
  <c r="E4234" i="1"/>
  <c r="F4600" i="1"/>
  <c r="G4600" i="1" s="1"/>
  <c r="F1397" i="1"/>
  <c r="G1397" i="1" s="1"/>
  <c r="F6179" i="1"/>
  <c r="G6179" i="1" s="1"/>
  <c r="E3510" i="1"/>
  <c r="F3510" i="1" s="1"/>
  <c r="G3510" i="1" s="1"/>
  <c r="E1121" i="1"/>
  <c r="E5309" i="1"/>
  <c r="F5909" i="1"/>
  <c r="G5909" i="1" s="1"/>
  <c r="F1584" i="1"/>
  <c r="G1584" i="1" s="1"/>
  <c r="F1906" i="1"/>
  <c r="G1906" i="1" s="1"/>
  <c r="F5584" i="1"/>
  <c r="G5584" i="1" s="1"/>
  <c r="F289" i="1"/>
  <c r="G289" i="1" s="1"/>
  <c r="F4695" i="1"/>
  <c r="G4695" i="1" s="1"/>
  <c r="G3770" i="1"/>
  <c r="F3771" i="1"/>
  <c r="G2447" i="1"/>
  <c r="F2448" i="1"/>
  <c r="G4279" i="1"/>
  <c r="F4280" i="1"/>
  <c r="G5217" i="1"/>
  <c r="F5218" i="1"/>
  <c r="G5401" i="1"/>
  <c r="F5402" i="1"/>
  <c r="F2322" i="1"/>
  <c r="G2322" i="1" s="1"/>
  <c r="F4002" i="1"/>
  <c r="G4002" i="1" s="1"/>
  <c r="G1768" i="1"/>
  <c r="F1769" i="1"/>
  <c r="G800" i="1"/>
  <c r="F801" i="1"/>
  <c r="G801" i="1" s="1"/>
  <c r="G655" i="1"/>
  <c r="F656" i="1"/>
  <c r="G3229" i="1"/>
  <c r="F3230" i="1"/>
  <c r="G2366" i="1"/>
  <c r="F2367" i="1"/>
  <c r="G5635" i="1"/>
  <c r="F5636" i="1"/>
  <c r="G5636" i="1" s="1"/>
  <c r="G3002" i="1"/>
  <c r="F3093" i="1"/>
  <c r="G3093" i="1" s="1"/>
  <c r="G5772" i="1"/>
  <c r="F5773" i="1"/>
  <c r="G1259" i="1"/>
  <c r="F1260" i="1"/>
  <c r="G845" i="1"/>
  <c r="F846" i="1"/>
  <c r="G1354" i="1"/>
  <c r="F2909" i="1"/>
  <c r="G2909" i="1" s="1"/>
  <c r="G2539" i="1"/>
  <c r="F2540" i="1"/>
  <c r="G3045" i="1"/>
  <c r="F3046" i="1"/>
  <c r="G5956" i="1"/>
  <c r="F5957" i="1"/>
  <c r="F6004" i="1"/>
  <c r="G6004" i="1" s="1"/>
  <c r="G1863" i="1"/>
  <c r="G3276" i="1"/>
  <c r="F3277" i="1"/>
  <c r="G3277" i="1" s="1"/>
  <c r="G471" i="1"/>
  <c r="F472" i="1"/>
  <c r="F105" i="1"/>
  <c r="G105" i="1" s="1"/>
  <c r="F106" i="1"/>
  <c r="G4463" i="1"/>
  <c r="F4464" i="1"/>
  <c r="G750" i="1"/>
  <c r="F751" i="1"/>
  <c r="G2182" i="1"/>
  <c r="F2183" i="1"/>
  <c r="B1122" i="1"/>
  <c r="B4093" i="1"/>
  <c r="B5494" i="1"/>
  <c r="B5866" i="1"/>
  <c r="B1033" i="1"/>
  <c r="B4648" i="1"/>
  <c r="B2369" i="1"/>
  <c r="B939" i="1"/>
  <c r="B1493" i="1"/>
  <c r="E1493" i="1" s="1"/>
  <c r="B566" i="1"/>
  <c r="B1169" i="1"/>
  <c r="B6005" i="1"/>
  <c r="B380" i="1"/>
  <c r="B2587" i="1"/>
  <c r="C2402" i="1"/>
  <c r="B2403" i="1"/>
  <c r="B2816" i="1"/>
  <c r="B5586" i="1"/>
  <c r="B474" i="1"/>
  <c r="B2092" i="1"/>
  <c r="B2137" i="1"/>
  <c r="B5219" i="1"/>
  <c r="E5219" i="1" s="1"/>
  <c r="B1677" i="1"/>
  <c r="B4696" i="1"/>
  <c r="B3139" i="1"/>
  <c r="B3648" i="1"/>
  <c r="B2632" i="1"/>
  <c r="B5127" i="1"/>
  <c r="B2955" i="1"/>
  <c r="B1908" i="1"/>
  <c r="B3003" i="1"/>
  <c r="E3003" i="1" s="1"/>
  <c r="B4419" i="1"/>
  <c r="B1077" i="1"/>
  <c r="B848" i="1"/>
  <c r="B3369" i="1"/>
  <c r="B3279" i="1"/>
  <c r="B1307" i="1"/>
  <c r="B4989" i="1"/>
  <c r="B752" i="1"/>
  <c r="E752" i="1" s="1"/>
  <c r="B3555" i="1"/>
  <c r="B1632" i="1"/>
  <c r="C801" i="1"/>
  <c r="B802" i="1"/>
  <c r="B4327" i="1"/>
  <c r="B3415" i="1"/>
  <c r="B4373" i="1"/>
  <c r="B4511" i="1"/>
  <c r="B243" i="1"/>
  <c r="B4897" i="1"/>
  <c r="B1355" i="1"/>
  <c r="B428" i="1"/>
  <c r="B1770" i="1"/>
  <c r="E1770" i="1" s="1"/>
  <c r="B5356" i="1"/>
  <c r="B4003" i="1"/>
  <c r="B1864" i="1"/>
  <c r="E1864" i="1" s="1"/>
  <c r="B58" i="1"/>
  <c r="B2184" i="1"/>
  <c r="E2184" i="1" s="1"/>
  <c r="B5035" i="1"/>
  <c r="B2724" i="1"/>
  <c r="B290" i="1"/>
  <c r="E290" i="1" s="1"/>
  <c r="B2323" i="1"/>
  <c r="B518" i="1"/>
  <c r="B5819" i="1"/>
  <c r="B4047" i="1"/>
  <c r="B198" i="1"/>
  <c r="B5958" i="1"/>
  <c r="E5958" i="1" s="1"/>
  <c r="B335" i="1"/>
  <c r="B2910" i="1"/>
  <c r="B2450" i="1"/>
  <c r="B5264" i="1"/>
  <c r="B5449" i="1"/>
  <c r="B2864" i="1"/>
  <c r="B1399" i="1"/>
  <c r="B1444" i="1"/>
  <c r="B3511" i="1"/>
  <c r="B984" i="1"/>
  <c r="B6181" i="1"/>
  <c r="B2230" i="1"/>
  <c r="E2230" i="1" s="1"/>
  <c r="B5774" i="1"/>
  <c r="E5774" i="1" s="1"/>
  <c r="B5081" i="1"/>
  <c r="B2679" i="1"/>
  <c r="B1956" i="1"/>
  <c r="E1956" i="1" s="1"/>
  <c r="B5727" i="1"/>
  <c r="B3094" i="1"/>
  <c r="B4850" i="1"/>
  <c r="B2541" i="1"/>
  <c r="E2541" i="1" s="1"/>
  <c r="B3048" i="1"/>
  <c r="B151" i="1"/>
  <c r="B1586" i="1"/>
  <c r="B6134" i="1"/>
  <c r="B4466" i="1"/>
  <c r="B2496" i="1"/>
  <c r="B3231" i="1"/>
  <c r="E3231" i="1" s="1"/>
  <c r="B4282" i="1"/>
  <c r="B892" i="1"/>
  <c r="C5636" i="1"/>
  <c r="B5637" i="1"/>
  <c r="B2046" i="1"/>
  <c r="B3602" i="1"/>
  <c r="B658" i="1"/>
  <c r="B5911" i="1"/>
  <c r="B2276" i="1"/>
  <c r="B5682" i="1"/>
  <c r="B4189" i="1"/>
  <c r="B5540" i="1"/>
  <c r="B611" i="1"/>
  <c r="C3463" i="1"/>
  <c r="B3464" i="1"/>
  <c r="B1215" i="1"/>
  <c r="B6339" i="1"/>
  <c r="B3772" i="1"/>
  <c r="E3772" i="1" s="1"/>
  <c r="B1816" i="1"/>
  <c r="B6052" i="1"/>
  <c r="B6090" i="1"/>
  <c r="B3323" i="1"/>
  <c r="B1263" i="1"/>
  <c r="B4943" i="1"/>
  <c r="B107" i="1"/>
  <c r="E107" i="1" s="1"/>
  <c r="B5403" i="1"/>
  <c r="E5403" i="1" s="1"/>
  <c r="B5173" i="1"/>
  <c r="B4786" i="1"/>
  <c r="B4742" i="1"/>
  <c r="E5310" i="1" l="1"/>
  <c r="F4849" i="1"/>
  <c r="G4849" i="1" s="1"/>
  <c r="E4556" i="1"/>
  <c r="F4188" i="1"/>
  <c r="G4188" i="1" s="1"/>
  <c r="F3816" i="1"/>
  <c r="G3816" i="1" s="1"/>
  <c r="F5172" i="1"/>
  <c r="G5172" i="1" s="1"/>
  <c r="E2770" i="1"/>
  <c r="F2770" i="1" s="1"/>
  <c r="G2770" i="1" s="1"/>
  <c r="B2771" i="1"/>
  <c r="E3955" i="1"/>
  <c r="E3726" i="1"/>
  <c r="B3727" i="1"/>
  <c r="F1998" i="1"/>
  <c r="G1998" i="1" s="1"/>
  <c r="E4142" i="1"/>
  <c r="F4142" i="1" s="1"/>
  <c r="G4142" i="1" s="1"/>
  <c r="C4142" i="1"/>
  <c r="B4143" i="1"/>
  <c r="F1443" i="1"/>
  <c r="G1443" i="1" s="1"/>
  <c r="F5818" i="1"/>
  <c r="G5818" i="1" s="1"/>
  <c r="E3693" i="1"/>
  <c r="F3693" i="1" s="1"/>
  <c r="G3693" i="1" s="1"/>
  <c r="B3694" i="1"/>
  <c r="F5585" i="1"/>
  <c r="G5585" i="1" s="1"/>
  <c r="F3554" i="1"/>
  <c r="G3554" i="1" s="1"/>
  <c r="F1032" i="1"/>
  <c r="G1032" i="1" s="1"/>
  <c r="F2136" i="1"/>
  <c r="G2136" i="1" s="1"/>
  <c r="G3000" i="1"/>
  <c r="F3001" i="1"/>
  <c r="G3001" i="1" s="1"/>
  <c r="G3723" i="1"/>
  <c r="F3724" i="1"/>
  <c r="F6089" i="1"/>
  <c r="G6089" i="1" s="1"/>
  <c r="F242" i="1"/>
  <c r="G242" i="1" s="1"/>
  <c r="E658" i="1"/>
  <c r="F658" i="1" s="1"/>
  <c r="G658" i="1" s="1"/>
  <c r="E4282" i="1"/>
  <c r="F4282" i="1" s="1"/>
  <c r="G4282" i="1" s="1"/>
  <c r="E3048" i="1"/>
  <c r="F3048" i="1" s="1"/>
  <c r="G3048" i="1" s="1"/>
  <c r="E243" i="1"/>
  <c r="F243" i="1" s="1"/>
  <c r="G243" i="1" s="1"/>
  <c r="E566" i="1"/>
  <c r="F566" i="1" s="1"/>
  <c r="G566" i="1" s="1"/>
  <c r="E2864" i="1"/>
  <c r="F2864" i="1" s="1"/>
  <c r="G2864" i="1" s="1"/>
  <c r="E198" i="1"/>
  <c r="F198" i="1"/>
  <c r="G198" i="1" s="1"/>
  <c r="E4696" i="1"/>
  <c r="F4696" i="1" s="1"/>
  <c r="G4696" i="1" s="1"/>
  <c r="E4373" i="1"/>
  <c r="F4373" i="1" s="1"/>
  <c r="G4373" i="1" s="1"/>
  <c r="F1864" i="1"/>
  <c r="F2230" i="1"/>
  <c r="G2230" i="1" s="1"/>
  <c r="E5637" i="1"/>
  <c r="F5637" i="1" s="1"/>
  <c r="G5637" i="1" s="1"/>
  <c r="E3094" i="1"/>
  <c r="F3094" i="1"/>
  <c r="E3415" i="1"/>
  <c r="F3415" i="1" s="1"/>
  <c r="G3415" i="1" s="1"/>
  <c r="E5682" i="1"/>
  <c r="E4189" i="1"/>
  <c r="F4189" i="1" s="1"/>
  <c r="G4189" i="1" s="1"/>
  <c r="E2496" i="1"/>
  <c r="F2496" i="1" s="1"/>
  <c r="G2496" i="1" s="1"/>
  <c r="E428" i="1"/>
  <c r="F428" i="1" s="1"/>
  <c r="G428" i="1" s="1"/>
  <c r="E1263" i="1"/>
  <c r="F1263" i="1" s="1"/>
  <c r="G1263" i="1" s="1"/>
  <c r="E4466" i="1"/>
  <c r="F4466" i="1" s="1"/>
  <c r="G4466" i="1" s="1"/>
  <c r="E2450" i="1"/>
  <c r="F2450" i="1" s="1"/>
  <c r="G2450" i="1" s="1"/>
  <c r="E3279" i="1"/>
  <c r="F3279" i="1" s="1"/>
  <c r="G3279" i="1" s="1"/>
  <c r="E2137" i="1"/>
  <c r="F2137" i="1" s="1"/>
  <c r="G2137" i="1" s="1"/>
  <c r="E3464" i="1"/>
  <c r="F3464" i="1" s="1"/>
  <c r="G3464" i="1" s="1"/>
  <c r="F3463" i="1"/>
  <c r="G3463" i="1" s="1"/>
  <c r="E5127" i="1"/>
  <c r="F5126" i="1"/>
  <c r="G5126" i="1" s="1"/>
  <c r="E4742" i="1"/>
  <c r="F4742" i="1" s="1"/>
  <c r="G4742" i="1" s="1"/>
  <c r="E3511" i="1"/>
  <c r="F3511" i="1" s="1"/>
  <c r="G3511" i="1" s="1"/>
  <c r="E2323" i="1"/>
  <c r="F2323" i="1" s="1"/>
  <c r="G2323" i="1" s="1"/>
  <c r="E10" i="1"/>
  <c r="F9" i="1"/>
  <c r="G9" i="1" s="1"/>
  <c r="B3818" i="1"/>
  <c r="E3817" i="1"/>
  <c r="E2910" i="1"/>
  <c r="F2910" i="1"/>
  <c r="E4003" i="1"/>
  <c r="F4003" i="1" s="1"/>
  <c r="G4003" i="1" s="1"/>
  <c r="E802" i="1"/>
  <c r="F802" i="1"/>
  <c r="G802" i="1" s="1"/>
  <c r="E1355" i="1"/>
  <c r="F1355" i="1" s="1"/>
  <c r="G1355" i="1" s="1"/>
  <c r="E848" i="1"/>
  <c r="F848" i="1" s="1"/>
  <c r="G848" i="1" s="1"/>
  <c r="E6005" i="1"/>
  <c r="F6005" i="1" s="1"/>
  <c r="G6005" i="1" s="1"/>
  <c r="E1033" i="1"/>
  <c r="F1033" i="1" s="1"/>
  <c r="G1033" i="1" s="1"/>
  <c r="F3003" i="1"/>
  <c r="F290" i="1"/>
  <c r="E6090" i="1"/>
  <c r="F6090" i="1" s="1"/>
  <c r="G6090" i="1" s="1"/>
  <c r="E474" i="1"/>
  <c r="F474" i="1"/>
  <c r="G474" i="1" s="1"/>
  <c r="E1122" i="1"/>
  <c r="E705" i="1"/>
  <c r="F705" i="1" s="1"/>
  <c r="G705" i="1" s="1"/>
  <c r="B706" i="1"/>
  <c r="C705" i="1"/>
  <c r="E611" i="1"/>
  <c r="F4601" i="1"/>
  <c r="G4601" i="1" s="1"/>
  <c r="B3910" i="1"/>
  <c r="E5081" i="1"/>
  <c r="F5080" i="1"/>
  <c r="G5080" i="1" s="1"/>
  <c r="E4648" i="1"/>
  <c r="F4647" i="1"/>
  <c r="G4647" i="1" s="1"/>
  <c r="E1169" i="1"/>
  <c r="E5911" i="1"/>
  <c r="E2679" i="1"/>
  <c r="E5264" i="1"/>
  <c r="E939" i="1"/>
  <c r="C10" i="1"/>
  <c r="B11" i="1"/>
  <c r="F610" i="1"/>
  <c r="G610" i="1" s="1"/>
  <c r="E4511" i="1"/>
  <c r="F4510" i="1"/>
  <c r="G4510" i="1" s="1"/>
  <c r="E2369" i="1"/>
  <c r="E892" i="1"/>
  <c r="E1632" i="1"/>
  <c r="E4786" i="1"/>
  <c r="E5727" i="1"/>
  <c r="E1586" i="1"/>
  <c r="F517" i="1"/>
  <c r="G517" i="1" s="1"/>
  <c r="C1539" i="1"/>
  <c r="B1540" i="1"/>
  <c r="E5449" i="1"/>
  <c r="E1215" i="1"/>
  <c r="E2092" i="1"/>
  <c r="F2092" i="1" s="1"/>
  <c r="G2092" i="1" s="1"/>
  <c r="E58" i="1"/>
  <c r="E2403" i="1"/>
  <c r="E380" i="1"/>
  <c r="E1677" i="1"/>
  <c r="E5494" i="1"/>
  <c r="E1816" i="1"/>
  <c r="B4557" i="1"/>
  <c r="E4557" i="1" s="1"/>
  <c r="E3602" i="1"/>
  <c r="F3602" i="1" s="1"/>
  <c r="G3602" i="1" s="1"/>
  <c r="E4047" i="1"/>
  <c r="E3139" i="1"/>
  <c r="E3864" i="1"/>
  <c r="F938" i="1"/>
  <c r="G938" i="1" s="1"/>
  <c r="F5448" i="1"/>
  <c r="G5448" i="1" s="1"/>
  <c r="F1214" i="1"/>
  <c r="G1214" i="1" s="1"/>
  <c r="F3954" i="1"/>
  <c r="G3954" i="1" s="1"/>
  <c r="F5910" i="1"/>
  <c r="G5910" i="1" s="1"/>
  <c r="E2724" i="1"/>
  <c r="F2724" i="1" s="1"/>
  <c r="G2724" i="1" s="1"/>
  <c r="F2723" i="1"/>
  <c r="G2723" i="1" s="1"/>
  <c r="E6134" i="1"/>
  <c r="G1352" i="1"/>
  <c r="F1353" i="1"/>
  <c r="G1353" i="1" s="1"/>
  <c r="E1908" i="1"/>
  <c r="E5356" i="1"/>
  <c r="E5866" i="1"/>
  <c r="F5866" i="1" s="1"/>
  <c r="G5866" i="1" s="1"/>
  <c r="B1724" i="1"/>
  <c r="E1399" i="1"/>
  <c r="E1444" i="1"/>
  <c r="F1444" i="1" s="1"/>
  <c r="G1444" i="1" s="1"/>
  <c r="F4555" i="1"/>
  <c r="G4555" i="1" s="1"/>
  <c r="E3369" i="1"/>
  <c r="F4234" i="1"/>
  <c r="G4234" i="1" s="1"/>
  <c r="B4235" i="1"/>
  <c r="F3863" i="1"/>
  <c r="G3863" i="1" s="1"/>
  <c r="E2632" i="1"/>
  <c r="F2632" i="1" s="1"/>
  <c r="G2632" i="1" s="1"/>
  <c r="F5263" i="1"/>
  <c r="G5263" i="1" s="1"/>
  <c r="F1631" i="1"/>
  <c r="G1631" i="1" s="1"/>
  <c r="F5681" i="1"/>
  <c r="G5681" i="1" s="1"/>
  <c r="F891" i="1"/>
  <c r="G891" i="1" s="1"/>
  <c r="B3956" i="1"/>
  <c r="F6133" i="1"/>
  <c r="G6133" i="1" s="1"/>
  <c r="F2402" i="1"/>
  <c r="G2402" i="1" s="1"/>
  <c r="F1168" i="1"/>
  <c r="G1168" i="1" s="1"/>
  <c r="E4943" i="1"/>
  <c r="E3323" i="1"/>
  <c r="E984" i="1"/>
  <c r="E4419" i="1"/>
  <c r="F4419" i="1" s="1"/>
  <c r="G4419" i="1" s="1"/>
  <c r="E3909" i="1"/>
  <c r="E3910" i="1" s="1"/>
  <c r="F1722" i="1"/>
  <c r="G1722" i="1" s="1"/>
  <c r="E5819" i="1"/>
  <c r="E6050" i="1"/>
  <c r="F6049" i="1"/>
  <c r="G6049" i="1" s="1"/>
  <c r="B3865" i="1"/>
  <c r="F1907" i="1"/>
  <c r="G1907" i="1" s="1"/>
  <c r="F5726" i="1"/>
  <c r="G5726" i="1" s="1"/>
  <c r="F379" i="1"/>
  <c r="G379" i="1" s="1"/>
  <c r="F1398" i="1"/>
  <c r="G1398" i="1" s="1"/>
  <c r="F5493" i="1"/>
  <c r="G5493" i="1" s="1"/>
  <c r="E5540" i="1"/>
  <c r="E2587" i="1"/>
  <c r="F2587" i="1" s="1"/>
  <c r="G2587" i="1" s="1"/>
  <c r="E151" i="1"/>
  <c r="F151" i="1" s="1"/>
  <c r="G151" i="1" s="1"/>
  <c r="B6294" i="1"/>
  <c r="E2816" i="1"/>
  <c r="E4850" i="1"/>
  <c r="F4850" i="1" s="1"/>
  <c r="G4850" i="1" s="1"/>
  <c r="E4093" i="1"/>
  <c r="B5311" i="1"/>
  <c r="E5311" i="1" s="1"/>
  <c r="B3185" i="1"/>
  <c r="E1491" i="1"/>
  <c r="F1490" i="1"/>
  <c r="G1490" i="1" s="1"/>
  <c r="E4897" i="1"/>
  <c r="F2815" i="1"/>
  <c r="G2815" i="1" s="1"/>
  <c r="F4942" i="1"/>
  <c r="G4942" i="1" s="1"/>
  <c r="E3184" i="1"/>
  <c r="F3184" i="1" s="1"/>
  <c r="G3184" i="1" s="1"/>
  <c r="F57" i="1"/>
  <c r="G57" i="1" s="1"/>
  <c r="E2276" i="1"/>
  <c r="F4092" i="1"/>
  <c r="G4092" i="1" s="1"/>
  <c r="F3322" i="1"/>
  <c r="G3322" i="1" s="1"/>
  <c r="F1815" i="1"/>
  <c r="G1815" i="1" s="1"/>
  <c r="E335" i="1"/>
  <c r="F335" i="1" s="1"/>
  <c r="G335" i="1" s="1"/>
  <c r="E1077" i="1"/>
  <c r="F1077" i="1" s="1"/>
  <c r="G1077" i="1" s="1"/>
  <c r="E4327" i="1"/>
  <c r="E2955" i="1"/>
  <c r="E5173" i="1"/>
  <c r="F5173" i="1" s="1"/>
  <c r="G5173" i="1" s="1"/>
  <c r="E1954" i="1"/>
  <c r="F1953" i="1"/>
  <c r="G1953" i="1" s="1"/>
  <c r="E518" i="1"/>
  <c r="F518" i="1" s="1"/>
  <c r="G518" i="1" s="1"/>
  <c r="F5309" i="1"/>
  <c r="G5309" i="1" s="1"/>
  <c r="F1031" i="1"/>
  <c r="G1031" i="1" s="1"/>
  <c r="F1585" i="1"/>
  <c r="G1585" i="1" s="1"/>
  <c r="F2678" i="1"/>
  <c r="G2678" i="1" s="1"/>
  <c r="F1676" i="1"/>
  <c r="G1676" i="1" s="1"/>
  <c r="F4046" i="1"/>
  <c r="G4046" i="1" s="1"/>
  <c r="F4896" i="1"/>
  <c r="G4896" i="1" s="1"/>
  <c r="F3368" i="1"/>
  <c r="G3368" i="1" s="1"/>
  <c r="F2275" i="1"/>
  <c r="G2275" i="1" s="1"/>
  <c r="F2091" i="1"/>
  <c r="G2091" i="1" s="1"/>
  <c r="F4785" i="1"/>
  <c r="G4785" i="1" s="1"/>
  <c r="F4326" i="1"/>
  <c r="G4326" i="1" s="1"/>
  <c r="E6339" i="1"/>
  <c r="B2000" i="1"/>
  <c r="F1999" i="1"/>
  <c r="G1999" i="1" s="1"/>
  <c r="B4603" i="1"/>
  <c r="E4989" i="1"/>
  <c r="F4989" i="1" s="1"/>
  <c r="G4989" i="1" s="1"/>
  <c r="E6181" i="1"/>
  <c r="E5035" i="1"/>
  <c r="F5035" i="1" s="1"/>
  <c r="G5035" i="1" s="1"/>
  <c r="E1307" i="1"/>
  <c r="F1307" i="1" s="1"/>
  <c r="G1307" i="1" s="1"/>
  <c r="E1539" i="1"/>
  <c r="E1540" i="1" s="1"/>
  <c r="E5586" i="1"/>
  <c r="E3555" i="1"/>
  <c r="E6293" i="1"/>
  <c r="F983" i="1"/>
  <c r="G983" i="1" s="1"/>
  <c r="F6180" i="1"/>
  <c r="G6180" i="1" s="1"/>
  <c r="F1121" i="1"/>
  <c r="G1121" i="1" s="1"/>
  <c r="F2954" i="1"/>
  <c r="G2954" i="1" s="1"/>
  <c r="E2046" i="1"/>
  <c r="F2046" i="1" s="1"/>
  <c r="G2046" i="1" s="1"/>
  <c r="F5355" i="1"/>
  <c r="G5355" i="1" s="1"/>
  <c r="E3648" i="1"/>
  <c r="F3648" i="1" s="1"/>
  <c r="G3648" i="1" s="1"/>
  <c r="F3138" i="1"/>
  <c r="G3138" i="1" s="1"/>
  <c r="F6338" i="1"/>
  <c r="G6338" i="1" s="1"/>
  <c r="G2448" i="1"/>
  <c r="F2449" i="1"/>
  <c r="G2449" i="1" s="1"/>
  <c r="G3771" i="1"/>
  <c r="F3772" i="1"/>
  <c r="G3772" i="1" s="1"/>
  <c r="G290" i="1"/>
  <c r="G2183" i="1"/>
  <c r="F2184" i="1"/>
  <c r="G2184" i="1" s="1"/>
  <c r="G106" i="1"/>
  <c r="F107" i="1"/>
  <c r="G3046" i="1"/>
  <c r="F3047" i="1"/>
  <c r="G3047" i="1" s="1"/>
  <c r="G2540" i="1"/>
  <c r="F2541" i="1"/>
  <c r="G2541" i="1" s="1"/>
  <c r="G3003" i="1"/>
  <c r="G1769" i="1"/>
  <c r="F1770" i="1"/>
  <c r="G1770" i="1" s="1"/>
  <c r="G5402" i="1"/>
  <c r="F5403" i="1"/>
  <c r="G5403" i="1" s="1"/>
  <c r="G751" i="1"/>
  <c r="F752" i="1"/>
  <c r="G752" i="1" s="1"/>
  <c r="G3094" i="1"/>
  <c r="G2367" i="1"/>
  <c r="F2368" i="1"/>
  <c r="G5218" i="1"/>
  <c r="F5219" i="1"/>
  <c r="G5219" i="1" s="1"/>
  <c r="G4464" i="1"/>
  <c r="F4465" i="1"/>
  <c r="G4465" i="1" s="1"/>
  <c r="G472" i="1"/>
  <c r="F473" i="1"/>
  <c r="G473" i="1" s="1"/>
  <c r="G5957" i="1"/>
  <c r="F5958" i="1"/>
  <c r="G5958" i="1" s="1"/>
  <c r="G2910" i="1"/>
  <c r="G1260" i="1"/>
  <c r="F1261" i="1"/>
  <c r="G1261" i="1" s="1"/>
  <c r="G5773" i="1"/>
  <c r="F5774" i="1"/>
  <c r="G5774" i="1" s="1"/>
  <c r="G3230" i="1"/>
  <c r="F3231" i="1"/>
  <c r="G3231" i="1" s="1"/>
  <c r="G4280" i="1"/>
  <c r="F4281" i="1"/>
  <c r="G4281" i="1" s="1"/>
  <c r="G1864" i="1"/>
  <c r="G846" i="1"/>
  <c r="F847" i="1"/>
  <c r="G847" i="1" s="1"/>
  <c r="G656" i="1"/>
  <c r="F657" i="1"/>
  <c r="G657" i="1" s="1"/>
  <c r="B4787" i="1"/>
  <c r="B108" i="1"/>
  <c r="E108" i="1" s="1"/>
  <c r="B3773" i="1"/>
  <c r="B5912" i="1"/>
  <c r="C5637" i="1"/>
  <c r="B5638" i="1"/>
  <c r="B6135" i="1"/>
  <c r="B2542" i="1"/>
  <c r="B5036" i="1"/>
  <c r="B4512" i="1"/>
  <c r="C802" i="1"/>
  <c r="B803" i="1"/>
  <c r="B4990" i="1"/>
  <c r="B2633" i="1"/>
  <c r="B6006" i="1"/>
  <c r="E6006" i="1" s="1"/>
  <c r="B940" i="1"/>
  <c r="B5495" i="1"/>
  <c r="B1216" i="1"/>
  <c r="B4190" i="1"/>
  <c r="B3232" i="1"/>
  <c r="B1957" i="1"/>
  <c r="E1957" i="1" s="1"/>
  <c r="B2231" i="1"/>
  <c r="B3512" i="1"/>
  <c r="B2911" i="1"/>
  <c r="E2911" i="1" s="1"/>
  <c r="B199" i="1"/>
  <c r="B2324" i="1"/>
  <c r="B1865" i="1"/>
  <c r="B849" i="1"/>
  <c r="B1909" i="1"/>
  <c r="B1678" i="1"/>
  <c r="B2817" i="1"/>
  <c r="B1034" i="1"/>
  <c r="B5174" i="1"/>
  <c r="B4944" i="1"/>
  <c r="B6091" i="1"/>
  <c r="C3464" i="1"/>
  <c r="B3465" i="1"/>
  <c r="B5683" i="1"/>
  <c r="B659" i="1"/>
  <c r="B1587" i="1"/>
  <c r="B4851" i="1"/>
  <c r="B2680" i="1"/>
  <c r="B2865" i="1"/>
  <c r="B2185" i="1"/>
  <c r="B4374" i="1"/>
  <c r="B1633" i="1"/>
  <c r="B1078" i="1"/>
  <c r="B2956" i="1"/>
  <c r="B3649" i="1"/>
  <c r="C2403" i="1"/>
  <c r="B2404" i="1"/>
  <c r="B1170" i="1"/>
  <c r="B4094" i="1"/>
  <c r="B893" i="1"/>
  <c r="B6182" i="1"/>
  <c r="B5450" i="1"/>
  <c r="B336" i="1"/>
  <c r="B4048" i="1"/>
  <c r="B291" i="1"/>
  <c r="B4004" i="1"/>
  <c r="B1356" i="1"/>
  <c r="B1308" i="1"/>
  <c r="B5220" i="1"/>
  <c r="B475" i="1"/>
  <c r="B5867" i="1"/>
  <c r="B5404" i="1"/>
  <c r="B6053" i="1"/>
  <c r="B3603" i="1"/>
  <c r="B2497" i="1"/>
  <c r="B152" i="1"/>
  <c r="B3095" i="1"/>
  <c r="B1771" i="1"/>
  <c r="B4898" i="1"/>
  <c r="B3416" i="1"/>
  <c r="B3556" i="1"/>
  <c r="B3280" i="1"/>
  <c r="B4420" i="1"/>
  <c r="B567" i="1"/>
  <c r="B2370" i="1"/>
  <c r="B1123" i="1"/>
  <c r="B1264" i="1"/>
  <c r="B612" i="1"/>
  <c r="B5082" i="1"/>
  <c r="B1445" i="1"/>
  <c r="B5265" i="1"/>
  <c r="B5820" i="1"/>
  <c r="B59" i="1"/>
  <c r="B5357" i="1"/>
  <c r="B3140" i="1"/>
  <c r="B2588" i="1"/>
  <c r="B4743" i="1"/>
  <c r="B3324" i="1"/>
  <c r="B1817" i="1"/>
  <c r="B6340" i="1"/>
  <c r="B5541" i="1"/>
  <c r="B2277" i="1"/>
  <c r="B2047" i="1"/>
  <c r="B4283" i="1"/>
  <c r="B4467" i="1"/>
  <c r="B3049" i="1"/>
  <c r="B5728" i="1"/>
  <c r="B429" i="1"/>
  <c r="B244" i="1"/>
  <c r="B4328" i="1"/>
  <c r="B753" i="1"/>
  <c r="B3370" i="1"/>
  <c r="B3004" i="1"/>
  <c r="B5128" i="1"/>
  <c r="B4697" i="1"/>
  <c r="B2138" i="1"/>
  <c r="B5587" i="1"/>
  <c r="B381" i="1"/>
  <c r="B5775" i="1"/>
  <c r="B985" i="1"/>
  <c r="B1400" i="1"/>
  <c r="B2451" i="1"/>
  <c r="B5959" i="1"/>
  <c r="B519" i="1"/>
  <c r="B2725" i="1"/>
  <c r="B2093" i="1"/>
  <c r="B1494" i="1"/>
  <c r="E1494" i="1" s="1"/>
  <c r="B4649" i="1"/>
  <c r="F4648" i="1" l="1"/>
  <c r="G4648" i="1" s="1"/>
  <c r="F5081" i="1"/>
  <c r="G5081" i="1" s="1"/>
  <c r="F5819" i="1"/>
  <c r="G5819" i="1" s="1"/>
  <c r="E3956" i="1"/>
  <c r="F3956" i="1" s="1"/>
  <c r="G3956" i="1" s="1"/>
  <c r="E6294" i="1"/>
  <c r="F5494" i="1"/>
  <c r="G5494" i="1" s="1"/>
  <c r="F5586" i="1"/>
  <c r="G5586" i="1" s="1"/>
  <c r="F3955" i="1"/>
  <c r="G3955" i="1" s="1"/>
  <c r="F1908" i="1"/>
  <c r="G1908" i="1" s="1"/>
  <c r="F4556" i="1"/>
  <c r="G4556" i="1" s="1"/>
  <c r="F1215" i="1"/>
  <c r="G1215" i="1" s="1"/>
  <c r="F1632" i="1"/>
  <c r="G1632" i="1" s="1"/>
  <c r="E11" i="1"/>
  <c r="F5127" i="1"/>
  <c r="G5127" i="1" s="1"/>
  <c r="G3724" i="1"/>
  <c r="F3725" i="1"/>
  <c r="F2276" i="1"/>
  <c r="G2276" i="1" s="1"/>
  <c r="F3864" i="1"/>
  <c r="G3864" i="1" s="1"/>
  <c r="F984" i="1"/>
  <c r="G984" i="1" s="1"/>
  <c r="F3369" i="1"/>
  <c r="G3369" i="1" s="1"/>
  <c r="F1816" i="1"/>
  <c r="G1816" i="1" s="1"/>
  <c r="F5449" i="1"/>
  <c r="G5449" i="1" s="1"/>
  <c r="F1122" i="1"/>
  <c r="G1122" i="1" s="1"/>
  <c r="E3694" i="1"/>
  <c r="F3694" i="1" s="1"/>
  <c r="G3694" i="1" s="1"/>
  <c r="B3695" i="1"/>
  <c r="E3727" i="1"/>
  <c r="F3727" i="1" s="1"/>
  <c r="G3727" i="1" s="1"/>
  <c r="B3728" i="1"/>
  <c r="F2955" i="1"/>
  <c r="G2955" i="1" s="1"/>
  <c r="F3323" i="1"/>
  <c r="G3323" i="1" s="1"/>
  <c r="F939" i="1"/>
  <c r="G939" i="1" s="1"/>
  <c r="F4327" i="1"/>
  <c r="G4327" i="1" s="1"/>
  <c r="E3185" i="1"/>
  <c r="F5310" i="1"/>
  <c r="G5310" i="1" s="1"/>
  <c r="F4943" i="1"/>
  <c r="G4943" i="1" s="1"/>
  <c r="F6181" i="1"/>
  <c r="G6181" i="1" s="1"/>
  <c r="F1399" i="1"/>
  <c r="G1399" i="1" s="1"/>
  <c r="F4511" i="1"/>
  <c r="G4511" i="1" s="1"/>
  <c r="F2403" i="1"/>
  <c r="G2403" i="1" s="1"/>
  <c r="F1586" i="1"/>
  <c r="G1586" i="1" s="1"/>
  <c r="F5911" i="1"/>
  <c r="G5911" i="1" s="1"/>
  <c r="F611" i="1"/>
  <c r="G611" i="1" s="1"/>
  <c r="E3818" i="1"/>
  <c r="C4143" i="1"/>
  <c r="E4143" i="1"/>
  <c r="F4143" i="1" s="1"/>
  <c r="G4143" i="1" s="1"/>
  <c r="B4144" i="1"/>
  <c r="E2771" i="1"/>
  <c r="F2771" i="1" s="1"/>
  <c r="G2771" i="1" s="1"/>
  <c r="B2772" i="1"/>
  <c r="F2911" i="1"/>
  <c r="F4897" i="1"/>
  <c r="G4897" i="1" s="1"/>
  <c r="F6134" i="1"/>
  <c r="G6134" i="1" s="1"/>
  <c r="E3004" i="1"/>
  <c r="F3004" i="1" s="1"/>
  <c r="G3004" i="1" s="1"/>
  <c r="E3049" i="1"/>
  <c r="F3049" i="1" s="1"/>
  <c r="G3049" i="1" s="1"/>
  <c r="E3324" i="1"/>
  <c r="F3324" i="1"/>
  <c r="G3324" i="1" s="1"/>
  <c r="E152" i="1"/>
  <c r="F152" i="1"/>
  <c r="G152" i="1" s="1"/>
  <c r="E475" i="1"/>
  <c r="F475" i="1" s="1"/>
  <c r="G475" i="1" s="1"/>
  <c r="E5450" i="1"/>
  <c r="F5450" i="1" s="1"/>
  <c r="G5450" i="1" s="1"/>
  <c r="E3649" i="1"/>
  <c r="F3649" i="1" s="1"/>
  <c r="G3649" i="1" s="1"/>
  <c r="E6091" i="1"/>
  <c r="F6091" i="1" s="1"/>
  <c r="G6091" i="1" s="1"/>
  <c r="E3232" i="1"/>
  <c r="F3232" i="1" s="1"/>
  <c r="G3232" i="1" s="1"/>
  <c r="E803" i="1"/>
  <c r="F803" i="1"/>
  <c r="G803" i="1" s="1"/>
  <c r="E5775" i="1"/>
  <c r="F5775" i="1" s="1"/>
  <c r="G5775" i="1" s="1"/>
  <c r="E3370" i="1"/>
  <c r="F3370" i="1" s="1"/>
  <c r="G3370" i="1" s="1"/>
  <c r="E4944" i="1"/>
  <c r="F4944" i="1" s="1"/>
  <c r="G4944" i="1" s="1"/>
  <c r="E1865" i="1"/>
  <c r="F1865" i="1" s="1"/>
  <c r="G1865" i="1" s="1"/>
  <c r="E4190" i="1"/>
  <c r="F4190" i="1" s="1"/>
  <c r="G4190" i="1" s="1"/>
  <c r="F6006" i="1"/>
  <c r="G6006" i="1" s="1"/>
  <c r="E1817" i="1"/>
  <c r="F1817" i="1" s="1"/>
  <c r="G1817" i="1" s="1"/>
  <c r="E2093" i="1"/>
  <c r="F2093" i="1" s="1"/>
  <c r="G2093" i="1" s="1"/>
  <c r="E5082" i="1"/>
  <c r="F5082" i="1" s="1"/>
  <c r="G5082" i="1" s="1"/>
  <c r="E1078" i="1"/>
  <c r="F1078" i="1"/>
  <c r="G1078" i="1" s="1"/>
  <c r="E1587" i="1"/>
  <c r="F1587" i="1" s="1"/>
  <c r="G1587" i="1" s="1"/>
  <c r="E5174" i="1"/>
  <c r="F5174" i="1" s="1"/>
  <c r="G5174" i="1" s="1"/>
  <c r="E1216" i="1"/>
  <c r="F1216" i="1" s="1"/>
  <c r="G1216" i="1" s="1"/>
  <c r="E2865" i="1"/>
  <c r="F2865" i="1" s="1"/>
  <c r="G2865" i="1" s="1"/>
  <c r="E753" i="1"/>
  <c r="F753" i="1" s="1"/>
  <c r="G753" i="1" s="1"/>
  <c r="E3603" i="1"/>
  <c r="F3603" i="1" s="1"/>
  <c r="G3603" i="1" s="1"/>
  <c r="E1633" i="1"/>
  <c r="F1633" i="1" s="1"/>
  <c r="G1633" i="1" s="1"/>
  <c r="E3773" i="1"/>
  <c r="F3773" i="1" s="1"/>
  <c r="G3773" i="1" s="1"/>
  <c r="E1308" i="1"/>
  <c r="F1308" i="1" s="1"/>
  <c r="G1308" i="1" s="1"/>
  <c r="E2047" i="1"/>
  <c r="F2047" i="1" s="1"/>
  <c r="G2047" i="1" s="1"/>
  <c r="E612" i="1"/>
  <c r="F612" i="1"/>
  <c r="G612" i="1" s="1"/>
  <c r="E2277" i="1"/>
  <c r="F2277" i="1" s="1"/>
  <c r="G2277" i="1" s="1"/>
  <c r="E3140" i="1"/>
  <c r="F3140" i="1" s="1"/>
  <c r="G3140" i="1" s="1"/>
  <c r="E3416" i="1"/>
  <c r="F3416" i="1" s="1"/>
  <c r="G3416" i="1" s="1"/>
  <c r="E4004" i="1"/>
  <c r="F4004" i="1" s="1"/>
  <c r="G4004" i="1" s="1"/>
  <c r="E4374" i="1"/>
  <c r="F4374" i="1" s="1"/>
  <c r="G4374" i="1" s="1"/>
  <c r="E4990" i="1"/>
  <c r="F4990" i="1" s="1"/>
  <c r="G4990" i="1" s="1"/>
  <c r="E2588" i="1"/>
  <c r="F2588" i="1"/>
  <c r="G2588" i="1" s="1"/>
  <c r="E244" i="1"/>
  <c r="F244" i="1" s="1"/>
  <c r="G244" i="1" s="1"/>
  <c r="E5959" i="1"/>
  <c r="F5959" i="1" s="1"/>
  <c r="G5959" i="1" s="1"/>
  <c r="E429" i="1"/>
  <c r="F429" i="1" s="1"/>
  <c r="G429" i="1" s="1"/>
  <c r="E291" i="1"/>
  <c r="F291" i="1" s="1"/>
  <c r="G291" i="1" s="1"/>
  <c r="E1170" i="1"/>
  <c r="F1170" i="1" s="1"/>
  <c r="G1170" i="1" s="1"/>
  <c r="E5683" i="1"/>
  <c r="F5683" i="1" s="1"/>
  <c r="G5683" i="1" s="1"/>
  <c r="E5036" i="1"/>
  <c r="F5036" i="1" s="1"/>
  <c r="G5036" i="1" s="1"/>
  <c r="E1771" i="1"/>
  <c r="F1771" i="1" s="1"/>
  <c r="G1771" i="1" s="1"/>
  <c r="E5404" i="1"/>
  <c r="F5404" i="1" s="1"/>
  <c r="G5404" i="1" s="1"/>
  <c r="E1909" i="1"/>
  <c r="F1909" i="1" s="1"/>
  <c r="G1909" i="1" s="1"/>
  <c r="E2231" i="1"/>
  <c r="F2231" i="1" s="1"/>
  <c r="G2231" i="1" s="1"/>
  <c r="E5220" i="1"/>
  <c r="F5220" i="1" s="1"/>
  <c r="G5220" i="1" s="1"/>
  <c r="E2185" i="1"/>
  <c r="F2185" i="1" s="1"/>
  <c r="G2185" i="1" s="1"/>
  <c r="E3465" i="1"/>
  <c r="F3465" i="1"/>
  <c r="G3465" i="1" s="1"/>
  <c r="E940" i="1"/>
  <c r="F940" i="1" s="1"/>
  <c r="G940" i="1" s="1"/>
  <c r="B2001" i="1"/>
  <c r="E2817" i="1"/>
  <c r="E6135" i="1"/>
  <c r="F6135" i="1" s="1"/>
  <c r="G6135" i="1" s="1"/>
  <c r="E1678" i="1"/>
  <c r="E893" i="1"/>
  <c r="F2679" i="1"/>
  <c r="G2679" i="1" s="1"/>
  <c r="B3819" i="1"/>
  <c r="E2138" i="1"/>
  <c r="F2138" i="1" s="1"/>
  <c r="G2138" i="1" s="1"/>
  <c r="F5682" i="1"/>
  <c r="G5682" i="1" s="1"/>
  <c r="E3095" i="1"/>
  <c r="F3095" i="1" s="1"/>
  <c r="G3095" i="1" s="1"/>
  <c r="E4283" i="1"/>
  <c r="F4283" i="1" s="1"/>
  <c r="G4283" i="1" s="1"/>
  <c r="E6340" i="1"/>
  <c r="F1955" i="1"/>
  <c r="F1954" i="1"/>
  <c r="G1954" i="1" s="1"/>
  <c r="F1491" i="1"/>
  <c r="G1491" i="1" s="1"/>
  <c r="F1492" i="1"/>
  <c r="B6295" i="1"/>
  <c r="E5820" i="1"/>
  <c r="F5820" i="1" s="1"/>
  <c r="G5820" i="1" s="1"/>
  <c r="E2633" i="1"/>
  <c r="F2633" i="1" s="1"/>
  <c r="G2633" i="1" s="1"/>
  <c r="B1725" i="1"/>
  <c r="F3139" i="1"/>
  <c r="G3139" i="1" s="1"/>
  <c r="E381" i="1"/>
  <c r="F1539" i="1"/>
  <c r="G1539" i="1" s="1"/>
  <c r="E1724" i="1"/>
  <c r="F1724" i="1" s="1"/>
  <c r="G1724" i="1" s="1"/>
  <c r="F10" i="1"/>
  <c r="G10" i="1" s="1"/>
  <c r="F3817" i="1"/>
  <c r="G3817" i="1" s="1"/>
  <c r="E3512" i="1"/>
  <c r="F3512" i="1" s="1"/>
  <c r="G3512" i="1" s="1"/>
  <c r="F1677" i="1"/>
  <c r="G1677" i="1" s="1"/>
  <c r="E4697" i="1"/>
  <c r="F4697" i="1" s="1"/>
  <c r="G4697" i="1" s="1"/>
  <c r="E1400" i="1"/>
  <c r="F1400" i="1" s="1"/>
  <c r="G1400" i="1" s="1"/>
  <c r="E5128" i="1"/>
  <c r="F5128" i="1" s="1"/>
  <c r="G5128" i="1" s="1"/>
  <c r="E4898" i="1"/>
  <c r="F4898" i="1" s="1"/>
  <c r="G4898" i="1" s="1"/>
  <c r="E2956" i="1"/>
  <c r="F2956" i="1" s="1"/>
  <c r="G2956" i="1" s="1"/>
  <c r="E2680" i="1"/>
  <c r="F2680" i="1" s="1"/>
  <c r="G2680" i="1" s="1"/>
  <c r="E849" i="1"/>
  <c r="F849" i="1" s="1"/>
  <c r="G849" i="1" s="1"/>
  <c r="E2542" i="1"/>
  <c r="F2542" i="1"/>
  <c r="G2542" i="1" s="1"/>
  <c r="F3185" i="1"/>
  <c r="G3185" i="1" s="1"/>
  <c r="B3186" i="1"/>
  <c r="F6293" i="1"/>
  <c r="G6293" i="1" s="1"/>
  <c r="F1723" i="1"/>
  <c r="G1723" i="1" s="1"/>
  <c r="E2725" i="1"/>
  <c r="F2725" i="1" s="1"/>
  <c r="G2725" i="1" s="1"/>
  <c r="E4048" i="1"/>
  <c r="E2370" i="1"/>
  <c r="E4649" i="1"/>
  <c r="F4649" i="1" s="1"/>
  <c r="G4649" i="1" s="1"/>
  <c r="E2000" i="1"/>
  <c r="F2000" i="1" s="1"/>
  <c r="G2000" i="1" s="1"/>
  <c r="F6339" i="1"/>
  <c r="G6339" i="1" s="1"/>
  <c r="E6182" i="1"/>
  <c r="B3957" i="1"/>
  <c r="B4236" i="1"/>
  <c r="E59" i="1"/>
  <c r="B707" i="1"/>
  <c r="C706" i="1"/>
  <c r="F892" i="1"/>
  <c r="G892" i="1" s="1"/>
  <c r="E3280" i="1"/>
  <c r="F3280" i="1" s="1"/>
  <c r="G3280" i="1" s="1"/>
  <c r="E2451" i="1"/>
  <c r="F2451" i="1" s="1"/>
  <c r="G2451" i="1" s="1"/>
  <c r="E1264" i="1"/>
  <c r="F1264" i="1" s="1"/>
  <c r="G1264" i="1" s="1"/>
  <c r="E5638" i="1"/>
  <c r="F5638" i="1" s="1"/>
  <c r="G5638" i="1" s="1"/>
  <c r="E5357" i="1"/>
  <c r="F4557" i="1"/>
  <c r="G4557" i="1" s="1"/>
  <c r="B4558" i="1"/>
  <c r="E706" i="1"/>
  <c r="F706" i="1" s="1"/>
  <c r="G706" i="1" s="1"/>
  <c r="F4786" i="1"/>
  <c r="G4786" i="1" s="1"/>
  <c r="E567" i="1"/>
  <c r="F567" i="1" s="1"/>
  <c r="G567" i="1" s="1"/>
  <c r="F1169" i="1"/>
  <c r="G1169" i="1" s="1"/>
  <c r="B4604" i="1"/>
  <c r="F5311" i="1"/>
  <c r="G5311" i="1" s="1"/>
  <c r="B5312" i="1"/>
  <c r="E5541" i="1"/>
  <c r="E3865" i="1"/>
  <c r="F3865" i="1" s="1"/>
  <c r="G3865" i="1" s="1"/>
  <c r="B3866" i="1"/>
  <c r="E985" i="1"/>
  <c r="F985" i="1" s="1"/>
  <c r="G985" i="1" s="1"/>
  <c r="E5728" i="1"/>
  <c r="E5265" i="1"/>
  <c r="B3911" i="1"/>
  <c r="E1123" i="1"/>
  <c r="F1123" i="1" s="1"/>
  <c r="G1123" i="1" s="1"/>
  <c r="E1034" i="1"/>
  <c r="F1034" i="1" s="1"/>
  <c r="G1034" i="1" s="1"/>
  <c r="E1356" i="1"/>
  <c r="F1356" i="1" s="1"/>
  <c r="G1356" i="1" s="1"/>
  <c r="F380" i="1"/>
  <c r="G380" i="1" s="1"/>
  <c r="F5727" i="1"/>
  <c r="G5727" i="1" s="1"/>
  <c r="F5540" i="1"/>
  <c r="G5540" i="1" s="1"/>
  <c r="E4328" i="1"/>
  <c r="F4328" i="1" s="1"/>
  <c r="G4328" i="1" s="1"/>
  <c r="E4743" i="1"/>
  <c r="F4743" i="1" s="1"/>
  <c r="G4743" i="1" s="1"/>
  <c r="E4420" i="1"/>
  <c r="F4420" i="1"/>
  <c r="G4420" i="1" s="1"/>
  <c r="E2497" i="1"/>
  <c r="F2497" i="1" s="1"/>
  <c r="G2497" i="1" s="1"/>
  <c r="E5867" i="1"/>
  <c r="F5867" i="1" s="1"/>
  <c r="G5867" i="1" s="1"/>
  <c r="E336" i="1"/>
  <c r="F336" i="1" s="1"/>
  <c r="G336" i="1" s="1"/>
  <c r="E2404" i="1"/>
  <c r="F2404" i="1" s="1"/>
  <c r="G2404" i="1" s="1"/>
  <c r="E659" i="1"/>
  <c r="F659" i="1" s="1"/>
  <c r="G659" i="1" s="1"/>
  <c r="E4512" i="1"/>
  <c r="F4512" i="1" s="1"/>
  <c r="G4512" i="1" s="1"/>
  <c r="E3556" i="1"/>
  <c r="F3556" i="1" s="1"/>
  <c r="G3556" i="1" s="1"/>
  <c r="F4602" i="1"/>
  <c r="G4602" i="1" s="1"/>
  <c r="E4094" i="1"/>
  <c r="E4235" i="1"/>
  <c r="F4235" i="1" s="1"/>
  <c r="G4235" i="1" s="1"/>
  <c r="E4787" i="1"/>
  <c r="B12" i="1"/>
  <c r="E12" i="1" s="1"/>
  <c r="C11" i="1"/>
  <c r="F3909" i="1"/>
  <c r="G3909" i="1" s="1"/>
  <c r="F5356" i="1"/>
  <c r="G5356" i="1" s="1"/>
  <c r="E4603" i="1"/>
  <c r="F4603" i="1" s="1"/>
  <c r="G4603" i="1" s="1"/>
  <c r="E2324" i="1"/>
  <c r="F2324" i="1" s="1"/>
  <c r="G2324" i="1" s="1"/>
  <c r="F5264" i="1"/>
  <c r="G5264" i="1" s="1"/>
  <c r="F4093" i="1"/>
  <c r="G4093" i="1" s="1"/>
  <c r="F58" i="1"/>
  <c r="G58" i="1" s="1"/>
  <c r="E199" i="1"/>
  <c r="F3555" i="1"/>
  <c r="G3555" i="1" s="1"/>
  <c r="E5587" i="1"/>
  <c r="E519" i="1"/>
  <c r="F519" i="1" s="1"/>
  <c r="G519" i="1" s="1"/>
  <c r="E4851" i="1"/>
  <c r="F4851" i="1" s="1"/>
  <c r="G4851" i="1" s="1"/>
  <c r="E6051" i="1"/>
  <c r="F6050" i="1"/>
  <c r="G6050" i="1" s="1"/>
  <c r="E1445" i="1"/>
  <c r="F1445" i="1" s="1"/>
  <c r="G1445" i="1" s="1"/>
  <c r="E5495" i="1"/>
  <c r="F5495" i="1" s="1"/>
  <c r="G5495" i="1" s="1"/>
  <c r="F1540" i="1"/>
  <c r="G1540" i="1" s="1"/>
  <c r="B1541" i="1"/>
  <c r="C1540" i="1"/>
  <c r="E5912" i="1"/>
  <c r="E4467" i="1"/>
  <c r="F4467" i="1" s="1"/>
  <c r="G4467" i="1" s="1"/>
  <c r="F4047" i="1"/>
  <c r="G4047" i="1" s="1"/>
  <c r="F2816" i="1"/>
  <c r="G2816" i="1" s="1"/>
  <c r="G2368" i="1"/>
  <c r="F2369" i="1"/>
  <c r="G2911" i="1"/>
  <c r="G107" i="1"/>
  <c r="F108" i="1"/>
  <c r="G108" i="1" s="1"/>
  <c r="B2726" i="1"/>
  <c r="B1401" i="1"/>
  <c r="B382" i="1"/>
  <c r="B5358" i="1"/>
  <c r="B1446" i="1"/>
  <c r="B1265" i="1"/>
  <c r="B568" i="1"/>
  <c r="B3096" i="1"/>
  <c r="B1679" i="1"/>
  <c r="B1866" i="1"/>
  <c r="B3513" i="1"/>
  <c r="B4191" i="1"/>
  <c r="B5496" i="1"/>
  <c r="B4991" i="1"/>
  <c r="B5037" i="1"/>
  <c r="B5913" i="1"/>
  <c r="B4650" i="1"/>
  <c r="B5129" i="1"/>
  <c r="B4329" i="1"/>
  <c r="B4284" i="1"/>
  <c r="B6341" i="1"/>
  <c r="B4744" i="1"/>
  <c r="B3417" i="1"/>
  <c r="B153" i="1"/>
  <c r="B5868" i="1"/>
  <c r="B1357" i="1"/>
  <c r="B337" i="1"/>
  <c r="B894" i="1"/>
  <c r="C2404" i="1"/>
  <c r="B2405" i="1"/>
  <c r="B1079" i="1"/>
  <c r="B2186" i="1"/>
  <c r="B1588" i="1"/>
  <c r="C3465" i="1"/>
  <c r="B3466" i="1"/>
  <c r="B520" i="1"/>
  <c r="B986" i="1"/>
  <c r="B60" i="1"/>
  <c r="B1124" i="1"/>
  <c r="B5175" i="1"/>
  <c r="B1910" i="1"/>
  <c r="B2325" i="1"/>
  <c r="B2232" i="1"/>
  <c r="B1217" i="1"/>
  <c r="C803" i="1"/>
  <c r="B804" i="1"/>
  <c r="B2543" i="1"/>
  <c r="B3774" i="1"/>
  <c r="B1495" i="1"/>
  <c r="B5588" i="1"/>
  <c r="B245" i="1"/>
  <c r="B5729" i="1"/>
  <c r="B1818" i="1"/>
  <c r="B2589" i="1"/>
  <c r="B4421" i="1"/>
  <c r="B4899" i="1"/>
  <c r="B2498" i="1"/>
  <c r="B476" i="1"/>
  <c r="B4005" i="1"/>
  <c r="B5451" i="1"/>
  <c r="B4095" i="1"/>
  <c r="B1634" i="1"/>
  <c r="B2866" i="1"/>
  <c r="B1035" i="1"/>
  <c r="B941" i="1"/>
  <c r="B5960" i="1"/>
  <c r="B5776" i="1"/>
  <c r="B3005" i="1"/>
  <c r="B2048" i="1"/>
  <c r="B5821" i="1"/>
  <c r="B2371" i="1"/>
  <c r="B850" i="1"/>
  <c r="B200" i="1"/>
  <c r="B1958" i="1"/>
  <c r="B6007" i="1"/>
  <c r="E6007" i="1" s="1"/>
  <c r="B4513" i="1"/>
  <c r="B109" i="1"/>
  <c r="B2094" i="1"/>
  <c r="B2139" i="1"/>
  <c r="B3371" i="1"/>
  <c r="B430" i="1"/>
  <c r="B3050" i="1"/>
  <c r="B2278" i="1"/>
  <c r="B3325" i="1"/>
  <c r="B3141" i="1"/>
  <c r="B5083" i="1"/>
  <c r="B3281" i="1"/>
  <c r="B1772" i="1"/>
  <c r="B6054" i="1"/>
  <c r="B5221" i="1"/>
  <c r="B292" i="1"/>
  <c r="B3650" i="1"/>
  <c r="B4375" i="1"/>
  <c r="B2681" i="1"/>
  <c r="B2818" i="1"/>
  <c r="B6136" i="1"/>
  <c r="B2452" i="1"/>
  <c r="B5266" i="1"/>
  <c r="B613" i="1"/>
  <c r="B660" i="1"/>
  <c r="B6092" i="1"/>
  <c r="B2912" i="1"/>
  <c r="E2912" i="1" s="1"/>
  <c r="B3233" i="1"/>
  <c r="B2634" i="1"/>
  <c r="C5638" i="1"/>
  <c r="B5639" i="1"/>
  <c r="B4788" i="1"/>
  <c r="B4698" i="1"/>
  <c r="B754" i="1"/>
  <c r="B4468" i="1"/>
  <c r="B5542" i="1"/>
  <c r="B3557" i="1"/>
  <c r="B3604" i="1"/>
  <c r="B5405" i="1"/>
  <c r="B1309" i="1"/>
  <c r="B4049" i="1"/>
  <c r="B6183" i="1"/>
  <c r="B1171" i="1"/>
  <c r="B2957" i="1"/>
  <c r="B4852" i="1"/>
  <c r="B5684" i="1"/>
  <c r="B4945" i="1"/>
  <c r="F5912" i="1" l="1"/>
  <c r="G5912" i="1" s="1"/>
  <c r="F5587" i="1"/>
  <c r="G5587" i="1" s="1"/>
  <c r="F6294" i="1"/>
  <c r="G6294" i="1" s="1"/>
  <c r="F5357" i="1"/>
  <c r="G5357" i="1" s="1"/>
  <c r="F3818" i="1"/>
  <c r="G3818" i="1" s="1"/>
  <c r="E4005" i="1"/>
  <c r="F2817" i="1"/>
  <c r="G2817" i="1" s="1"/>
  <c r="F4094" i="1"/>
  <c r="G4094" i="1" s="1"/>
  <c r="F5265" i="1"/>
  <c r="G5265" i="1" s="1"/>
  <c r="F59" i="1"/>
  <c r="G59" i="1" s="1"/>
  <c r="E2325" i="1"/>
  <c r="F5728" i="1"/>
  <c r="G5728" i="1" s="1"/>
  <c r="F4048" i="1"/>
  <c r="G4048" i="1" s="1"/>
  <c r="E2772" i="1"/>
  <c r="F2772" i="1" s="1"/>
  <c r="G2772" i="1" s="1"/>
  <c r="B2773" i="1"/>
  <c r="E3695" i="1"/>
  <c r="F3695" i="1" s="1"/>
  <c r="G3695" i="1" s="1"/>
  <c r="B3696" i="1"/>
  <c r="E3728" i="1"/>
  <c r="F3728" i="1" s="1"/>
  <c r="G3728" i="1" s="1"/>
  <c r="B3729" i="1"/>
  <c r="F893" i="1"/>
  <c r="G893" i="1" s="1"/>
  <c r="B4145" i="1"/>
  <c r="C4144" i="1"/>
  <c r="E4144" i="1"/>
  <c r="F4144" i="1" s="1"/>
  <c r="G4144" i="1" s="1"/>
  <c r="G3725" i="1"/>
  <c r="F3726" i="1"/>
  <c r="G3726" i="1" s="1"/>
  <c r="F11" i="1"/>
  <c r="G11" i="1" s="1"/>
  <c r="F5541" i="1"/>
  <c r="G5541" i="1" s="1"/>
  <c r="F1678" i="1"/>
  <c r="G1678" i="1" s="1"/>
  <c r="E4899" i="1"/>
  <c r="F4899" i="1" s="1"/>
  <c r="G4899" i="1" s="1"/>
  <c r="E3557" i="1"/>
  <c r="F3557" i="1" s="1"/>
  <c r="G3557" i="1" s="1"/>
  <c r="E5776" i="1"/>
  <c r="F5776" i="1" s="1"/>
  <c r="G5776" i="1" s="1"/>
  <c r="E4421" i="1"/>
  <c r="F4421" i="1" s="1"/>
  <c r="G4421" i="1" s="1"/>
  <c r="E2543" i="1"/>
  <c r="F2543" i="1" s="1"/>
  <c r="G2543" i="1" s="1"/>
  <c r="E4329" i="1"/>
  <c r="F4329" i="1" s="1"/>
  <c r="G4329" i="1" s="1"/>
  <c r="E1446" i="1"/>
  <c r="F1446" i="1" s="1"/>
  <c r="G1446" i="1" s="1"/>
  <c r="E4788" i="1"/>
  <c r="E2405" i="1"/>
  <c r="F381" i="1"/>
  <c r="G381" i="1" s="1"/>
  <c r="E3911" i="1"/>
  <c r="B3912" i="1"/>
  <c r="E3513" i="1"/>
  <c r="F3513" i="1" s="1"/>
  <c r="G3513" i="1" s="1"/>
  <c r="F1956" i="1"/>
  <c r="G1955" i="1"/>
  <c r="E5684" i="1"/>
  <c r="E4375" i="1"/>
  <c r="F4375" i="1" s="1"/>
  <c r="G4375" i="1" s="1"/>
  <c r="E4945" i="1"/>
  <c r="F4945" i="1" s="1"/>
  <c r="G4945" i="1" s="1"/>
  <c r="E6092" i="1"/>
  <c r="F6092" i="1" s="1"/>
  <c r="G6092" i="1" s="1"/>
  <c r="E1634" i="1"/>
  <c r="F1634" i="1" s="1"/>
  <c r="G1634" i="1" s="1"/>
  <c r="E4852" i="1"/>
  <c r="F4852" i="1" s="1"/>
  <c r="G4852" i="1" s="1"/>
  <c r="E1958" i="1"/>
  <c r="F1958" i="1" s="1"/>
  <c r="G1958" i="1" s="1"/>
  <c r="E1124" i="1"/>
  <c r="F1124" i="1" s="1"/>
  <c r="G1124" i="1" s="1"/>
  <c r="E1866" i="1"/>
  <c r="F1866" i="1" s="1"/>
  <c r="G1866" i="1" s="1"/>
  <c r="E5312" i="1"/>
  <c r="F5312" i="1" s="1"/>
  <c r="G5312" i="1" s="1"/>
  <c r="B5313" i="1"/>
  <c r="E4558" i="1"/>
  <c r="F4558" i="1" s="1"/>
  <c r="G4558" i="1" s="1"/>
  <c r="B4559" i="1"/>
  <c r="E3957" i="1"/>
  <c r="B3958" i="1"/>
  <c r="E2957" i="1"/>
  <c r="E3371" i="1"/>
  <c r="F3371" i="1" s="1"/>
  <c r="G3371" i="1" s="1"/>
  <c r="E476" i="1"/>
  <c r="F476" i="1" s="1"/>
  <c r="G476" i="1" s="1"/>
  <c r="E3005" i="1"/>
  <c r="F3005" i="1" s="1"/>
  <c r="G3005" i="1" s="1"/>
  <c r="E5175" i="1"/>
  <c r="F5175" i="1" s="1"/>
  <c r="G5175" i="1" s="1"/>
  <c r="E5639" i="1"/>
  <c r="F5639" i="1" s="1"/>
  <c r="G5639" i="1" s="1"/>
  <c r="E5221" i="1"/>
  <c r="F5221" i="1" s="1"/>
  <c r="G5221" i="1" s="1"/>
  <c r="E6136" i="1"/>
  <c r="F6136" i="1" s="1"/>
  <c r="G6136" i="1" s="1"/>
  <c r="E5960" i="1"/>
  <c r="F5960" i="1" s="1"/>
  <c r="G5960" i="1" s="1"/>
  <c r="E4095" i="1"/>
  <c r="F4095" i="1" s="1"/>
  <c r="G4095" i="1" s="1"/>
  <c r="E2186" i="1"/>
  <c r="F2186" i="1" s="1"/>
  <c r="G2186" i="1" s="1"/>
  <c r="E5129" i="1"/>
  <c r="F5129" i="1" s="1"/>
  <c r="G5129" i="1" s="1"/>
  <c r="E5358" i="1"/>
  <c r="F5358" i="1" s="1"/>
  <c r="G5358" i="1" s="1"/>
  <c r="E1171" i="1"/>
  <c r="F1171" i="1"/>
  <c r="G1171" i="1" s="1"/>
  <c r="E5542" i="1"/>
  <c r="F5542" i="1" s="1"/>
  <c r="G5542" i="1" s="1"/>
  <c r="E2634" i="1"/>
  <c r="F2634" i="1" s="1"/>
  <c r="G2634" i="1" s="1"/>
  <c r="E2818" i="1"/>
  <c r="F2818" i="1" s="1"/>
  <c r="G2818" i="1" s="1"/>
  <c r="E941" i="1"/>
  <c r="F941" i="1" s="1"/>
  <c r="G941" i="1" s="1"/>
  <c r="E5451" i="1"/>
  <c r="F5451" i="1" s="1"/>
  <c r="G5451" i="1" s="1"/>
  <c r="E1818" i="1"/>
  <c r="F1818" i="1" s="1"/>
  <c r="G1818" i="1" s="1"/>
  <c r="E1079" i="1"/>
  <c r="F1079" i="1" s="1"/>
  <c r="G1079" i="1" s="1"/>
  <c r="E153" i="1"/>
  <c r="F153" i="1"/>
  <c r="G153" i="1" s="1"/>
  <c r="E4650" i="1"/>
  <c r="F4650" i="1" s="1"/>
  <c r="G4650" i="1" s="1"/>
  <c r="E1679" i="1"/>
  <c r="F1679" i="1"/>
  <c r="G1679" i="1" s="1"/>
  <c r="E382" i="1"/>
  <c r="F382" i="1"/>
  <c r="G382" i="1" s="1"/>
  <c r="E1541" i="1"/>
  <c r="F1541" i="1" s="1"/>
  <c r="G1541" i="1" s="1"/>
  <c r="C1541" i="1"/>
  <c r="B1542" i="1"/>
  <c r="E6183" i="1"/>
  <c r="E4284" i="1"/>
  <c r="F4787" i="1"/>
  <c r="G4787" i="1" s="1"/>
  <c r="E430" i="1"/>
  <c r="F430" i="1" s="1"/>
  <c r="G430" i="1" s="1"/>
  <c r="E3774" i="1"/>
  <c r="E3604" i="1"/>
  <c r="F3604" i="1" s="1"/>
  <c r="G3604" i="1" s="1"/>
  <c r="E2866" i="1"/>
  <c r="E804" i="1"/>
  <c r="F804" i="1" s="1"/>
  <c r="G804" i="1" s="1"/>
  <c r="E3233" i="1"/>
  <c r="F3233" i="1" s="1"/>
  <c r="G3233" i="1" s="1"/>
  <c r="E3281" i="1"/>
  <c r="F3281" i="1" s="1"/>
  <c r="G3281" i="1" s="1"/>
  <c r="E1035" i="1"/>
  <c r="F1035" i="1" s="1"/>
  <c r="G1035" i="1" s="1"/>
  <c r="E60" i="1"/>
  <c r="F60" i="1" s="1"/>
  <c r="G60" i="1" s="1"/>
  <c r="F2405" i="1"/>
  <c r="E3417" i="1"/>
  <c r="F3417" i="1" s="1"/>
  <c r="G3417" i="1" s="1"/>
  <c r="E5913" i="1"/>
  <c r="F5913" i="1" s="1"/>
  <c r="G5913" i="1" s="1"/>
  <c r="E1401" i="1"/>
  <c r="F1401" i="1" s="1"/>
  <c r="G1401" i="1" s="1"/>
  <c r="F4005" i="1"/>
  <c r="G4005" i="1" s="1"/>
  <c r="F2912" i="1"/>
  <c r="G2912" i="1" s="1"/>
  <c r="E4604" i="1"/>
  <c r="F4604" i="1" s="1"/>
  <c r="G4604" i="1" s="1"/>
  <c r="B4605" i="1"/>
  <c r="E707" i="1"/>
  <c r="F707" i="1" s="1"/>
  <c r="G707" i="1" s="1"/>
  <c r="C707" i="1"/>
  <c r="B708" i="1"/>
  <c r="E3186" i="1"/>
  <c r="B3187" i="1"/>
  <c r="E6295" i="1"/>
  <c r="F6295" i="1" s="1"/>
  <c r="G6295" i="1" s="1"/>
  <c r="B6296" i="1"/>
  <c r="E3096" i="1"/>
  <c r="F3096" i="1" s="1"/>
  <c r="G3096" i="1" s="1"/>
  <c r="E2278" i="1"/>
  <c r="F2278" i="1" s="1"/>
  <c r="G2278" i="1" s="1"/>
  <c r="E1588" i="1"/>
  <c r="F1588" i="1" s="1"/>
  <c r="G1588" i="1" s="1"/>
  <c r="E4191" i="1"/>
  <c r="F6182" i="1"/>
  <c r="G6182" i="1" s="1"/>
  <c r="E3050" i="1"/>
  <c r="F3050" i="1" s="1"/>
  <c r="G3050" i="1" s="1"/>
  <c r="E613" i="1"/>
  <c r="F613" i="1" s="1"/>
  <c r="G613" i="1" s="1"/>
  <c r="E2139" i="1"/>
  <c r="F2139" i="1"/>
  <c r="G2139" i="1" s="1"/>
  <c r="E5729" i="1"/>
  <c r="F5729" i="1" s="1"/>
  <c r="G5729" i="1" s="1"/>
  <c r="E4049" i="1"/>
  <c r="F4049" i="1" s="1"/>
  <c r="G4049" i="1" s="1"/>
  <c r="E5266" i="1"/>
  <c r="F5266" i="1" s="1"/>
  <c r="G5266" i="1" s="1"/>
  <c r="E5083" i="1"/>
  <c r="F5083" i="1" s="1"/>
  <c r="G5083" i="1" s="1"/>
  <c r="E245" i="1"/>
  <c r="F245" i="1" s="1"/>
  <c r="G245" i="1" s="1"/>
  <c r="E2232" i="1"/>
  <c r="F2232" i="1" s="1"/>
  <c r="G2232" i="1" s="1"/>
  <c r="E986" i="1"/>
  <c r="F986" i="1" s="1"/>
  <c r="G986" i="1" s="1"/>
  <c r="E4744" i="1"/>
  <c r="F4744" i="1" s="1"/>
  <c r="G4744" i="1" s="1"/>
  <c r="E5037" i="1"/>
  <c r="F5037" i="1" s="1"/>
  <c r="G5037" i="1" s="1"/>
  <c r="E2726" i="1"/>
  <c r="F2726" i="1" s="1"/>
  <c r="G2726" i="1" s="1"/>
  <c r="G2405" i="1"/>
  <c r="E200" i="1"/>
  <c r="F199" i="1"/>
  <c r="G199" i="1" s="1"/>
  <c r="E2094" i="1"/>
  <c r="F2094" i="1" s="1"/>
  <c r="G2094" i="1" s="1"/>
  <c r="E1309" i="1"/>
  <c r="F1309" i="1" s="1"/>
  <c r="G1309" i="1" s="1"/>
  <c r="E3650" i="1"/>
  <c r="F3650" i="1" s="1"/>
  <c r="G3650" i="1" s="1"/>
  <c r="E5821" i="1"/>
  <c r="F5821" i="1" s="1"/>
  <c r="G5821" i="1" s="1"/>
  <c r="E894" i="1"/>
  <c r="F894" i="1" s="1"/>
  <c r="G894" i="1" s="1"/>
  <c r="E4991" i="1"/>
  <c r="F4991" i="1" s="1"/>
  <c r="G4991" i="1" s="1"/>
  <c r="F6007" i="1"/>
  <c r="G6007" i="1" s="1"/>
  <c r="F2325" i="1"/>
  <c r="G2325" i="1" s="1"/>
  <c r="E5868" i="1"/>
  <c r="E3866" i="1"/>
  <c r="F3866" i="1" s="1"/>
  <c r="G3866" i="1" s="1"/>
  <c r="B3867" i="1"/>
  <c r="G1492" i="1"/>
  <c r="F1493" i="1"/>
  <c r="E292" i="1"/>
  <c r="F292" i="1" s="1"/>
  <c r="G292" i="1" s="1"/>
  <c r="E2681" i="1"/>
  <c r="F2681" i="1" s="1"/>
  <c r="G2681" i="1" s="1"/>
  <c r="E850" i="1"/>
  <c r="F850" i="1" s="1"/>
  <c r="G850" i="1" s="1"/>
  <c r="E1217" i="1"/>
  <c r="F1217" i="1"/>
  <c r="G1217" i="1" s="1"/>
  <c r="E3141" i="1"/>
  <c r="F3141" i="1" s="1"/>
  <c r="G3141" i="1" s="1"/>
  <c r="E109" i="1"/>
  <c r="F109" i="1" s="1"/>
  <c r="G109" i="1" s="1"/>
  <c r="E5588" i="1"/>
  <c r="F5588" i="1" s="1"/>
  <c r="G5588" i="1" s="1"/>
  <c r="E520" i="1"/>
  <c r="F520" i="1" s="1"/>
  <c r="G520" i="1" s="1"/>
  <c r="E6341" i="1"/>
  <c r="F6341" i="1" s="1"/>
  <c r="G6341" i="1" s="1"/>
  <c r="E5405" i="1"/>
  <c r="F5405" i="1" s="1"/>
  <c r="G5405" i="1" s="1"/>
  <c r="E3325" i="1"/>
  <c r="F3325" i="1" s="1"/>
  <c r="G3325" i="1" s="1"/>
  <c r="E4513" i="1"/>
  <c r="F4513" i="1" s="1"/>
  <c r="G4513" i="1" s="1"/>
  <c r="E2048" i="1"/>
  <c r="F2048" i="1" s="1"/>
  <c r="G2048" i="1" s="1"/>
  <c r="F2866" i="1"/>
  <c r="G2866" i="1" s="1"/>
  <c r="E1495" i="1"/>
  <c r="F1495" i="1"/>
  <c r="G1495" i="1" s="1"/>
  <c r="E3466" i="1"/>
  <c r="F3466" i="1" s="1"/>
  <c r="G3466" i="1" s="1"/>
  <c r="E337" i="1"/>
  <c r="F337" i="1"/>
  <c r="G337" i="1" s="1"/>
  <c r="F4284" i="1"/>
  <c r="G4284" i="1" s="1"/>
  <c r="E5496" i="1"/>
  <c r="F5496" i="1" s="1"/>
  <c r="G5496" i="1" s="1"/>
  <c r="F12" i="1"/>
  <c r="G12" i="1" s="1"/>
  <c r="C12" i="1"/>
  <c r="B13" i="1"/>
  <c r="E13" i="1" s="1"/>
  <c r="E660" i="1"/>
  <c r="F660" i="1" s="1"/>
  <c r="G660" i="1" s="1"/>
  <c r="E568" i="1"/>
  <c r="F568" i="1" s="1"/>
  <c r="G568" i="1" s="1"/>
  <c r="E2452" i="1"/>
  <c r="F2452" i="1" s="1"/>
  <c r="G2452" i="1" s="1"/>
  <c r="E4236" i="1"/>
  <c r="F4236" i="1" s="1"/>
  <c r="G4236" i="1" s="1"/>
  <c r="B4237" i="1"/>
  <c r="E2371" i="1"/>
  <c r="E4698" i="1"/>
  <c r="F4698" i="1" s="1"/>
  <c r="G4698" i="1" s="1"/>
  <c r="E3819" i="1"/>
  <c r="B3820" i="1"/>
  <c r="E2001" i="1"/>
  <c r="F2001" i="1" s="1"/>
  <c r="G2001" i="1" s="1"/>
  <c r="B2002" i="1"/>
  <c r="E1772" i="1"/>
  <c r="E2589" i="1"/>
  <c r="F2589" i="1" s="1"/>
  <c r="G2589" i="1" s="1"/>
  <c r="F3774" i="1"/>
  <c r="G3774" i="1" s="1"/>
  <c r="E1357" i="1"/>
  <c r="F1357" i="1" s="1"/>
  <c r="G1357" i="1" s="1"/>
  <c r="F4191" i="1"/>
  <c r="G4191" i="1" s="1"/>
  <c r="E1265" i="1"/>
  <c r="F1265" i="1" s="1"/>
  <c r="G1265" i="1" s="1"/>
  <c r="E4468" i="1"/>
  <c r="F4468" i="1" s="1"/>
  <c r="G4468" i="1" s="1"/>
  <c r="E6052" i="1"/>
  <c r="F6051" i="1"/>
  <c r="G6051" i="1" s="1"/>
  <c r="E2498" i="1"/>
  <c r="F2498" i="1" s="1"/>
  <c r="G2498" i="1" s="1"/>
  <c r="F3910" i="1"/>
  <c r="G3910" i="1" s="1"/>
  <c r="E1725" i="1"/>
  <c r="E1726" i="1" s="1"/>
  <c r="B1726" i="1"/>
  <c r="E1910" i="1"/>
  <c r="F1910" i="1" s="1"/>
  <c r="G1910" i="1" s="1"/>
  <c r="F6340" i="1"/>
  <c r="G6340" i="1" s="1"/>
  <c r="E754" i="1"/>
  <c r="F754" i="1" s="1"/>
  <c r="G754" i="1" s="1"/>
  <c r="G2369" i="1"/>
  <c r="F2370" i="1"/>
  <c r="B4422" i="1"/>
  <c r="B2544" i="1"/>
  <c r="B2326" i="1"/>
  <c r="B1125" i="1"/>
  <c r="B521" i="1"/>
  <c r="B1080" i="1"/>
  <c r="B1358" i="1"/>
  <c r="B3418" i="1"/>
  <c r="B5497" i="1"/>
  <c r="B569" i="1"/>
  <c r="B4946" i="1"/>
  <c r="B1172" i="1"/>
  <c r="B5406" i="1"/>
  <c r="B5543" i="1"/>
  <c r="B4699" i="1"/>
  <c r="B3234" i="1"/>
  <c r="B661" i="1"/>
  <c r="B6137" i="1"/>
  <c r="B3651" i="1"/>
  <c r="B3142" i="1"/>
  <c r="B431" i="1"/>
  <c r="B110" i="1"/>
  <c r="B1959" i="1"/>
  <c r="B5822" i="1"/>
  <c r="B5961" i="1"/>
  <c r="B4096" i="1"/>
  <c r="B2590" i="1"/>
  <c r="B5914" i="1"/>
  <c r="B1680" i="1"/>
  <c r="B383" i="1"/>
  <c r="B5267" i="1"/>
  <c r="B6055" i="1"/>
  <c r="B5589" i="1"/>
  <c r="C804" i="1"/>
  <c r="B805" i="1"/>
  <c r="B1911" i="1"/>
  <c r="C3466" i="1"/>
  <c r="B3467" i="1"/>
  <c r="C2405" i="1"/>
  <c r="B2406" i="1"/>
  <c r="B5869" i="1"/>
  <c r="B4745" i="1"/>
  <c r="B4330" i="1"/>
  <c r="B4192" i="1"/>
  <c r="B1266" i="1"/>
  <c r="B5685" i="1"/>
  <c r="B3605" i="1"/>
  <c r="B4469" i="1"/>
  <c r="B4789" i="1"/>
  <c r="B2913" i="1"/>
  <c r="B2819" i="1"/>
  <c r="B1773" i="1"/>
  <c r="B3326" i="1"/>
  <c r="B3372" i="1"/>
  <c r="B4514" i="1"/>
  <c r="B201" i="1"/>
  <c r="B2049" i="1"/>
  <c r="B942" i="1"/>
  <c r="B2867" i="1"/>
  <c r="B2499" i="1"/>
  <c r="B1819" i="1"/>
  <c r="B5038" i="1"/>
  <c r="B1402" i="1"/>
  <c r="B6184" i="1"/>
  <c r="B5452" i="1"/>
  <c r="B1218" i="1"/>
  <c r="B5176" i="1"/>
  <c r="B61" i="1"/>
  <c r="B1589" i="1"/>
  <c r="B895" i="1"/>
  <c r="B6342" i="1"/>
  <c r="B5130" i="1"/>
  <c r="B3514" i="1"/>
  <c r="B1447" i="1"/>
  <c r="B4853" i="1"/>
  <c r="B4050" i="1"/>
  <c r="C5639" i="1"/>
  <c r="B5640" i="1"/>
  <c r="B2453" i="1"/>
  <c r="B2682" i="1"/>
  <c r="B293" i="1"/>
  <c r="B3282" i="1"/>
  <c r="B2279" i="1"/>
  <c r="B2140" i="1"/>
  <c r="B6008" i="1"/>
  <c r="B851" i="1"/>
  <c r="B3006" i="1"/>
  <c r="B1036" i="1"/>
  <c r="B1635" i="1"/>
  <c r="B4006" i="1"/>
  <c r="B4900" i="1"/>
  <c r="B5730" i="1"/>
  <c r="B1496" i="1"/>
  <c r="B4992" i="1"/>
  <c r="B3097" i="1"/>
  <c r="B3558" i="1"/>
  <c r="B3775" i="1"/>
  <c r="B2233" i="1"/>
  <c r="B987" i="1"/>
  <c r="B2187" i="1"/>
  <c r="B338" i="1"/>
  <c r="B154" i="1"/>
  <c r="B4285" i="1"/>
  <c r="B1867" i="1"/>
  <c r="B2727" i="1"/>
  <c r="B2958" i="1"/>
  <c r="B1310" i="1"/>
  <c r="B755" i="1"/>
  <c r="B2635" i="1"/>
  <c r="B6093" i="1"/>
  <c r="B614" i="1"/>
  <c r="B4376" i="1"/>
  <c r="B5222" i="1"/>
  <c r="B5084" i="1"/>
  <c r="B3051" i="1"/>
  <c r="B2095" i="1"/>
  <c r="B2372" i="1"/>
  <c r="B5777" i="1"/>
  <c r="B477" i="1"/>
  <c r="B246" i="1"/>
  <c r="B4651" i="1"/>
  <c r="B5359" i="1"/>
  <c r="E3820" i="1" l="1"/>
  <c r="E3912" i="1"/>
  <c r="F4788" i="1"/>
  <c r="G4788" i="1" s="1"/>
  <c r="E3696" i="1"/>
  <c r="F3696" i="1" s="1"/>
  <c r="G3696" i="1" s="1"/>
  <c r="B3697" i="1"/>
  <c r="E3187" i="1"/>
  <c r="C4145" i="1"/>
  <c r="B4146" i="1"/>
  <c r="E4145" i="1"/>
  <c r="F4145" i="1" s="1"/>
  <c r="G4145" i="1" s="1"/>
  <c r="F200" i="1"/>
  <c r="G200" i="1" s="1"/>
  <c r="E3958" i="1"/>
  <c r="E3729" i="1"/>
  <c r="F3729" i="1" s="1"/>
  <c r="G3729" i="1" s="1"/>
  <c r="B3730" i="1"/>
  <c r="B2774" i="1"/>
  <c r="E2773" i="1"/>
  <c r="F2773" i="1" s="1"/>
  <c r="G2773" i="1" s="1"/>
  <c r="E4745" i="1"/>
  <c r="F4745" i="1" s="1"/>
  <c r="G4745" i="1" s="1"/>
  <c r="E6008" i="1"/>
  <c r="F6008" i="1" s="1"/>
  <c r="G6008" i="1" s="1"/>
  <c r="E3514" i="1"/>
  <c r="F3514" i="1" s="1"/>
  <c r="G3514" i="1" s="1"/>
  <c r="E987" i="1"/>
  <c r="F987" i="1" s="1"/>
  <c r="G987" i="1" s="1"/>
  <c r="E5730" i="1"/>
  <c r="F5730" i="1" s="1"/>
  <c r="G5730" i="1" s="1"/>
  <c r="E5452" i="1"/>
  <c r="F5452" i="1" s="1"/>
  <c r="G5452" i="1" s="1"/>
  <c r="E2867" i="1"/>
  <c r="F2867" i="1" s="1"/>
  <c r="G2867" i="1" s="1"/>
  <c r="E5267" i="1"/>
  <c r="F5267" i="1" s="1"/>
  <c r="G5267" i="1" s="1"/>
  <c r="E661" i="1"/>
  <c r="F661" i="1" s="1"/>
  <c r="G661" i="1" s="1"/>
  <c r="E1911" i="1"/>
  <c r="E6053" i="1"/>
  <c r="F6052" i="1"/>
  <c r="G6052" i="1" s="1"/>
  <c r="B3821" i="1"/>
  <c r="E246" i="1"/>
  <c r="E3775" i="1"/>
  <c r="F3775" i="1" s="1"/>
  <c r="G3775" i="1" s="1"/>
  <c r="E1080" i="1"/>
  <c r="E1172" i="1"/>
  <c r="E5961" i="1"/>
  <c r="F5961" i="1" s="1"/>
  <c r="G5961" i="1" s="1"/>
  <c r="F3957" i="1"/>
  <c r="G3957" i="1" s="1"/>
  <c r="E1635" i="1"/>
  <c r="E5640" i="1"/>
  <c r="F5640" i="1" s="1"/>
  <c r="G5640" i="1" s="1"/>
  <c r="E6342" i="1"/>
  <c r="F6342" i="1" s="1"/>
  <c r="G6342" i="1" s="1"/>
  <c r="E2819" i="1"/>
  <c r="F2819" i="1"/>
  <c r="G2819" i="1" s="1"/>
  <c r="E3234" i="1"/>
  <c r="F3234" i="1" s="1"/>
  <c r="G3234" i="1" s="1"/>
  <c r="B1727" i="1"/>
  <c r="E3467" i="1"/>
  <c r="F3467" i="1" s="1"/>
  <c r="G3467" i="1" s="1"/>
  <c r="E5869" i="1"/>
  <c r="E1310" i="1"/>
  <c r="E4192" i="1"/>
  <c r="F4192" i="1" s="1"/>
  <c r="G4192" i="1" s="1"/>
  <c r="B3188" i="1"/>
  <c r="E3188" i="1" s="1"/>
  <c r="E708" i="1"/>
  <c r="E1542" i="1"/>
  <c r="E2187" i="1"/>
  <c r="E5222" i="1"/>
  <c r="F5222" i="1" s="1"/>
  <c r="G5222" i="1" s="1"/>
  <c r="B3913" i="1"/>
  <c r="E5084" i="1"/>
  <c r="F5084" i="1" s="1"/>
  <c r="G5084" i="1" s="1"/>
  <c r="E1589" i="1"/>
  <c r="F1589" i="1"/>
  <c r="G1589" i="1" s="1"/>
  <c r="F1080" i="1"/>
  <c r="G1080" i="1" s="1"/>
  <c r="E2453" i="1"/>
  <c r="F2453" i="1" s="1"/>
  <c r="G2453" i="1" s="1"/>
  <c r="E5359" i="1"/>
  <c r="F5359" i="1" s="1"/>
  <c r="G5359" i="1" s="1"/>
  <c r="E4900" i="1"/>
  <c r="F4900" i="1" s="1"/>
  <c r="G4900" i="1" s="1"/>
  <c r="E4651" i="1"/>
  <c r="F4651" i="1" s="1"/>
  <c r="G4651" i="1" s="1"/>
  <c r="E6093" i="1"/>
  <c r="F6093" i="1" s="1"/>
  <c r="G6093" i="1" s="1"/>
  <c r="E2727" i="1"/>
  <c r="F2727" i="1" s="1"/>
  <c r="G2727" i="1" s="1"/>
  <c r="E2233" i="1"/>
  <c r="F2233" i="1" s="1"/>
  <c r="G2233" i="1" s="1"/>
  <c r="E4006" i="1"/>
  <c r="E3282" i="1"/>
  <c r="F3282" i="1" s="1"/>
  <c r="G3282" i="1" s="1"/>
  <c r="E2049" i="1"/>
  <c r="F2049" i="1"/>
  <c r="G2049" i="1" s="1"/>
  <c r="E1680" i="1"/>
  <c r="F1680" i="1" s="1"/>
  <c r="G1680" i="1" s="1"/>
  <c r="E4699" i="1"/>
  <c r="F4699" i="1" s="1"/>
  <c r="G4699" i="1" s="1"/>
  <c r="E3418" i="1"/>
  <c r="F3418" i="1" s="1"/>
  <c r="G3418" i="1" s="1"/>
  <c r="E2590" i="1"/>
  <c r="F3819" i="1"/>
  <c r="G3819" i="1" s="1"/>
  <c r="E5497" i="1"/>
  <c r="E110" i="1"/>
  <c r="E1218" i="1"/>
  <c r="E2140" i="1"/>
  <c r="F2140" i="1" s="1"/>
  <c r="G2140" i="1" s="1"/>
  <c r="E4605" i="1"/>
  <c r="B4606" i="1"/>
  <c r="E1402" i="1"/>
  <c r="F1402" i="1" s="1"/>
  <c r="G1402" i="1" s="1"/>
  <c r="E1819" i="1"/>
  <c r="E2635" i="1"/>
  <c r="F2635" i="1" s="1"/>
  <c r="G2635" i="1" s="1"/>
  <c r="E1959" i="1"/>
  <c r="F1959" i="1" s="1"/>
  <c r="G1959" i="1" s="1"/>
  <c r="E4946" i="1"/>
  <c r="E5777" i="1"/>
  <c r="E477" i="1"/>
  <c r="F477" i="1" s="1"/>
  <c r="G477" i="1" s="1"/>
  <c r="F246" i="1"/>
  <c r="G246" i="1" s="1"/>
  <c r="E3051" i="1"/>
  <c r="F3051" i="1"/>
  <c r="G3051" i="1" s="1"/>
  <c r="F1635" i="1"/>
  <c r="G1635" i="1" s="1"/>
  <c r="E293" i="1"/>
  <c r="F293" i="1" s="1"/>
  <c r="G293" i="1" s="1"/>
  <c r="E895" i="1"/>
  <c r="F895" i="1" s="1"/>
  <c r="G895" i="1" s="1"/>
  <c r="E201" i="1"/>
  <c r="E4330" i="1"/>
  <c r="F4330" i="1" s="1"/>
  <c r="G4330" i="1" s="1"/>
  <c r="F1911" i="1"/>
  <c r="G1911" i="1" s="1"/>
  <c r="E5914" i="1"/>
  <c r="F5914" i="1" s="1"/>
  <c r="G5914" i="1" s="1"/>
  <c r="F110" i="1"/>
  <c r="G110" i="1" s="1"/>
  <c r="E5543" i="1"/>
  <c r="F5543" i="1" s="1"/>
  <c r="G5543" i="1" s="1"/>
  <c r="F1725" i="1"/>
  <c r="G1725" i="1" s="1"/>
  <c r="E1266" i="1"/>
  <c r="E1773" i="1"/>
  <c r="F1773" i="1" s="1"/>
  <c r="G1773" i="1" s="1"/>
  <c r="E5406" i="1"/>
  <c r="F5406" i="1" s="1"/>
  <c r="G5406" i="1" s="1"/>
  <c r="G1493" i="1"/>
  <c r="F1494" i="1"/>
  <c r="G1494" i="1" s="1"/>
  <c r="E2095" i="1"/>
  <c r="F2095" i="1" s="1"/>
  <c r="G2095" i="1" s="1"/>
  <c r="E2279" i="1"/>
  <c r="F2279" i="1" s="1"/>
  <c r="G2279" i="1" s="1"/>
  <c r="F3186" i="1"/>
  <c r="G3186" i="1" s="1"/>
  <c r="B4560" i="1"/>
  <c r="E4376" i="1"/>
  <c r="F4376" i="1" s="1"/>
  <c r="G4376" i="1" s="1"/>
  <c r="F3911" i="1"/>
  <c r="G3911" i="1" s="1"/>
  <c r="E805" i="1"/>
  <c r="F805" i="1" s="1"/>
  <c r="G805" i="1" s="1"/>
  <c r="E1727" i="1"/>
  <c r="E5822" i="1"/>
  <c r="F5822" i="1" s="1"/>
  <c r="G5822" i="1" s="1"/>
  <c r="E4050" i="1"/>
  <c r="E6184" i="1"/>
  <c r="F1772" i="1"/>
  <c r="G1772" i="1" s="1"/>
  <c r="E6137" i="1"/>
  <c r="F6137" i="1" s="1"/>
  <c r="G6137" i="1" s="1"/>
  <c r="E3372" i="1"/>
  <c r="E1867" i="1"/>
  <c r="F1867" i="1" s="1"/>
  <c r="G1867" i="1" s="1"/>
  <c r="E5685" i="1"/>
  <c r="E2544" i="1"/>
  <c r="F2544" i="1" s="1"/>
  <c r="G2544" i="1" s="1"/>
  <c r="E4285" i="1"/>
  <c r="F4285" i="1" s="1"/>
  <c r="G4285" i="1" s="1"/>
  <c r="F2590" i="1"/>
  <c r="G2590" i="1" s="1"/>
  <c r="E3097" i="1"/>
  <c r="F3097" i="1" s="1"/>
  <c r="G3097" i="1" s="1"/>
  <c r="E4853" i="1"/>
  <c r="F4853" i="1" s="1"/>
  <c r="G4853" i="1" s="1"/>
  <c r="F1172" i="1"/>
  <c r="G1172" i="1" s="1"/>
  <c r="E521" i="1"/>
  <c r="F521" i="1"/>
  <c r="G521" i="1" s="1"/>
  <c r="E2002" i="1"/>
  <c r="E2003" i="1" s="1"/>
  <c r="B2003" i="1"/>
  <c r="E2372" i="1"/>
  <c r="F13" i="1"/>
  <c r="G13" i="1" s="1"/>
  <c r="C13" i="1"/>
  <c r="B14" i="1"/>
  <c r="E3142" i="1"/>
  <c r="F3142" i="1" s="1"/>
  <c r="G3142" i="1" s="1"/>
  <c r="E614" i="1"/>
  <c r="F614" i="1" s="1"/>
  <c r="G614" i="1" s="1"/>
  <c r="E6296" i="1"/>
  <c r="F6296" i="1" s="1"/>
  <c r="G6296" i="1" s="1"/>
  <c r="B6297" i="1"/>
  <c r="F708" i="1"/>
  <c r="G708" i="1" s="1"/>
  <c r="B709" i="1"/>
  <c r="C708" i="1"/>
  <c r="F1542" i="1"/>
  <c r="G1542" i="1" s="1"/>
  <c r="B1543" i="1"/>
  <c r="C1542" i="1"/>
  <c r="E383" i="1"/>
  <c r="F383" i="1" s="1"/>
  <c r="G383" i="1" s="1"/>
  <c r="E154" i="1"/>
  <c r="E2958" i="1"/>
  <c r="F5684" i="1"/>
  <c r="G5684" i="1" s="1"/>
  <c r="E4514" i="1"/>
  <c r="F4514" i="1" s="1"/>
  <c r="G4514" i="1" s="1"/>
  <c r="E3006" i="1"/>
  <c r="F3006" i="1" s="1"/>
  <c r="G3006" i="1" s="1"/>
  <c r="E61" i="1"/>
  <c r="F61" i="1" s="1"/>
  <c r="G61" i="1" s="1"/>
  <c r="F3372" i="1"/>
  <c r="G3372" i="1" s="1"/>
  <c r="F1310" i="1"/>
  <c r="G1310" i="1" s="1"/>
  <c r="E4992" i="1"/>
  <c r="F4992" i="1" s="1"/>
  <c r="G4992" i="1" s="1"/>
  <c r="E851" i="1"/>
  <c r="F851" i="1" s="1"/>
  <c r="G851" i="1" s="1"/>
  <c r="E1447" i="1"/>
  <c r="F1447" i="1" s="1"/>
  <c r="G1447" i="1" s="1"/>
  <c r="E5176" i="1"/>
  <c r="F5176" i="1" s="1"/>
  <c r="G5176" i="1" s="1"/>
  <c r="F1819" i="1"/>
  <c r="G1819" i="1" s="1"/>
  <c r="E4469" i="1"/>
  <c r="F4469" i="1" s="1"/>
  <c r="G4469" i="1" s="1"/>
  <c r="E5589" i="1"/>
  <c r="F5589" i="1" s="1"/>
  <c r="G5589" i="1" s="1"/>
  <c r="E4096" i="1"/>
  <c r="F4096" i="1" s="1"/>
  <c r="G4096" i="1" s="1"/>
  <c r="F4946" i="1"/>
  <c r="G4946" i="1" s="1"/>
  <c r="E1125" i="1"/>
  <c r="E755" i="1"/>
  <c r="F755" i="1" s="1"/>
  <c r="G755" i="1" s="1"/>
  <c r="E4237" i="1"/>
  <c r="F4237" i="1" s="1"/>
  <c r="G4237" i="1" s="1"/>
  <c r="B4238" i="1"/>
  <c r="E338" i="1"/>
  <c r="F338" i="1" s="1"/>
  <c r="G338" i="1" s="1"/>
  <c r="E1496" i="1"/>
  <c r="F1496" i="1" s="1"/>
  <c r="G1496" i="1" s="1"/>
  <c r="E3326" i="1"/>
  <c r="F3326" i="1" s="1"/>
  <c r="G3326" i="1" s="1"/>
  <c r="E3867" i="1"/>
  <c r="F3867" i="1" s="1"/>
  <c r="G3867" i="1" s="1"/>
  <c r="B3868" i="1"/>
  <c r="E3651" i="1"/>
  <c r="F3651" i="1" s="1"/>
  <c r="G3651" i="1" s="1"/>
  <c r="F6183" i="1"/>
  <c r="G6183" i="1" s="1"/>
  <c r="E1036" i="1"/>
  <c r="E5130" i="1"/>
  <c r="F5130" i="1" s="1"/>
  <c r="G5130" i="1" s="1"/>
  <c r="F2957" i="1"/>
  <c r="G2957" i="1" s="1"/>
  <c r="F3958" i="1"/>
  <c r="G3958" i="1" s="1"/>
  <c r="B3959" i="1"/>
  <c r="E4559" i="1"/>
  <c r="E4560" i="1" s="1"/>
  <c r="E2406" i="1"/>
  <c r="F2406" i="1" s="1"/>
  <c r="G2406" i="1" s="1"/>
  <c r="E3558" i="1"/>
  <c r="E2913" i="1"/>
  <c r="F2913" i="1" s="1"/>
  <c r="G2913" i="1" s="1"/>
  <c r="E431" i="1"/>
  <c r="F431" i="1"/>
  <c r="G431" i="1" s="1"/>
  <c r="F154" i="1"/>
  <c r="G154" i="1" s="1"/>
  <c r="F5777" i="1"/>
  <c r="G5777" i="1" s="1"/>
  <c r="F2187" i="1"/>
  <c r="G2187" i="1" s="1"/>
  <c r="F1218" i="1"/>
  <c r="G1218" i="1" s="1"/>
  <c r="E2499" i="1"/>
  <c r="F2499" i="1" s="1"/>
  <c r="G2499" i="1" s="1"/>
  <c r="E569" i="1"/>
  <c r="F569" i="1" s="1"/>
  <c r="G569" i="1" s="1"/>
  <c r="E2326" i="1"/>
  <c r="F2326" i="1" s="1"/>
  <c r="G2326" i="1" s="1"/>
  <c r="E1358" i="1"/>
  <c r="F1358" i="1" s="1"/>
  <c r="G1358" i="1" s="1"/>
  <c r="E2682" i="1"/>
  <c r="F2682" i="1" s="1"/>
  <c r="G2682" i="1" s="1"/>
  <c r="E5038" i="1"/>
  <c r="F5038" i="1" s="1"/>
  <c r="G5038" i="1" s="1"/>
  <c r="E3605" i="1"/>
  <c r="F3605" i="1" s="1"/>
  <c r="G3605" i="1" s="1"/>
  <c r="E942" i="1"/>
  <c r="F942" i="1" s="1"/>
  <c r="G942" i="1" s="1"/>
  <c r="E5313" i="1"/>
  <c r="F5313" i="1" s="1"/>
  <c r="G5313" i="1" s="1"/>
  <c r="B5314" i="1"/>
  <c r="G1956" i="1"/>
  <c r="F1957" i="1"/>
  <c r="G1957" i="1" s="1"/>
  <c r="E4789" i="1"/>
  <c r="F5868" i="1"/>
  <c r="G5868" i="1" s="1"/>
  <c r="E4422" i="1"/>
  <c r="F4422" i="1" s="1"/>
  <c r="G4422" i="1" s="1"/>
  <c r="G2370" i="1"/>
  <c r="F2371" i="1"/>
  <c r="B4377" i="1"/>
  <c r="B339" i="1"/>
  <c r="B5131" i="1"/>
  <c r="B1590" i="1"/>
  <c r="B5039" i="1"/>
  <c r="B5268" i="1"/>
  <c r="B5915" i="1"/>
  <c r="B6138" i="1"/>
  <c r="B5544" i="1"/>
  <c r="B3419" i="1"/>
  <c r="B1126" i="1"/>
  <c r="B4652" i="1"/>
  <c r="B2096" i="1"/>
  <c r="B2636" i="1"/>
  <c r="B2959" i="1"/>
  <c r="B1868" i="1"/>
  <c r="B2188" i="1"/>
  <c r="B3776" i="1"/>
  <c r="B1497" i="1"/>
  <c r="B1636" i="1"/>
  <c r="B6009" i="1"/>
  <c r="B294" i="1"/>
  <c r="B4854" i="1"/>
  <c r="B6343" i="1"/>
  <c r="B62" i="1"/>
  <c r="B6185" i="1"/>
  <c r="B1820" i="1"/>
  <c r="B2050" i="1"/>
  <c r="B3327" i="1"/>
  <c r="B4470" i="1"/>
  <c r="B4193" i="1"/>
  <c r="C2406" i="1"/>
  <c r="B2407" i="1"/>
  <c r="C805" i="1"/>
  <c r="B806" i="1"/>
  <c r="B111" i="1"/>
  <c r="B570" i="1"/>
  <c r="B247" i="1"/>
  <c r="B5778" i="1"/>
  <c r="B3052" i="1"/>
  <c r="B384" i="1"/>
  <c r="B2591" i="1"/>
  <c r="B5962" i="1"/>
  <c r="B432" i="1"/>
  <c r="B662" i="1"/>
  <c r="B1359" i="1"/>
  <c r="B2327" i="1"/>
  <c r="B756" i="1"/>
  <c r="B4286" i="1"/>
  <c r="B988" i="1"/>
  <c r="B3559" i="1"/>
  <c r="B5731" i="1"/>
  <c r="B1037" i="1"/>
  <c r="B2141" i="1"/>
  <c r="B2683" i="1"/>
  <c r="C5640" i="1"/>
  <c r="B5641" i="1"/>
  <c r="B1448" i="1"/>
  <c r="B5177" i="1"/>
  <c r="B1403" i="1"/>
  <c r="B2500" i="1"/>
  <c r="B202" i="1"/>
  <c r="B1774" i="1"/>
  <c r="B3606" i="1"/>
  <c r="B4331" i="1"/>
  <c r="C3467" i="1"/>
  <c r="B3468" i="1"/>
  <c r="B5407" i="1"/>
  <c r="B478" i="1"/>
  <c r="B2373" i="1"/>
  <c r="B5085" i="1"/>
  <c r="B615" i="1"/>
  <c r="B5590" i="1"/>
  <c r="B5823" i="1"/>
  <c r="B3143" i="1"/>
  <c r="B3235" i="1"/>
  <c r="B5498" i="1"/>
  <c r="B1081" i="1"/>
  <c r="B2545" i="1"/>
  <c r="B3098" i="1"/>
  <c r="B4901" i="1"/>
  <c r="B3007" i="1"/>
  <c r="B2280" i="1"/>
  <c r="B2454" i="1"/>
  <c r="B3515" i="1"/>
  <c r="B896" i="1"/>
  <c r="B1219" i="1"/>
  <c r="B2868" i="1"/>
  <c r="B4515" i="1"/>
  <c r="B2914" i="1"/>
  <c r="B5686" i="1"/>
  <c r="B4746" i="1"/>
  <c r="B1173" i="1"/>
  <c r="B5360" i="1"/>
  <c r="B6094" i="1"/>
  <c r="B155" i="1"/>
  <c r="B6056" i="1"/>
  <c r="B1681" i="1"/>
  <c r="B4097" i="1"/>
  <c r="B1960" i="1"/>
  <c r="B3652" i="1"/>
  <c r="B4700" i="1"/>
  <c r="B4947" i="1"/>
  <c r="B522" i="1"/>
  <c r="B4423" i="1"/>
  <c r="B5223" i="1"/>
  <c r="B1311" i="1"/>
  <c r="B2728" i="1"/>
  <c r="B2234" i="1"/>
  <c r="B4993" i="1"/>
  <c r="B4007" i="1"/>
  <c r="B852" i="1"/>
  <c r="B3283" i="1"/>
  <c r="B4051" i="1"/>
  <c r="B5453" i="1"/>
  <c r="B943" i="1"/>
  <c r="B3373" i="1"/>
  <c r="B2820" i="1"/>
  <c r="B4790" i="1"/>
  <c r="B1267" i="1"/>
  <c r="B5870" i="1"/>
  <c r="B1912" i="1"/>
  <c r="F6184" i="1" l="1"/>
  <c r="G6184" i="1" s="1"/>
  <c r="E2774" i="1"/>
  <c r="F2774" i="1" s="1"/>
  <c r="G2774" i="1" s="1"/>
  <c r="B2775" i="1"/>
  <c r="C4146" i="1"/>
  <c r="B4147" i="1"/>
  <c r="E4146" i="1"/>
  <c r="F4146" i="1" s="1"/>
  <c r="G4146" i="1" s="1"/>
  <c r="B3731" i="1"/>
  <c r="E3730" i="1"/>
  <c r="F3730" i="1" s="1"/>
  <c r="G3730" i="1" s="1"/>
  <c r="E1037" i="1"/>
  <c r="F5685" i="1"/>
  <c r="G5685" i="1" s="1"/>
  <c r="E3559" i="1"/>
  <c r="F2958" i="1"/>
  <c r="G2958" i="1" s="1"/>
  <c r="E4606" i="1"/>
  <c r="E3697" i="1"/>
  <c r="F3697" i="1"/>
  <c r="G3697" i="1" s="1"/>
  <c r="B3698" i="1"/>
  <c r="E1126" i="1"/>
  <c r="E1311" i="1"/>
  <c r="F1311" i="1"/>
  <c r="G1311" i="1" s="1"/>
  <c r="E1774" i="1"/>
  <c r="F1774" i="1" s="1"/>
  <c r="G1774" i="1" s="1"/>
  <c r="E5360" i="1"/>
  <c r="F5360" i="1" s="1"/>
  <c r="G5360" i="1" s="1"/>
  <c r="E2280" i="1"/>
  <c r="F2280" i="1" s="1"/>
  <c r="G2280" i="1" s="1"/>
  <c r="E5870" i="1"/>
  <c r="F5870" i="1" s="1"/>
  <c r="G5870" i="1" s="1"/>
  <c r="E4097" i="1"/>
  <c r="F4097" i="1" s="1"/>
  <c r="G4097" i="1" s="1"/>
  <c r="E1173" i="1"/>
  <c r="F1173" i="1"/>
  <c r="G1173" i="1" s="1"/>
  <c r="E3007" i="1"/>
  <c r="F3007" i="1" s="1"/>
  <c r="G3007" i="1" s="1"/>
  <c r="E3143" i="1"/>
  <c r="F3143" i="1" s="1"/>
  <c r="G3143" i="1" s="1"/>
  <c r="E5407" i="1"/>
  <c r="F5407" i="1" s="1"/>
  <c r="G5407" i="1" s="1"/>
  <c r="E2500" i="1"/>
  <c r="F2500" i="1" s="1"/>
  <c r="G2500" i="1" s="1"/>
  <c r="E756" i="1"/>
  <c r="F756" i="1" s="1"/>
  <c r="G756" i="1" s="1"/>
  <c r="E1820" i="1"/>
  <c r="F1820" i="1" s="1"/>
  <c r="G1820" i="1" s="1"/>
  <c r="E1636" i="1"/>
  <c r="F1636" i="1"/>
  <c r="G1636" i="1" s="1"/>
  <c r="E4652" i="1"/>
  <c r="F4652" i="1" s="1"/>
  <c r="G4652" i="1" s="1"/>
  <c r="E5039" i="1"/>
  <c r="F5039" i="1"/>
  <c r="G5039" i="1" s="1"/>
  <c r="E432" i="1"/>
  <c r="B3960" i="1"/>
  <c r="E4470" i="1"/>
  <c r="F4470" i="1" s="1"/>
  <c r="G4470" i="1" s="1"/>
  <c r="F5869" i="1"/>
  <c r="G5869" i="1" s="1"/>
  <c r="E1543" i="1"/>
  <c r="F1543" i="1" s="1"/>
  <c r="G1543" i="1" s="1"/>
  <c r="C1543" i="1"/>
  <c r="B1544" i="1"/>
  <c r="E2373" i="1"/>
  <c r="F4559" i="1"/>
  <c r="G4559" i="1" s="1"/>
  <c r="E1267" i="1"/>
  <c r="E202" i="1"/>
  <c r="E111" i="1"/>
  <c r="E4007" i="1"/>
  <c r="E2234" i="1"/>
  <c r="F2234" i="1"/>
  <c r="G2234" i="1" s="1"/>
  <c r="E615" i="1"/>
  <c r="F615" i="1" s="1"/>
  <c r="G615" i="1" s="1"/>
  <c r="E4515" i="1"/>
  <c r="F4515" i="1" s="1"/>
  <c r="G4515" i="1" s="1"/>
  <c r="E3327" i="1"/>
  <c r="F3327" i="1" s="1"/>
  <c r="G3327" i="1" s="1"/>
  <c r="E1912" i="1"/>
  <c r="F1912" i="1"/>
  <c r="G1912" i="1" s="1"/>
  <c r="E3235" i="1"/>
  <c r="F3235" i="1"/>
  <c r="G3235" i="1" s="1"/>
  <c r="E2683" i="1"/>
  <c r="F2683" i="1" s="1"/>
  <c r="G2683" i="1" s="1"/>
  <c r="E852" i="1"/>
  <c r="F852" i="1" s="1"/>
  <c r="G852" i="1" s="1"/>
  <c r="E4423" i="1"/>
  <c r="F4423" i="1" s="1"/>
  <c r="G4423" i="1" s="1"/>
  <c r="E1681" i="1"/>
  <c r="F1681" i="1" s="1"/>
  <c r="G1681" i="1" s="1"/>
  <c r="E4901" i="1"/>
  <c r="F4901" i="1" s="1"/>
  <c r="G4901" i="1" s="1"/>
  <c r="E3468" i="1"/>
  <c r="F3468" i="1" s="1"/>
  <c r="G3468" i="1" s="1"/>
  <c r="E1403" i="1"/>
  <c r="F1403" i="1"/>
  <c r="G1403" i="1" s="1"/>
  <c r="E2327" i="1"/>
  <c r="F2327" i="1" s="1"/>
  <c r="G2327" i="1" s="1"/>
  <c r="E2407" i="1"/>
  <c r="F2407" i="1" s="1"/>
  <c r="G2407" i="1" s="1"/>
  <c r="E1497" i="1"/>
  <c r="F1497" i="1"/>
  <c r="G1497" i="1" s="1"/>
  <c r="E1590" i="1"/>
  <c r="F1590" i="1" s="1"/>
  <c r="G1590" i="1" s="1"/>
  <c r="E3868" i="1"/>
  <c r="F3868" i="1" s="1"/>
  <c r="G3868" i="1" s="1"/>
  <c r="B3869" i="1"/>
  <c r="E4238" i="1"/>
  <c r="F4238" i="1" s="1"/>
  <c r="G4238" i="1" s="1"/>
  <c r="E3098" i="1"/>
  <c r="F3098" i="1" s="1"/>
  <c r="G3098" i="1" s="1"/>
  <c r="E6138" i="1"/>
  <c r="F3558" i="1"/>
  <c r="G3558" i="1" s="1"/>
  <c r="E5498" i="1"/>
  <c r="B1728" i="1"/>
  <c r="F3820" i="1"/>
  <c r="G3820" i="1" s="1"/>
  <c r="E5962" i="1"/>
  <c r="F5962" i="1" s="1"/>
  <c r="G5962" i="1" s="1"/>
  <c r="E3652" i="1"/>
  <c r="F3652" i="1" s="1"/>
  <c r="G3652" i="1" s="1"/>
  <c r="E1219" i="1"/>
  <c r="F1219" i="1" s="1"/>
  <c r="G1219" i="1" s="1"/>
  <c r="E5177" i="1"/>
  <c r="E5731" i="1"/>
  <c r="F5731" i="1" s="1"/>
  <c r="G5731" i="1" s="1"/>
  <c r="E3052" i="1"/>
  <c r="F3052" i="1" s="1"/>
  <c r="G3052" i="1" s="1"/>
  <c r="E3776" i="1"/>
  <c r="F3776" i="1" s="1"/>
  <c r="G3776" i="1" s="1"/>
  <c r="E3419" i="1"/>
  <c r="F3419" i="1" s="1"/>
  <c r="G3419" i="1" s="1"/>
  <c r="E5131" i="1"/>
  <c r="F5131" i="1" s="1"/>
  <c r="G5131" i="1" s="1"/>
  <c r="E5314" i="1"/>
  <c r="F5314" i="1" s="1"/>
  <c r="G5314" i="1" s="1"/>
  <c r="E6297" i="1"/>
  <c r="F6297" i="1" s="1"/>
  <c r="G6297" i="1" s="1"/>
  <c r="B2004" i="1"/>
  <c r="E806" i="1"/>
  <c r="B4607" i="1"/>
  <c r="E3913" i="1"/>
  <c r="B3914" i="1"/>
  <c r="B3189" i="1"/>
  <c r="E662" i="1"/>
  <c r="E4947" i="1"/>
  <c r="F4947" i="1"/>
  <c r="G4947" i="1" s="1"/>
  <c r="E6094" i="1"/>
  <c r="F6094" i="1"/>
  <c r="G6094" i="1" s="1"/>
  <c r="E2820" i="1"/>
  <c r="F2820" i="1" s="1"/>
  <c r="G2820" i="1" s="1"/>
  <c r="E4993" i="1"/>
  <c r="F4993" i="1" s="1"/>
  <c r="G4993" i="1" s="1"/>
  <c r="E155" i="1"/>
  <c r="F155" i="1" s="1"/>
  <c r="G155" i="1" s="1"/>
  <c r="E5686" i="1"/>
  <c r="F5686" i="1" s="1"/>
  <c r="G5686" i="1" s="1"/>
  <c r="F896" i="1"/>
  <c r="G896" i="1" s="1"/>
  <c r="E4331" i="1"/>
  <c r="F4331" i="1" s="1"/>
  <c r="G4331" i="1" s="1"/>
  <c r="F662" i="1"/>
  <c r="G662" i="1" s="1"/>
  <c r="E5778" i="1"/>
  <c r="F5778" i="1" s="1"/>
  <c r="G5778" i="1" s="1"/>
  <c r="E4193" i="1"/>
  <c r="F4193" i="1" s="1"/>
  <c r="G4193" i="1" s="1"/>
  <c r="E6343" i="1"/>
  <c r="F6343" i="1" s="1"/>
  <c r="G6343" i="1" s="1"/>
  <c r="E2188" i="1"/>
  <c r="F2188" i="1" s="1"/>
  <c r="G2188" i="1" s="1"/>
  <c r="E5544" i="1"/>
  <c r="F5544" i="1" s="1"/>
  <c r="G5544" i="1" s="1"/>
  <c r="E570" i="1"/>
  <c r="F570" i="1" s="1"/>
  <c r="G570" i="1" s="1"/>
  <c r="E2914" i="1"/>
  <c r="F2002" i="1"/>
  <c r="G2002" i="1" s="1"/>
  <c r="E6185" i="1"/>
  <c r="F6185" i="1" s="1"/>
  <c r="G6185" i="1" s="1"/>
  <c r="E896" i="1"/>
  <c r="E478" i="1"/>
  <c r="E2454" i="1"/>
  <c r="F1726" i="1"/>
  <c r="G1726" i="1" s="1"/>
  <c r="F1266" i="1"/>
  <c r="G1266" i="1" s="1"/>
  <c r="E6054" i="1"/>
  <c r="F6053" i="1"/>
  <c r="G6053" i="1" s="1"/>
  <c r="E4746" i="1"/>
  <c r="F4746" i="1" s="1"/>
  <c r="G4746" i="1" s="1"/>
  <c r="E3515" i="1"/>
  <c r="F3515" i="1" s="1"/>
  <c r="G3515" i="1" s="1"/>
  <c r="E3606" i="1"/>
  <c r="F3606" i="1" s="1"/>
  <c r="G3606" i="1" s="1"/>
  <c r="F432" i="1"/>
  <c r="G432" i="1" s="1"/>
  <c r="E247" i="1"/>
  <c r="F247" i="1" s="1"/>
  <c r="G247" i="1" s="1"/>
  <c r="E4790" i="1"/>
  <c r="F1036" i="1"/>
  <c r="G1036" i="1" s="1"/>
  <c r="F1125" i="1"/>
  <c r="G1125" i="1" s="1"/>
  <c r="E62" i="1"/>
  <c r="F62" i="1" s="1"/>
  <c r="G62" i="1" s="1"/>
  <c r="E4286" i="1"/>
  <c r="F4605" i="1"/>
  <c r="G4605" i="1" s="1"/>
  <c r="F3912" i="1"/>
  <c r="G3912" i="1" s="1"/>
  <c r="F3187" i="1"/>
  <c r="G3187" i="1" s="1"/>
  <c r="E943" i="1"/>
  <c r="F943" i="1" s="1"/>
  <c r="G943" i="1" s="1"/>
  <c r="E339" i="1"/>
  <c r="F339" i="1"/>
  <c r="G339" i="1" s="1"/>
  <c r="E5590" i="1"/>
  <c r="F5590" i="1" s="1"/>
  <c r="G5590" i="1" s="1"/>
  <c r="E709" i="1"/>
  <c r="F709" i="1" s="1"/>
  <c r="G709" i="1" s="1"/>
  <c r="B710" i="1"/>
  <c r="C709" i="1"/>
  <c r="E14" i="1"/>
  <c r="F14" i="1" s="1"/>
  <c r="G14" i="1" s="1"/>
  <c r="C14" i="1"/>
  <c r="B15" i="1"/>
  <c r="E4051" i="1"/>
  <c r="F4051" i="1" s="1"/>
  <c r="G4051" i="1" s="1"/>
  <c r="E2728" i="1"/>
  <c r="F2728" i="1" s="1"/>
  <c r="G2728" i="1" s="1"/>
  <c r="E3959" i="1"/>
  <c r="F3959" i="1" s="1"/>
  <c r="G3959" i="1" s="1"/>
  <c r="F4050" i="1"/>
  <c r="G4050" i="1" s="1"/>
  <c r="E3373" i="1"/>
  <c r="F3373" i="1" s="1"/>
  <c r="G3373" i="1" s="1"/>
  <c r="E2545" i="1"/>
  <c r="F2545" i="1" s="1"/>
  <c r="G2545" i="1" s="1"/>
  <c r="E1081" i="1"/>
  <c r="F1081" i="1" s="1"/>
  <c r="G1081" i="1" s="1"/>
  <c r="E2959" i="1"/>
  <c r="F2959" i="1"/>
  <c r="G2959" i="1" s="1"/>
  <c r="E2591" i="1"/>
  <c r="F2591" i="1" s="1"/>
  <c r="G2591" i="1" s="1"/>
  <c r="E5915" i="1"/>
  <c r="F5915" i="1" s="1"/>
  <c r="G5915" i="1" s="1"/>
  <c r="E4377" i="1"/>
  <c r="F4377" i="1" s="1"/>
  <c r="G4377" i="1" s="1"/>
  <c r="B4239" i="1"/>
  <c r="E384" i="1"/>
  <c r="F384" i="1" s="1"/>
  <c r="G384" i="1" s="1"/>
  <c r="E4854" i="1"/>
  <c r="F4854" i="1" s="1"/>
  <c r="G4854" i="1" s="1"/>
  <c r="E5823" i="1"/>
  <c r="F5823" i="1" s="1"/>
  <c r="G5823" i="1" s="1"/>
  <c r="F4560" i="1"/>
  <c r="G4560" i="1" s="1"/>
  <c r="B4561" i="1"/>
  <c r="E294" i="1"/>
  <c r="F294" i="1" s="1"/>
  <c r="G294" i="1" s="1"/>
  <c r="E1960" i="1"/>
  <c r="E2141" i="1"/>
  <c r="F2141" i="1" s="1"/>
  <c r="G2141" i="1" s="1"/>
  <c r="E3283" i="1"/>
  <c r="E5641" i="1"/>
  <c r="E988" i="1"/>
  <c r="F988" i="1" s="1"/>
  <c r="G988" i="1" s="1"/>
  <c r="E4700" i="1"/>
  <c r="F4700" i="1" s="1"/>
  <c r="G4700" i="1" s="1"/>
  <c r="E5085" i="1"/>
  <c r="F5085" i="1" s="1"/>
  <c r="G5085" i="1" s="1"/>
  <c r="E5453" i="1"/>
  <c r="F5453" i="1" s="1"/>
  <c r="G5453" i="1" s="1"/>
  <c r="E5223" i="1"/>
  <c r="F5223" i="1" s="1"/>
  <c r="G5223" i="1" s="1"/>
  <c r="E2868" i="1"/>
  <c r="F2868" i="1" s="1"/>
  <c r="G2868" i="1" s="1"/>
  <c r="F478" i="1"/>
  <c r="G478" i="1" s="1"/>
  <c r="F806" i="1"/>
  <c r="G806" i="1" s="1"/>
  <c r="E2050" i="1"/>
  <c r="E2096" i="1"/>
  <c r="F2096" i="1" s="1"/>
  <c r="G2096" i="1" s="1"/>
  <c r="E5268" i="1"/>
  <c r="F5268" i="1" s="1"/>
  <c r="G5268" i="1" s="1"/>
  <c r="B5315" i="1"/>
  <c r="E1359" i="1"/>
  <c r="F1359" i="1" s="1"/>
  <c r="G1359" i="1" s="1"/>
  <c r="E1448" i="1"/>
  <c r="F1448" i="1" s="1"/>
  <c r="G1448" i="1" s="1"/>
  <c r="B6298" i="1"/>
  <c r="E522" i="1"/>
  <c r="F522" i="1" s="1"/>
  <c r="G522" i="1" s="1"/>
  <c r="E1868" i="1"/>
  <c r="F201" i="1"/>
  <c r="G201" i="1" s="1"/>
  <c r="E2636" i="1"/>
  <c r="F2636" i="1" s="1"/>
  <c r="G2636" i="1" s="1"/>
  <c r="F4006" i="1"/>
  <c r="G4006" i="1" s="1"/>
  <c r="E3821" i="1"/>
  <c r="F3821" i="1" s="1"/>
  <c r="G3821" i="1" s="1"/>
  <c r="B3822" i="1"/>
  <c r="F5497" i="1"/>
  <c r="G5497" i="1" s="1"/>
  <c r="E6009" i="1"/>
  <c r="F4789" i="1"/>
  <c r="G4789" i="1" s="1"/>
  <c r="G2371" i="1"/>
  <c r="F2372" i="1"/>
  <c r="B5871" i="1"/>
  <c r="B3374" i="1"/>
  <c r="B3284" i="1"/>
  <c r="B2235" i="1"/>
  <c r="B5224" i="1"/>
  <c r="B6057" i="1"/>
  <c r="B4747" i="1"/>
  <c r="B4516" i="1"/>
  <c r="B2281" i="1"/>
  <c r="B5499" i="1"/>
  <c r="B4194" i="1"/>
  <c r="B2097" i="1"/>
  <c r="B5545" i="1"/>
  <c r="B5269" i="1"/>
  <c r="B1961" i="1"/>
  <c r="B897" i="1"/>
  <c r="B2374" i="1"/>
  <c r="B4332" i="1"/>
  <c r="B203" i="1"/>
  <c r="B989" i="1"/>
  <c r="B2328" i="1"/>
  <c r="B5963" i="1"/>
  <c r="B112" i="1"/>
  <c r="B4471" i="1"/>
  <c r="B1821" i="1"/>
  <c r="B4855" i="1"/>
  <c r="B1637" i="1"/>
  <c r="B1869" i="1"/>
  <c r="B944" i="1"/>
  <c r="B4948" i="1"/>
  <c r="B4098" i="1"/>
  <c r="B156" i="1"/>
  <c r="B5361" i="1"/>
  <c r="B5687" i="1"/>
  <c r="B3516" i="1"/>
  <c r="B3008" i="1"/>
  <c r="B2142" i="1"/>
  <c r="B3053" i="1"/>
  <c r="B4653" i="1"/>
  <c r="B6139" i="1"/>
  <c r="E6139" i="1" s="1"/>
  <c r="B5040" i="1"/>
  <c r="B340" i="1"/>
  <c r="B1268" i="1"/>
  <c r="B853" i="1"/>
  <c r="B2869" i="1"/>
  <c r="B2546" i="1"/>
  <c r="B3236" i="1"/>
  <c r="B5591" i="1"/>
  <c r="B3607" i="1"/>
  <c r="B2501" i="1"/>
  <c r="B1449" i="1"/>
  <c r="B1038" i="1"/>
  <c r="B4287" i="1"/>
  <c r="B2592" i="1"/>
  <c r="B5779" i="1"/>
  <c r="C806" i="1"/>
  <c r="B807" i="1"/>
  <c r="B6186" i="1"/>
  <c r="B2960" i="1"/>
  <c r="B4791" i="1"/>
  <c r="B5454" i="1"/>
  <c r="B4008" i="1"/>
  <c r="B4424" i="1"/>
  <c r="B4701" i="1"/>
  <c r="B1174" i="1"/>
  <c r="B2915" i="1"/>
  <c r="B4902" i="1"/>
  <c r="B479" i="1"/>
  <c r="B1360" i="1"/>
  <c r="B1498" i="1"/>
  <c r="B1127" i="1"/>
  <c r="B1591" i="1"/>
  <c r="B4378" i="1"/>
  <c r="B2729" i="1"/>
  <c r="B1082" i="1"/>
  <c r="B3144" i="1"/>
  <c r="B5408" i="1"/>
  <c r="C5641" i="1"/>
  <c r="B5642" i="1"/>
  <c r="B5732" i="1"/>
  <c r="B663" i="1"/>
  <c r="B385" i="1"/>
  <c r="B248" i="1"/>
  <c r="C2407" i="1"/>
  <c r="B2408" i="1"/>
  <c r="B3328" i="1"/>
  <c r="B295" i="1"/>
  <c r="B3777" i="1"/>
  <c r="B4994" i="1"/>
  <c r="B523" i="1"/>
  <c r="B3653" i="1"/>
  <c r="B1682" i="1"/>
  <c r="B1220" i="1"/>
  <c r="B2455" i="1"/>
  <c r="B3099" i="1"/>
  <c r="B5824" i="1"/>
  <c r="B616" i="1"/>
  <c r="B1404" i="1"/>
  <c r="B63" i="1"/>
  <c r="B2637" i="1"/>
  <c r="B3420" i="1"/>
  <c r="B5916" i="1"/>
  <c r="B5132" i="1"/>
  <c r="B1913" i="1"/>
  <c r="B2821" i="1"/>
  <c r="B4052" i="1"/>
  <c r="B1312" i="1"/>
  <c r="B6095" i="1"/>
  <c r="B5086" i="1"/>
  <c r="C3468" i="1"/>
  <c r="B3469" i="1"/>
  <c r="B1775" i="1"/>
  <c r="B5178" i="1"/>
  <c r="B2684" i="1"/>
  <c r="B3560" i="1"/>
  <c r="B757" i="1"/>
  <c r="B433" i="1"/>
  <c r="B571" i="1"/>
  <c r="B2051" i="1"/>
  <c r="B6344" i="1"/>
  <c r="B6010" i="1"/>
  <c r="B2189" i="1"/>
  <c r="F5498" i="1" l="1"/>
  <c r="G5498" i="1" s="1"/>
  <c r="F3559" i="1"/>
  <c r="G3559" i="1" s="1"/>
  <c r="E3698" i="1"/>
  <c r="F3698" i="1" s="1"/>
  <c r="G3698" i="1" s="1"/>
  <c r="B3699" i="1"/>
  <c r="E3731" i="1"/>
  <c r="F3731" i="1" s="1"/>
  <c r="G3731" i="1" s="1"/>
  <c r="B3732" i="1"/>
  <c r="E479" i="1"/>
  <c r="E4008" i="1"/>
  <c r="E6010" i="1"/>
  <c r="C4147" i="1"/>
  <c r="E4147" i="1"/>
  <c r="F4147" i="1" s="1"/>
  <c r="G4147" i="1" s="1"/>
  <c r="B4148" i="1"/>
  <c r="B2776" i="1"/>
  <c r="E2775" i="1"/>
  <c r="F2775" i="1" s="1"/>
  <c r="G2775" i="1" s="1"/>
  <c r="E2051" i="1"/>
  <c r="E3374" i="1"/>
  <c r="F3188" i="1"/>
  <c r="G3188" i="1" s="1"/>
  <c r="E5178" i="1"/>
  <c r="F1267" i="1"/>
  <c r="G1267" i="1" s="1"/>
  <c r="E5132" i="1"/>
  <c r="F5132" i="1" s="1"/>
  <c r="G5132" i="1" s="1"/>
  <c r="E3653" i="1"/>
  <c r="F3653" i="1" s="1"/>
  <c r="G3653" i="1" s="1"/>
  <c r="E1127" i="1"/>
  <c r="F1127" i="1" s="1"/>
  <c r="G1127" i="1" s="1"/>
  <c r="E3469" i="1"/>
  <c r="F3469" i="1" s="1"/>
  <c r="G3469" i="1" s="1"/>
  <c r="E5824" i="1"/>
  <c r="F5824" i="1" s="1"/>
  <c r="G5824" i="1" s="1"/>
  <c r="E523" i="1"/>
  <c r="F523" i="1" s="1"/>
  <c r="G523" i="1" s="1"/>
  <c r="E385" i="1"/>
  <c r="F385" i="1" s="1"/>
  <c r="G385" i="1" s="1"/>
  <c r="E5408" i="1"/>
  <c r="F5408" i="1" s="1"/>
  <c r="G5408" i="1" s="1"/>
  <c r="E1498" i="1"/>
  <c r="F1498" i="1" s="1"/>
  <c r="G1498" i="1" s="1"/>
  <c r="E2142" i="1"/>
  <c r="F2142" i="1" s="1"/>
  <c r="G2142" i="1" s="1"/>
  <c r="E5315" i="1"/>
  <c r="F5315" i="1" s="1"/>
  <c r="G5315" i="1" s="1"/>
  <c r="B5316" i="1"/>
  <c r="F6009" i="1"/>
  <c r="G6009" i="1" s="1"/>
  <c r="F202" i="1"/>
  <c r="G202" i="1" s="1"/>
  <c r="E5454" i="1"/>
  <c r="E2960" i="1"/>
  <c r="F2960" i="1" s="1"/>
  <c r="G2960" i="1" s="1"/>
  <c r="E2455" i="1"/>
  <c r="F5177" i="1"/>
  <c r="G5177" i="1" s="1"/>
  <c r="E3869" i="1"/>
  <c r="F3869" i="1" s="1"/>
  <c r="G3869" i="1" s="1"/>
  <c r="B3870" i="1"/>
  <c r="E4902" i="1"/>
  <c r="E4516" i="1"/>
  <c r="F4516" i="1" s="1"/>
  <c r="G4516" i="1" s="1"/>
  <c r="E2235" i="1"/>
  <c r="F2235" i="1" s="1"/>
  <c r="G2235" i="1" s="1"/>
  <c r="E1544" i="1"/>
  <c r="F1544" i="1" s="1"/>
  <c r="G1544" i="1" s="1"/>
  <c r="B1545" i="1"/>
  <c r="C1544" i="1"/>
  <c r="E433" i="1"/>
  <c r="E1174" i="1"/>
  <c r="F1174" i="1" s="1"/>
  <c r="G1174" i="1" s="1"/>
  <c r="F2454" i="1"/>
  <c r="G2454" i="1" s="1"/>
  <c r="E1449" i="1"/>
  <c r="F1449" i="1" s="1"/>
  <c r="G1449" i="1" s="1"/>
  <c r="E4287" i="1"/>
  <c r="E4994" i="1"/>
  <c r="E4607" i="1"/>
  <c r="F4607" i="1" s="1"/>
  <c r="G4607" i="1" s="1"/>
  <c r="B4608" i="1"/>
  <c r="E1728" i="1"/>
  <c r="F1728" i="1" s="1"/>
  <c r="G1728" i="1" s="1"/>
  <c r="B1729" i="1"/>
  <c r="F433" i="1"/>
  <c r="G433" i="1" s="1"/>
  <c r="E5916" i="1"/>
  <c r="F5916" i="1" s="1"/>
  <c r="G5916" i="1" s="1"/>
  <c r="E3777" i="1"/>
  <c r="F3777" i="1" s="1"/>
  <c r="G3777" i="1" s="1"/>
  <c r="E1637" i="1"/>
  <c r="F1637" i="1"/>
  <c r="G1637" i="1" s="1"/>
  <c r="F3374" i="1"/>
  <c r="G3374" i="1" s="1"/>
  <c r="E1869" i="1"/>
  <c r="F2050" i="1"/>
  <c r="G2050" i="1" s="1"/>
  <c r="E5642" i="1"/>
  <c r="E340" i="1"/>
  <c r="E3516" i="1"/>
  <c r="F3516" i="1" s="1"/>
  <c r="G3516" i="1" s="1"/>
  <c r="F4606" i="1"/>
  <c r="G4606" i="1" s="1"/>
  <c r="F1727" i="1"/>
  <c r="G1727" i="1" s="1"/>
  <c r="E1404" i="1"/>
  <c r="E1312" i="1"/>
  <c r="E989" i="1"/>
  <c r="F989" i="1"/>
  <c r="G989" i="1" s="1"/>
  <c r="E757" i="1"/>
  <c r="F757" i="1" s="1"/>
  <c r="G757" i="1" s="1"/>
  <c r="E2729" i="1"/>
  <c r="F2729" i="1" s="1"/>
  <c r="G2729" i="1" s="1"/>
  <c r="E3607" i="1"/>
  <c r="F3607" i="1" s="1"/>
  <c r="G3607" i="1" s="1"/>
  <c r="E2281" i="1"/>
  <c r="F2281" i="1" s="1"/>
  <c r="G2281" i="1" s="1"/>
  <c r="E5871" i="1"/>
  <c r="F5871" i="1" s="1"/>
  <c r="G5871" i="1" s="1"/>
  <c r="E3822" i="1"/>
  <c r="F3822" i="1" s="1"/>
  <c r="G3822" i="1" s="1"/>
  <c r="B3823" i="1"/>
  <c r="E3284" i="1"/>
  <c r="E1082" i="1"/>
  <c r="F1082" i="1" s="1"/>
  <c r="G1082" i="1" s="1"/>
  <c r="E710" i="1"/>
  <c r="F710" i="1" s="1"/>
  <c r="G710" i="1" s="1"/>
  <c r="C710" i="1"/>
  <c r="B711" i="1"/>
  <c r="E248" i="1"/>
  <c r="E4747" i="1"/>
  <c r="E6186" i="1"/>
  <c r="F6186" i="1" s="1"/>
  <c r="G6186" i="1" s="1"/>
  <c r="E663" i="1"/>
  <c r="F663" i="1" s="1"/>
  <c r="G663" i="1" s="1"/>
  <c r="E807" i="1"/>
  <c r="E112" i="1"/>
  <c r="E3144" i="1"/>
  <c r="F4286" i="1"/>
  <c r="G4286" i="1" s="1"/>
  <c r="E6095" i="1"/>
  <c r="F6095" i="1" s="1"/>
  <c r="G6095" i="1" s="1"/>
  <c r="E4855" i="1"/>
  <c r="F4855" i="1" s="1"/>
  <c r="G4855" i="1" s="1"/>
  <c r="F1312" i="1"/>
  <c r="G1312" i="1" s="1"/>
  <c r="E5732" i="1"/>
  <c r="F5732" i="1" s="1"/>
  <c r="G5732" i="1" s="1"/>
  <c r="E4378" i="1"/>
  <c r="F4378" i="1" s="1"/>
  <c r="G4378" i="1" s="1"/>
  <c r="F479" i="1"/>
  <c r="G479" i="1" s="1"/>
  <c r="E4701" i="1"/>
  <c r="F4701" i="1" s="1"/>
  <c r="G4701" i="1" s="1"/>
  <c r="E5591" i="1"/>
  <c r="F5591" i="1" s="1"/>
  <c r="G5591" i="1" s="1"/>
  <c r="E5040" i="1"/>
  <c r="E5361" i="1"/>
  <c r="E1821" i="1"/>
  <c r="F1821" i="1"/>
  <c r="G1821" i="1"/>
  <c r="E4332" i="1"/>
  <c r="F4332" i="1" s="1"/>
  <c r="G4332" i="1" s="1"/>
  <c r="E5269" i="1"/>
  <c r="F5269" i="1" s="1"/>
  <c r="G5269" i="1" s="1"/>
  <c r="E6298" i="1"/>
  <c r="F6298" i="1" s="1"/>
  <c r="G6298" i="1" s="1"/>
  <c r="B6299" i="1"/>
  <c r="E2869" i="1"/>
  <c r="F2869" i="1" s="1"/>
  <c r="G2869" i="1" s="1"/>
  <c r="E4239" i="1"/>
  <c r="F4239" i="1" s="1"/>
  <c r="G4239" i="1" s="1"/>
  <c r="B4240" i="1"/>
  <c r="F4007" i="1"/>
  <c r="G4007" i="1" s="1"/>
  <c r="E3189" i="1"/>
  <c r="B3190" i="1"/>
  <c r="E3053" i="1"/>
  <c r="F3053" i="1" s="1"/>
  <c r="G3053" i="1" s="1"/>
  <c r="E1591" i="1"/>
  <c r="E2408" i="1"/>
  <c r="E203" i="1"/>
  <c r="F3283" i="1"/>
  <c r="G3283" i="1" s="1"/>
  <c r="E2189" i="1"/>
  <c r="F807" i="1"/>
  <c r="G807" i="1" s="1"/>
  <c r="E5687" i="1"/>
  <c r="F5687" i="1" s="1"/>
  <c r="G5687" i="1" s="1"/>
  <c r="E3560" i="1"/>
  <c r="F3560" i="1" s="1"/>
  <c r="G3560" i="1" s="1"/>
  <c r="E6344" i="1"/>
  <c r="E4052" i="1"/>
  <c r="F4052" i="1" s="1"/>
  <c r="G4052" i="1" s="1"/>
  <c r="F1591" i="1"/>
  <c r="G1591" i="1" s="1"/>
  <c r="F4902" i="1"/>
  <c r="G4902" i="1" s="1"/>
  <c r="E5779" i="1"/>
  <c r="F4747" i="1"/>
  <c r="G4747" i="1" s="1"/>
  <c r="E5086" i="1"/>
  <c r="E1961" i="1"/>
  <c r="E15" i="1"/>
  <c r="E16" i="1" s="1"/>
  <c r="C15" i="1"/>
  <c r="B16" i="1"/>
  <c r="E944" i="1"/>
  <c r="E4791" i="1"/>
  <c r="E6055" i="1"/>
  <c r="F6054" i="1"/>
  <c r="G6054" i="1" s="1"/>
  <c r="E2915" i="1"/>
  <c r="F2003" i="1"/>
  <c r="G2003" i="1" s="1"/>
  <c r="E3420" i="1"/>
  <c r="F6139" i="1"/>
  <c r="G6139" i="1" s="1"/>
  <c r="F1126" i="1"/>
  <c r="G1126" i="1" s="1"/>
  <c r="E3328" i="1"/>
  <c r="F3328" i="1" s="1"/>
  <c r="G3328" i="1" s="1"/>
  <c r="E616" i="1"/>
  <c r="F616" i="1" s="1"/>
  <c r="G616" i="1" s="1"/>
  <c r="E1268" i="1"/>
  <c r="F1268" i="1" s="1"/>
  <c r="G1268" i="1" s="1"/>
  <c r="E4471" i="1"/>
  <c r="F4471" i="1" s="1"/>
  <c r="G4471" i="1" s="1"/>
  <c r="E3008" i="1"/>
  <c r="F3008" i="1" s="1"/>
  <c r="G3008" i="1" s="1"/>
  <c r="F111" i="1"/>
  <c r="G111" i="1" s="1"/>
  <c r="F2914" i="1"/>
  <c r="G2914" i="1" s="1"/>
  <c r="F3144" i="1"/>
  <c r="G3144" i="1" s="1"/>
  <c r="E5499" i="1"/>
  <c r="F5499" i="1" s="1"/>
  <c r="G5499" i="1" s="1"/>
  <c r="F340" i="1"/>
  <c r="G340" i="1" s="1"/>
  <c r="E2637" i="1"/>
  <c r="E2684" i="1"/>
  <c r="F2684" i="1" s="1"/>
  <c r="G2684" i="1" s="1"/>
  <c r="E63" i="1"/>
  <c r="F63" i="1" s="1"/>
  <c r="G63" i="1" s="1"/>
  <c r="E4424" i="1"/>
  <c r="F4424" i="1" s="1"/>
  <c r="G4424" i="1" s="1"/>
  <c r="E5545" i="1"/>
  <c r="F2051" i="1"/>
  <c r="G2051" i="1" s="1"/>
  <c r="E2821" i="1"/>
  <c r="F1404" i="1"/>
  <c r="G1404" i="1" s="1"/>
  <c r="E1682" i="1"/>
  <c r="F1682" i="1" s="1"/>
  <c r="G1682" i="1" s="1"/>
  <c r="E4653" i="1"/>
  <c r="E4098" i="1"/>
  <c r="F4098" i="1" s="1"/>
  <c r="G4098" i="1" s="1"/>
  <c r="F112" i="1"/>
  <c r="G112" i="1" s="1"/>
  <c r="E897" i="1"/>
  <c r="F897" i="1" s="1"/>
  <c r="G897" i="1" s="1"/>
  <c r="E2097" i="1"/>
  <c r="F2097" i="1" s="1"/>
  <c r="G2097" i="1" s="1"/>
  <c r="E295" i="1"/>
  <c r="E2592" i="1"/>
  <c r="F2592" i="1" s="1"/>
  <c r="G2592" i="1" s="1"/>
  <c r="E2546" i="1"/>
  <c r="F6138" i="1"/>
  <c r="G6138" i="1" s="1"/>
  <c r="E156" i="1"/>
  <c r="F156" i="1" s="1"/>
  <c r="G156" i="1" s="1"/>
  <c r="F5641" i="1"/>
  <c r="G5641" i="1" s="1"/>
  <c r="E3914" i="1"/>
  <c r="F3914" i="1" s="1"/>
  <c r="G3914" i="1" s="1"/>
  <c r="B3915" i="1"/>
  <c r="E2004" i="1"/>
  <c r="F2004" i="1" s="1"/>
  <c r="G2004" i="1" s="1"/>
  <c r="B2005" i="1"/>
  <c r="E3099" i="1"/>
  <c r="F3099" i="1" s="1"/>
  <c r="G3099" i="1" s="1"/>
  <c r="E2328" i="1"/>
  <c r="E3236" i="1"/>
  <c r="E3960" i="1"/>
  <c r="F3960" i="1" s="1"/>
  <c r="G3960" i="1" s="1"/>
  <c r="B3961" i="1"/>
  <c r="E2501" i="1"/>
  <c r="F2501" i="1" s="1"/>
  <c r="G2501" i="1" s="1"/>
  <c r="E571" i="1"/>
  <c r="F571" i="1" s="1"/>
  <c r="G571" i="1" s="1"/>
  <c r="E1913" i="1"/>
  <c r="F1913" i="1" s="1"/>
  <c r="G1913" i="1" s="1"/>
  <c r="F248" i="1"/>
  <c r="G248" i="1" s="1"/>
  <c r="F5454" i="1"/>
  <c r="G5454" i="1" s="1"/>
  <c r="E4948" i="1"/>
  <c r="F4948" i="1" s="1"/>
  <c r="G4948" i="1" s="1"/>
  <c r="E5963" i="1"/>
  <c r="E5224" i="1"/>
  <c r="F5224" i="1" s="1"/>
  <c r="G5224" i="1" s="1"/>
  <c r="E1360" i="1"/>
  <c r="F1360" i="1" s="1"/>
  <c r="G1360" i="1" s="1"/>
  <c r="E4561" i="1"/>
  <c r="F4561" i="1" s="1"/>
  <c r="G4561" i="1" s="1"/>
  <c r="B4562" i="1"/>
  <c r="E1038" i="1"/>
  <c r="F1038" i="1" s="1"/>
  <c r="G1038" i="1" s="1"/>
  <c r="F1868" i="1"/>
  <c r="G1868" i="1" s="1"/>
  <c r="E4194" i="1"/>
  <c r="F3913" i="1"/>
  <c r="G3913" i="1" s="1"/>
  <c r="E1220" i="1"/>
  <c r="F1220" i="1" s="1"/>
  <c r="G1220" i="1" s="1"/>
  <c r="F1037" i="1"/>
  <c r="G1037" i="1" s="1"/>
  <c r="E853" i="1"/>
  <c r="F1960" i="1"/>
  <c r="G1960" i="1" s="1"/>
  <c r="E2374" i="1"/>
  <c r="E2375" i="1" s="1"/>
  <c r="E1775" i="1"/>
  <c r="F4790" i="1"/>
  <c r="G4790" i="1" s="1"/>
  <c r="G2372" i="1"/>
  <c r="F2373" i="1"/>
  <c r="B5087" i="1"/>
  <c r="B1405" i="1"/>
  <c r="B2456" i="1"/>
  <c r="B4995" i="1"/>
  <c r="C2408" i="1"/>
  <c r="B2409" i="1"/>
  <c r="B5409" i="1"/>
  <c r="B2730" i="1"/>
  <c r="B1128" i="1"/>
  <c r="B1361" i="1"/>
  <c r="B4702" i="1"/>
  <c r="B4792" i="1"/>
  <c r="B5780" i="1"/>
  <c r="B1450" i="1"/>
  <c r="B5041" i="1"/>
  <c r="B2143" i="1"/>
  <c r="B4517" i="1"/>
  <c r="B2236" i="1"/>
  <c r="B6345" i="1"/>
  <c r="B434" i="1"/>
  <c r="B1914" i="1"/>
  <c r="B3421" i="1"/>
  <c r="B3237" i="1"/>
  <c r="B5362" i="1"/>
  <c r="B1822" i="1"/>
  <c r="B2329" i="1"/>
  <c r="B4333" i="1"/>
  <c r="B1962" i="1"/>
  <c r="B5546" i="1"/>
  <c r="B5179" i="1"/>
  <c r="B6096" i="1"/>
  <c r="B617" i="1"/>
  <c r="B1221" i="1"/>
  <c r="B1683" i="1"/>
  <c r="B3778" i="1"/>
  <c r="B249" i="1"/>
  <c r="B5733" i="1"/>
  <c r="B3145" i="1"/>
  <c r="B4379" i="1"/>
  <c r="B1499" i="1"/>
  <c r="B480" i="1"/>
  <c r="E480" i="1" s="1"/>
  <c r="B2916" i="1"/>
  <c r="B4425" i="1"/>
  <c r="B2961" i="1"/>
  <c r="B2593" i="1"/>
  <c r="B2502" i="1"/>
  <c r="B854" i="1"/>
  <c r="B945" i="1"/>
  <c r="B5500" i="1"/>
  <c r="B4748" i="1"/>
  <c r="B3285" i="1"/>
  <c r="B2052" i="1"/>
  <c r="B758" i="1"/>
  <c r="B1776" i="1"/>
  <c r="B1313" i="1"/>
  <c r="B6140" i="1"/>
  <c r="E6140" i="1" s="1"/>
  <c r="B3009" i="1"/>
  <c r="B157" i="1"/>
  <c r="B1870" i="1"/>
  <c r="B4472" i="1"/>
  <c r="B990" i="1"/>
  <c r="B2375" i="1"/>
  <c r="B2098" i="1"/>
  <c r="B2638" i="1"/>
  <c r="B5825" i="1"/>
  <c r="B3654" i="1"/>
  <c r="B296" i="1"/>
  <c r="B386" i="1"/>
  <c r="C5642" i="1"/>
  <c r="B5643" i="1"/>
  <c r="B1083" i="1"/>
  <c r="B1592" i="1"/>
  <c r="B4903" i="1"/>
  <c r="B1175" i="1"/>
  <c r="B4009" i="1"/>
  <c r="B6187" i="1"/>
  <c r="B4288" i="1"/>
  <c r="B3608" i="1"/>
  <c r="B2547" i="1"/>
  <c r="B1269" i="1"/>
  <c r="B4654" i="1"/>
  <c r="B3375" i="1"/>
  <c r="E3375" i="1" s="1"/>
  <c r="B2190" i="1"/>
  <c r="B3561" i="1"/>
  <c r="C3469" i="1"/>
  <c r="B3470" i="1"/>
  <c r="B4053" i="1"/>
  <c r="B5133" i="1"/>
  <c r="B3517" i="1"/>
  <c r="B4099" i="1"/>
  <c r="B1638" i="1"/>
  <c r="B113" i="1"/>
  <c r="B898" i="1"/>
  <c r="B4195" i="1"/>
  <c r="B6058" i="1"/>
  <c r="B572" i="1"/>
  <c r="B64" i="1"/>
  <c r="B524" i="1"/>
  <c r="B3329" i="1"/>
  <c r="B5455" i="1"/>
  <c r="C807" i="1"/>
  <c r="B808" i="1"/>
  <c r="B1039" i="1"/>
  <c r="B2870" i="1"/>
  <c r="B341" i="1"/>
  <c r="B3054" i="1"/>
  <c r="B2282" i="1"/>
  <c r="B5225" i="1"/>
  <c r="B5872" i="1"/>
  <c r="B6011" i="1"/>
  <c r="B2685" i="1"/>
  <c r="B2822" i="1"/>
  <c r="B5917" i="1"/>
  <c r="B3100" i="1"/>
  <c r="B664" i="1"/>
  <c r="B5592" i="1"/>
  <c r="B5688" i="1"/>
  <c r="B4949" i="1"/>
  <c r="B4856" i="1"/>
  <c r="B5964" i="1"/>
  <c r="B204" i="1"/>
  <c r="B5270" i="1"/>
  <c r="F4008" i="1" l="1"/>
  <c r="G4008" i="1" s="1"/>
  <c r="F2455" i="1"/>
  <c r="G2455" i="1" s="1"/>
  <c r="F5178" i="1"/>
  <c r="G5178" i="1" s="1"/>
  <c r="F6010" i="1"/>
  <c r="G6010" i="1" s="1"/>
  <c r="E5964" i="1"/>
  <c r="F4287" i="1"/>
  <c r="G4287" i="1" s="1"/>
  <c r="E3237" i="1"/>
  <c r="B3733" i="1"/>
  <c r="E3732" i="1"/>
  <c r="F3732" i="1" s="1"/>
  <c r="G3732" i="1" s="1"/>
  <c r="E2547" i="1"/>
  <c r="E4148" i="1"/>
  <c r="F4148" i="1" s="1"/>
  <c r="G4148" i="1" s="1"/>
  <c r="B4149" i="1"/>
  <c r="C4148" i="1"/>
  <c r="E2822" i="1"/>
  <c r="E6345" i="1"/>
  <c r="E2776" i="1"/>
  <c r="F2776" i="1" s="1"/>
  <c r="G2776" i="1" s="1"/>
  <c r="B2777" i="1"/>
  <c r="E4654" i="1"/>
  <c r="E4792" i="1"/>
  <c r="E2190" i="1"/>
  <c r="E3190" i="1"/>
  <c r="E3699" i="1"/>
  <c r="F3699" i="1" s="1"/>
  <c r="G3699" i="1" s="1"/>
  <c r="B3700" i="1"/>
  <c r="F3236" i="1"/>
  <c r="G3236" i="1" s="1"/>
  <c r="E5780" i="1"/>
  <c r="E5362" i="1"/>
  <c r="E5546" i="1"/>
  <c r="E2638" i="1"/>
  <c r="E5041" i="1"/>
  <c r="E5133" i="1"/>
  <c r="F5133" i="1" s="1"/>
  <c r="G5133" i="1" s="1"/>
  <c r="E2961" i="1"/>
  <c r="F2961" i="1" s="1"/>
  <c r="G2961" i="1" s="1"/>
  <c r="E1962" i="1"/>
  <c r="E4053" i="1"/>
  <c r="F4053" i="1" s="1"/>
  <c r="G4053" i="1" s="1"/>
  <c r="E157" i="1"/>
  <c r="F157" i="1"/>
  <c r="G157" i="1" s="1"/>
  <c r="E4425" i="1"/>
  <c r="F4425" i="1" s="1"/>
  <c r="G4425" i="1" s="1"/>
  <c r="E4333" i="1"/>
  <c r="F4333" i="1"/>
  <c r="G4333" i="1" s="1"/>
  <c r="E4195" i="1"/>
  <c r="E2593" i="1"/>
  <c r="E945" i="1"/>
  <c r="E5087" i="1"/>
  <c r="E204" i="1"/>
  <c r="E4748" i="1"/>
  <c r="F4748" i="1" s="1"/>
  <c r="G4748" i="1" s="1"/>
  <c r="E3285" i="1"/>
  <c r="E5643" i="1"/>
  <c r="F5086" i="1"/>
  <c r="G5086" i="1" s="1"/>
  <c r="E1175" i="1"/>
  <c r="E4517" i="1"/>
  <c r="E2143" i="1"/>
  <c r="E5825" i="1"/>
  <c r="F5825" i="1" s="1"/>
  <c r="G5825" i="1" s="1"/>
  <c r="E3009" i="1"/>
  <c r="F3009" i="1" s="1"/>
  <c r="G3009" i="1" s="1"/>
  <c r="E5409" i="1"/>
  <c r="F5409" i="1" s="1"/>
  <c r="G5409" i="1" s="1"/>
  <c r="E1776" i="1"/>
  <c r="B3916" i="1"/>
  <c r="E296" i="1"/>
  <c r="E64" i="1"/>
  <c r="C16" i="1"/>
  <c r="B17" i="1"/>
  <c r="E2409" i="1"/>
  <c r="E4240" i="1"/>
  <c r="F4240" i="1" s="1"/>
  <c r="G4240" i="1" s="1"/>
  <c r="B4241" i="1"/>
  <c r="E4379" i="1"/>
  <c r="F4379" i="1" s="1"/>
  <c r="G4379" i="1" s="1"/>
  <c r="E249" i="1"/>
  <c r="E2052" i="1"/>
  <c r="F2052" i="1" s="1"/>
  <c r="G2052" i="1" s="1"/>
  <c r="E2282" i="1"/>
  <c r="E758" i="1"/>
  <c r="E1313" i="1"/>
  <c r="F3284" i="1"/>
  <c r="G3284" i="1" s="1"/>
  <c r="E434" i="1"/>
  <c r="E4903" i="1"/>
  <c r="F4903" i="1" s="1"/>
  <c r="G4903" i="1" s="1"/>
  <c r="E5592" i="1"/>
  <c r="F5592" i="1" s="1"/>
  <c r="G5592" i="1" s="1"/>
  <c r="E3961" i="1"/>
  <c r="F3961" i="1" s="1"/>
  <c r="G3961" i="1" s="1"/>
  <c r="B3962" i="1"/>
  <c r="E5500" i="1"/>
  <c r="F5500" i="1" s="1"/>
  <c r="G5500" i="1" s="1"/>
  <c r="E1039" i="1"/>
  <c r="F1039" i="1" s="1"/>
  <c r="G1039" i="1" s="1"/>
  <c r="E4099" i="1"/>
  <c r="F4099" i="1" s="1"/>
  <c r="G4099" i="1" s="1"/>
  <c r="E3421" i="1"/>
  <c r="E1592" i="1"/>
  <c r="E711" i="1"/>
  <c r="C711" i="1"/>
  <c r="B712" i="1"/>
  <c r="B3824" i="1"/>
  <c r="E5179" i="1"/>
  <c r="F5179" i="1" s="1"/>
  <c r="G5179" i="1" s="1"/>
  <c r="E4608" i="1"/>
  <c r="F4608" i="1"/>
  <c r="G4608" i="1" s="1"/>
  <c r="B4609" i="1"/>
  <c r="E3870" i="1"/>
  <c r="F3870" i="1" s="1"/>
  <c r="G3870" i="1" s="1"/>
  <c r="B3871" i="1"/>
  <c r="E5455" i="1"/>
  <c r="F5455" i="1" s="1"/>
  <c r="G5455" i="1" s="1"/>
  <c r="E386" i="1"/>
  <c r="F1775" i="1"/>
  <c r="G1775" i="1" s="1"/>
  <c r="F1175" i="1"/>
  <c r="G1175" i="1" s="1"/>
  <c r="F2143" i="1"/>
  <c r="G2143" i="1" s="1"/>
  <c r="E898" i="1"/>
  <c r="F898" i="1" s="1"/>
  <c r="G898" i="1" s="1"/>
  <c r="E5225" i="1"/>
  <c r="F5225" i="1" s="1"/>
  <c r="G5225" i="1" s="1"/>
  <c r="F6140" i="1"/>
  <c r="G6140" i="1" s="1"/>
  <c r="F2282" i="1"/>
  <c r="G2282" i="1" s="1"/>
  <c r="E3561" i="1"/>
  <c r="F3561" i="1" s="1"/>
  <c r="G3561" i="1" s="1"/>
  <c r="F1499" i="1"/>
  <c r="G1499" i="1" s="1"/>
  <c r="F434" i="1"/>
  <c r="G434" i="1" s="1"/>
  <c r="E4562" i="1"/>
  <c r="F4562" i="1" s="1"/>
  <c r="G4562" i="1" s="1"/>
  <c r="B4563" i="1"/>
  <c r="F4194" i="1"/>
  <c r="G4194" i="1" s="1"/>
  <c r="E2329" i="1"/>
  <c r="E3915" i="1"/>
  <c r="E1683" i="1"/>
  <c r="F1683" i="1" s="1"/>
  <c r="G1683" i="1" s="1"/>
  <c r="E2685" i="1"/>
  <c r="F2685" i="1" s="1"/>
  <c r="G2685" i="1" s="1"/>
  <c r="E1822" i="1"/>
  <c r="F1822" i="1" s="1"/>
  <c r="G1822" i="1" s="1"/>
  <c r="E5733" i="1"/>
  <c r="F5733" i="1" s="1"/>
  <c r="G5733" i="1" s="1"/>
  <c r="F295" i="1"/>
  <c r="G295" i="1" s="1"/>
  <c r="E3145" i="1"/>
  <c r="F203" i="1"/>
  <c r="G203" i="1" s="1"/>
  <c r="E1870" i="1"/>
  <c r="F1870" i="1" s="1"/>
  <c r="G1870" i="1" s="1"/>
  <c r="E3778" i="1"/>
  <c r="F3778" i="1" s="1"/>
  <c r="G3778" i="1" s="1"/>
  <c r="C1545" i="1"/>
  <c r="B1546" i="1"/>
  <c r="E3470" i="1"/>
  <c r="F249" i="1"/>
  <c r="G249" i="1" s="1"/>
  <c r="E5872" i="1"/>
  <c r="F5872" i="1" s="1"/>
  <c r="G5872" i="1" s="1"/>
  <c r="F204" i="1"/>
  <c r="G204" i="1" s="1"/>
  <c r="F480" i="1"/>
  <c r="G480" i="1" s="1"/>
  <c r="E1914" i="1"/>
  <c r="F1914" i="1" s="1"/>
  <c r="G1914" i="1" s="1"/>
  <c r="E4856" i="1"/>
  <c r="F4856" i="1" s="1"/>
  <c r="G4856" i="1" s="1"/>
  <c r="F64" i="1"/>
  <c r="G64" i="1"/>
  <c r="F386" i="1"/>
  <c r="G386" i="1"/>
  <c r="F1313" i="1"/>
  <c r="G1313" i="1"/>
  <c r="E6096" i="1"/>
  <c r="F6096" i="1" s="1"/>
  <c r="G6096" i="1" s="1"/>
  <c r="E854" i="1"/>
  <c r="F5963" i="1"/>
  <c r="G5963" i="1" s="1"/>
  <c r="E3100" i="1"/>
  <c r="E2098" i="1"/>
  <c r="F2098" i="1" s="1"/>
  <c r="G2098" i="1" s="1"/>
  <c r="F4653" i="1"/>
  <c r="G4653" i="1" s="1"/>
  <c r="F5545" i="1"/>
  <c r="G5545" i="1" s="1"/>
  <c r="F5642" i="1"/>
  <c r="G5642" i="1" s="1"/>
  <c r="F2637" i="1"/>
  <c r="G2637" i="1" s="1"/>
  <c r="F3420" i="1"/>
  <c r="G3420" i="1" s="1"/>
  <c r="E4472" i="1"/>
  <c r="F4472" i="1" s="1"/>
  <c r="G4472" i="1" s="1"/>
  <c r="E2916" i="1"/>
  <c r="F15" i="1"/>
  <c r="G15" i="1" s="1"/>
  <c r="F6344" i="1"/>
  <c r="G6344" i="1" s="1"/>
  <c r="F2189" i="1"/>
  <c r="G2189" i="1" s="1"/>
  <c r="F5361" i="1"/>
  <c r="G5361" i="1" s="1"/>
  <c r="E113" i="1"/>
  <c r="E3823" i="1"/>
  <c r="E990" i="1"/>
  <c r="F853" i="1"/>
  <c r="G853" i="1" s="1"/>
  <c r="E1450" i="1"/>
  <c r="F1450" i="1" s="1"/>
  <c r="G1450" i="1" s="1"/>
  <c r="F1961" i="1"/>
  <c r="G1961" i="1" s="1"/>
  <c r="E1499" i="1"/>
  <c r="F3375" i="1"/>
  <c r="G3375" i="1" s="1"/>
  <c r="E2005" i="1"/>
  <c r="E2006" i="1" s="1"/>
  <c r="F2005" i="1"/>
  <c r="G2005" i="1" s="1"/>
  <c r="B2006" i="1"/>
  <c r="E1269" i="1"/>
  <c r="F1269" i="1" s="1"/>
  <c r="G1269" i="1" s="1"/>
  <c r="B3191" i="1"/>
  <c r="E2870" i="1"/>
  <c r="E5270" i="1"/>
  <c r="F5270" i="1" s="1"/>
  <c r="G5270" i="1" s="1"/>
  <c r="E4702" i="1"/>
  <c r="E808" i="1"/>
  <c r="F808" i="1" s="1"/>
  <c r="G808" i="1" s="1"/>
  <c r="E3608" i="1"/>
  <c r="F3608" i="1" s="1"/>
  <c r="G3608" i="1" s="1"/>
  <c r="E4009" i="1"/>
  <c r="F4009" i="1" s="1"/>
  <c r="G4009" i="1" s="1"/>
  <c r="E5316" i="1"/>
  <c r="F5316" i="1" s="1"/>
  <c r="G5316" i="1" s="1"/>
  <c r="B5317" i="1"/>
  <c r="F2328" i="1"/>
  <c r="G2328" i="1" s="1"/>
  <c r="E524" i="1"/>
  <c r="F524" i="1" s="1"/>
  <c r="G524" i="1" s="1"/>
  <c r="E1128" i="1"/>
  <c r="F1128" i="1" s="1"/>
  <c r="G1128" i="1" s="1"/>
  <c r="E4949" i="1"/>
  <c r="F4949" i="1" s="1"/>
  <c r="G4949" i="1" s="1"/>
  <c r="F296" i="1"/>
  <c r="G296" i="1" s="1"/>
  <c r="F2236" i="1"/>
  <c r="G2236" i="1" s="1"/>
  <c r="E572" i="1"/>
  <c r="E5688" i="1"/>
  <c r="F5688" i="1" s="1"/>
  <c r="G5688" i="1" s="1"/>
  <c r="E3054" i="1"/>
  <c r="E3517" i="1"/>
  <c r="F3517" i="1" s="1"/>
  <c r="G3517" i="1" s="1"/>
  <c r="F4654" i="1"/>
  <c r="G4654" i="1" s="1"/>
  <c r="F3654" i="1"/>
  <c r="G3654" i="1" s="1"/>
  <c r="F758" i="1"/>
  <c r="G758" i="1" s="1"/>
  <c r="F2593" i="1"/>
  <c r="G2593" i="1" s="1"/>
  <c r="F4517" i="1"/>
  <c r="G4517" i="1" s="1"/>
  <c r="E1361" i="1"/>
  <c r="F1361" i="1" s="1"/>
  <c r="G1361" i="1" s="1"/>
  <c r="E1405" i="1"/>
  <c r="F1405" i="1" s="1"/>
  <c r="G1405" i="1" s="1"/>
  <c r="E1221" i="1"/>
  <c r="E2502" i="1"/>
  <c r="F2821" i="1"/>
  <c r="G2821" i="1" s="1"/>
  <c r="F2408" i="1"/>
  <c r="G2408" i="1" s="1"/>
  <c r="E617" i="1"/>
  <c r="E6056" i="1"/>
  <c r="F6055" i="1"/>
  <c r="G6055" i="1" s="1"/>
  <c r="F2546" i="1"/>
  <c r="G2546" i="1" s="1"/>
  <c r="F5779" i="1"/>
  <c r="G5779" i="1" s="1"/>
  <c r="E6011" i="1"/>
  <c r="F3189" i="1"/>
  <c r="G3189" i="1" s="1"/>
  <c r="E6299" i="1"/>
  <c r="E6300" i="1" s="1"/>
  <c r="B6300" i="1"/>
  <c r="F5040" i="1"/>
  <c r="G5040" i="1" s="1"/>
  <c r="F1869" i="1"/>
  <c r="G1869" i="1" s="1"/>
  <c r="E664" i="1"/>
  <c r="F664" i="1" s="1"/>
  <c r="G664" i="1" s="1"/>
  <c r="F2915" i="1"/>
  <c r="G2915" i="1" s="1"/>
  <c r="E1638" i="1"/>
  <c r="F1638" i="1" s="1"/>
  <c r="G1638" i="1" s="1"/>
  <c r="E5917" i="1"/>
  <c r="E1729" i="1"/>
  <c r="F1729" i="1" s="1"/>
  <c r="G1729" i="1" s="1"/>
  <c r="B1730" i="1"/>
  <c r="E4995" i="1"/>
  <c r="F4994" i="1"/>
  <c r="G4994" i="1" s="1"/>
  <c r="E1545" i="1"/>
  <c r="E1546" i="1" s="1"/>
  <c r="F944" i="1"/>
  <c r="G944" i="1" s="1"/>
  <c r="F4791" i="1"/>
  <c r="G4791" i="1" s="1"/>
  <c r="F1776" i="1"/>
  <c r="G1776" i="1" s="1"/>
  <c r="E3329" i="1"/>
  <c r="F3329" i="1" s="1"/>
  <c r="G3329" i="1" s="1"/>
  <c r="E6187" i="1"/>
  <c r="E1083" i="1"/>
  <c r="E1084" i="1" s="1"/>
  <c r="E2730" i="1"/>
  <c r="F2730" i="1" s="1"/>
  <c r="G2730" i="1" s="1"/>
  <c r="E341" i="1"/>
  <c r="E4288" i="1"/>
  <c r="E2236" i="1"/>
  <c r="E2456" i="1"/>
  <c r="E3654" i="1"/>
  <c r="G2373" i="1"/>
  <c r="F2374" i="1"/>
  <c r="B5593" i="1"/>
  <c r="B5918" i="1"/>
  <c r="B6012" i="1"/>
  <c r="B1040" i="1"/>
  <c r="B525" i="1"/>
  <c r="B6059" i="1"/>
  <c r="B3518" i="1"/>
  <c r="B3562" i="1"/>
  <c r="B1270" i="1"/>
  <c r="B387" i="1"/>
  <c r="B5826" i="1"/>
  <c r="B1871" i="1"/>
  <c r="B946" i="1"/>
  <c r="B2962" i="1"/>
  <c r="B250" i="1"/>
  <c r="B1222" i="1"/>
  <c r="B5547" i="1"/>
  <c r="B1823" i="1"/>
  <c r="B6346" i="1"/>
  <c r="B5042" i="1"/>
  <c r="E5042" i="1" s="1"/>
  <c r="B4793" i="1"/>
  <c r="B4996" i="1"/>
  <c r="B4857" i="1"/>
  <c r="B6188" i="1"/>
  <c r="B2053" i="1"/>
  <c r="B1500" i="1"/>
  <c r="B5271" i="1"/>
  <c r="B2823" i="1"/>
  <c r="E2823" i="1" s="1"/>
  <c r="B5873" i="1"/>
  <c r="B3055" i="1"/>
  <c r="C808" i="1"/>
  <c r="B809" i="1"/>
  <c r="B114" i="1"/>
  <c r="B5134" i="1"/>
  <c r="B2191" i="1"/>
  <c r="B2548" i="1"/>
  <c r="B4010" i="1"/>
  <c r="B1593" i="1"/>
  <c r="B297" i="1"/>
  <c r="B2376" i="1"/>
  <c r="E2376" i="1" s="1"/>
  <c r="B158" i="1"/>
  <c r="B1314" i="1"/>
  <c r="B3286" i="1"/>
  <c r="B855" i="1"/>
  <c r="B4426" i="1"/>
  <c r="B4380" i="1"/>
  <c r="B3779" i="1"/>
  <c r="B618" i="1"/>
  <c r="B1963" i="1"/>
  <c r="B5363" i="1"/>
  <c r="B3422" i="1"/>
  <c r="B2237" i="1"/>
  <c r="B4703" i="1"/>
  <c r="B2731" i="1"/>
  <c r="B2457" i="1"/>
  <c r="B4950" i="1"/>
  <c r="B665" i="1"/>
  <c r="B2686" i="1"/>
  <c r="B5226" i="1"/>
  <c r="B342" i="1"/>
  <c r="B5456" i="1"/>
  <c r="B65" i="1"/>
  <c r="B4196" i="1"/>
  <c r="B1639" i="1"/>
  <c r="B4054" i="1"/>
  <c r="B3376" i="1"/>
  <c r="B3609" i="1"/>
  <c r="B1176" i="1"/>
  <c r="B1084" i="1"/>
  <c r="B3655" i="1"/>
  <c r="B2639" i="1"/>
  <c r="B991" i="1"/>
  <c r="B3010" i="1"/>
  <c r="B1777" i="1"/>
  <c r="B4749" i="1"/>
  <c r="B2503" i="1"/>
  <c r="B3146" i="1"/>
  <c r="B6097" i="1"/>
  <c r="B4334" i="1"/>
  <c r="B3238" i="1"/>
  <c r="B1915" i="1"/>
  <c r="B1451" i="1"/>
  <c r="B1362" i="1"/>
  <c r="B5410" i="1"/>
  <c r="B1406" i="1"/>
  <c r="B205" i="1"/>
  <c r="B5689" i="1"/>
  <c r="B2917" i="1"/>
  <c r="B4518" i="1"/>
  <c r="B3101" i="1"/>
  <c r="B2283" i="1"/>
  <c r="B2871" i="1"/>
  <c r="B3330" i="1"/>
  <c r="B573" i="1"/>
  <c r="B899" i="1"/>
  <c r="B4100" i="1"/>
  <c r="C3470" i="1"/>
  <c r="B3471" i="1"/>
  <c r="B4655" i="1"/>
  <c r="B4289" i="1"/>
  <c r="B4904" i="1"/>
  <c r="C5643" i="1"/>
  <c r="B5644" i="1"/>
  <c r="B2099" i="1"/>
  <c r="B4473" i="1"/>
  <c r="B6141" i="1"/>
  <c r="E6141" i="1" s="1"/>
  <c r="B759" i="1"/>
  <c r="B5501" i="1"/>
  <c r="B2594" i="1"/>
  <c r="B481" i="1"/>
  <c r="B5734" i="1"/>
  <c r="B1684" i="1"/>
  <c r="B5180" i="1"/>
  <c r="B2330" i="1"/>
  <c r="B435" i="1"/>
  <c r="B2144" i="1"/>
  <c r="B5781" i="1"/>
  <c r="E5781" i="1" s="1"/>
  <c r="C2409" i="1"/>
  <c r="B2410" i="1"/>
  <c r="B5088" i="1"/>
  <c r="B5965" i="1"/>
  <c r="B1129" i="1"/>
  <c r="F6345" i="1" l="1"/>
  <c r="G6345" i="1" s="1"/>
  <c r="E4996" i="1"/>
  <c r="E3916" i="1"/>
  <c r="F5087" i="1"/>
  <c r="G5087" i="1" s="1"/>
  <c r="E3824" i="1"/>
  <c r="F3237" i="1"/>
  <c r="G3237" i="1" s="1"/>
  <c r="F3285" i="1"/>
  <c r="G3285" i="1" s="1"/>
  <c r="E4793" i="1"/>
  <c r="F5546" i="1"/>
  <c r="G5546" i="1" s="1"/>
  <c r="E712" i="1"/>
  <c r="E6012" i="1"/>
  <c r="C4149" i="1"/>
  <c r="B4150" i="1"/>
  <c r="E4149" i="1"/>
  <c r="F4149" i="1" s="1"/>
  <c r="G4149" i="1" s="1"/>
  <c r="E1222" i="1"/>
  <c r="E3055" i="1"/>
  <c r="F1962" i="1"/>
  <c r="G1962" i="1" s="1"/>
  <c r="B2778" i="1"/>
  <c r="E2777" i="1"/>
  <c r="F2777" i="1" s="1"/>
  <c r="G2777" i="1" s="1"/>
  <c r="E342" i="1"/>
  <c r="F6299" i="1"/>
  <c r="G6299" i="1" s="1"/>
  <c r="E618" i="1"/>
  <c r="E2871" i="1"/>
  <c r="F5643" i="1"/>
  <c r="G5643" i="1" s="1"/>
  <c r="E3700" i="1"/>
  <c r="F3700" i="1" s="1"/>
  <c r="G3700" i="1" s="1"/>
  <c r="B3701" i="1"/>
  <c r="B3734" i="1"/>
  <c r="E3733" i="1"/>
  <c r="F3733" i="1" s="1"/>
  <c r="G3733" i="1" s="1"/>
  <c r="E435" i="1"/>
  <c r="F435" i="1" s="1"/>
  <c r="G435" i="1" s="1"/>
  <c r="E991" i="1"/>
  <c r="E2917" i="1"/>
  <c r="E3101" i="1"/>
  <c r="E2330" i="1"/>
  <c r="E3871" i="1"/>
  <c r="F3871" i="1" s="1"/>
  <c r="G3871" i="1" s="1"/>
  <c r="B3872" i="1"/>
  <c r="E1593" i="1"/>
  <c r="E4241" i="1"/>
  <c r="F4241" i="1" s="1"/>
  <c r="G4241" i="1" s="1"/>
  <c r="B4242" i="1"/>
  <c r="E65" i="1"/>
  <c r="E4518" i="1"/>
  <c r="F4518" i="1" s="1"/>
  <c r="G4518" i="1" s="1"/>
  <c r="E5088" i="1"/>
  <c r="E4334" i="1"/>
  <c r="F4334" i="1" s="1"/>
  <c r="G4334" i="1" s="1"/>
  <c r="F4195" i="1"/>
  <c r="G4195" i="1" s="1"/>
  <c r="E5134" i="1"/>
  <c r="E3562" i="1"/>
  <c r="F3562" i="1" s="1"/>
  <c r="G3562" i="1" s="1"/>
  <c r="E4426" i="1"/>
  <c r="F4426" i="1" s="1"/>
  <c r="G4426" i="1" s="1"/>
  <c r="E6188" i="1"/>
  <c r="E2503" i="1"/>
  <c r="B3192" i="1"/>
  <c r="E4473" i="1"/>
  <c r="F4473" i="1" s="1"/>
  <c r="G4473" i="1" s="1"/>
  <c r="E6097" i="1"/>
  <c r="F6097" i="1" s="1"/>
  <c r="G6097" i="1" s="1"/>
  <c r="F2822" i="1"/>
  <c r="G2822" i="1" s="1"/>
  <c r="E5873" i="1"/>
  <c r="F5873" i="1" s="1"/>
  <c r="G5873" i="1" s="1"/>
  <c r="E3471" i="1"/>
  <c r="E3146" i="1"/>
  <c r="F5362" i="1"/>
  <c r="G5362" i="1" s="1"/>
  <c r="E5226" i="1"/>
  <c r="B3825" i="1"/>
  <c r="E3825" i="1" s="1"/>
  <c r="E3422" i="1"/>
  <c r="F1083" i="1"/>
  <c r="G1083" i="1" s="1"/>
  <c r="E297" i="1"/>
  <c r="F3421" i="1"/>
  <c r="G3421" i="1" s="1"/>
  <c r="E1176" i="1"/>
  <c r="E946" i="1"/>
  <c r="E158" i="1"/>
  <c r="E2053" i="1"/>
  <c r="F2053" i="1" s="1"/>
  <c r="G2053" i="1" s="1"/>
  <c r="E5593" i="1"/>
  <c r="F5593" i="1" s="1"/>
  <c r="G5593" i="1" s="1"/>
  <c r="E1730" i="1"/>
  <c r="E1731" i="1" s="1"/>
  <c r="B1731" i="1"/>
  <c r="E5501" i="1"/>
  <c r="E5547" i="1"/>
  <c r="E525" i="1"/>
  <c r="F525" i="1" s="1"/>
  <c r="G525" i="1" s="1"/>
  <c r="F5134" i="1"/>
  <c r="G5134" i="1" s="1"/>
  <c r="E2457" i="1"/>
  <c r="E3191" i="1"/>
  <c r="E3192" i="1" s="1"/>
  <c r="E5689" i="1"/>
  <c r="E4010" i="1"/>
  <c r="F4010" i="1" s="1"/>
  <c r="G4010" i="1" s="1"/>
  <c r="F3190" i="1"/>
  <c r="G3190" i="1" s="1"/>
  <c r="E5965" i="1"/>
  <c r="E114" i="1"/>
  <c r="E855" i="1"/>
  <c r="B1547" i="1"/>
  <c r="C1546" i="1"/>
  <c r="E4563" i="1"/>
  <c r="F4563" i="1" s="1"/>
  <c r="G4563" i="1" s="1"/>
  <c r="B4564" i="1"/>
  <c r="F1221" i="1"/>
  <c r="G1221" i="1" s="1"/>
  <c r="F2638" i="1"/>
  <c r="G2638" i="1" s="1"/>
  <c r="F2456" i="1"/>
  <c r="G2456" i="1" s="1"/>
  <c r="F3823" i="1"/>
  <c r="G3823" i="1" s="1"/>
  <c r="E4100" i="1"/>
  <c r="E1314" i="1"/>
  <c r="B3917" i="1"/>
  <c r="E3917" i="1" s="1"/>
  <c r="F2329" i="1"/>
  <c r="G2329" i="1" s="1"/>
  <c r="E3010" i="1"/>
  <c r="F3010" i="1" s="1"/>
  <c r="G3010" i="1" s="1"/>
  <c r="E2594" i="1"/>
  <c r="F2594" i="1" s="1"/>
  <c r="G2594" i="1" s="1"/>
  <c r="F2870" i="1"/>
  <c r="G2870" i="1" s="1"/>
  <c r="F990" i="1"/>
  <c r="G990" i="1" s="1"/>
  <c r="F1176" i="1"/>
  <c r="G1176" i="1" s="1"/>
  <c r="E665" i="1"/>
  <c r="F665" i="1" s="1"/>
  <c r="G665" i="1" s="1"/>
  <c r="F6141" i="1"/>
  <c r="G6141" i="1" s="1"/>
  <c r="E3655" i="1"/>
  <c r="F3655" i="1" s="1"/>
  <c r="G3655" i="1" s="1"/>
  <c r="F65" i="1"/>
  <c r="G65" i="1" s="1"/>
  <c r="F158" i="1"/>
  <c r="G158" i="1" s="1"/>
  <c r="E2237" i="1"/>
  <c r="F2237" i="1" s="1"/>
  <c r="G2237" i="1" s="1"/>
  <c r="B6301" i="1"/>
  <c r="E6301" i="1" s="1"/>
  <c r="E2639" i="1"/>
  <c r="F2639" i="1" s="1"/>
  <c r="G2639" i="1" s="1"/>
  <c r="E4950" i="1"/>
  <c r="F4950" i="1" s="1"/>
  <c r="G4950" i="1" s="1"/>
  <c r="E2191" i="1"/>
  <c r="F2191" i="1" s="1"/>
  <c r="G2191" i="1" s="1"/>
  <c r="F2190" i="1"/>
  <c r="G2190" i="1" s="1"/>
  <c r="E4857" i="1"/>
  <c r="F4857" i="1" s="1"/>
  <c r="G4857" i="1" s="1"/>
  <c r="E5734" i="1"/>
  <c r="F5734" i="1" s="1"/>
  <c r="G5734" i="1" s="1"/>
  <c r="F617" i="1"/>
  <c r="G617" i="1" s="1"/>
  <c r="F113" i="1"/>
  <c r="G113" i="1" s="1"/>
  <c r="B713" i="1"/>
  <c r="C712" i="1"/>
  <c r="E3238" i="1"/>
  <c r="F3238" i="1" s="1"/>
  <c r="G3238" i="1" s="1"/>
  <c r="E759" i="1"/>
  <c r="F3915" i="1"/>
  <c r="G3915" i="1" s="1"/>
  <c r="F3145" i="1"/>
  <c r="G3145" i="1" s="1"/>
  <c r="E5644" i="1"/>
  <c r="E4196" i="1"/>
  <c r="E4289" i="1"/>
  <c r="E3330" i="1"/>
  <c r="E5918" i="1"/>
  <c r="E6057" i="1"/>
  <c r="F6056" i="1"/>
  <c r="G6056" i="1" s="1"/>
  <c r="E1406" i="1"/>
  <c r="E3518" i="1"/>
  <c r="E4655" i="1"/>
  <c r="E1129" i="1"/>
  <c r="F1129" i="1" s="1"/>
  <c r="G1129" i="1" s="1"/>
  <c r="E809" i="1"/>
  <c r="E6346" i="1"/>
  <c r="F6346" i="1" s="1"/>
  <c r="G6346" i="1" s="1"/>
  <c r="E1500" i="1"/>
  <c r="F4995" i="1"/>
  <c r="G4995" i="1" s="1"/>
  <c r="F854" i="1"/>
  <c r="G854" i="1" s="1"/>
  <c r="F341" i="1"/>
  <c r="G341" i="1" s="1"/>
  <c r="E1823" i="1"/>
  <c r="F4288" i="1"/>
  <c r="G4288" i="1" s="1"/>
  <c r="B4610" i="1"/>
  <c r="E1040" i="1"/>
  <c r="F1040" i="1" s="1"/>
  <c r="G1040" i="1" s="1"/>
  <c r="B3963" i="1"/>
  <c r="E2283" i="1"/>
  <c r="F2283" i="1" s="1"/>
  <c r="G2283" i="1" s="1"/>
  <c r="E2410" i="1"/>
  <c r="E1777" i="1"/>
  <c r="F3470" i="1"/>
  <c r="G3470" i="1" s="1"/>
  <c r="E3286" i="1"/>
  <c r="F3286" i="1" s="1"/>
  <c r="G3286" i="1" s="1"/>
  <c r="F1592" i="1"/>
  <c r="G1592" i="1" s="1"/>
  <c r="F6011" i="1"/>
  <c r="G6011" i="1" s="1"/>
  <c r="E3376" i="1"/>
  <c r="E1547" i="1"/>
  <c r="E619" i="1"/>
  <c r="E573" i="1"/>
  <c r="E4703" i="1"/>
  <c r="E1270" i="1"/>
  <c r="F1270" i="1" s="1"/>
  <c r="G1270" i="1" s="1"/>
  <c r="F1545" i="1"/>
  <c r="G1545" i="1" s="1"/>
  <c r="E2686" i="1"/>
  <c r="F5917" i="1"/>
  <c r="G5917" i="1" s="1"/>
  <c r="E899" i="1"/>
  <c r="E17" i="1"/>
  <c r="F17" i="1" s="1"/>
  <c r="G17" i="1" s="1"/>
  <c r="C17" i="1"/>
  <c r="B18" i="1"/>
  <c r="F572" i="1"/>
  <c r="G572" i="1" s="1"/>
  <c r="E4749" i="1"/>
  <c r="F5041" i="1"/>
  <c r="G5041" i="1" s="1"/>
  <c r="F2547" i="1"/>
  <c r="G2547" i="1" s="1"/>
  <c r="E2962" i="1"/>
  <c r="F4792" i="1"/>
  <c r="G4792" i="1" s="1"/>
  <c r="F4100" i="1"/>
  <c r="G4100" i="1" s="1"/>
  <c r="E3609" i="1"/>
  <c r="F3609" i="1" s="1"/>
  <c r="G3609" i="1" s="1"/>
  <c r="F1500" i="1"/>
  <c r="G1500" i="1" s="1"/>
  <c r="F3518" i="1"/>
  <c r="G3518" i="1" s="1"/>
  <c r="E2731" i="1"/>
  <c r="F2731" i="1" s="1"/>
  <c r="G2731" i="1" s="1"/>
  <c r="E1639" i="1"/>
  <c r="E1362" i="1"/>
  <c r="F1362" i="1" s="1"/>
  <c r="G1362" i="1" s="1"/>
  <c r="F3054" i="1"/>
  <c r="G3054" i="1" s="1"/>
  <c r="E5363" i="1"/>
  <c r="F2006" i="1"/>
  <c r="G2006" i="1"/>
  <c r="B2007" i="1"/>
  <c r="E2007" i="1" s="1"/>
  <c r="E1451" i="1"/>
  <c r="F1451" i="1" s="1"/>
  <c r="G1451" i="1" s="1"/>
  <c r="E1915" i="1"/>
  <c r="F4702" i="1"/>
  <c r="G4702" i="1" s="1"/>
  <c r="E3779" i="1"/>
  <c r="E1684" i="1"/>
  <c r="F5780" i="1"/>
  <c r="G5780" i="1" s="1"/>
  <c r="F945" i="1"/>
  <c r="G945" i="1" s="1"/>
  <c r="F5964" i="1"/>
  <c r="G5964" i="1" s="1"/>
  <c r="E387" i="1"/>
  <c r="E4609" i="1"/>
  <c r="E4610" i="1" s="1"/>
  <c r="F711" i="1"/>
  <c r="G711" i="1" s="1"/>
  <c r="E3962" i="1"/>
  <c r="E250" i="1"/>
  <c r="F2916" i="1"/>
  <c r="G2916" i="1" s="1"/>
  <c r="E2548" i="1"/>
  <c r="E5826" i="1"/>
  <c r="F5826" i="1" s="1"/>
  <c r="G5826" i="1" s="1"/>
  <c r="E205" i="1"/>
  <c r="F297" i="1"/>
  <c r="G297" i="1" s="1"/>
  <c r="E5317" i="1"/>
  <c r="F5317" i="1" s="1"/>
  <c r="G5317" i="1" s="1"/>
  <c r="B5318" i="1"/>
  <c r="E5271" i="1"/>
  <c r="F5271" i="1" s="1"/>
  <c r="G5271" i="1" s="1"/>
  <c r="E2099" i="1"/>
  <c r="E2100" i="1" s="1"/>
  <c r="F2502" i="1"/>
  <c r="G2502" i="1" s="1"/>
  <c r="E1871" i="1"/>
  <c r="F1871" i="1" s="1"/>
  <c r="G1871" i="1" s="1"/>
  <c r="F6187" i="1"/>
  <c r="G6187" i="1" s="1"/>
  <c r="E5456" i="1"/>
  <c r="F5456" i="1" s="1"/>
  <c r="G5456" i="1" s="1"/>
  <c r="E5180" i="1"/>
  <c r="F5180" i="1" s="1"/>
  <c r="G5180" i="1" s="1"/>
  <c r="E713" i="1"/>
  <c r="F2409" i="1"/>
  <c r="G2409" i="1" s="1"/>
  <c r="F3100" i="1"/>
  <c r="G3100" i="1" s="1"/>
  <c r="E4904" i="1"/>
  <c r="F4904" i="1" s="1"/>
  <c r="G4904" i="1" s="1"/>
  <c r="E4380" i="1"/>
  <c r="F4380" i="1" s="1"/>
  <c r="G4380" i="1" s="1"/>
  <c r="F16" i="1"/>
  <c r="G16" i="1" s="1"/>
  <c r="E5410" i="1"/>
  <c r="E2144" i="1"/>
  <c r="F2144" i="1" s="1"/>
  <c r="G2144" i="1" s="1"/>
  <c r="E4054" i="1"/>
  <c r="E1963" i="1"/>
  <c r="F1963" i="1" s="1"/>
  <c r="G1963" i="1" s="1"/>
  <c r="E481" i="1"/>
  <c r="F481" i="1" s="1"/>
  <c r="G481" i="1" s="1"/>
  <c r="G2374" i="1"/>
  <c r="F2375" i="1"/>
  <c r="B5502" i="1"/>
  <c r="B2100" i="1"/>
  <c r="B4290" i="1"/>
  <c r="B900" i="1"/>
  <c r="B206" i="1"/>
  <c r="B6098" i="1"/>
  <c r="B1778" i="1"/>
  <c r="B4704" i="1"/>
  <c r="B5364" i="1"/>
  <c r="B4381" i="1"/>
  <c r="B1315" i="1"/>
  <c r="B2824" i="1"/>
  <c r="B2054" i="1"/>
  <c r="B4794" i="1"/>
  <c r="B1824" i="1"/>
  <c r="B2963" i="1"/>
  <c r="B1271" i="1"/>
  <c r="B6060" i="1"/>
  <c r="B1130" i="1"/>
  <c r="C2410" i="1"/>
  <c r="B2411" i="1"/>
  <c r="B1685" i="1"/>
  <c r="B2872" i="1"/>
  <c r="E2872" i="1" s="1"/>
  <c r="B1452" i="1"/>
  <c r="B3656" i="1"/>
  <c r="B3377" i="1"/>
  <c r="B66" i="1"/>
  <c r="B1594" i="1"/>
  <c r="B5135" i="1"/>
  <c r="B5735" i="1"/>
  <c r="B4656" i="1"/>
  <c r="B4519" i="1"/>
  <c r="B1407" i="1"/>
  <c r="B1916" i="1"/>
  <c r="B3147" i="1"/>
  <c r="B3011" i="1"/>
  <c r="B5227" i="1"/>
  <c r="B1964" i="1"/>
  <c r="B4427" i="1"/>
  <c r="B4011" i="1"/>
  <c r="C809" i="1"/>
  <c r="B810" i="1"/>
  <c r="B6189" i="1"/>
  <c r="B947" i="1"/>
  <c r="B5827" i="1"/>
  <c r="B3563" i="1"/>
  <c r="B526" i="1"/>
  <c r="B6013" i="1"/>
  <c r="B5966" i="1"/>
  <c r="B5782" i="1"/>
  <c r="B2331" i="1"/>
  <c r="B760" i="1"/>
  <c r="B574" i="1"/>
  <c r="B2284" i="1"/>
  <c r="B1085" i="1"/>
  <c r="B4055" i="1"/>
  <c r="B2687" i="1"/>
  <c r="B2458" i="1"/>
  <c r="B159" i="1"/>
  <c r="B115" i="1"/>
  <c r="B5043" i="1"/>
  <c r="B5548" i="1"/>
  <c r="B482" i="1"/>
  <c r="B6142" i="1"/>
  <c r="E6142" i="1" s="1"/>
  <c r="C5644" i="1"/>
  <c r="B5645" i="1"/>
  <c r="C3471" i="1"/>
  <c r="B3472" i="1"/>
  <c r="B2918" i="1"/>
  <c r="B5411" i="1"/>
  <c r="B3239" i="1"/>
  <c r="B2504" i="1"/>
  <c r="B992" i="1"/>
  <c r="B2238" i="1"/>
  <c r="B619" i="1"/>
  <c r="B856" i="1"/>
  <c r="B2377" i="1"/>
  <c r="E2377" i="1" s="1"/>
  <c r="B2549" i="1"/>
  <c r="B3056" i="1"/>
  <c r="E3056" i="1" s="1"/>
  <c r="B5272" i="1"/>
  <c r="B4858" i="1"/>
  <c r="B1223" i="1"/>
  <c r="B388" i="1"/>
  <c r="B3519" i="1"/>
  <c r="B5919" i="1"/>
  <c r="B2145" i="1"/>
  <c r="B5181" i="1"/>
  <c r="B3331" i="1"/>
  <c r="B1177" i="1"/>
  <c r="B1640" i="1"/>
  <c r="B5457" i="1"/>
  <c r="B666" i="1"/>
  <c r="B6347" i="1"/>
  <c r="B2595" i="1"/>
  <c r="B4474" i="1"/>
  <c r="B4905" i="1"/>
  <c r="B4101" i="1"/>
  <c r="B5690" i="1"/>
  <c r="B1363" i="1"/>
  <c r="B4335" i="1"/>
  <c r="B4750" i="1"/>
  <c r="B2732" i="1"/>
  <c r="B3423" i="1"/>
  <c r="B3780" i="1"/>
  <c r="B3287" i="1"/>
  <c r="B298" i="1"/>
  <c r="B2192" i="1"/>
  <c r="B5874" i="1"/>
  <c r="B1501" i="1"/>
  <c r="B4997" i="1"/>
  <c r="E4997" i="1" s="1"/>
  <c r="B251" i="1"/>
  <c r="B1872" i="1"/>
  <c r="B1041" i="1"/>
  <c r="B5594" i="1"/>
  <c r="B5089" i="1"/>
  <c r="B436" i="1"/>
  <c r="B3102" i="1"/>
  <c r="B2640" i="1"/>
  <c r="B3610" i="1"/>
  <c r="B4197" i="1"/>
  <c r="B343" i="1"/>
  <c r="E343" i="1" s="1"/>
  <c r="B4951" i="1"/>
  <c r="F5644" i="1" l="1"/>
  <c r="G5644" i="1" s="1"/>
  <c r="E4794" i="1"/>
  <c r="F5363" i="1"/>
  <c r="G5363" i="1" s="1"/>
  <c r="E3963" i="1"/>
  <c r="F4703" i="1"/>
  <c r="G4703" i="1" s="1"/>
  <c r="F5042" i="1"/>
  <c r="G5042" i="1" s="1"/>
  <c r="F4196" i="1"/>
  <c r="G4196" i="1" s="1"/>
  <c r="E4055" i="1"/>
  <c r="F5547" i="1"/>
  <c r="G5547" i="1" s="1"/>
  <c r="F4289" i="1"/>
  <c r="G4289" i="1" s="1"/>
  <c r="F573" i="1"/>
  <c r="G573" i="1" s="1"/>
  <c r="E1778" i="1"/>
  <c r="F6188" i="1"/>
  <c r="G6188" i="1" s="1"/>
  <c r="E5318" i="1"/>
  <c r="E2963" i="1"/>
  <c r="E900" i="1"/>
  <c r="F6300" i="1"/>
  <c r="G6300" i="1" s="1"/>
  <c r="F3422" i="1"/>
  <c r="G3422" i="1" s="1"/>
  <c r="E3734" i="1"/>
  <c r="F3734" i="1" s="1"/>
  <c r="G3734" i="1" s="1"/>
  <c r="B3735" i="1"/>
  <c r="E4150" i="1"/>
  <c r="F4150" i="1" s="1"/>
  <c r="G4150" i="1" s="1"/>
  <c r="C4150" i="1"/>
  <c r="B4151" i="1"/>
  <c r="E1916" i="1"/>
  <c r="F1084" i="1"/>
  <c r="G1084" i="1" s="1"/>
  <c r="E3701" i="1"/>
  <c r="F3701" i="1" s="1"/>
  <c r="G3701" i="1" s="1"/>
  <c r="B3702" i="1"/>
  <c r="E388" i="1"/>
  <c r="E1640" i="1"/>
  <c r="F342" i="1"/>
  <c r="G342" i="1" s="1"/>
  <c r="E2687" i="1"/>
  <c r="F3962" i="1"/>
  <c r="G3962" i="1" s="1"/>
  <c r="F3146" i="1"/>
  <c r="G3146" i="1" s="1"/>
  <c r="F2823" i="1"/>
  <c r="G2823" i="1" s="1"/>
  <c r="F2330" i="1"/>
  <c r="G2330" i="1" s="1"/>
  <c r="E2778" i="1"/>
  <c r="F2778" i="1" s="1"/>
  <c r="G2778" i="1" s="1"/>
  <c r="B2779" i="1"/>
  <c r="E5411" i="1"/>
  <c r="F5411" i="1" s="1"/>
  <c r="G5411" i="1" s="1"/>
  <c r="F114" i="1"/>
  <c r="G114" i="1" s="1"/>
  <c r="F1222" i="1"/>
  <c r="G1222" i="1" s="1"/>
  <c r="E2549" i="1"/>
  <c r="F5918" i="1"/>
  <c r="G5918" i="1" s="1"/>
  <c r="F5965" i="1"/>
  <c r="G5965" i="1" s="1"/>
  <c r="E1363" i="1"/>
  <c r="F1363" i="1" s="1"/>
  <c r="G1363" i="1" s="1"/>
  <c r="E4750" i="1"/>
  <c r="E810" i="1"/>
  <c r="E3331" i="1"/>
  <c r="B1548" i="1"/>
  <c r="C1547" i="1"/>
  <c r="E5690" i="1"/>
  <c r="F4996" i="1"/>
  <c r="G4996" i="1" s="1"/>
  <c r="E5502" i="1"/>
  <c r="F4054" i="1"/>
  <c r="G4054" i="1" s="1"/>
  <c r="E947" i="1"/>
  <c r="E5227" i="1"/>
  <c r="F991" i="1"/>
  <c r="G991" i="1" s="1"/>
  <c r="B4243" i="1"/>
  <c r="F2686" i="1"/>
  <c r="G2686" i="1" s="1"/>
  <c r="F5410" i="1"/>
  <c r="G5410" i="1" s="1"/>
  <c r="E3610" i="1"/>
  <c r="F946" i="1"/>
  <c r="G946" i="1" s="1"/>
  <c r="E2411" i="1"/>
  <c r="E1824" i="1"/>
  <c r="E1130" i="1"/>
  <c r="E4290" i="1"/>
  <c r="E760" i="1"/>
  <c r="E5735" i="1"/>
  <c r="F5735" i="1" s="1"/>
  <c r="G5735" i="1" s="1"/>
  <c r="F2871" i="1"/>
  <c r="G2871" i="1" s="1"/>
  <c r="F3101" i="1"/>
  <c r="G3101" i="1" s="1"/>
  <c r="F759" i="1"/>
  <c r="G759" i="1" s="1"/>
  <c r="F3055" i="1"/>
  <c r="G3055" i="1" s="1"/>
  <c r="B1732" i="1"/>
  <c r="E1177" i="1"/>
  <c r="E4427" i="1"/>
  <c r="F4427" i="1" s="1"/>
  <c r="G4427" i="1" s="1"/>
  <c r="E3872" i="1"/>
  <c r="E2145" i="1"/>
  <c r="F2145" i="1" s="1"/>
  <c r="G2145" i="1" s="1"/>
  <c r="F947" i="1"/>
  <c r="G947" i="1" s="1"/>
  <c r="E4381" i="1"/>
  <c r="F4381" i="1" s="1"/>
  <c r="G4381" i="1" s="1"/>
  <c r="E5457" i="1"/>
  <c r="F5457" i="1" s="1"/>
  <c r="G5457" i="1" s="1"/>
  <c r="F1593" i="1"/>
  <c r="G1593" i="1" s="1"/>
  <c r="F4997" i="1"/>
  <c r="G4997" i="1" s="1"/>
  <c r="E251" i="1"/>
  <c r="E1685" i="1"/>
  <c r="E5364" i="1"/>
  <c r="F5364" i="1" s="1"/>
  <c r="G5364" i="1" s="1"/>
  <c r="F6012" i="1"/>
  <c r="G6012" i="1" s="1"/>
  <c r="E18" i="1"/>
  <c r="F18" i="1" s="1"/>
  <c r="G18" i="1" s="1"/>
  <c r="C18" i="1"/>
  <c r="B19" i="1"/>
  <c r="F2503" i="1"/>
  <c r="G2503" i="1" s="1"/>
  <c r="E2284" i="1"/>
  <c r="F2284" i="1" s="1"/>
  <c r="G2284" i="1" s="1"/>
  <c r="E4656" i="1"/>
  <c r="E3239" i="1"/>
  <c r="F3239" i="1" s="1"/>
  <c r="G3239" i="1" s="1"/>
  <c r="E4858" i="1"/>
  <c r="F4858" i="1" s="1"/>
  <c r="G4858" i="1" s="1"/>
  <c r="E2238" i="1"/>
  <c r="F1546" i="1"/>
  <c r="G1546" i="1" s="1"/>
  <c r="E2458" i="1"/>
  <c r="F899" i="1"/>
  <c r="G899" i="1" s="1"/>
  <c r="E3147" i="1"/>
  <c r="F3147" i="1" s="1"/>
  <c r="G3147" i="1" s="1"/>
  <c r="B3193" i="1"/>
  <c r="E3193" i="1" s="1"/>
  <c r="F3330" i="1"/>
  <c r="G3330" i="1" s="1"/>
  <c r="F1777" i="1"/>
  <c r="G1777" i="1" s="1"/>
  <c r="E5135" i="1"/>
  <c r="F5135" i="1" s="1"/>
  <c r="G5135" i="1" s="1"/>
  <c r="E2331" i="1"/>
  <c r="F2331" i="1" s="1"/>
  <c r="G2331" i="1" s="1"/>
  <c r="E436" i="1"/>
  <c r="F436" i="1" s="1"/>
  <c r="G436" i="1" s="1"/>
  <c r="F1130" i="1"/>
  <c r="G1130" i="1" s="1"/>
  <c r="E3287" i="1"/>
  <c r="F3287" i="1" s="1"/>
  <c r="G3287" i="1" s="1"/>
  <c r="F4290" i="1"/>
  <c r="G4290" i="1" s="1"/>
  <c r="F343" i="1"/>
  <c r="G343" i="1" s="1"/>
  <c r="E1041" i="1"/>
  <c r="F1041" i="1" s="1"/>
  <c r="G1041" i="1" s="1"/>
  <c r="E1501" i="1"/>
  <c r="F1501" i="1"/>
  <c r="G1501" i="1" s="1"/>
  <c r="E115" i="1"/>
  <c r="F115" i="1" s="1"/>
  <c r="G115" i="1" s="1"/>
  <c r="E482" i="1"/>
  <c r="F482" i="1" s="1"/>
  <c r="G482" i="1" s="1"/>
  <c r="E4905" i="1"/>
  <c r="F4905" i="1" s="1"/>
  <c r="G4905" i="1" s="1"/>
  <c r="E1085" i="1"/>
  <c r="F1085" i="1" s="1"/>
  <c r="G1085" i="1" s="1"/>
  <c r="E3780" i="1"/>
  <c r="F4749" i="1"/>
  <c r="G4749" i="1" s="1"/>
  <c r="F2099" i="1"/>
  <c r="G2099" i="1" s="1"/>
  <c r="E4704" i="1"/>
  <c r="F4704" i="1" s="1"/>
  <c r="G4704" i="1" s="1"/>
  <c r="E3377" i="1"/>
  <c r="F3963" i="1"/>
  <c r="G3963" i="1" s="1"/>
  <c r="B3964" i="1"/>
  <c r="E3964" i="1" s="1"/>
  <c r="E3519" i="1"/>
  <c r="F3519" i="1" s="1"/>
  <c r="G3519" i="1" s="1"/>
  <c r="F2962" i="1"/>
  <c r="G2962" i="1" s="1"/>
  <c r="F4655" i="1"/>
  <c r="G4655" i="1" s="1"/>
  <c r="F855" i="1"/>
  <c r="G855" i="1" s="1"/>
  <c r="B3918" i="1"/>
  <c r="E4564" i="1"/>
  <c r="B4565" i="1"/>
  <c r="E856" i="1"/>
  <c r="F1730" i="1"/>
  <c r="G1730" i="1" s="1"/>
  <c r="E298" i="1"/>
  <c r="E3472" i="1"/>
  <c r="F3191" i="1"/>
  <c r="G3191" i="1" s="1"/>
  <c r="E4242" i="1"/>
  <c r="E4243" i="1" s="1"/>
  <c r="E3102" i="1"/>
  <c r="F3102" i="1" s="1"/>
  <c r="G3102" i="1" s="1"/>
  <c r="E5043" i="1"/>
  <c r="E4197" i="1"/>
  <c r="F574" i="1"/>
  <c r="G574" i="1" s="1"/>
  <c r="E1964" i="1"/>
  <c r="F1964" i="1"/>
  <c r="G1964" i="1"/>
  <c r="E574" i="1"/>
  <c r="E1407" i="1"/>
  <c r="E1408" i="1" s="1"/>
  <c r="F1406" i="1"/>
  <c r="G1406" i="1" s="1"/>
  <c r="F2410" i="1"/>
  <c r="G2410" i="1" s="1"/>
  <c r="F3779" i="1"/>
  <c r="G3779" i="1" s="1"/>
  <c r="B714" i="1"/>
  <c r="C713" i="1"/>
  <c r="E2192" i="1"/>
  <c r="F250" i="1"/>
  <c r="G250" i="1" s="1"/>
  <c r="E3656" i="1"/>
  <c r="F3656" i="1" s="1"/>
  <c r="G3656" i="1" s="1"/>
  <c r="F3916" i="1"/>
  <c r="G3916" i="1" s="1"/>
  <c r="F387" i="1"/>
  <c r="G387" i="1" s="1"/>
  <c r="F1639" i="1"/>
  <c r="G1639" i="1" s="1"/>
  <c r="E1732" i="1"/>
  <c r="E5874" i="1"/>
  <c r="F5874" i="1" s="1"/>
  <c r="G5874" i="1" s="1"/>
  <c r="E1223" i="1"/>
  <c r="E2504" i="1"/>
  <c r="F2504" i="1" s="1"/>
  <c r="G2504" i="1" s="1"/>
  <c r="E4335" i="1"/>
  <c r="E1594" i="1"/>
  <c r="E2918" i="1"/>
  <c r="F809" i="1"/>
  <c r="G809" i="1" s="1"/>
  <c r="F2548" i="1"/>
  <c r="G2548" i="1" s="1"/>
  <c r="E4951" i="1"/>
  <c r="E1315" i="1"/>
  <c r="E5966" i="1"/>
  <c r="F5966" i="1" s="1"/>
  <c r="G5966" i="1" s="1"/>
  <c r="E526" i="1"/>
  <c r="F526" i="1" s="1"/>
  <c r="G526" i="1" s="1"/>
  <c r="E3423" i="1"/>
  <c r="E6189" i="1"/>
  <c r="E5089" i="1"/>
  <c r="E992" i="1"/>
  <c r="F3376" i="1"/>
  <c r="G3376" i="1" s="1"/>
  <c r="F4793" i="1"/>
  <c r="G4793" i="1" s="1"/>
  <c r="E5272" i="1"/>
  <c r="E206" i="1"/>
  <c r="E1548" i="1"/>
  <c r="B4611" i="1"/>
  <c r="E6058" i="1"/>
  <c r="F6057" i="1"/>
  <c r="G6057" i="1" s="1"/>
  <c r="F618" i="1"/>
  <c r="G618" i="1" s="1"/>
  <c r="E5645" i="1"/>
  <c r="F5645" i="1" s="1"/>
  <c r="G5645" i="1" s="1"/>
  <c r="F712" i="1"/>
  <c r="G712" i="1" s="1"/>
  <c r="E2640" i="1"/>
  <c r="E666" i="1"/>
  <c r="F666" i="1" s="1"/>
  <c r="G666" i="1" s="1"/>
  <c r="E4101" i="1"/>
  <c r="F1314" i="1"/>
  <c r="G1314" i="1" s="1"/>
  <c r="F2917" i="1"/>
  <c r="G2917" i="1" s="1"/>
  <c r="E2054" i="1"/>
  <c r="F1684" i="1"/>
  <c r="G1684" i="1" s="1"/>
  <c r="B3826" i="1"/>
  <c r="E6098" i="1"/>
  <c r="F6098" i="1" s="1"/>
  <c r="G6098" i="1" s="1"/>
  <c r="E4519" i="1"/>
  <c r="F3872" i="1"/>
  <c r="G3872" i="1" s="1"/>
  <c r="B3873" i="1"/>
  <c r="E1872" i="1"/>
  <c r="F1872" i="1" s="1"/>
  <c r="G1872" i="1" s="1"/>
  <c r="E714" i="1"/>
  <c r="E1452" i="1"/>
  <c r="F1452" i="1" s="1"/>
  <c r="G1452" i="1" s="1"/>
  <c r="F298" i="1"/>
  <c r="G298" i="1" s="1"/>
  <c r="F1640" i="1"/>
  <c r="G1640" i="1" s="1"/>
  <c r="F3056" i="1"/>
  <c r="G3056" i="1" s="1"/>
  <c r="F6142" i="1"/>
  <c r="G6142" i="1" s="1"/>
  <c r="F2687" i="1"/>
  <c r="G2687" i="1" s="1"/>
  <c r="E3011" i="1"/>
  <c r="F3011" i="1" s="1"/>
  <c r="G3011" i="1" s="1"/>
  <c r="F2872" i="1"/>
  <c r="G2872" i="1" s="1"/>
  <c r="E1271" i="1"/>
  <c r="F1271" i="1"/>
  <c r="G1271" i="1" s="1"/>
  <c r="F900" i="1"/>
  <c r="G900" i="1"/>
  <c r="E5181" i="1"/>
  <c r="F5181" i="1" s="1"/>
  <c r="G5181" i="1" s="1"/>
  <c r="F5318" i="1"/>
  <c r="G5318" i="1" s="1"/>
  <c r="B5319" i="1"/>
  <c r="E5319" i="1" s="1"/>
  <c r="E5827" i="1"/>
  <c r="F2007" i="1"/>
  <c r="G2007" i="1" s="1"/>
  <c r="B2008" i="1"/>
  <c r="E2732" i="1"/>
  <c r="F5781" i="1"/>
  <c r="G5781" i="1" s="1"/>
  <c r="E2824" i="1"/>
  <c r="F4609" i="1"/>
  <c r="G4609" i="1" s="1"/>
  <c r="E6347" i="1"/>
  <c r="E5919" i="1"/>
  <c r="F5919" i="1" s="1"/>
  <c r="G5919" i="1" s="1"/>
  <c r="F2457" i="1"/>
  <c r="G2457" i="1" s="1"/>
  <c r="F3471" i="1"/>
  <c r="G3471" i="1" s="1"/>
  <c r="F1915" i="1"/>
  <c r="G1915" i="1" s="1"/>
  <c r="B6302" i="1"/>
  <c r="E6302" i="1" s="1"/>
  <c r="F205" i="1"/>
  <c r="G205" i="1" s="1"/>
  <c r="F5088" i="1"/>
  <c r="G5088" i="1" s="1"/>
  <c r="F5226" i="1"/>
  <c r="G5226" i="1" s="1"/>
  <c r="E2595" i="1"/>
  <c r="E4011" i="1"/>
  <c r="F4011" i="1" s="1"/>
  <c r="G4011" i="1" s="1"/>
  <c r="F5689" i="1"/>
  <c r="G5689" i="1" s="1"/>
  <c r="E5548" i="1"/>
  <c r="F5501" i="1"/>
  <c r="G5501" i="1" s="1"/>
  <c r="E5594" i="1"/>
  <c r="E159" i="1"/>
  <c r="F159" i="1" s="1"/>
  <c r="G159" i="1" s="1"/>
  <c r="F3824" i="1"/>
  <c r="G3824" i="1" s="1"/>
  <c r="E4474" i="1"/>
  <c r="F4474" i="1" s="1"/>
  <c r="G4474" i="1" s="1"/>
  <c r="F1823" i="1"/>
  <c r="G1823" i="1" s="1"/>
  <c r="E3563" i="1"/>
  <c r="F3563" i="1" s="1"/>
  <c r="G3563" i="1" s="1"/>
  <c r="E66" i="1"/>
  <c r="F66" i="1" s="1"/>
  <c r="G66" i="1" s="1"/>
  <c r="E6013" i="1"/>
  <c r="E5782" i="1"/>
  <c r="G2375" i="1"/>
  <c r="F2376" i="1"/>
  <c r="B4198" i="1"/>
  <c r="B437" i="1"/>
  <c r="B3781" i="1"/>
  <c r="B2146" i="1"/>
  <c r="B6143" i="1"/>
  <c r="E6143" i="1" s="1"/>
  <c r="B1965" i="1"/>
  <c r="B3148" i="1"/>
  <c r="B4795" i="1"/>
  <c r="E4795" i="1" s="1"/>
  <c r="B1779" i="1"/>
  <c r="E1779" i="1" s="1"/>
  <c r="B3611" i="1"/>
  <c r="B4336" i="1"/>
  <c r="B4906" i="1"/>
  <c r="B667" i="1"/>
  <c r="B389" i="1"/>
  <c r="B5273" i="1"/>
  <c r="B2378" i="1"/>
  <c r="E2378" i="1" s="1"/>
  <c r="B993" i="1"/>
  <c r="B2919" i="1"/>
  <c r="B483" i="1"/>
  <c r="B160" i="1"/>
  <c r="B575" i="1"/>
  <c r="B5967" i="1"/>
  <c r="B5828" i="1"/>
  <c r="C810" i="1"/>
  <c r="B811" i="1"/>
  <c r="B1595" i="1"/>
  <c r="B1453" i="1"/>
  <c r="B1272" i="1"/>
  <c r="B1316" i="1"/>
  <c r="B901" i="1"/>
  <c r="B5090" i="1"/>
  <c r="B4998" i="1"/>
  <c r="B2193" i="1"/>
  <c r="B3424" i="1"/>
  <c r="B1917" i="1"/>
  <c r="C2411" i="1"/>
  <c r="B2412" i="1"/>
  <c r="B2055" i="1"/>
  <c r="B4382" i="1"/>
  <c r="B6099" i="1"/>
  <c r="B4291" i="1"/>
  <c r="B4952" i="1"/>
  <c r="B4475" i="1"/>
  <c r="B5458" i="1"/>
  <c r="B3332" i="1"/>
  <c r="B5920" i="1"/>
  <c r="B3057" i="1"/>
  <c r="B2505" i="1"/>
  <c r="C3472" i="1"/>
  <c r="B3473" i="1"/>
  <c r="B5549" i="1"/>
  <c r="B4056" i="1"/>
  <c r="B761" i="1"/>
  <c r="B6014" i="1"/>
  <c r="B948" i="1"/>
  <c r="B4012" i="1"/>
  <c r="B5228" i="1"/>
  <c r="B1408" i="1"/>
  <c r="B5736" i="1"/>
  <c r="B2641" i="1"/>
  <c r="B5595" i="1"/>
  <c r="B1873" i="1"/>
  <c r="B299" i="1"/>
  <c r="B1364" i="1"/>
  <c r="B857" i="1"/>
  <c r="B67" i="1"/>
  <c r="B2873" i="1"/>
  <c r="B1131" i="1"/>
  <c r="B2964" i="1"/>
  <c r="E2964" i="1" s="1"/>
  <c r="B5365" i="1"/>
  <c r="B207" i="1"/>
  <c r="B344" i="1"/>
  <c r="B1502" i="1"/>
  <c r="B5691" i="1"/>
  <c r="B2596" i="1"/>
  <c r="B1641" i="1"/>
  <c r="E1641" i="1" s="1"/>
  <c r="B5182" i="1"/>
  <c r="B1224" i="1"/>
  <c r="C5645" i="1"/>
  <c r="B5646" i="1"/>
  <c r="B5044" i="1"/>
  <c r="B2459" i="1"/>
  <c r="B1086" i="1"/>
  <c r="B2332" i="1"/>
  <c r="B6190" i="1"/>
  <c r="B4428" i="1"/>
  <c r="B3012" i="1"/>
  <c r="B4520" i="1"/>
  <c r="B3378" i="1"/>
  <c r="B2825" i="1"/>
  <c r="B2101" i="1"/>
  <c r="B3103" i="1"/>
  <c r="B1042" i="1"/>
  <c r="B252" i="1"/>
  <c r="B5875" i="1"/>
  <c r="B3288" i="1"/>
  <c r="B2733" i="1"/>
  <c r="B620" i="1"/>
  <c r="E620" i="1" s="1"/>
  <c r="B3240" i="1"/>
  <c r="B527" i="1"/>
  <c r="B1686" i="1"/>
  <c r="B6061" i="1"/>
  <c r="B1825" i="1"/>
  <c r="B4705" i="1"/>
  <c r="B5503" i="1"/>
  <c r="B4751" i="1"/>
  <c r="B4102" i="1"/>
  <c r="B6348" i="1"/>
  <c r="B1178" i="1"/>
  <c r="B3520" i="1"/>
  <c r="B4859" i="1"/>
  <c r="B2550" i="1"/>
  <c r="E2550" i="1" s="1"/>
  <c r="B2239" i="1"/>
  <c r="B5412" i="1"/>
  <c r="B116" i="1"/>
  <c r="B2688" i="1"/>
  <c r="B2285" i="1"/>
  <c r="B5783" i="1"/>
  <c r="B3564" i="1"/>
  <c r="B4657" i="1"/>
  <c r="B5136" i="1"/>
  <c r="B3657" i="1"/>
  <c r="F4750" i="1" l="1"/>
  <c r="G4750" i="1" s="1"/>
  <c r="F4197" i="1"/>
  <c r="G4197" i="1" s="1"/>
  <c r="F4055" i="1"/>
  <c r="G4055" i="1" s="1"/>
  <c r="F5227" i="1"/>
  <c r="G5227" i="1" s="1"/>
  <c r="F2458" i="1"/>
  <c r="G2458" i="1" s="1"/>
  <c r="E4565" i="1"/>
  <c r="F6013" i="1"/>
  <c r="G6013" i="1" s="1"/>
  <c r="E5549" i="1"/>
  <c r="E4520" i="1"/>
  <c r="E4102" i="1"/>
  <c r="E4336" i="1"/>
  <c r="F619" i="1"/>
  <c r="G619" i="1" s="1"/>
  <c r="B2780" i="1"/>
  <c r="E2779" i="1"/>
  <c r="F2779" i="1" s="1"/>
  <c r="G2779" i="1" s="1"/>
  <c r="F6301" i="1"/>
  <c r="G6301" i="1" s="1"/>
  <c r="F5690" i="1"/>
  <c r="G5690" i="1" s="1"/>
  <c r="F206" i="1"/>
  <c r="G206" i="1" s="1"/>
  <c r="E1316" i="1"/>
  <c r="F1685" i="1"/>
  <c r="G1685" i="1" s="1"/>
  <c r="E3702" i="1"/>
  <c r="F3702" i="1" s="1"/>
  <c r="G3702" i="1" s="1"/>
  <c r="B3703" i="1"/>
  <c r="E2733" i="1"/>
  <c r="E389" i="1"/>
  <c r="F251" i="1"/>
  <c r="G251" i="1" s="1"/>
  <c r="E3735" i="1"/>
  <c r="F3735" i="1" s="1"/>
  <c r="G3735" i="1" s="1"/>
  <c r="B3736" i="1"/>
  <c r="E2055" i="1"/>
  <c r="F713" i="1"/>
  <c r="G713" i="1" s="1"/>
  <c r="F3780" i="1"/>
  <c r="G3780" i="1" s="1"/>
  <c r="F1824" i="1"/>
  <c r="G1824" i="1" s="1"/>
  <c r="F2918" i="1"/>
  <c r="G2918" i="1" s="1"/>
  <c r="F2411" i="1"/>
  <c r="G2411" i="1" s="1"/>
  <c r="E5828" i="1"/>
  <c r="E3424" i="1"/>
  <c r="E1595" i="1"/>
  <c r="E4151" i="1"/>
  <c r="F4151" i="1" s="1"/>
  <c r="G4151" i="1" s="1"/>
  <c r="C4151" i="1"/>
  <c r="B4152" i="1"/>
  <c r="B4612" i="1"/>
  <c r="F856" i="1"/>
  <c r="G856" i="1" s="1"/>
  <c r="E2239" i="1"/>
  <c r="E1178" i="1"/>
  <c r="E3611" i="1"/>
  <c r="F2238" i="1"/>
  <c r="G2238" i="1" s="1"/>
  <c r="E5228" i="1"/>
  <c r="E4705" i="1"/>
  <c r="F4705" i="1" s="1"/>
  <c r="G4705" i="1" s="1"/>
  <c r="E6099" i="1"/>
  <c r="F6099" i="1" s="1"/>
  <c r="G6099" i="1" s="1"/>
  <c r="E2193" i="1"/>
  <c r="E761" i="1"/>
  <c r="E667" i="1"/>
  <c r="F667" i="1" s="1"/>
  <c r="G667" i="1" s="1"/>
  <c r="E2596" i="1"/>
  <c r="B2009" i="1"/>
  <c r="F4610" i="1"/>
  <c r="G4610" i="1" s="1"/>
  <c r="E993" i="1"/>
  <c r="E4952" i="1"/>
  <c r="E5875" i="1"/>
  <c r="F5875" i="1" s="1"/>
  <c r="G5875" i="1" s="1"/>
  <c r="F3610" i="1"/>
  <c r="G3610" i="1" s="1"/>
  <c r="E1502" i="1"/>
  <c r="F5548" i="1"/>
  <c r="G5548" i="1" s="1"/>
  <c r="F810" i="1"/>
  <c r="G810" i="1" s="1"/>
  <c r="E4859" i="1"/>
  <c r="F4859" i="1" s="1"/>
  <c r="G4859" i="1" s="1"/>
  <c r="F3423" i="1"/>
  <c r="G3423" i="1" s="1"/>
  <c r="E4382" i="1"/>
  <c r="F4382" i="1" s="1"/>
  <c r="G4382" i="1" s="1"/>
  <c r="B1733" i="1"/>
  <c r="E5736" i="1"/>
  <c r="E948" i="1"/>
  <c r="F1547" i="1"/>
  <c r="G1547" i="1" s="1"/>
  <c r="E2008" i="1"/>
  <c r="E2009" i="1" s="1"/>
  <c r="E483" i="1"/>
  <c r="F483" i="1" s="1"/>
  <c r="G483" i="1" s="1"/>
  <c r="E1224" i="1"/>
  <c r="E2873" i="1"/>
  <c r="F2873" i="1" s="1"/>
  <c r="G2873" i="1" s="1"/>
  <c r="E2919" i="1"/>
  <c r="E5646" i="1"/>
  <c r="F5646" i="1" s="1"/>
  <c r="G5646" i="1" s="1"/>
  <c r="E67" i="1"/>
  <c r="F67" i="1"/>
  <c r="G67" i="1" s="1"/>
  <c r="E437" i="1"/>
  <c r="F437" i="1" s="1"/>
  <c r="G437" i="1" s="1"/>
  <c r="B3827" i="1"/>
  <c r="E2641" i="1"/>
  <c r="E1733" i="1"/>
  <c r="F714" i="1"/>
  <c r="G714" i="1" s="1"/>
  <c r="C714" i="1"/>
  <c r="B715" i="1"/>
  <c r="E715" i="1" s="1"/>
  <c r="F1223" i="1"/>
  <c r="G1223" i="1" s="1"/>
  <c r="E4198" i="1"/>
  <c r="F4198" i="1" s="1"/>
  <c r="G4198" i="1" s="1"/>
  <c r="E5044" i="1"/>
  <c r="B4566" i="1"/>
  <c r="E3781" i="1"/>
  <c r="F3781" i="1" s="1"/>
  <c r="G3781" i="1" s="1"/>
  <c r="F3331" i="1"/>
  <c r="G3331" i="1" s="1"/>
  <c r="F2549" i="1"/>
  <c r="G2549" i="1" s="1"/>
  <c r="F760" i="1"/>
  <c r="G760" i="1" s="1"/>
  <c r="B3194" i="1"/>
  <c r="E3240" i="1"/>
  <c r="F3240" i="1" s="1"/>
  <c r="G3240" i="1" s="1"/>
  <c r="F2100" i="1"/>
  <c r="G2100" i="1" s="1"/>
  <c r="E3332" i="1"/>
  <c r="E4998" i="1"/>
  <c r="F4998" i="1" s="1"/>
  <c r="G4998" i="1" s="1"/>
  <c r="E2459" i="1"/>
  <c r="F2459" i="1" s="1"/>
  <c r="G2459" i="1" s="1"/>
  <c r="E3520" i="1"/>
  <c r="F3520" i="1" s="1"/>
  <c r="G3520" i="1" s="1"/>
  <c r="E811" i="1"/>
  <c r="F811" i="1" s="1"/>
  <c r="G811" i="1" s="1"/>
  <c r="E3012" i="1"/>
  <c r="F3012" i="1" s="1"/>
  <c r="G3012" i="1" s="1"/>
  <c r="F1502" i="1"/>
  <c r="G1502" i="1" s="1"/>
  <c r="E1965" i="1"/>
  <c r="F1965" i="1" s="1"/>
  <c r="G1965" i="1" s="1"/>
  <c r="E160" i="1"/>
  <c r="F160" i="1" s="1"/>
  <c r="G160" i="1" s="1"/>
  <c r="E5920" i="1"/>
  <c r="F3825" i="1"/>
  <c r="G3825" i="1" s="1"/>
  <c r="E901" i="1"/>
  <c r="E5090" i="1"/>
  <c r="F3192" i="1"/>
  <c r="G3192" i="1" s="1"/>
  <c r="E4657" i="1"/>
  <c r="E5365" i="1"/>
  <c r="F1594" i="1"/>
  <c r="G1594" i="1" s="1"/>
  <c r="F5043" i="1"/>
  <c r="G5043" i="1" s="1"/>
  <c r="F1731" i="1"/>
  <c r="G1731" i="1" s="1"/>
  <c r="F2963" i="1"/>
  <c r="G2963" i="1" s="1"/>
  <c r="F4101" i="1"/>
  <c r="G4101" i="1" s="1"/>
  <c r="B4244" i="1"/>
  <c r="E4244" i="1" s="1"/>
  <c r="E5503" i="1"/>
  <c r="E3103" i="1"/>
  <c r="F3103" i="1" s="1"/>
  <c r="G3103" i="1" s="1"/>
  <c r="E857" i="1"/>
  <c r="F857" i="1" s="1"/>
  <c r="G857" i="1" s="1"/>
  <c r="E4475" i="1"/>
  <c r="F4475" i="1"/>
  <c r="G4475" i="1" s="1"/>
  <c r="F6143" i="1"/>
  <c r="G6143" i="1" s="1"/>
  <c r="E5783" i="1"/>
  <c r="E5595" i="1"/>
  <c r="E6348" i="1"/>
  <c r="F1315" i="1"/>
  <c r="G1315" i="1" s="1"/>
  <c r="F5782" i="1"/>
  <c r="G5782" i="1" s="1"/>
  <c r="E6190" i="1"/>
  <c r="F2054" i="1"/>
  <c r="G2054" i="1" s="1"/>
  <c r="F5827" i="1"/>
  <c r="G5827" i="1" s="1"/>
  <c r="F4564" i="1"/>
  <c r="G4564" i="1" s="1"/>
  <c r="F3964" i="1"/>
  <c r="G3964" i="1" s="1"/>
  <c r="B3965" i="1"/>
  <c r="E1086" i="1"/>
  <c r="F1086" i="1" s="1"/>
  <c r="G1086" i="1" s="1"/>
  <c r="F2595" i="1"/>
  <c r="G2595" i="1" s="1"/>
  <c r="E1042" i="1"/>
  <c r="E3288" i="1"/>
  <c r="F3288" i="1" s="1"/>
  <c r="G3288" i="1" s="1"/>
  <c r="F4335" i="1"/>
  <c r="G4335" i="1" s="1"/>
  <c r="E3148" i="1"/>
  <c r="F3148" i="1" s="1"/>
  <c r="G3148" i="1" s="1"/>
  <c r="E2285" i="1"/>
  <c r="F2285" i="1" s="1"/>
  <c r="G2285" i="1" s="1"/>
  <c r="E1686" i="1"/>
  <c r="F1686" i="1" s="1"/>
  <c r="G1686" i="1" s="1"/>
  <c r="E1131" i="1"/>
  <c r="E344" i="1"/>
  <c r="F344" i="1" s="1"/>
  <c r="G344" i="1" s="1"/>
  <c r="F1641" i="1"/>
  <c r="G1641" i="1" s="1"/>
  <c r="E1917" i="1"/>
  <c r="E575" i="1"/>
  <c r="F575" i="1"/>
  <c r="G575" i="1" s="1"/>
  <c r="F3611" i="1"/>
  <c r="G3611" i="1" s="1"/>
  <c r="B6303" i="1"/>
  <c r="E6303" i="1" s="1"/>
  <c r="F5319" i="1"/>
  <c r="G5319" i="1" s="1"/>
  <c r="B5320" i="1"/>
  <c r="B3874" i="1"/>
  <c r="E4611" i="1"/>
  <c r="F3377" i="1"/>
  <c r="G3377" i="1" s="1"/>
  <c r="F6347" i="1"/>
  <c r="G6347" i="1" s="1"/>
  <c r="E4566" i="1"/>
  <c r="E4906" i="1"/>
  <c r="F4906" i="1" s="1"/>
  <c r="G4906" i="1" s="1"/>
  <c r="F4519" i="1"/>
  <c r="G4519" i="1" s="1"/>
  <c r="E116" i="1"/>
  <c r="F116" i="1" s="1"/>
  <c r="G116" i="1" s="1"/>
  <c r="F5089" i="1"/>
  <c r="G5089" i="1" s="1"/>
  <c r="E252" i="1"/>
  <c r="F252" i="1" s="1"/>
  <c r="G252" i="1" s="1"/>
  <c r="F1407" i="1"/>
  <c r="G1407" i="1" s="1"/>
  <c r="F5594" i="1"/>
  <c r="G5594" i="1" s="1"/>
  <c r="F1177" i="1"/>
  <c r="G1177" i="1" s="1"/>
  <c r="E2146" i="1"/>
  <c r="F2146" i="1" s="1"/>
  <c r="G2146" i="1" s="1"/>
  <c r="E1825" i="1"/>
  <c r="F1916" i="1"/>
  <c r="G1916" i="1" s="1"/>
  <c r="F992" i="1"/>
  <c r="G992" i="1" s="1"/>
  <c r="F4242" i="1"/>
  <c r="G4242" i="1" s="1"/>
  <c r="E5691" i="1"/>
  <c r="E2688" i="1"/>
  <c r="F2688" i="1" s="1"/>
  <c r="G2688" i="1" s="1"/>
  <c r="E1364" i="1"/>
  <c r="F4794" i="1"/>
  <c r="G4794" i="1" s="1"/>
  <c r="E207" i="1"/>
  <c r="F207" i="1" s="1"/>
  <c r="G207" i="1" s="1"/>
  <c r="E299" i="1"/>
  <c r="E1453" i="1"/>
  <c r="E5273" i="1"/>
  <c r="E527" i="1"/>
  <c r="F527" i="1" s="1"/>
  <c r="G527" i="1" s="1"/>
  <c r="E3657" i="1"/>
  <c r="F3657" i="1" s="1"/>
  <c r="G3657" i="1" s="1"/>
  <c r="E3473" i="1"/>
  <c r="B3919" i="1"/>
  <c r="E3378" i="1"/>
  <c r="F2732" i="1"/>
  <c r="G2732" i="1" s="1"/>
  <c r="F5272" i="1"/>
  <c r="G5272" i="1" s="1"/>
  <c r="E19" i="1"/>
  <c r="F19" i="1"/>
  <c r="G19" i="1" s="1"/>
  <c r="B20" i="1"/>
  <c r="C19" i="1"/>
  <c r="E3918" i="1"/>
  <c r="E3919" i="1" s="1"/>
  <c r="F388" i="1"/>
  <c r="G388" i="1" s="1"/>
  <c r="F4951" i="1"/>
  <c r="G4951" i="1" s="1"/>
  <c r="E5458" i="1"/>
  <c r="F5458" i="1" s="1"/>
  <c r="G5458" i="1" s="1"/>
  <c r="E3873" i="1"/>
  <c r="F3873" i="1" s="1"/>
  <c r="G3873" i="1" s="1"/>
  <c r="E3194" i="1"/>
  <c r="E2412" i="1"/>
  <c r="F2412" i="1" s="1"/>
  <c r="G2412" i="1" s="1"/>
  <c r="E4056" i="1"/>
  <c r="E6014" i="1"/>
  <c r="F6014" i="1" s="1"/>
  <c r="G6014" i="1" s="1"/>
  <c r="E4751" i="1"/>
  <c r="F4751" i="1" s="1"/>
  <c r="G4751" i="1" s="1"/>
  <c r="F1364" i="1"/>
  <c r="G1364" i="1" s="1"/>
  <c r="F2239" i="1"/>
  <c r="G2239" i="1" s="1"/>
  <c r="F620" i="1"/>
  <c r="G620" i="1" s="1"/>
  <c r="E2332" i="1"/>
  <c r="F2332" i="1" s="1"/>
  <c r="G2332" i="1" s="1"/>
  <c r="E4012" i="1"/>
  <c r="F4012" i="1" s="1"/>
  <c r="G4012" i="1" s="1"/>
  <c r="E2505" i="1"/>
  <c r="E2825" i="1"/>
  <c r="F2550" i="1"/>
  <c r="G2550" i="1" s="1"/>
  <c r="F2964" i="1"/>
  <c r="G2964" i="1" s="1"/>
  <c r="E1873" i="1"/>
  <c r="F1873" i="1"/>
  <c r="G1873" i="1" s="1"/>
  <c r="F948" i="1"/>
  <c r="G948" i="1" s="1"/>
  <c r="E3057" i="1"/>
  <c r="F3057" i="1" s="1"/>
  <c r="G3057" i="1" s="1"/>
  <c r="E4291" i="1"/>
  <c r="F4291" i="1" s="1"/>
  <c r="G4291" i="1" s="1"/>
  <c r="F3424" i="1"/>
  <c r="G3424" i="1" s="1"/>
  <c r="F1595" i="1"/>
  <c r="G1595" i="1" s="1"/>
  <c r="E3564" i="1"/>
  <c r="E5182" i="1"/>
  <c r="F5182" i="1" s="1"/>
  <c r="G5182" i="1" s="1"/>
  <c r="E1272" i="1"/>
  <c r="F1272" i="1" s="1"/>
  <c r="G1272" i="1" s="1"/>
  <c r="F6189" i="1"/>
  <c r="G6189" i="1" s="1"/>
  <c r="E6059" i="1"/>
  <c r="F6058" i="1"/>
  <c r="G6058" i="1" s="1"/>
  <c r="E5967" i="1"/>
  <c r="F5967" i="1" s="1"/>
  <c r="G5967" i="1" s="1"/>
  <c r="F4656" i="1"/>
  <c r="G4656" i="1" s="1"/>
  <c r="F2824" i="1"/>
  <c r="G2824" i="1" s="1"/>
  <c r="F3917" i="1"/>
  <c r="G3917" i="1" s="1"/>
  <c r="F1778" i="1"/>
  <c r="G1778" i="1" s="1"/>
  <c r="F3472" i="1"/>
  <c r="G3472" i="1" s="1"/>
  <c r="F2640" i="1"/>
  <c r="G2640" i="1" s="1"/>
  <c r="E5136" i="1"/>
  <c r="F5136" i="1" s="1"/>
  <c r="G5136" i="1" s="1"/>
  <c r="F5502" i="1"/>
  <c r="G5502" i="1" s="1"/>
  <c r="F2192" i="1"/>
  <c r="G2192" i="1" s="1"/>
  <c r="E4428" i="1"/>
  <c r="F4428" i="1" s="1"/>
  <c r="G4428" i="1" s="1"/>
  <c r="E3826" i="1"/>
  <c r="E3827" i="1" s="1"/>
  <c r="F1548" i="1"/>
  <c r="G1548" i="1" s="1"/>
  <c r="C1548" i="1"/>
  <c r="B1549" i="1"/>
  <c r="E5412" i="1"/>
  <c r="F5412" i="1" s="1"/>
  <c r="G5412" i="1" s="1"/>
  <c r="E2101" i="1"/>
  <c r="F2101" i="1" s="1"/>
  <c r="G2101" i="1" s="1"/>
  <c r="G2376" i="1"/>
  <c r="F2377" i="1"/>
  <c r="B3241" i="1"/>
  <c r="B3104" i="1"/>
  <c r="B4013" i="1"/>
  <c r="B4057" i="1"/>
  <c r="B3058" i="1"/>
  <c r="B5459" i="1"/>
  <c r="B4292" i="1"/>
  <c r="C2412" i="1"/>
  <c r="B2413" i="1"/>
  <c r="B2194" i="1"/>
  <c r="B1317" i="1"/>
  <c r="B2920" i="1"/>
  <c r="B390" i="1"/>
  <c r="E390" i="1" s="1"/>
  <c r="B4907" i="1"/>
  <c r="B1780" i="1"/>
  <c r="B1966" i="1"/>
  <c r="B4658" i="1"/>
  <c r="B2286" i="1"/>
  <c r="B2240" i="1"/>
  <c r="B1179" i="1"/>
  <c r="B5504" i="1"/>
  <c r="B6062" i="1"/>
  <c r="B5876" i="1"/>
  <c r="B2102" i="1"/>
  <c r="B4521" i="1"/>
  <c r="B2333" i="1"/>
  <c r="C5646" i="1"/>
  <c r="B5647" i="1"/>
  <c r="B1503" i="1"/>
  <c r="B2965" i="1"/>
  <c r="B1874" i="1"/>
  <c r="B576" i="1"/>
  <c r="B621" i="1"/>
  <c r="B5183" i="1"/>
  <c r="B5737" i="1"/>
  <c r="B5550" i="1"/>
  <c r="B4476" i="1"/>
  <c r="B1918" i="1"/>
  <c r="B4999" i="1"/>
  <c r="B1273" i="1"/>
  <c r="C811" i="1"/>
  <c r="B812" i="1"/>
  <c r="B994" i="1"/>
  <c r="B4337" i="1"/>
  <c r="B4796" i="1"/>
  <c r="E4796" i="1" s="1"/>
  <c r="B2689" i="1"/>
  <c r="B2551" i="1"/>
  <c r="B6349" i="1"/>
  <c r="B253" i="1"/>
  <c r="B2826" i="1"/>
  <c r="B3013" i="1"/>
  <c r="B1087" i="1"/>
  <c r="B345" i="1"/>
  <c r="B1132" i="1"/>
  <c r="B858" i="1"/>
  <c r="B5596" i="1"/>
  <c r="B949" i="1"/>
  <c r="B6100" i="1"/>
  <c r="B6144" i="1"/>
  <c r="B1687" i="1"/>
  <c r="B1642" i="1"/>
  <c r="B6015" i="1"/>
  <c r="C3473" i="1"/>
  <c r="B3474" i="1"/>
  <c r="B5921" i="1"/>
  <c r="B4383" i="1"/>
  <c r="B1454" i="1"/>
  <c r="B5829" i="1"/>
  <c r="E5829" i="1" s="1"/>
  <c r="B161" i="1"/>
  <c r="B2379" i="1"/>
  <c r="E2379" i="1" s="1"/>
  <c r="B2147" i="1"/>
  <c r="B438" i="1"/>
  <c r="B3658" i="1"/>
  <c r="B3565" i="1"/>
  <c r="B117" i="1"/>
  <c r="B4860" i="1"/>
  <c r="B4103" i="1"/>
  <c r="E4103" i="1" s="1"/>
  <c r="B4706" i="1"/>
  <c r="B2734" i="1"/>
  <c r="B1043" i="1"/>
  <c r="B3379" i="1"/>
  <c r="B4429" i="1"/>
  <c r="B2597" i="1"/>
  <c r="B208" i="1"/>
  <c r="B2874" i="1"/>
  <c r="B1365" i="1"/>
  <c r="B1409" i="1"/>
  <c r="B5091" i="1"/>
  <c r="B528" i="1"/>
  <c r="B2460" i="1"/>
  <c r="B1225" i="1"/>
  <c r="B2642" i="1"/>
  <c r="B5229" i="1"/>
  <c r="B762" i="1"/>
  <c r="B2506" i="1"/>
  <c r="B3333" i="1"/>
  <c r="B4953" i="1"/>
  <c r="B2056" i="1"/>
  <c r="B3425" i="1"/>
  <c r="B902" i="1"/>
  <c r="B1596" i="1"/>
  <c r="B5968" i="1"/>
  <c r="B484" i="1"/>
  <c r="B5274" i="1"/>
  <c r="B3612" i="1"/>
  <c r="B3149" i="1"/>
  <c r="B3782" i="1"/>
  <c r="B4199" i="1"/>
  <c r="B5137" i="1"/>
  <c r="B5784" i="1"/>
  <c r="B5413" i="1"/>
  <c r="B3521" i="1"/>
  <c r="B4752" i="1"/>
  <c r="B1826" i="1"/>
  <c r="B3289" i="1"/>
  <c r="B6191" i="1"/>
  <c r="B5045" i="1"/>
  <c r="B5692" i="1"/>
  <c r="B5366" i="1"/>
  <c r="B68" i="1"/>
  <c r="B300" i="1"/>
  <c r="B668" i="1"/>
  <c r="E5550" i="1" l="1"/>
  <c r="F5691" i="1"/>
  <c r="G5691" i="1" s="1"/>
  <c r="F3918" i="1"/>
  <c r="G3918" i="1" s="1"/>
  <c r="F5228" i="1"/>
  <c r="G5228" i="1" s="1"/>
  <c r="E4612" i="1"/>
  <c r="F3378" i="1"/>
  <c r="G3378" i="1" s="1"/>
  <c r="F4952" i="1"/>
  <c r="G4952" i="1" s="1"/>
  <c r="F3473" i="1"/>
  <c r="G3473" i="1" s="1"/>
  <c r="F6348" i="1"/>
  <c r="G6348" i="1" s="1"/>
  <c r="F3332" i="1"/>
  <c r="G3332" i="1" s="1"/>
  <c r="F2733" i="1"/>
  <c r="G2733" i="1" s="1"/>
  <c r="E1454" i="1"/>
  <c r="F1454" i="1" s="1"/>
  <c r="G1454" i="1" s="1"/>
  <c r="F6302" i="1"/>
  <c r="G6302" i="1" s="1"/>
  <c r="F1316" i="1"/>
  <c r="G1316" i="1" s="1"/>
  <c r="E5921" i="1"/>
  <c r="E4152" i="1"/>
  <c r="F4152" i="1" s="1"/>
  <c r="G4152" i="1" s="1"/>
  <c r="B4153" i="1"/>
  <c r="C4152" i="1"/>
  <c r="E2734" i="1"/>
  <c r="F2734" i="1" s="1"/>
  <c r="G2734" i="1" s="1"/>
  <c r="E300" i="1"/>
  <c r="E2920" i="1"/>
  <c r="F2920" i="1" s="1"/>
  <c r="G2920" i="1" s="1"/>
  <c r="F4657" i="1"/>
  <c r="G4657" i="1" s="1"/>
  <c r="F5044" i="1"/>
  <c r="G5044" i="1" s="1"/>
  <c r="F761" i="1"/>
  <c r="G761" i="1" s="1"/>
  <c r="E3703" i="1"/>
  <c r="F3703" i="1" s="1"/>
  <c r="G3703" i="1" s="1"/>
  <c r="B3704" i="1"/>
  <c r="E20" i="1"/>
  <c r="F1917" i="1"/>
  <c r="G1917" i="1" s="1"/>
  <c r="F5595" i="1"/>
  <c r="G5595" i="1" s="1"/>
  <c r="F4243" i="1"/>
  <c r="G4243" i="1" s="1"/>
  <c r="F1224" i="1"/>
  <c r="G1224" i="1" s="1"/>
  <c r="B2781" i="1"/>
  <c r="E2780" i="1"/>
  <c r="F2780" i="1" s="1"/>
  <c r="G2780" i="1" s="1"/>
  <c r="E5274" i="1"/>
  <c r="F5783" i="1"/>
  <c r="G5783" i="1" s="1"/>
  <c r="F5090" i="1"/>
  <c r="G5090" i="1" s="1"/>
  <c r="F4336" i="1"/>
  <c r="G4336" i="1" s="1"/>
  <c r="F2193" i="1"/>
  <c r="G2193" i="1" s="1"/>
  <c r="E3736" i="1"/>
  <c r="F3736" i="1" s="1"/>
  <c r="G3736" i="1" s="1"/>
  <c r="B3737" i="1"/>
  <c r="F1825" i="1"/>
  <c r="G1825" i="1" s="1"/>
  <c r="E902" i="1"/>
  <c r="F5828" i="1"/>
  <c r="G5828" i="1" s="1"/>
  <c r="E3565" i="1"/>
  <c r="E1043" i="1"/>
  <c r="F5273" i="1"/>
  <c r="G5273" i="1" s="1"/>
  <c r="F4102" i="1"/>
  <c r="G4102" i="1" s="1"/>
  <c r="F2596" i="1"/>
  <c r="G2596" i="1" s="1"/>
  <c r="E4752" i="1"/>
  <c r="F4752" i="1" s="1"/>
  <c r="G4752" i="1" s="1"/>
  <c r="E117" i="1"/>
  <c r="F117" i="1" s="1"/>
  <c r="G117" i="1" s="1"/>
  <c r="E3474" i="1"/>
  <c r="F3474" i="1" s="1"/>
  <c r="G3474" i="1" s="1"/>
  <c r="E1087" i="1"/>
  <c r="F1087" i="1" s="1"/>
  <c r="G1087" i="1" s="1"/>
  <c r="E2333" i="1"/>
  <c r="F2333" i="1" s="1"/>
  <c r="G2333" i="1" s="1"/>
  <c r="E2506" i="1"/>
  <c r="E3521" i="1"/>
  <c r="F3521" i="1" s="1"/>
  <c r="G3521" i="1" s="1"/>
  <c r="E3333" i="1"/>
  <c r="F3333" i="1" s="1"/>
  <c r="G3333" i="1" s="1"/>
  <c r="E4429" i="1"/>
  <c r="F4429" i="1" s="1"/>
  <c r="G4429" i="1" s="1"/>
  <c r="E161" i="1"/>
  <c r="F161" i="1"/>
  <c r="G161" i="1" s="1"/>
  <c r="E4999" i="1"/>
  <c r="F4999" i="1" s="1"/>
  <c r="G4999" i="1" s="1"/>
  <c r="E4521" i="1"/>
  <c r="F4521" i="1" s="1"/>
  <c r="G4521" i="1" s="1"/>
  <c r="E1317" i="1"/>
  <c r="F1317" i="1" s="1"/>
  <c r="G1317" i="1" s="1"/>
  <c r="E4013" i="1"/>
  <c r="F4013" i="1" s="1"/>
  <c r="G4013" i="1" s="1"/>
  <c r="F1549" i="1"/>
  <c r="G1549" i="1" s="1"/>
  <c r="B1550" i="1"/>
  <c r="C1549" i="1"/>
  <c r="F299" i="1"/>
  <c r="G299" i="1" s="1"/>
  <c r="E208" i="1"/>
  <c r="E6191" i="1"/>
  <c r="F1408" i="1"/>
  <c r="G1408" i="1" s="1"/>
  <c r="B4567" i="1"/>
  <c r="F4795" i="1"/>
  <c r="G4795" i="1" s="1"/>
  <c r="F2919" i="1"/>
  <c r="G2919" i="1" s="1"/>
  <c r="B2010" i="1"/>
  <c r="E6100" i="1"/>
  <c r="E1874" i="1"/>
  <c r="F1874" i="1" s="1"/>
  <c r="G1874" i="1" s="1"/>
  <c r="F2055" i="1"/>
  <c r="G2055" i="1" s="1"/>
  <c r="E5737" i="1"/>
  <c r="E5413" i="1"/>
  <c r="F5413" i="1" s="1"/>
  <c r="G5413" i="1" s="1"/>
  <c r="E3379" i="1"/>
  <c r="F3379" i="1" s="1"/>
  <c r="G3379" i="1" s="1"/>
  <c r="E4337" i="1"/>
  <c r="F4337" i="1" s="1"/>
  <c r="G4337" i="1" s="1"/>
  <c r="E1132" i="1"/>
  <c r="E5784" i="1"/>
  <c r="F5784" i="1" s="1"/>
  <c r="G5784" i="1" s="1"/>
  <c r="E5968" i="1"/>
  <c r="F5968" i="1" s="1"/>
  <c r="G5968" i="1" s="1"/>
  <c r="E762" i="1"/>
  <c r="F762" i="1" s="1"/>
  <c r="G762" i="1" s="1"/>
  <c r="E5091" i="1"/>
  <c r="F5091" i="1" s="1"/>
  <c r="G5091" i="1" s="1"/>
  <c r="E1642" i="1"/>
  <c r="F1642" i="1" s="1"/>
  <c r="G1642" i="1" s="1"/>
  <c r="E949" i="1"/>
  <c r="F949" i="1" s="1"/>
  <c r="G949" i="1" s="1"/>
  <c r="E253" i="1"/>
  <c r="F253" i="1" s="1"/>
  <c r="G253" i="1" s="1"/>
  <c r="E5876" i="1"/>
  <c r="F5876" i="1" s="1"/>
  <c r="G5876" i="1" s="1"/>
  <c r="E2413" i="1"/>
  <c r="F2413" i="1" s="1"/>
  <c r="G2413" i="1" s="1"/>
  <c r="E2826" i="1"/>
  <c r="F3919" i="1"/>
  <c r="G3919" i="1" s="1"/>
  <c r="B3920" i="1"/>
  <c r="F2825" i="1"/>
  <c r="G2825" i="1" s="1"/>
  <c r="E1687" i="1"/>
  <c r="B3966" i="1"/>
  <c r="B3195" i="1"/>
  <c r="F4565" i="1"/>
  <c r="G4565" i="1" s="1"/>
  <c r="F5920" i="1"/>
  <c r="G5920" i="1" s="1"/>
  <c r="B1734" i="1"/>
  <c r="E1503" i="1"/>
  <c r="F2008" i="1"/>
  <c r="G2008" i="1" s="1"/>
  <c r="B4613" i="1"/>
  <c r="E3612" i="1"/>
  <c r="F3612" i="1" s="1"/>
  <c r="G3612" i="1" s="1"/>
  <c r="E2102" i="1"/>
  <c r="F2102" i="1" s="1"/>
  <c r="G2102" i="1" s="1"/>
  <c r="E5045" i="1"/>
  <c r="F5045" i="1" s="1"/>
  <c r="G5045" i="1" s="1"/>
  <c r="E1596" i="1"/>
  <c r="F1596" i="1" s="1"/>
  <c r="G1596" i="1" s="1"/>
  <c r="E1409" i="1"/>
  <c r="F1409" i="1" s="1"/>
  <c r="G1409" i="1" s="1"/>
  <c r="E2965" i="1"/>
  <c r="F2965" i="1" s="1"/>
  <c r="G2965" i="1" s="1"/>
  <c r="E1780" i="1"/>
  <c r="F1780" i="1" s="1"/>
  <c r="G1780" i="1" s="1"/>
  <c r="E4057" i="1"/>
  <c r="F5503" i="1"/>
  <c r="G5503" i="1" s="1"/>
  <c r="F1131" i="1"/>
  <c r="G1131" i="1" s="1"/>
  <c r="B5321" i="1"/>
  <c r="F389" i="1"/>
  <c r="G389" i="1" s="1"/>
  <c r="E858" i="1"/>
  <c r="F4244" i="1"/>
  <c r="G4244" i="1" s="1"/>
  <c r="B4245" i="1"/>
  <c r="E5366" i="1"/>
  <c r="F901" i="1"/>
  <c r="G901" i="1" s="1"/>
  <c r="E812" i="1"/>
  <c r="F3193" i="1"/>
  <c r="G3193" i="1" s="1"/>
  <c r="E1549" i="1"/>
  <c r="E438" i="1"/>
  <c r="F4056" i="1"/>
  <c r="G4056" i="1" s="1"/>
  <c r="F4520" i="1"/>
  <c r="G4520" i="1" s="1"/>
  <c r="E484" i="1"/>
  <c r="F484" i="1" s="1"/>
  <c r="G484" i="1" s="1"/>
  <c r="E4706" i="1"/>
  <c r="F4611" i="1"/>
  <c r="G4611" i="1" s="1"/>
  <c r="E5692" i="1"/>
  <c r="F5692" i="1" s="1"/>
  <c r="G5692" i="1" s="1"/>
  <c r="E3658" i="1"/>
  <c r="F3658" i="1" s="1"/>
  <c r="G3658" i="1" s="1"/>
  <c r="E1918" i="1"/>
  <c r="E1919" i="1" s="1"/>
  <c r="E2194" i="1"/>
  <c r="F2194" i="1" s="1"/>
  <c r="G2194" i="1" s="1"/>
  <c r="E6060" i="1"/>
  <c r="F6059" i="1"/>
  <c r="G6059" i="1" s="1"/>
  <c r="E3874" i="1"/>
  <c r="F3874" i="1" s="1"/>
  <c r="G3874" i="1" s="1"/>
  <c r="B3875" i="1"/>
  <c r="E5137" i="1"/>
  <c r="E5229" i="1"/>
  <c r="F5229" i="1" s="1"/>
  <c r="G5229" i="1" s="1"/>
  <c r="E1273" i="1"/>
  <c r="E4199" i="1"/>
  <c r="F4199" i="1" s="1"/>
  <c r="G4199" i="1" s="1"/>
  <c r="E4383" i="1"/>
  <c r="F4383" i="1" s="1"/>
  <c r="G4383" i="1" s="1"/>
  <c r="F1687" i="1"/>
  <c r="G1687" i="1" s="1"/>
  <c r="E5504" i="1"/>
  <c r="F5504" i="1" s="1"/>
  <c r="G5504" i="1" s="1"/>
  <c r="E4907" i="1"/>
  <c r="F4907" i="1"/>
  <c r="G4907" i="1" s="1"/>
  <c r="E4292" i="1"/>
  <c r="F4292" i="1" s="1"/>
  <c r="G4292" i="1" s="1"/>
  <c r="E3104" i="1"/>
  <c r="F3104" i="1" s="1"/>
  <c r="G3104" i="1" s="1"/>
  <c r="F1779" i="1"/>
  <c r="G1779" i="1" s="1"/>
  <c r="F5365" i="1"/>
  <c r="G5365" i="1" s="1"/>
  <c r="F6190" i="1"/>
  <c r="G6190" i="1" s="1"/>
  <c r="F20" i="1"/>
  <c r="G20" i="1" s="1"/>
  <c r="B21" i="1"/>
  <c r="C20" i="1"/>
  <c r="F1453" i="1"/>
  <c r="G1453" i="1" s="1"/>
  <c r="E2147" i="1"/>
  <c r="F2147" i="1" s="1"/>
  <c r="G2147" i="1" s="1"/>
  <c r="E6349" i="1"/>
  <c r="F6349" i="1" s="1"/>
  <c r="G6349" i="1" s="1"/>
  <c r="E4658" i="1"/>
  <c r="F4658" i="1" s="1"/>
  <c r="G4658" i="1" s="1"/>
  <c r="E3013" i="1"/>
  <c r="F3013" i="1" s="1"/>
  <c r="G3013" i="1" s="1"/>
  <c r="E2642" i="1"/>
  <c r="F2642" i="1" s="1"/>
  <c r="G2642" i="1" s="1"/>
  <c r="F1732" i="1"/>
  <c r="G1732" i="1" s="1"/>
  <c r="E6015" i="1"/>
  <c r="F6015" i="1" s="1"/>
  <c r="G6015" i="1" s="1"/>
  <c r="F3289" i="1"/>
  <c r="G3289" i="1" s="1"/>
  <c r="E3425" i="1"/>
  <c r="F3425" i="1" s="1"/>
  <c r="G3425" i="1" s="1"/>
  <c r="E1179" i="1"/>
  <c r="F1179" i="1"/>
  <c r="G1179" i="1" s="1"/>
  <c r="E5459" i="1"/>
  <c r="F5459" i="1" s="1"/>
  <c r="G5459" i="1" s="1"/>
  <c r="E1365" i="1"/>
  <c r="B6304" i="1"/>
  <c r="E5596" i="1"/>
  <c r="F5596" i="1" s="1"/>
  <c r="G5596" i="1" s="1"/>
  <c r="F2641" i="1"/>
  <c r="G2641" i="1" s="1"/>
  <c r="B3828" i="1"/>
  <c r="F1178" i="1"/>
  <c r="G1178" i="1" s="1"/>
  <c r="E2874" i="1"/>
  <c r="E6144" i="1"/>
  <c r="F6144" i="1" s="1"/>
  <c r="G6144" i="1" s="1"/>
  <c r="E2597" i="1"/>
  <c r="F5829" i="1"/>
  <c r="G5829" i="1" s="1"/>
  <c r="E3782" i="1"/>
  <c r="E1225" i="1"/>
  <c r="F1225" i="1"/>
  <c r="G1225" i="1" s="1"/>
  <c r="F4103" i="1"/>
  <c r="G4103" i="1" s="1"/>
  <c r="E2551" i="1"/>
  <c r="F2551" i="1" s="1"/>
  <c r="G2551" i="1" s="1"/>
  <c r="F812" i="1"/>
  <c r="G812" i="1" s="1"/>
  <c r="E5647" i="1"/>
  <c r="F5647" i="1" s="1"/>
  <c r="G5647" i="1" s="1"/>
  <c r="F390" i="1"/>
  <c r="G390" i="1" s="1"/>
  <c r="E3241" i="1"/>
  <c r="F3241" i="1" s="1"/>
  <c r="G3241" i="1" s="1"/>
  <c r="F300" i="1"/>
  <c r="G300" i="1" s="1"/>
  <c r="E1826" i="1"/>
  <c r="F1826" i="1" s="1"/>
  <c r="G1826" i="1" s="1"/>
  <c r="E3149" i="1"/>
  <c r="F3149" i="1" s="1"/>
  <c r="G3149" i="1" s="1"/>
  <c r="E2056" i="1"/>
  <c r="F2056" i="1" s="1"/>
  <c r="G2056" i="1" s="1"/>
  <c r="E2460" i="1"/>
  <c r="F2460" i="1" s="1"/>
  <c r="G2460" i="1" s="1"/>
  <c r="F208" i="1"/>
  <c r="G208" i="1" s="1"/>
  <c r="E345" i="1"/>
  <c r="F345" i="1" s="1"/>
  <c r="G345" i="1" s="1"/>
  <c r="E2689" i="1"/>
  <c r="E5183" i="1"/>
  <c r="F5183" i="1" s="1"/>
  <c r="G5183" i="1" s="1"/>
  <c r="E2240" i="1"/>
  <c r="F2240" i="1" s="1"/>
  <c r="G2240" i="1" s="1"/>
  <c r="E3058" i="1"/>
  <c r="F2505" i="1"/>
  <c r="G2505" i="1" s="1"/>
  <c r="E528" i="1"/>
  <c r="F528" i="1" s="1"/>
  <c r="G528" i="1" s="1"/>
  <c r="E576" i="1"/>
  <c r="E577" i="1" s="1"/>
  <c r="E3289" i="1"/>
  <c r="E4476" i="1"/>
  <c r="E1966" i="1"/>
  <c r="F1966" i="1" s="1"/>
  <c r="G1966" i="1" s="1"/>
  <c r="F5549" i="1"/>
  <c r="G5549" i="1" s="1"/>
  <c r="F1042" i="1"/>
  <c r="G1042" i="1" s="1"/>
  <c r="F715" i="1"/>
  <c r="G715" i="1" s="1"/>
  <c r="B716" i="1"/>
  <c r="C715" i="1"/>
  <c r="F3826" i="1"/>
  <c r="G3826" i="1" s="1"/>
  <c r="E68" i="1"/>
  <c r="F68" i="1" s="1"/>
  <c r="G68" i="1" s="1"/>
  <c r="E994" i="1"/>
  <c r="E668" i="1"/>
  <c r="F668" i="1" s="1"/>
  <c r="G668" i="1" s="1"/>
  <c r="F3564" i="1"/>
  <c r="G3564" i="1" s="1"/>
  <c r="E4953" i="1"/>
  <c r="F4953" i="1" s="1"/>
  <c r="G4953" i="1" s="1"/>
  <c r="E621" i="1"/>
  <c r="F621" i="1" s="1"/>
  <c r="G621" i="1" s="1"/>
  <c r="E2286" i="1"/>
  <c r="F2286" i="1" s="1"/>
  <c r="G2286" i="1" s="1"/>
  <c r="F5736" i="1"/>
  <c r="G5736" i="1" s="1"/>
  <c r="F993" i="1"/>
  <c r="G993" i="1" s="1"/>
  <c r="E4860" i="1"/>
  <c r="F4860" i="1" s="1"/>
  <c r="G4860" i="1" s="1"/>
  <c r="E3965" i="1"/>
  <c r="F3965" i="1" s="1"/>
  <c r="G3965" i="1" s="1"/>
  <c r="E5320" i="1"/>
  <c r="F5320" i="1" s="1"/>
  <c r="G5320" i="1" s="1"/>
  <c r="G2377" i="1"/>
  <c r="F2378" i="1"/>
  <c r="B529" i="1"/>
  <c r="B1366" i="1"/>
  <c r="B4430" i="1"/>
  <c r="B950" i="1"/>
  <c r="B346" i="1"/>
  <c r="B254" i="1"/>
  <c r="B2690" i="1"/>
  <c r="B1274" i="1"/>
  <c r="B622" i="1"/>
  <c r="B2966" i="1"/>
  <c r="B5505" i="1"/>
  <c r="B4659" i="1"/>
  <c r="B4908" i="1"/>
  <c r="B1318" i="1"/>
  <c r="B5460" i="1"/>
  <c r="B5367" i="1"/>
  <c r="B3522" i="1"/>
  <c r="B4200" i="1"/>
  <c r="B903" i="1"/>
  <c r="B3334" i="1"/>
  <c r="B4707" i="1"/>
  <c r="B3566" i="1"/>
  <c r="B5830" i="1"/>
  <c r="B1643" i="1"/>
  <c r="B4522" i="1"/>
  <c r="B6192" i="1"/>
  <c r="B5275" i="1"/>
  <c r="B2643" i="1"/>
  <c r="B2875" i="1"/>
  <c r="B3380" i="1"/>
  <c r="B5597" i="1"/>
  <c r="B1088" i="1"/>
  <c r="B995" i="1"/>
  <c r="B5000" i="1"/>
  <c r="B5551" i="1"/>
  <c r="B577" i="1"/>
  <c r="B2103" i="1"/>
  <c r="B1180" i="1"/>
  <c r="B391" i="1"/>
  <c r="B2195" i="1"/>
  <c r="B3059" i="1"/>
  <c r="B669" i="1"/>
  <c r="B5693" i="1"/>
  <c r="B3290" i="1"/>
  <c r="B5414" i="1"/>
  <c r="B3783" i="1"/>
  <c r="B485" i="1"/>
  <c r="B3426" i="1"/>
  <c r="B2507" i="1"/>
  <c r="B4104" i="1"/>
  <c r="B3659" i="1"/>
  <c r="B1455" i="1"/>
  <c r="B5922" i="1"/>
  <c r="B1504" i="1"/>
  <c r="B1226" i="1"/>
  <c r="B5092" i="1"/>
  <c r="B209" i="1"/>
  <c r="B1044" i="1"/>
  <c r="E1044" i="1" s="1"/>
  <c r="B6145" i="1"/>
  <c r="B859" i="1"/>
  <c r="B3014" i="1"/>
  <c r="B6350" i="1"/>
  <c r="B4797" i="1"/>
  <c r="E4797" i="1" s="1"/>
  <c r="B1919" i="1"/>
  <c r="B5738" i="1"/>
  <c r="B1875" i="1"/>
  <c r="C5647" i="1"/>
  <c r="B5648" i="1"/>
  <c r="B5877" i="1"/>
  <c r="B2241" i="1"/>
  <c r="B1967" i="1"/>
  <c r="B2921" i="1"/>
  <c r="C2413" i="1"/>
  <c r="B2414" i="1"/>
  <c r="B4058" i="1"/>
  <c r="B3105" i="1"/>
  <c r="B301" i="1"/>
  <c r="B1827" i="1"/>
  <c r="B5785" i="1"/>
  <c r="B3150" i="1"/>
  <c r="B5969" i="1"/>
  <c r="B2057" i="1"/>
  <c r="B763" i="1"/>
  <c r="B4861" i="1"/>
  <c r="B439" i="1"/>
  <c r="B2380" i="1"/>
  <c r="E2380" i="1" s="1"/>
  <c r="C3474" i="1"/>
  <c r="B3475" i="1"/>
  <c r="B2461" i="1"/>
  <c r="B1410" i="1"/>
  <c r="B2598" i="1"/>
  <c r="B1688" i="1"/>
  <c r="B6101" i="1"/>
  <c r="B1133" i="1"/>
  <c r="B2827" i="1"/>
  <c r="B2552" i="1"/>
  <c r="B4338" i="1"/>
  <c r="C812" i="1"/>
  <c r="B813" i="1"/>
  <c r="B4477" i="1"/>
  <c r="B5184" i="1"/>
  <c r="B2334" i="1"/>
  <c r="B6063" i="1"/>
  <c r="B2287" i="1"/>
  <c r="B1781" i="1"/>
  <c r="B4293" i="1"/>
  <c r="B4014" i="1"/>
  <c r="B3242" i="1"/>
  <c r="B69" i="1"/>
  <c r="B5046" i="1"/>
  <c r="B4753" i="1"/>
  <c r="B5138" i="1"/>
  <c r="B3613" i="1"/>
  <c r="B1597" i="1"/>
  <c r="B4954" i="1"/>
  <c r="B5230" i="1"/>
  <c r="B2735" i="1"/>
  <c r="B118" i="1"/>
  <c r="B2148" i="1"/>
  <c r="B162" i="1"/>
  <c r="B4384" i="1"/>
  <c r="B6016" i="1"/>
  <c r="F6303" i="1" l="1"/>
  <c r="G6303" i="1" s="1"/>
  <c r="F5274" i="1"/>
  <c r="G5274" i="1" s="1"/>
  <c r="F3565" i="1"/>
  <c r="G3565" i="1" s="1"/>
  <c r="F5921" i="1"/>
  <c r="G5921" i="1" s="1"/>
  <c r="E2598" i="1"/>
  <c r="F4796" i="1"/>
  <c r="G4796" i="1" s="1"/>
  <c r="E5138" i="1"/>
  <c r="E439" i="1"/>
  <c r="E859" i="1"/>
  <c r="F2826" i="1"/>
  <c r="G2826" i="1" s="1"/>
  <c r="F2506" i="1"/>
  <c r="G2506" i="1" s="1"/>
  <c r="E3737" i="1"/>
  <c r="F3737" i="1" s="1"/>
  <c r="G3737" i="1" s="1"/>
  <c r="B3738" i="1"/>
  <c r="B2782" i="1"/>
  <c r="E2781" i="1"/>
  <c r="F2781" i="1" s="1"/>
  <c r="G2781" i="1" s="1"/>
  <c r="E3704" i="1"/>
  <c r="F3704" i="1" s="1"/>
  <c r="G3704" i="1" s="1"/>
  <c r="B3705" i="1"/>
  <c r="F994" i="1"/>
  <c r="G994" i="1" s="1"/>
  <c r="F4612" i="1"/>
  <c r="G4612" i="1" s="1"/>
  <c r="C4153" i="1"/>
  <c r="B4154" i="1"/>
  <c r="E4153" i="1"/>
  <c r="F4153" i="1" s="1"/>
  <c r="G4153" i="1" s="1"/>
  <c r="E4477" i="1"/>
  <c r="F4477" i="1" s="1"/>
  <c r="G4477" i="1" s="1"/>
  <c r="E2875" i="1"/>
  <c r="E1504" i="1"/>
  <c r="E4707" i="1"/>
  <c r="E2690" i="1"/>
  <c r="F5366" i="1"/>
  <c r="G5366" i="1" s="1"/>
  <c r="F4057" i="1"/>
  <c r="G4057" i="1" s="1"/>
  <c r="F1733" i="1"/>
  <c r="G1733" i="1" s="1"/>
  <c r="F2009" i="1"/>
  <c r="G2009" i="1" s="1"/>
  <c r="E3783" i="1"/>
  <c r="F3783" i="1" s="1"/>
  <c r="G3783" i="1" s="1"/>
  <c r="F4797" i="1"/>
  <c r="E2148" i="1"/>
  <c r="F2148" i="1" s="1"/>
  <c r="G2148" i="1" s="1"/>
  <c r="E4058" i="1"/>
  <c r="F4058" i="1" s="1"/>
  <c r="G4058" i="1" s="1"/>
  <c r="E2735" i="1"/>
  <c r="F2735" i="1" s="1"/>
  <c r="G2735" i="1" s="1"/>
  <c r="E69" i="1"/>
  <c r="F69" i="1" s="1"/>
  <c r="G69" i="1" s="1"/>
  <c r="E2827" i="1"/>
  <c r="F2827" i="1" s="1"/>
  <c r="G2827" i="1" s="1"/>
  <c r="E5738" i="1"/>
  <c r="F5738" i="1" s="1"/>
  <c r="G5738" i="1" s="1"/>
  <c r="E391" i="1"/>
  <c r="F391" i="1" s="1"/>
  <c r="G391" i="1" s="1"/>
  <c r="E5830" i="1"/>
  <c r="F5830" i="1" s="1"/>
  <c r="G5830" i="1" s="1"/>
  <c r="E3242" i="1"/>
  <c r="F3242" i="1" s="1"/>
  <c r="G3242" i="1" s="1"/>
  <c r="E1133" i="1"/>
  <c r="F1133" i="1" s="1"/>
  <c r="G1133" i="1" s="1"/>
  <c r="E4430" i="1"/>
  <c r="F4430" i="1" s="1"/>
  <c r="G4430" i="1" s="1"/>
  <c r="E3290" i="1"/>
  <c r="F2689" i="1"/>
  <c r="G2689" i="1" s="1"/>
  <c r="E1226" i="1"/>
  <c r="F1226" i="1" s="1"/>
  <c r="G1226" i="1" s="1"/>
  <c r="F2597" i="1"/>
  <c r="G2597" i="1" s="1"/>
  <c r="E21" i="1"/>
  <c r="E22" i="1" s="1"/>
  <c r="B22" i="1"/>
  <c r="C21" i="1"/>
  <c r="E3105" i="1"/>
  <c r="F902" i="1"/>
  <c r="G902" i="1" s="1"/>
  <c r="F1918" i="1"/>
  <c r="G1918" i="1" s="1"/>
  <c r="E813" i="1"/>
  <c r="F813" i="1" s="1"/>
  <c r="G813" i="1" s="1"/>
  <c r="E3966" i="1"/>
  <c r="B3967" i="1"/>
  <c r="F4476" i="1"/>
  <c r="G4476" i="1" s="1"/>
  <c r="E5969" i="1"/>
  <c r="E2921" i="1"/>
  <c r="F2921" i="1" s="1"/>
  <c r="G2921" i="1" s="1"/>
  <c r="E118" i="1"/>
  <c r="E5092" i="1"/>
  <c r="F5092" i="1" s="1"/>
  <c r="G5092" i="1" s="1"/>
  <c r="E2643" i="1"/>
  <c r="F2643" i="1" s="1"/>
  <c r="G2643" i="1" s="1"/>
  <c r="E6101" i="1"/>
  <c r="E2507" i="1"/>
  <c r="F2507" i="1" s="1"/>
  <c r="G2507" i="1" s="1"/>
  <c r="E6016" i="1"/>
  <c r="F6016" i="1" s="1"/>
  <c r="G6016" i="1" s="1"/>
  <c r="E1597" i="1"/>
  <c r="F1597" i="1" s="1"/>
  <c r="G1597" i="1" s="1"/>
  <c r="E4293" i="1"/>
  <c r="F4293" i="1" s="1"/>
  <c r="G4293" i="1" s="1"/>
  <c r="E1688" i="1"/>
  <c r="F1688" i="1" s="1"/>
  <c r="G1688" i="1" s="1"/>
  <c r="E2241" i="1"/>
  <c r="F2241" i="1" s="1"/>
  <c r="G2241" i="1" s="1"/>
  <c r="E4104" i="1"/>
  <c r="F4104" i="1" s="1"/>
  <c r="G4104" i="1" s="1"/>
  <c r="E669" i="1"/>
  <c r="F669" i="1" s="1"/>
  <c r="G669" i="1" s="1"/>
  <c r="E5597" i="1"/>
  <c r="F5597" i="1" s="1"/>
  <c r="G5597" i="1" s="1"/>
  <c r="E5275" i="1"/>
  <c r="F5275" i="1" s="1"/>
  <c r="G5275" i="1" s="1"/>
  <c r="E529" i="1"/>
  <c r="F529" i="1" s="1"/>
  <c r="G529" i="1" s="1"/>
  <c r="E716" i="1"/>
  <c r="F716" i="1" s="1"/>
  <c r="G716" i="1" s="1"/>
  <c r="C716" i="1"/>
  <c r="B717" i="1"/>
  <c r="F3782" i="1"/>
  <c r="G3782" i="1" s="1"/>
  <c r="E6304" i="1"/>
  <c r="B6305" i="1"/>
  <c r="E1180" i="1"/>
  <c r="F1180" i="1" s="1"/>
  <c r="G1180" i="1" s="1"/>
  <c r="E3014" i="1"/>
  <c r="F3014" i="1" s="1"/>
  <c r="G3014" i="1" s="1"/>
  <c r="F1503" i="1"/>
  <c r="G1503" i="1" s="1"/>
  <c r="E5230" i="1"/>
  <c r="E1734" i="1"/>
  <c r="B1735" i="1"/>
  <c r="E2414" i="1"/>
  <c r="F2414" i="1" s="1"/>
  <c r="G2414" i="1" s="1"/>
  <c r="E1643" i="1"/>
  <c r="F1643" i="1" s="1"/>
  <c r="G1643" i="1" s="1"/>
  <c r="E3380" i="1"/>
  <c r="E2010" i="1"/>
  <c r="B2011" i="1"/>
  <c r="E6192" i="1"/>
  <c r="E4014" i="1"/>
  <c r="F4014" i="1" s="1"/>
  <c r="G4014" i="1" s="1"/>
  <c r="E1088" i="1"/>
  <c r="E3613" i="1"/>
  <c r="F3613" i="1" s="1"/>
  <c r="G3613" i="1" s="1"/>
  <c r="E4861" i="1"/>
  <c r="F4861" i="1" s="1"/>
  <c r="G4861" i="1" s="1"/>
  <c r="E4954" i="1"/>
  <c r="F4954" i="1" s="1"/>
  <c r="G4954" i="1" s="1"/>
  <c r="E3150" i="1"/>
  <c r="F5737" i="1"/>
  <c r="G5737" i="1" s="1"/>
  <c r="F5550" i="1"/>
  <c r="G5550" i="1" s="1"/>
  <c r="E6061" i="1"/>
  <c r="F6060" i="1"/>
  <c r="G6060" i="1" s="1"/>
  <c r="E4245" i="1"/>
  <c r="E4246" i="1" s="1"/>
  <c r="B4246" i="1"/>
  <c r="E5785" i="1"/>
  <c r="E209" i="1"/>
  <c r="F209" i="1" s="1"/>
  <c r="G209" i="1" s="1"/>
  <c r="F576" i="1"/>
  <c r="G576" i="1" s="1"/>
  <c r="E3334" i="1"/>
  <c r="E4753" i="1"/>
  <c r="E5184" i="1"/>
  <c r="F5184" i="1" s="1"/>
  <c r="G5184" i="1" s="1"/>
  <c r="E3659" i="1"/>
  <c r="F3659" i="1" s="1"/>
  <c r="G3659" i="1" s="1"/>
  <c r="F1088" i="1"/>
  <c r="G1088" i="1" s="1"/>
  <c r="E5460" i="1"/>
  <c r="F5460" i="1" s="1"/>
  <c r="G5460" i="1" s="1"/>
  <c r="E4384" i="1"/>
  <c r="F4384" i="1" s="1"/>
  <c r="G4384" i="1" s="1"/>
  <c r="E301" i="1"/>
  <c r="F301" i="1" s="1"/>
  <c r="G301" i="1" s="1"/>
  <c r="E6350" i="1"/>
  <c r="F6350" i="1" s="1"/>
  <c r="G6350" i="1" s="1"/>
  <c r="F577" i="1"/>
  <c r="G577" i="1"/>
  <c r="E4908" i="1"/>
  <c r="F4908" i="1" s="1"/>
  <c r="G4908" i="1" s="1"/>
  <c r="E2287" i="1"/>
  <c r="F2287" i="1" s="1"/>
  <c r="G2287" i="1" s="1"/>
  <c r="E1781" i="1"/>
  <c r="F1781" i="1" s="1"/>
  <c r="G1781" i="1" s="1"/>
  <c r="E763" i="1"/>
  <c r="F3105" i="1"/>
  <c r="G3105" i="1" s="1"/>
  <c r="E5648" i="1"/>
  <c r="F5648" i="1" s="1"/>
  <c r="G5648" i="1" s="1"/>
  <c r="E3426" i="1"/>
  <c r="F3426" i="1"/>
  <c r="G3426" i="1" s="1"/>
  <c r="E5551" i="1"/>
  <c r="F5551" i="1" s="1"/>
  <c r="G5551" i="1" s="1"/>
  <c r="E4522" i="1"/>
  <c r="F4522" i="1" s="1"/>
  <c r="G4522" i="1" s="1"/>
  <c r="E903" i="1"/>
  <c r="F903" i="1" s="1"/>
  <c r="G903" i="1" s="1"/>
  <c r="E4659" i="1"/>
  <c r="F4659" i="1" s="1"/>
  <c r="G4659" i="1" s="1"/>
  <c r="E3059" i="1"/>
  <c r="E346" i="1"/>
  <c r="F346" i="1" s="1"/>
  <c r="G346" i="1" s="1"/>
  <c r="E2552" i="1"/>
  <c r="E1366" i="1"/>
  <c r="F1132" i="1"/>
  <c r="G1132" i="1" s="1"/>
  <c r="F4706" i="1"/>
  <c r="G4706" i="1" s="1"/>
  <c r="F6191" i="1"/>
  <c r="G6191" i="1" s="1"/>
  <c r="F5137" i="1"/>
  <c r="G5137" i="1" s="1"/>
  <c r="E5046" i="1"/>
  <c r="F5046" i="1" s="1"/>
  <c r="G5046" i="1" s="1"/>
  <c r="E254" i="1"/>
  <c r="E1875" i="1"/>
  <c r="E162" i="1"/>
  <c r="F162" i="1" s="1"/>
  <c r="G162" i="1" s="1"/>
  <c r="E3920" i="1"/>
  <c r="F3920" i="1" s="1"/>
  <c r="G3920" i="1" s="1"/>
  <c r="B3921" i="1"/>
  <c r="F438" i="1"/>
  <c r="G438" i="1" s="1"/>
  <c r="E5414" i="1"/>
  <c r="F5414" i="1" s="1"/>
  <c r="G5414" i="1" s="1"/>
  <c r="E1318" i="1"/>
  <c r="E2334" i="1"/>
  <c r="E3475" i="1"/>
  <c r="E3566" i="1"/>
  <c r="F3566" i="1" s="1"/>
  <c r="G3566" i="1" s="1"/>
  <c r="E4338" i="1"/>
  <c r="F4338" i="1" s="1"/>
  <c r="G4338" i="1" s="1"/>
  <c r="E2057" i="1"/>
  <c r="F2057" i="1" s="1"/>
  <c r="G2057" i="1" s="1"/>
  <c r="E485" i="1"/>
  <c r="F485" i="1" s="1"/>
  <c r="G485" i="1" s="1"/>
  <c r="F3380" i="1"/>
  <c r="G3380" i="1" s="1"/>
  <c r="E5505" i="1"/>
  <c r="F5505" i="1" s="1"/>
  <c r="G5505" i="1" s="1"/>
  <c r="E1274" i="1"/>
  <c r="F118" i="1"/>
  <c r="G118" i="1" s="1"/>
  <c r="F2552" i="1"/>
  <c r="G2552" i="1" s="1"/>
  <c r="F5969" i="1"/>
  <c r="G5969" i="1" s="1"/>
  <c r="F1875" i="1"/>
  <c r="G1875" i="1" s="1"/>
  <c r="E6145" i="1"/>
  <c r="F6145" i="1" s="1"/>
  <c r="G6145" i="1" s="1"/>
  <c r="E1455" i="1"/>
  <c r="F1455" i="1"/>
  <c r="G1455" i="1" s="1"/>
  <c r="E995" i="1"/>
  <c r="F2875" i="1"/>
  <c r="G2875" i="1" s="1"/>
  <c r="E3522" i="1"/>
  <c r="F3522" i="1" s="1"/>
  <c r="G3522" i="1" s="1"/>
  <c r="E2966" i="1"/>
  <c r="F2966" i="1" s="1"/>
  <c r="G2966" i="1" s="1"/>
  <c r="F950" i="1"/>
  <c r="G950" i="1" s="1"/>
  <c r="E622" i="1"/>
  <c r="F622" i="1" s="1"/>
  <c r="G622" i="1" s="1"/>
  <c r="E1967" i="1"/>
  <c r="F1967" i="1" s="1"/>
  <c r="G1967" i="1" s="1"/>
  <c r="F3058" i="1"/>
  <c r="G3058" i="1" s="1"/>
  <c r="E1827" i="1"/>
  <c r="F3827" i="1"/>
  <c r="G3827" i="1" s="1"/>
  <c r="F2874" i="1"/>
  <c r="G2874" i="1" s="1"/>
  <c r="F858" i="1"/>
  <c r="G858" i="1" s="1"/>
  <c r="F1365" i="1"/>
  <c r="G1365" i="1" s="1"/>
  <c r="E3875" i="1"/>
  <c r="F3875" i="1" s="1"/>
  <c r="G3875" i="1" s="1"/>
  <c r="B3876" i="1"/>
  <c r="E2195" i="1"/>
  <c r="E2196" i="1" s="1"/>
  <c r="E1410" i="1"/>
  <c r="E4613" i="1"/>
  <c r="B4614" i="1"/>
  <c r="E3195" i="1"/>
  <c r="F3195" i="1" s="1"/>
  <c r="G3195" i="1" s="1"/>
  <c r="B3196" i="1"/>
  <c r="E5877" i="1"/>
  <c r="F6100" i="1"/>
  <c r="G6100" i="1" s="1"/>
  <c r="E4567" i="1"/>
  <c r="F4567" i="1" s="1"/>
  <c r="G4567" i="1" s="1"/>
  <c r="B4568" i="1"/>
  <c r="E1550" i="1"/>
  <c r="F1550" i="1" s="1"/>
  <c r="G1550" i="1" s="1"/>
  <c r="B1551" i="1"/>
  <c r="C1550" i="1"/>
  <c r="E5922" i="1"/>
  <c r="F5922" i="1" s="1"/>
  <c r="G5922" i="1" s="1"/>
  <c r="E5000" i="1"/>
  <c r="F5000" i="1" s="1"/>
  <c r="G5000" i="1" s="1"/>
  <c r="E4200" i="1"/>
  <c r="F4200" i="1" s="1"/>
  <c r="G4200" i="1" s="1"/>
  <c r="E2461" i="1"/>
  <c r="E3828" i="1"/>
  <c r="F3828" i="1" s="1"/>
  <c r="G3828" i="1" s="1"/>
  <c r="B3829" i="1"/>
  <c r="E5367" i="1"/>
  <c r="F5367" i="1" s="1"/>
  <c r="G5367" i="1" s="1"/>
  <c r="E5693" i="1"/>
  <c r="F5693" i="1" s="1"/>
  <c r="G5693" i="1" s="1"/>
  <c r="E5321" i="1"/>
  <c r="F5321" i="1" s="1"/>
  <c r="G5321" i="1" s="1"/>
  <c r="B5322" i="1"/>
  <c r="E2103" i="1"/>
  <c r="F3194" i="1"/>
  <c r="G3194" i="1" s="1"/>
  <c r="E950" i="1"/>
  <c r="F1043" i="1"/>
  <c r="G1043" i="1" s="1"/>
  <c r="F4566" i="1"/>
  <c r="G4566" i="1" s="1"/>
  <c r="F1273" i="1"/>
  <c r="G1273" i="1" s="1"/>
  <c r="G4797" i="1"/>
  <c r="G2378" i="1"/>
  <c r="F2379" i="1"/>
  <c r="B5231" i="1"/>
  <c r="B5139" i="1"/>
  <c r="E5139" i="1" s="1"/>
  <c r="B2462" i="1"/>
  <c r="B440" i="1"/>
  <c r="E440" i="1" s="1"/>
  <c r="B5970" i="1"/>
  <c r="C2414" i="1"/>
  <c r="B2415" i="1"/>
  <c r="B5878" i="1"/>
  <c r="B1920" i="1"/>
  <c r="B3015" i="1"/>
  <c r="B210" i="1"/>
  <c r="B3660" i="1"/>
  <c r="B486" i="1"/>
  <c r="B5694" i="1"/>
  <c r="B2196" i="1"/>
  <c r="B2104" i="1"/>
  <c r="B996" i="1"/>
  <c r="B5598" i="1"/>
  <c r="B6193" i="1"/>
  <c r="B5831" i="1"/>
  <c r="B3335" i="1"/>
  <c r="B5368" i="1"/>
  <c r="B4909" i="1"/>
  <c r="B623" i="1"/>
  <c r="B2691" i="1"/>
  <c r="E2691" i="1" s="1"/>
  <c r="B6017" i="1"/>
  <c r="B4955" i="1"/>
  <c r="B4754" i="1"/>
  <c r="B2288" i="1"/>
  <c r="B5185" i="1"/>
  <c r="B2553" i="1"/>
  <c r="B119" i="1"/>
  <c r="B4015" i="1"/>
  <c r="B1689" i="1"/>
  <c r="C3475" i="1"/>
  <c r="B3476" i="1"/>
  <c r="B4862" i="1"/>
  <c r="B3151" i="1"/>
  <c r="B302" i="1"/>
  <c r="B2922" i="1"/>
  <c r="C5648" i="1"/>
  <c r="B5649" i="1"/>
  <c r="B860" i="1"/>
  <c r="E860" i="1" s="1"/>
  <c r="B5093" i="1"/>
  <c r="B5923" i="1"/>
  <c r="B4105" i="1"/>
  <c r="B3784" i="1"/>
  <c r="E3784" i="1" s="1"/>
  <c r="B670" i="1"/>
  <c r="B392" i="1"/>
  <c r="B578" i="1"/>
  <c r="B4523" i="1"/>
  <c r="B904" i="1"/>
  <c r="B4431" i="1"/>
  <c r="B4385" i="1"/>
  <c r="B4478" i="1"/>
  <c r="B2828" i="1"/>
  <c r="B4660" i="1"/>
  <c r="B255" i="1"/>
  <c r="B1598" i="1"/>
  <c r="B5047" i="1"/>
  <c r="B4294" i="1"/>
  <c r="B6064" i="1"/>
  <c r="B2599" i="1"/>
  <c r="E2599" i="1" s="1"/>
  <c r="B764" i="1"/>
  <c r="B5786" i="1"/>
  <c r="B3106" i="1"/>
  <c r="B1968" i="1"/>
  <c r="B4798" i="1"/>
  <c r="E4798" i="1" s="1"/>
  <c r="B6146" i="1"/>
  <c r="B1227" i="1"/>
  <c r="B1456" i="1"/>
  <c r="B2508" i="1"/>
  <c r="B5415" i="1"/>
  <c r="B5552" i="1"/>
  <c r="B3381" i="1"/>
  <c r="B2644" i="1"/>
  <c r="B1644" i="1"/>
  <c r="B3567" i="1"/>
  <c r="B4201" i="1"/>
  <c r="B5506" i="1"/>
  <c r="B1275" i="1"/>
  <c r="B347" i="1"/>
  <c r="B1367" i="1"/>
  <c r="B2736" i="1"/>
  <c r="B3614" i="1"/>
  <c r="B70" i="1"/>
  <c r="B2335" i="1"/>
  <c r="B814" i="1"/>
  <c r="C813" i="1"/>
  <c r="B1134" i="1"/>
  <c r="B1876" i="1"/>
  <c r="B5461" i="1"/>
  <c r="B163" i="1"/>
  <c r="B1411" i="1"/>
  <c r="B2381" i="1"/>
  <c r="E2381" i="1" s="1"/>
  <c r="B2058" i="1"/>
  <c r="B1828" i="1"/>
  <c r="B4059" i="1"/>
  <c r="B2242" i="1"/>
  <c r="B5739" i="1"/>
  <c r="B1045" i="1"/>
  <c r="B1505" i="1"/>
  <c r="B3427" i="1"/>
  <c r="B3291" i="1"/>
  <c r="B3060" i="1"/>
  <c r="B1181" i="1"/>
  <c r="B5001" i="1"/>
  <c r="B1089" i="1"/>
  <c r="B2876" i="1"/>
  <c r="E2876" i="1" s="1"/>
  <c r="B5276" i="1"/>
  <c r="B4708" i="1"/>
  <c r="B3523" i="1"/>
  <c r="B1319" i="1"/>
  <c r="B2967" i="1"/>
  <c r="B951" i="1"/>
  <c r="B530" i="1"/>
  <c r="B2149" i="1"/>
  <c r="B3243" i="1"/>
  <c r="B1782" i="1"/>
  <c r="B4339" i="1"/>
  <c r="B6102" i="1"/>
  <c r="B6351" i="1"/>
  <c r="E4614" i="1" l="1"/>
  <c r="F5138" i="1"/>
  <c r="G5138" i="1" s="1"/>
  <c r="F2598" i="1"/>
  <c r="G2598" i="1" s="1"/>
  <c r="F6192" i="1"/>
  <c r="G6192" i="1" s="1"/>
  <c r="E6305" i="1"/>
  <c r="E3476" i="1"/>
  <c r="E764" i="1"/>
  <c r="E3335" i="1"/>
  <c r="E5322" i="1"/>
  <c r="F5322" i="1" s="1"/>
  <c r="G5322" i="1" s="1"/>
  <c r="E2335" i="1"/>
  <c r="E1735" i="1"/>
  <c r="F1274" i="1"/>
  <c r="G1274" i="1" s="1"/>
  <c r="E3705" i="1"/>
  <c r="F3705" i="1" s="1"/>
  <c r="G3705" i="1" s="1"/>
  <c r="B3706" i="1"/>
  <c r="E1828" i="1"/>
  <c r="E951" i="1"/>
  <c r="E5878" i="1"/>
  <c r="E996" i="1"/>
  <c r="E2011" i="1"/>
  <c r="E2012" i="1" s="1"/>
  <c r="E3967" i="1"/>
  <c r="E2462" i="1"/>
  <c r="F2690" i="1"/>
  <c r="G2690" i="1" s="1"/>
  <c r="E4154" i="1"/>
  <c r="F4154" i="1" s="1"/>
  <c r="G4154" i="1" s="1"/>
  <c r="C4154" i="1"/>
  <c r="B4155" i="1"/>
  <c r="E2782" i="1"/>
  <c r="F2782" i="1" s="1"/>
  <c r="G2782" i="1" s="1"/>
  <c r="B2783" i="1"/>
  <c r="E3738" i="1"/>
  <c r="F3738" i="1" s="1"/>
  <c r="G3738" i="1" s="1"/>
  <c r="B3739" i="1"/>
  <c r="F1044" i="1"/>
  <c r="G1044" i="1" s="1"/>
  <c r="E4754" i="1"/>
  <c r="E4201" i="1"/>
  <c r="F4201" i="1" s="1"/>
  <c r="G4201" i="1" s="1"/>
  <c r="E255" i="1"/>
  <c r="E2149" i="1"/>
  <c r="F2149" i="1" s="1"/>
  <c r="G2149" i="1" s="1"/>
  <c r="E3567" i="1"/>
  <c r="F3567" i="1" s="1"/>
  <c r="G3567" i="1" s="1"/>
  <c r="F2599" i="1"/>
  <c r="G2599" i="1" s="1"/>
  <c r="E5923" i="1"/>
  <c r="F5923" i="1" s="1"/>
  <c r="G5923" i="1" s="1"/>
  <c r="E4909" i="1"/>
  <c r="F4909" i="1" s="1"/>
  <c r="G4909" i="1" s="1"/>
  <c r="E3015" i="1"/>
  <c r="F3015" i="1" s="1"/>
  <c r="G3015" i="1" s="1"/>
  <c r="F2462" i="1"/>
  <c r="G2462" i="1" s="1"/>
  <c r="E3196" i="1"/>
  <c r="E4339" i="1"/>
  <c r="F4339" i="1" s="1"/>
  <c r="G4339" i="1" s="1"/>
  <c r="E3921" i="1"/>
  <c r="B3922" i="1"/>
  <c r="F1827" i="1"/>
  <c r="G1827" i="1" s="1"/>
  <c r="E5786" i="1"/>
  <c r="E6193" i="1"/>
  <c r="F6193" i="1" s="1"/>
  <c r="G6193" i="1" s="1"/>
  <c r="B1736" i="1"/>
  <c r="B6306" i="1"/>
  <c r="E3106" i="1"/>
  <c r="F3106" i="1" s="1"/>
  <c r="G3106" i="1" s="1"/>
  <c r="F2461" i="1"/>
  <c r="G2461" i="1" s="1"/>
  <c r="E2967" i="1"/>
  <c r="F2967" i="1" s="1"/>
  <c r="G2967" i="1" s="1"/>
  <c r="E5552" i="1"/>
  <c r="F5552" i="1" s="1"/>
  <c r="G5552" i="1" s="1"/>
  <c r="E2242" i="1"/>
  <c r="F2242" i="1" s="1"/>
  <c r="G2242" i="1" s="1"/>
  <c r="E2828" i="1"/>
  <c r="F2828" i="1" s="1"/>
  <c r="G2828" i="1" s="1"/>
  <c r="E2058" i="1"/>
  <c r="F2058" i="1" s="1"/>
  <c r="G2058" i="1" s="1"/>
  <c r="E4385" i="1"/>
  <c r="F4385" i="1" s="1"/>
  <c r="G4385" i="1" s="1"/>
  <c r="E5093" i="1"/>
  <c r="F5093" i="1" s="1"/>
  <c r="G5093" i="1" s="1"/>
  <c r="E5368" i="1"/>
  <c r="F5368" i="1" s="1"/>
  <c r="G5368" i="1" s="1"/>
  <c r="E2104" i="1"/>
  <c r="F2334" i="1"/>
  <c r="G2334" i="1" s="1"/>
  <c r="B4615" i="1"/>
  <c r="E4615" i="1" s="1"/>
  <c r="E1968" i="1"/>
  <c r="F2195" i="1"/>
  <c r="G2195" i="1" s="1"/>
  <c r="F3475" i="1"/>
  <c r="G3475" i="1" s="1"/>
  <c r="E5047" i="1"/>
  <c r="F5047" i="1" s="1"/>
  <c r="G5047" i="1" s="1"/>
  <c r="E3060" i="1"/>
  <c r="E904" i="1"/>
  <c r="E1782" i="1"/>
  <c r="B4247" i="1"/>
  <c r="E4247" i="1" s="1"/>
  <c r="B2012" i="1"/>
  <c r="F4707" i="1"/>
  <c r="G4707" i="1" s="1"/>
  <c r="F2103" i="1"/>
  <c r="G2103" i="1" s="1"/>
  <c r="E1598" i="1"/>
  <c r="F1598" i="1" s="1"/>
  <c r="G1598" i="1" s="1"/>
  <c r="B3968" i="1"/>
  <c r="E3291" i="1"/>
  <c r="E1134" i="1"/>
  <c r="F3059" i="1"/>
  <c r="G3059" i="1" s="1"/>
  <c r="E5461" i="1"/>
  <c r="F5461" i="1" s="1"/>
  <c r="G5461" i="1" s="1"/>
  <c r="E4105" i="1"/>
  <c r="F4105" i="1" s="1"/>
  <c r="G4105" i="1" s="1"/>
  <c r="E5276" i="1"/>
  <c r="F5276" i="1" s="1"/>
  <c r="G5276" i="1" s="1"/>
  <c r="F951" i="1"/>
  <c r="G951" i="1" s="1"/>
  <c r="F2876" i="1"/>
  <c r="G2876" i="1" s="1"/>
  <c r="E2644" i="1"/>
  <c r="F2644" i="1" s="1"/>
  <c r="G2644" i="1" s="1"/>
  <c r="E6146" i="1"/>
  <c r="F6146" i="1" s="1"/>
  <c r="G6146" i="1" s="1"/>
  <c r="F3476" i="1"/>
  <c r="G3476" i="1" s="1"/>
  <c r="F2196" i="1"/>
  <c r="G2196" i="1" s="1"/>
  <c r="F5139" i="1"/>
  <c r="G5139" i="1" s="1"/>
  <c r="F4798" i="1"/>
  <c r="G4798" i="1" s="1"/>
  <c r="B5323" i="1"/>
  <c r="E3829" i="1"/>
  <c r="F3829" i="1" s="1"/>
  <c r="G3829" i="1" s="1"/>
  <c r="B3830" i="1"/>
  <c r="E3876" i="1"/>
  <c r="F3876" i="1" s="1"/>
  <c r="G3876" i="1" s="1"/>
  <c r="E623" i="1"/>
  <c r="F623" i="1" s="1"/>
  <c r="G623" i="1" s="1"/>
  <c r="E3523" i="1"/>
  <c r="E1275" i="1"/>
  <c r="E486" i="1"/>
  <c r="F4753" i="1"/>
  <c r="G4753" i="1" s="1"/>
  <c r="E3427" i="1"/>
  <c r="F1504" i="1"/>
  <c r="G1504" i="1" s="1"/>
  <c r="F1734" i="1"/>
  <c r="G1734" i="1" s="1"/>
  <c r="F6304" i="1"/>
  <c r="G6304" i="1" s="1"/>
  <c r="C22" i="1"/>
  <c r="B23" i="1"/>
  <c r="F1919" i="1"/>
  <c r="G1919" i="1" s="1"/>
  <c r="E70" i="1"/>
  <c r="E5831" i="1"/>
  <c r="F5831" i="1" s="1"/>
  <c r="G5831" i="1" s="1"/>
  <c r="E1551" i="1"/>
  <c r="F1551" i="1" s="1"/>
  <c r="G1551" i="1" s="1"/>
  <c r="C1551" i="1"/>
  <c r="B1552" i="1"/>
  <c r="F4613" i="1"/>
  <c r="G4613" i="1" s="1"/>
  <c r="F254" i="1"/>
  <c r="G254" i="1" s="1"/>
  <c r="F763" i="1"/>
  <c r="G763" i="1" s="1"/>
  <c r="E5185" i="1"/>
  <c r="F5185" i="1" s="1"/>
  <c r="G5185" i="1" s="1"/>
  <c r="F4245" i="1"/>
  <c r="G4245" i="1" s="1"/>
  <c r="E3151" i="1"/>
  <c r="F5877" i="1"/>
  <c r="G5877" i="1" s="1"/>
  <c r="E3614" i="1"/>
  <c r="F2010" i="1"/>
  <c r="G2010" i="1" s="1"/>
  <c r="E1736" i="1"/>
  <c r="F6101" i="1"/>
  <c r="G6101" i="1" s="1"/>
  <c r="F3966" i="1"/>
  <c r="G3966" i="1" s="1"/>
  <c r="F21" i="1"/>
  <c r="G21" i="1" s="1"/>
  <c r="F859" i="1"/>
  <c r="G859" i="1" s="1"/>
  <c r="E163" i="1"/>
  <c r="E4708" i="1"/>
  <c r="E4955" i="1"/>
  <c r="F4955" i="1" s="1"/>
  <c r="G4955" i="1" s="1"/>
  <c r="E1505" i="1"/>
  <c r="E5231" i="1"/>
  <c r="E530" i="1"/>
  <c r="F530" i="1" s="1"/>
  <c r="G530" i="1" s="1"/>
  <c r="E670" i="1"/>
  <c r="E6017" i="1"/>
  <c r="E119" i="1"/>
  <c r="F119" i="1" s="1"/>
  <c r="G119" i="1" s="1"/>
  <c r="E3968" i="1"/>
  <c r="E4431" i="1"/>
  <c r="F4431" i="1" s="1"/>
  <c r="G4431" i="1" s="1"/>
  <c r="E3243" i="1"/>
  <c r="F3243" i="1" s="1"/>
  <c r="G3243" i="1" s="1"/>
  <c r="F3150" i="1"/>
  <c r="G3150" i="1" s="1"/>
  <c r="E6351" i="1"/>
  <c r="F6351" i="1" s="1"/>
  <c r="G6351" i="1" s="1"/>
  <c r="F1968" i="1"/>
  <c r="G1968" i="1" s="1"/>
  <c r="F3196" i="1"/>
  <c r="G3196" i="1" s="1"/>
  <c r="B3197" i="1"/>
  <c r="E1411" i="1"/>
  <c r="E5506" i="1"/>
  <c r="E1319" i="1"/>
  <c r="E3381" i="1"/>
  <c r="F3381" i="1" s="1"/>
  <c r="G3381" i="1" s="1"/>
  <c r="E717" i="1"/>
  <c r="C717" i="1"/>
  <c r="B718" i="1"/>
  <c r="E2508" i="1"/>
  <c r="E814" i="1"/>
  <c r="E2736" i="1"/>
  <c r="F2736" i="1" s="1"/>
  <c r="G2736" i="1" s="1"/>
  <c r="F1275" i="1"/>
  <c r="G1275" i="1" s="1"/>
  <c r="F904" i="1"/>
  <c r="G904" i="1"/>
  <c r="F1782" i="1"/>
  <c r="G1782" i="1"/>
  <c r="E4660" i="1"/>
  <c r="F4660" i="1" s="1"/>
  <c r="G4660" i="1" s="1"/>
  <c r="F3784" i="1"/>
  <c r="G3784" i="1" s="1"/>
  <c r="F2922" i="1"/>
  <c r="G2922" i="1" s="1"/>
  <c r="F2691" i="1"/>
  <c r="G2691" i="1" s="1"/>
  <c r="E5694" i="1"/>
  <c r="E5001" i="1"/>
  <c r="F995" i="1"/>
  <c r="G995" i="1" s="1"/>
  <c r="E1456" i="1"/>
  <c r="E5415" i="1"/>
  <c r="E1876" i="1"/>
  <c r="F1876" i="1" s="1"/>
  <c r="G1876" i="1" s="1"/>
  <c r="E1367" i="1"/>
  <c r="F1410" i="1"/>
  <c r="G1410" i="1" s="1"/>
  <c r="E2288" i="1"/>
  <c r="F2288" i="1" s="1"/>
  <c r="G2288" i="1" s="1"/>
  <c r="E302" i="1"/>
  <c r="F302" i="1" s="1"/>
  <c r="G302" i="1" s="1"/>
  <c r="F1366" i="1"/>
  <c r="G1366" i="1" s="1"/>
  <c r="E3660" i="1"/>
  <c r="F3660" i="1" s="1"/>
  <c r="G3660" i="1" s="1"/>
  <c r="E6062" i="1"/>
  <c r="F6061" i="1"/>
  <c r="G6061" i="1" s="1"/>
  <c r="F3334" i="1"/>
  <c r="G3334" i="1" s="1"/>
  <c r="E4862" i="1"/>
  <c r="E1089" i="1"/>
  <c r="E1644" i="1"/>
  <c r="F1644" i="1" s="1"/>
  <c r="G1644" i="1" s="1"/>
  <c r="F439" i="1"/>
  <c r="G439" i="1" s="1"/>
  <c r="E4294" i="1"/>
  <c r="F4294" i="1" s="1"/>
  <c r="G4294" i="1" s="1"/>
  <c r="E6102" i="1"/>
  <c r="E2922" i="1"/>
  <c r="F3290" i="1"/>
  <c r="G3290" i="1" s="1"/>
  <c r="F5785" i="1"/>
  <c r="G5785" i="1" s="1"/>
  <c r="F5230" i="1"/>
  <c r="G5230" i="1" s="1"/>
  <c r="E4059" i="1"/>
  <c r="F4059" i="1" s="1"/>
  <c r="G4059" i="1" s="1"/>
  <c r="E578" i="1"/>
  <c r="F578" i="1" s="1"/>
  <c r="G578" i="1" s="1"/>
  <c r="E347" i="1"/>
  <c r="F347" i="1" s="1"/>
  <c r="G347" i="1" s="1"/>
  <c r="E1689" i="1"/>
  <c r="F1689" i="1" s="1"/>
  <c r="G1689" i="1" s="1"/>
  <c r="E5739" i="1"/>
  <c r="F5739" i="1" s="1"/>
  <c r="G5739" i="1" s="1"/>
  <c r="F2335" i="1"/>
  <c r="G2335" i="1" s="1"/>
  <c r="F2508" i="1"/>
  <c r="G2508" i="1" s="1"/>
  <c r="E4523" i="1"/>
  <c r="F4523" i="1" s="1"/>
  <c r="G4523" i="1" s="1"/>
  <c r="E4568" i="1"/>
  <c r="F4568" i="1" s="1"/>
  <c r="G4568" i="1" s="1"/>
  <c r="B4569" i="1"/>
  <c r="B3877" i="1"/>
  <c r="E2553" i="1"/>
  <c r="E5649" i="1"/>
  <c r="E210" i="1"/>
  <c r="E211" i="1" s="1"/>
  <c r="E4015" i="1"/>
  <c r="E2415" i="1"/>
  <c r="E1181" i="1"/>
  <c r="F1181" i="1" s="1"/>
  <c r="G1181" i="1" s="1"/>
  <c r="F1318" i="1"/>
  <c r="G1318" i="1" s="1"/>
  <c r="E5598" i="1"/>
  <c r="E1920" i="1"/>
  <c r="E1921" i="1" s="1"/>
  <c r="E5970" i="1"/>
  <c r="E1227" i="1"/>
  <c r="E4478" i="1"/>
  <c r="E392" i="1"/>
  <c r="E1045" i="1"/>
  <c r="G2379" i="1"/>
  <c r="F2380" i="1"/>
  <c r="B1320" i="1"/>
  <c r="B120" i="1"/>
  <c r="B2692" i="1"/>
  <c r="E2692" i="1" s="1"/>
  <c r="B3336" i="1"/>
  <c r="E3336" i="1" s="1"/>
  <c r="B5599" i="1"/>
  <c r="B5695" i="1"/>
  <c r="C2415" i="1"/>
  <c r="B2416" i="1"/>
  <c r="B2463" i="1"/>
  <c r="E2463" i="1" s="1"/>
  <c r="B1783" i="1"/>
  <c r="B952" i="1"/>
  <c r="E952" i="1" s="1"/>
  <c r="B3524" i="1"/>
  <c r="B3061" i="1"/>
  <c r="B4060" i="1"/>
  <c r="B1412" i="1"/>
  <c r="B3615" i="1"/>
  <c r="B5553" i="1"/>
  <c r="B1457" i="1"/>
  <c r="B2600" i="1"/>
  <c r="E2600" i="1" s="1"/>
  <c r="B1599" i="1"/>
  <c r="B4479" i="1"/>
  <c r="B671" i="1"/>
  <c r="B5094" i="1"/>
  <c r="B2923" i="1"/>
  <c r="C3476" i="1"/>
  <c r="B3477" i="1"/>
  <c r="B71" i="1"/>
  <c r="B2829" i="1"/>
  <c r="B4755" i="1"/>
  <c r="E4755" i="1" s="1"/>
  <c r="B211" i="1"/>
  <c r="B2877" i="1"/>
  <c r="E2877" i="1" s="1"/>
  <c r="B1506" i="1"/>
  <c r="C814" i="1"/>
  <c r="B815" i="1"/>
  <c r="B1645" i="1"/>
  <c r="B1969" i="1"/>
  <c r="B2554" i="1"/>
  <c r="B4956" i="1"/>
  <c r="B5832" i="1"/>
  <c r="B487" i="1"/>
  <c r="B348" i="1"/>
  <c r="B4709" i="1"/>
  <c r="B1090" i="1"/>
  <c r="B3292" i="1"/>
  <c r="B1046" i="1"/>
  <c r="B1829" i="1"/>
  <c r="B164" i="1"/>
  <c r="B1877" i="1"/>
  <c r="B2336" i="1"/>
  <c r="E2336" i="1" s="1"/>
  <c r="B1276" i="1"/>
  <c r="B3107" i="1"/>
  <c r="B6065" i="1"/>
  <c r="B256" i="1"/>
  <c r="B4386" i="1"/>
  <c r="B3785" i="1"/>
  <c r="E3785" i="1" s="1"/>
  <c r="B303" i="1"/>
  <c r="B624" i="1"/>
  <c r="B997" i="1"/>
  <c r="B3016" i="1"/>
  <c r="B6352" i="1"/>
  <c r="B3244" i="1"/>
  <c r="B1228" i="1"/>
  <c r="B905" i="1"/>
  <c r="B861" i="1"/>
  <c r="E861" i="1" s="1"/>
  <c r="B1690" i="1"/>
  <c r="B5186" i="1"/>
  <c r="B6018" i="1"/>
  <c r="B4910" i="1"/>
  <c r="B6194" i="1"/>
  <c r="B2105" i="1"/>
  <c r="B3661" i="1"/>
  <c r="B5971" i="1"/>
  <c r="B5140" i="1"/>
  <c r="B6103" i="1"/>
  <c r="B3428" i="1"/>
  <c r="B5740" i="1"/>
  <c r="B2059" i="1"/>
  <c r="B5462" i="1"/>
  <c r="B2737" i="1"/>
  <c r="B5507" i="1"/>
  <c r="B2645" i="1"/>
  <c r="B5416" i="1"/>
  <c r="B5787" i="1"/>
  <c r="B4295" i="1"/>
  <c r="B4661" i="1"/>
  <c r="B4432" i="1"/>
  <c r="B579" i="1"/>
  <c r="B4106" i="1"/>
  <c r="B1921" i="1"/>
  <c r="B3568" i="1"/>
  <c r="B2150" i="1"/>
  <c r="B2968" i="1"/>
  <c r="B5002" i="1"/>
  <c r="B1368" i="1"/>
  <c r="B6147" i="1"/>
  <c r="B3152" i="1"/>
  <c r="B4016" i="1"/>
  <c r="B2289" i="1"/>
  <c r="B5369" i="1"/>
  <c r="B2197" i="1"/>
  <c r="B5879" i="1"/>
  <c r="B441" i="1"/>
  <c r="B5232" i="1"/>
  <c r="B1182" i="1"/>
  <c r="B4340" i="1"/>
  <c r="B531" i="1"/>
  <c r="B5277" i="1"/>
  <c r="B2243" i="1"/>
  <c r="B2382" i="1"/>
  <c r="E2382" i="1" s="1"/>
  <c r="B1135" i="1"/>
  <c r="B4202" i="1"/>
  <c r="B3382" i="1"/>
  <c r="B2509" i="1"/>
  <c r="B4799" i="1"/>
  <c r="E4799" i="1" s="1"/>
  <c r="B765" i="1"/>
  <c r="E765" i="1" s="1"/>
  <c r="B5048" i="1"/>
  <c r="B4524" i="1"/>
  <c r="B393" i="1"/>
  <c r="B5924" i="1"/>
  <c r="C5649" i="1"/>
  <c r="B5650" i="1"/>
  <c r="B4863" i="1"/>
  <c r="E6306" i="1" l="1"/>
  <c r="F5878" i="1"/>
  <c r="G5878" i="1" s="1"/>
  <c r="E2416" i="1"/>
  <c r="E5323" i="1"/>
  <c r="F5323" i="1" s="1"/>
  <c r="G5323" i="1" s="1"/>
  <c r="E6103" i="1"/>
  <c r="E5416" i="1"/>
  <c r="F764" i="1"/>
  <c r="G764" i="1" s="1"/>
  <c r="F1735" i="1"/>
  <c r="G1735" i="1" s="1"/>
  <c r="E4155" i="1"/>
  <c r="F4155" i="1" s="1"/>
  <c r="G4155" i="1" s="1"/>
  <c r="C4155" i="1"/>
  <c r="B4156" i="1"/>
  <c r="F1045" i="1"/>
  <c r="G1045" i="1" s="1"/>
  <c r="F255" i="1"/>
  <c r="G255" i="1" s="1"/>
  <c r="F1367" i="1"/>
  <c r="G1367" i="1" s="1"/>
  <c r="E718" i="1"/>
  <c r="F5786" i="1"/>
  <c r="G5786" i="1" s="1"/>
  <c r="F3739" i="1"/>
  <c r="G3739" i="1" s="1"/>
  <c r="E3739" i="1"/>
  <c r="B3740" i="1"/>
  <c r="E393" i="1"/>
  <c r="E164" i="1"/>
  <c r="F4754" i="1"/>
  <c r="G4754" i="1" s="1"/>
  <c r="E1090" i="1"/>
  <c r="F2011" i="1"/>
  <c r="G2011" i="1" s="1"/>
  <c r="F860" i="1"/>
  <c r="G860" i="1" s="1"/>
  <c r="F3291" i="1"/>
  <c r="G3291" i="1" s="1"/>
  <c r="E2783" i="1"/>
  <c r="F2783" i="1" s="1"/>
  <c r="G2783" i="1" s="1"/>
  <c r="B2784" i="1"/>
  <c r="E3922" i="1"/>
  <c r="E2554" i="1"/>
  <c r="F3967" i="1"/>
  <c r="G3967" i="1" s="1"/>
  <c r="E3706" i="1"/>
  <c r="F3706" i="1" s="1"/>
  <c r="G3706" i="1" s="1"/>
  <c r="B3707" i="1"/>
  <c r="B4570" i="1"/>
  <c r="E4386" i="1"/>
  <c r="F4386" i="1" s="1"/>
  <c r="G4386" i="1" s="1"/>
  <c r="E4479" i="1"/>
  <c r="E4016" i="1"/>
  <c r="E4863" i="1"/>
  <c r="E5695" i="1"/>
  <c r="E2737" i="1"/>
  <c r="F2737" i="1" s="1"/>
  <c r="G2737" i="1" s="1"/>
  <c r="F717" i="1"/>
  <c r="G717" i="1" s="1"/>
  <c r="E3477" i="1"/>
  <c r="F3477" i="1" s="1"/>
  <c r="G3477" i="1" s="1"/>
  <c r="E71" i="1"/>
  <c r="E3428" i="1"/>
  <c r="F5415" i="1"/>
  <c r="G5415" i="1" s="1"/>
  <c r="F4614" i="1"/>
  <c r="G4614" i="1" s="1"/>
  <c r="E5094" i="1"/>
  <c r="F5094" i="1" s="1"/>
  <c r="G5094" i="1" s="1"/>
  <c r="B6307" i="1"/>
  <c r="E4910" i="1"/>
  <c r="F3427" i="1"/>
  <c r="G3427" i="1" s="1"/>
  <c r="E4202" i="1"/>
  <c r="F4202" i="1" s="1"/>
  <c r="G4202" i="1" s="1"/>
  <c r="E531" i="1"/>
  <c r="F531" i="1"/>
  <c r="G531" i="1" s="1"/>
  <c r="F3785" i="1"/>
  <c r="G3785" i="1"/>
  <c r="E5369" i="1"/>
  <c r="F5369" i="1" s="1"/>
  <c r="G5369" i="1" s="1"/>
  <c r="E4524" i="1"/>
  <c r="E6018" i="1"/>
  <c r="F1089" i="1"/>
  <c r="G1089" i="1" s="1"/>
  <c r="E3615" i="1"/>
  <c r="F5231" i="1"/>
  <c r="G5231" i="1" s="1"/>
  <c r="F6017" i="1"/>
  <c r="G6017" i="1" s="1"/>
  <c r="E1135" i="1"/>
  <c r="F2012" i="1"/>
  <c r="G2012" i="1" s="1"/>
  <c r="B2013" i="1"/>
  <c r="E3061" i="1"/>
  <c r="E6352" i="1"/>
  <c r="F6352" i="1" s="1"/>
  <c r="G6352" i="1" s="1"/>
  <c r="F2600" i="1"/>
  <c r="G2600" i="1" s="1"/>
  <c r="E1228" i="1"/>
  <c r="E4432" i="1"/>
  <c r="F4432" i="1" s="1"/>
  <c r="G4432" i="1" s="1"/>
  <c r="E1046" i="1"/>
  <c r="F1046" i="1" s="1"/>
  <c r="G1046" i="1" s="1"/>
  <c r="E5832" i="1"/>
  <c r="F5832" i="1" s="1"/>
  <c r="G5832" i="1" s="1"/>
  <c r="E1506" i="1"/>
  <c r="F1506" i="1"/>
  <c r="G1506" i="1" s="1"/>
  <c r="E5971" i="1"/>
  <c r="E5650" i="1"/>
  <c r="E4569" i="1"/>
  <c r="F4569" i="1" s="1"/>
  <c r="G4569" i="1" s="1"/>
  <c r="E348" i="1"/>
  <c r="E2923" i="1"/>
  <c r="F2923" i="1" s="1"/>
  <c r="G2923" i="1" s="1"/>
  <c r="F5970" i="1"/>
  <c r="G5970" i="1" s="1"/>
  <c r="E815" i="1"/>
  <c r="E3382" i="1"/>
  <c r="F3382" i="1" s="1"/>
  <c r="G3382" i="1" s="1"/>
  <c r="E671" i="1"/>
  <c r="E4709" i="1"/>
  <c r="E23" i="1"/>
  <c r="F23" i="1" s="1"/>
  <c r="G23" i="1" s="1"/>
  <c r="C23" i="1"/>
  <c r="B24" i="1"/>
  <c r="E487" i="1"/>
  <c r="F487" i="1" s="1"/>
  <c r="G487" i="1" s="1"/>
  <c r="F3060" i="1"/>
  <c r="G3060" i="1" s="1"/>
  <c r="E5048" i="1"/>
  <c r="E2105" i="1"/>
  <c r="E2059" i="1"/>
  <c r="F2059" i="1" s="1"/>
  <c r="G2059" i="1" s="1"/>
  <c r="F6305" i="1"/>
  <c r="G6305" i="1" s="1"/>
  <c r="B3923" i="1"/>
  <c r="E3568" i="1"/>
  <c r="F3568" i="1" s="1"/>
  <c r="G3568" i="1" s="1"/>
  <c r="F3428" i="1"/>
  <c r="G3428" i="1" s="1"/>
  <c r="E3292" i="1"/>
  <c r="F3292" i="1" s="1"/>
  <c r="G3292" i="1" s="1"/>
  <c r="E6063" i="1"/>
  <c r="F6062" i="1"/>
  <c r="G6062" i="1" s="1"/>
  <c r="E3152" i="1"/>
  <c r="E1552" i="1"/>
  <c r="E1553" i="1" s="1"/>
  <c r="B1553" i="1"/>
  <c r="C1552" i="1"/>
  <c r="F2415" i="1"/>
  <c r="G2415" i="1" s="1"/>
  <c r="B5324" i="1"/>
  <c r="E4106" i="1"/>
  <c r="F4106" i="1" s="1"/>
  <c r="G4106" i="1" s="1"/>
  <c r="F3968" i="1"/>
  <c r="G3968" i="1" s="1"/>
  <c r="B3969" i="1"/>
  <c r="E2243" i="1"/>
  <c r="F2243" i="1" s="1"/>
  <c r="G2243" i="1" s="1"/>
  <c r="F1736" i="1"/>
  <c r="G1736" i="1"/>
  <c r="B1737" i="1"/>
  <c r="F4478" i="1"/>
  <c r="G4478" i="1" s="1"/>
  <c r="E2150" i="1"/>
  <c r="F2150" i="1" s="1"/>
  <c r="G2150" i="1" s="1"/>
  <c r="F392" i="1"/>
  <c r="G392" i="1" s="1"/>
  <c r="E1877" i="1"/>
  <c r="F1877" i="1" s="1"/>
  <c r="G1877" i="1" s="1"/>
  <c r="F5048" i="1"/>
  <c r="G5048" i="1" s="1"/>
  <c r="F1090" i="1"/>
  <c r="G1090" i="1"/>
  <c r="E120" i="1"/>
  <c r="F120" i="1"/>
  <c r="G120" i="1" s="1"/>
  <c r="F4799" i="1"/>
  <c r="G4799" i="1" s="1"/>
  <c r="E5599" i="1"/>
  <c r="E3877" i="1"/>
  <c r="B3878" i="1"/>
  <c r="F210" i="1"/>
  <c r="G210" i="1" s="1"/>
  <c r="E5740" i="1"/>
  <c r="F5740" i="1" s="1"/>
  <c r="G5740" i="1" s="1"/>
  <c r="E4295" i="1"/>
  <c r="F4295" i="1" s="1"/>
  <c r="G4295" i="1" s="1"/>
  <c r="E1457" i="1"/>
  <c r="E2509" i="1"/>
  <c r="F2509" i="1" s="1"/>
  <c r="G2509" i="1" s="1"/>
  <c r="E1320" i="1"/>
  <c r="F670" i="1"/>
  <c r="G670" i="1" s="1"/>
  <c r="E5232" i="1"/>
  <c r="E5879" i="1"/>
  <c r="F5879" i="1" s="1"/>
  <c r="G5879" i="1" s="1"/>
  <c r="F22" i="1"/>
  <c r="G22" i="1" s="1"/>
  <c r="E3524" i="1"/>
  <c r="E997" i="1"/>
  <c r="B4248" i="1"/>
  <c r="E4248" i="1" s="1"/>
  <c r="F1920" i="1"/>
  <c r="G1920" i="1" s="1"/>
  <c r="E2829" i="1"/>
  <c r="F486" i="1"/>
  <c r="G486" i="1" s="1"/>
  <c r="E2968" i="1"/>
  <c r="F2968" i="1" s="1"/>
  <c r="G2968" i="1" s="1"/>
  <c r="F3921" i="1"/>
  <c r="G3921" i="1" s="1"/>
  <c r="F3151" i="1"/>
  <c r="G3151" i="1" s="1"/>
  <c r="F70" i="1"/>
  <c r="G70" i="1" s="1"/>
  <c r="E256" i="1"/>
  <c r="F3523" i="1"/>
  <c r="G3523" i="1" s="1"/>
  <c r="E5140" i="1"/>
  <c r="F5140" i="1" s="1"/>
  <c r="G5140" i="1" s="1"/>
  <c r="F71" i="1"/>
  <c r="G71" i="1" s="1"/>
  <c r="E2289" i="1"/>
  <c r="F2289" i="1" s="1"/>
  <c r="G2289" i="1" s="1"/>
  <c r="E4661" i="1"/>
  <c r="F4661" i="1" s="1"/>
  <c r="G4661" i="1" s="1"/>
  <c r="E1690" i="1"/>
  <c r="E3661" i="1"/>
  <c r="F3661" i="1" s="1"/>
  <c r="G3661" i="1" s="1"/>
  <c r="E1276" i="1"/>
  <c r="F1276" i="1"/>
  <c r="G1276" i="1" s="1"/>
  <c r="E579" i="1"/>
  <c r="F579" i="1" s="1"/>
  <c r="G579" i="1" s="1"/>
  <c r="F718" i="1"/>
  <c r="G718" i="1"/>
  <c r="B719" i="1"/>
  <c r="E719" i="1" s="1"/>
  <c r="C718" i="1"/>
  <c r="E5507" i="1"/>
  <c r="E3244" i="1"/>
  <c r="F3244" i="1" s="1"/>
  <c r="G3244" i="1" s="1"/>
  <c r="E2013" i="1"/>
  <c r="E5186" i="1"/>
  <c r="F5694" i="1"/>
  <c r="G5694" i="1" s="1"/>
  <c r="E624" i="1"/>
  <c r="F624" i="1" s="1"/>
  <c r="G624" i="1" s="1"/>
  <c r="F3335" i="1"/>
  <c r="G3335" i="1" s="1"/>
  <c r="F6102" i="1"/>
  <c r="G6102" i="1" s="1"/>
  <c r="F4862" i="1"/>
  <c r="G4862" i="1" s="1"/>
  <c r="F1227" i="1"/>
  <c r="G1227" i="1" s="1"/>
  <c r="E1829" i="1"/>
  <c r="F1505" i="1"/>
  <c r="G1505" i="1" s="1"/>
  <c r="E3923" i="1"/>
  <c r="F996" i="1"/>
  <c r="G996" i="1" s="1"/>
  <c r="F348" i="1"/>
  <c r="G348" i="1" s="1"/>
  <c r="E3016" i="1"/>
  <c r="F3016" i="1"/>
  <c r="G3016" i="1" s="1"/>
  <c r="F2877" i="1"/>
  <c r="G2877" i="1" s="1"/>
  <c r="E5553" i="1"/>
  <c r="F5553" i="1" s="1"/>
  <c r="G5553" i="1" s="1"/>
  <c r="F952" i="1"/>
  <c r="G952" i="1" s="1"/>
  <c r="F2692" i="1"/>
  <c r="G2692" i="1" s="1"/>
  <c r="F765" i="1"/>
  <c r="G765" i="1"/>
  <c r="F4755" i="1"/>
  <c r="G4755" i="1" s="1"/>
  <c r="F2463" i="1"/>
  <c r="G2463" i="1" s="1"/>
  <c r="E5277" i="1"/>
  <c r="F5277" i="1" s="1"/>
  <c r="G5277" i="1" s="1"/>
  <c r="E2197" i="1"/>
  <c r="F2197" i="1" s="1"/>
  <c r="G2197" i="1" s="1"/>
  <c r="E6147" i="1"/>
  <c r="F6147" i="1" s="1"/>
  <c r="G6147" i="1" s="1"/>
  <c r="F5416" i="1"/>
  <c r="G5416" i="1" s="1"/>
  <c r="E905" i="1"/>
  <c r="F905" i="1" s="1"/>
  <c r="G905" i="1" s="1"/>
  <c r="F2336" i="1"/>
  <c r="G2336" i="1" s="1"/>
  <c r="E1969" i="1"/>
  <c r="F1969" i="1" s="1"/>
  <c r="G1969" i="1" s="1"/>
  <c r="F2416" i="1"/>
  <c r="G2416" i="1" s="1"/>
  <c r="E1182" i="1"/>
  <c r="F2553" i="1"/>
  <c r="G2553" i="1" s="1"/>
  <c r="E4060" i="1"/>
  <c r="F4060" i="1" s="1"/>
  <c r="G4060" i="1" s="1"/>
  <c r="E1645" i="1"/>
  <c r="E303" i="1"/>
  <c r="F303" i="1" s="1"/>
  <c r="G303" i="1" s="1"/>
  <c r="E5002" i="1"/>
  <c r="F5506" i="1"/>
  <c r="G5506" i="1" s="1"/>
  <c r="F5001" i="1"/>
  <c r="G5001" i="1" s="1"/>
  <c r="E1412" i="1"/>
  <c r="F1319" i="1"/>
  <c r="G1319" i="1" s="1"/>
  <c r="F163" i="1"/>
  <c r="G163" i="1" s="1"/>
  <c r="F440" i="1"/>
  <c r="G440" i="1" s="1"/>
  <c r="E1599" i="1"/>
  <c r="F4246" i="1"/>
  <c r="G4246" i="1" s="1"/>
  <c r="F4615" i="1"/>
  <c r="G4615" i="1" s="1"/>
  <c r="B4616" i="1"/>
  <c r="F2104" i="1"/>
  <c r="G2104" i="1" s="1"/>
  <c r="F4708" i="1"/>
  <c r="G4708" i="1" s="1"/>
  <c r="F5649" i="1"/>
  <c r="G5649" i="1" s="1"/>
  <c r="E6194" i="1"/>
  <c r="F6194" i="1" s="1"/>
  <c r="G6194" i="1" s="1"/>
  <c r="E4340" i="1"/>
  <c r="F4340" i="1" s="1"/>
  <c r="G4340" i="1" s="1"/>
  <c r="F1828" i="1"/>
  <c r="G1828" i="1" s="1"/>
  <c r="F814" i="1"/>
  <c r="G814" i="1" s="1"/>
  <c r="F1134" i="1"/>
  <c r="G1134" i="1" s="1"/>
  <c r="E1368" i="1"/>
  <c r="F1368" i="1" s="1"/>
  <c r="G1368" i="1" s="1"/>
  <c r="B3198" i="1"/>
  <c r="E3969" i="1"/>
  <c r="E4956" i="1"/>
  <c r="F4956" i="1" s="1"/>
  <c r="G4956" i="1" s="1"/>
  <c r="E1737" i="1"/>
  <c r="E3830" i="1"/>
  <c r="F3830" i="1" s="1"/>
  <c r="G3830" i="1" s="1"/>
  <c r="B3831" i="1"/>
  <c r="E2645" i="1"/>
  <c r="E2646" i="1" s="1"/>
  <c r="E5462" i="1"/>
  <c r="F5462" i="1" s="1"/>
  <c r="G5462" i="1" s="1"/>
  <c r="F1411" i="1"/>
  <c r="G1411" i="1" s="1"/>
  <c r="E1783" i="1"/>
  <c r="F3614" i="1"/>
  <c r="G3614" i="1" s="1"/>
  <c r="F5598" i="1"/>
  <c r="G5598" i="1" s="1"/>
  <c r="F4015" i="1"/>
  <c r="G4015" i="1" s="1"/>
  <c r="E3107" i="1"/>
  <c r="F3107" i="1" s="1"/>
  <c r="G3107" i="1" s="1"/>
  <c r="E5787" i="1"/>
  <c r="E3197" i="1"/>
  <c r="E3198" i="1" s="1"/>
  <c r="E5924" i="1"/>
  <c r="F1456" i="1"/>
  <c r="G1456" i="1" s="1"/>
  <c r="E441" i="1"/>
  <c r="F441" i="1" s="1"/>
  <c r="G441" i="1" s="1"/>
  <c r="G2380" i="1"/>
  <c r="F2381" i="1"/>
  <c r="B4864" i="1"/>
  <c r="B304" i="1"/>
  <c r="B1047" i="1"/>
  <c r="B1600" i="1"/>
  <c r="B3337" i="1"/>
  <c r="E3337" i="1" s="1"/>
  <c r="C5650" i="1"/>
  <c r="B5651" i="1"/>
  <c r="B2510" i="1"/>
  <c r="B532" i="1"/>
  <c r="B442" i="1"/>
  <c r="B4017" i="1"/>
  <c r="B5003" i="1"/>
  <c r="B3569" i="1"/>
  <c r="B4296" i="1"/>
  <c r="B2646" i="1"/>
  <c r="B5741" i="1"/>
  <c r="B5141" i="1"/>
  <c r="B5095" i="1"/>
  <c r="B4800" i="1"/>
  <c r="E4800" i="1" s="1"/>
  <c r="B5187" i="1"/>
  <c r="B2337" i="1"/>
  <c r="B488" i="1"/>
  <c r="B2830" i="1"/>
  <c r="B2464" i="1"/>
  <c r="B580" i="1"/>
  <c r="B6195" i="1"/>
  <c r="B1691" i="1"/>
  <c r="B1229" i="1"/>
  <c r="B3017" i="1"/>
  <c r="B3786" i="1"/>
  <c r="B1878" i="1"/>
  <c r="B3293" i="1"/>
  <c r="B5833" i="1"/>
  <c r="B1970" i="1"/>
  <c r="B2878" i="1"/>
  <c r="B72" i="1"/>
  <c r="B2601" i="1"/>
  <c r="B3525" i="1"/>
  <c r="C2416" i="1"/>
  <c r="B2417" i="1"/>
  <c r="E2417" i="1" s="1"/>
  <c r="B2693" i="1"/>
  <c r="E2693" i="1" s="1"/>
  <c r="B3616" i="1"/>
  <c r="B5925" i="1"/>
  <c r="B5049" i="1"/>
  <c r="B3383" i="1"/>
  <c r="B2383" i="1"/>
  <c r="E2383" i="1" s="1"/>
  <c r="B4341" i="1"/>
  <c r="B5880" i="1"/>
  <c r="B5370" i="1"/>
  <c r="B3153" i="1"/>
  <c r="B1922" i="1"/>
  <c r="B5788" i="1"/>
  <c r="B5508" i="1"/>
  <c r="B3429" i="1"/>
  <c r="B5972" i="1"/>
  <c r="B4911" i="1"/>
  <c r="B3108" i="1"/>
  <c r="B672" i="1"/>
  <c r="B906" i="1"/>
  <c r="B6066" i="1"/>
  <c r="B1507" i="1"/>
  <c r="B3062" i="1"/>
  <c r="B862" i="1"/>
  <c r="B3245" i="1"/>
  <c r="B998" i="1"/>
  <c r="B4387" i="1"/>
  <c r="B165" i="1"/>
  <c r="E165" i="1" s="1"/>
  <c r="B1091" i="1"/>
  <c r="B349" i="1"/>
  <c r="B4957" i="1"/>
  <c r="B1646" i="1"/>
  <c r="B212" i="1"/>
  <c r="C3477" i="1"/>
  <c r="B3478" i="1"/>
  <c r="B1458" i="1"/>
  <c r="B1413" i="1"/>
  <c r="B953" i="1"/>
  <c r="B5696" i="1"/>
  <c r="B121" i="1"/>
  <c r="B394" i="1"/>
  <c r="E394" i="1" s="1"/>
  <c r="B766" i="1"/>
  <c r="B4203" i="1"/>
  <c r="B2244" i="1"/>
  <c r="B1183" i="1"/>
  <c r="B2969" i="1"/>
  <c r="B4433" i="1"/>
  <c r="B5417" i="1"/>
  <c r="B5463" i="1"/>
  <c r="B3662" i="1"/>
  <c r="B6019" i="1"/>
  <c r="B6148" i="1"/>
  <c r="B6104" i="1"/>
  <c r="B6353" i="1"/>
  <c r="B625" i="1"/>
  <c r="B257" i="1"/>
  <c r="B1277" i="1"/>
  <c r="B1830" i="1"/>
  <c r="B4710" i="1"/>
  <c r="B2555" i="1"/>
  <c r="E2555" i="1" s="1"/>
  <c r="C815" i="1"/>
  <c r="B816" i="1"/>
  <c r="B4756" i="1"/>
  <c r="B2924" i="1"/>
  <c r="B4480" i="1"/>
  <c r="B5554" i="1"/>
  <c r="B4061" i="1"/>
  <c r="B1784" i="1"/>
  <c r="B5600" i="1"/>
  <c r="B1321" i="1"/>
  <c r="B4525" i="1"/>
  <c r="B1136" i="1"/>
  <c r="B5278" i="1"/>
  <c r="B5233" i="1"/>
  <c r="B2198" i="1"/>
  <c r="B2290" i="1"/>
  <c r="B1369" i="1"/>
  <c r="B2151" i="1"/>
  <c r="B4107" i="1"/>
  <c r="B4662" i="1"/>
  <c r="B2738" i="1"/>
  <c r="B2060" i="1"/>
  <c r="B2106" i="1"/>
  <c r="E6307" i="1" l="1"/>
  <c r="F5002" i="1"/>
  <c r="G5002" i="1" s="1"/>
  <c r="F5695" i="1"/>
  <c r="G5695" i="1" s="1"/>
  <c r="F6018" i="1"/>
  <c r="G6018" i="1" s="1"/>
  <c r="F5599" i="1"/>
  <c r="G5599" i="1" s="1"/>
  <c r="F4709" i="1"/>
  <c r="G4709" i="1" s="1"/>
  <c r="E5925" i="1"/>
  <c r="F3061" i="1"/>
  <c r="G3061" i="1" s="1"/>
  <c r="F2105" i="1"/>
  <c r="G2105" i="1" s="1"/>
  <c r="F861" i="1"/>
  <c r="G861" i="1" s="1"/>
  <c r="E3707" i="1"/>
  <c r="F3707" i="1" s="1"/>
  <c r="G3707" i="1" s="1"/>
  <c r="B3708" i="1"/>
  <c r="E3740" i="1"/>
  <c r="F3740" i="1" s="1"/>
  <c r="G3740" i="1" s="1"/>
  <c r="B3741" i="1"/>
  <c r="E4156" i="1"/>
  <c r="F4156" i="1" s="1"/>
  <c r="G4156" i="1" s="1"/>
  <c r="B4157" i="1"/>
  <c r="C4156" i="1"/>
  <c r="E1784" i="1"/>
  <c r="E3878" i="1"/>
  <c r="F5971" i="1"/>
  <c r="G5971" i="1" s="1"/>
  <c r="E4525" i="1"/>
  <c r="E72" i="1"/>
  <c r="E1600" i="1"/>
  <c r="E1691" i="1"/>
  <c r="F4247" i="1"/>
  <c r="G4247" i="1" s="1"/>
  <c r="F671" i="1"/>
  <c r="G671" i="1" s="1"/>
  <c r="F3336" i="1"/>
  <c r="G3336" i="1" s="1"/>
  <c r="E4911" i="1"/>
  <c r="E5788" i="1"/>
  <c r="E1646" i="1"/>
  <c r="F5507" i="1"/>
  <c r="G5507" i="1" s="1"/>
  <c r="F3524" i="1"/>
  <c r="G3524" i="1" s="1"/>
  <c r="F815" i="1"/>
  <c r="G815" i="1" s="1"/>
  <c r="F4479" i="1"/>
  <c r="G4479" i="1" s="1"/>
  <c r="E2784" i="1"/>
  <c r="F2784" i="1" s="1"/>
  <c r="G2784" i="1" s="1"/>
  <c r="B2785" i="1"/>
  <c r="E1277" i="1"/>
  <c r="F1277" i="1" s="1"/>
  <c r="G1277" i="1" s="1"/>
  <c r="C24" i="1"/>
  <c r="B25" i="1"/>
  <c r="E1136" i="1"/>
  <c r="E4756" i="1"/>
  <c r="F4756" i="1" s="1"/>
  <c r="G4756" i="1" s="1"/>
  <c r="E349" i="1"/>
  <c r="F349" i="1" s="1"/>
  <c r="G349" i="1" s="1"/>
  <c r="E3062" i="1"/>
  <c r="F3062" i="1" s="1"/>
  <c r="G3062" i="1" s="1"/>
  <c r="E3108" i="1"/>
  <c r="F3108" i="1" s="1"/>
  <c r="G3108" i="1" s="1"/>
  <c r="E1047" i="1"/>
  <c r="F1047" i="1" s="1"/>
  <c r="G1047" i="1" s="1"/>
  <c r="E3831" i="1"/>
  <c r="F3831" i="1" s="1"/>
  <c r="G3831" i="1" s="1"/>
  <c r="B3832" i="1"/>
  <c r="B3199" i="1"/>
  <c r="E1413" i="1"/>
  <c r="E1183" i="1"/>
  <c r="E5278" i="1"/>
  <c r="E3017" i="1"/>
  <c r="F3017" i="1" s="1"/>
  <c r="G3017" i="1" s="1"/>
  <c r="E998" i="1"/>
  <c r="E1458" i="1"/>
  <c r="F3615" i="1"/>
  <c r="G3615" i="1" s="1"/>
  <c r="F997" i="1"/>
  <c r="G997" i="1" s="1"/>
  <c r="E3153" i="1"/>
  <c r="F3922" i="1"/>
  <c r="G3922" i="1" s="1"/>
  <c r="E6353" i="1"/>
  <c r="F6353" i="1" s="1"/>
  <c r="G6353" i="1" s="1"/>
  <c r="F1645" i="1"/>
  <c r="G1645" i="1" s="1"/>
  <c r="B6308" i="1"/>
  <c r="E3478" i="1"/>
  <c r="B5325" i="1"/>
  <c r="B4571" i="1"/>
  <c r="E816" i="1"/>
  <c r="F816" i="1" s="1"/>
  <c r="G816" i="1" s="1"/>
  <c r="E625" i="1"/>
  <c r="F625" i="1" s="1"/>
  <c r="G625" i="1" s="1"/>
  <c r="F72" i="1"/>
  <c r="G72" i="1" s="1"/>
  <c r="E488" i="1"/>
  <c r="F488" i="1"/>
  <c r="G488" i="1" s="1"/>
  <c r="E2510" i="1"/>
  <c r="F2510" i="1" s="1"/>
  <c r="G2510" i="1" s="1"/>
  <c r="E304" i="1"/>
  <c r="F304" i="1" s="1"/>
  <c r="G304" i="1" s="1"/>
  <c r="F4800" i="1"/>
  <c r="G4800" i="1" s="1"/>
  <c r="E906" i="1"/>
  <c r="F5650" i="1"/>
  <c r="G5650" i="1" s="1"/>
  <c r="E1830" i="1"/>
  <c r="E5187" i="1"/>
  <c r="E3662" i="1"/>
  <c r="F4863" i="1"/>
  <c r="G4863" i="1" s="1"/>
  <c r="F1228" i="1"/>
  <c r="G1228" i="1" s="1"/>
  <c r="E2969" i="1"/>
  <c r="F2969" i="1" s="1"/>
  <c r="G2969" i="1" s="1"/>
  <c r="F4016" i="1"/>
  <c r="G4016" i="1" s="1"/>
  <c r="E5833" i="1"/>
  <c r="E4433" i="1"/>
  <c r="F4524" i="1"/>
  <c r="G4524" i="1" s="1"/>
  <c r="F4910" i="1"/>
  <c r="G4910" i="1" s="1"/>
  <c r="E5324" i="1"/>
  <c r="E862" i="1"/>
  <c r="F862" i="1"/>
  <c r="G862" i="1" s="1"/>
  <c r="E3525" i="1"/>
  <c r="F3525" i="1" s="1"/>
  <c r="G3525" i="1" s="1"/>
  <c r="E2464" i="1"/>
  <c r="F2464" i="1" s="1"/>
  <c r="G2464" i="1" s="1"/>
  <c r="B4617" i="1"/>
  <c r="F1737" i="1"/>
  <c r="G1737" i="1"/>
  <c r="B1738" i="1"/>
  <c r="F1135" i="1"/>
  <c r="G1135" i="1" s="1"/>
  <c r="E1369" i="1"/>
  <c r="F1369" i="1"/>
  <c r="G1369" i="1" s="1"/>
  <c r="E5600" i="1"/>
  <c r="F5600" i="1" s="1"/>
  <c r="G5600" i="1" s="1"/>
  <c r="E6019" i="1"/>
  <c r="F6019" i="1" s="1"/>
  <c r="G6019" i="1" s="1"/>
  <c r="E2878" i="1"/>
  <c r="F2878" i="1" s="1"/>
  <c r="G2878" i="1" s="1"/>
  <c r="E2337" i="1"/>
  <c r="F2337" i="1" s="1"/>
  <c r="G2337" i="1" s="1"/>
  <c r="E4296" i="1"/>
  <c r="F4296" i="1" s="1"/>
  <c r="G4296" i="1" s="1"/>
  <c r="F3197" i="1"/>
  <c r="G3197" i="1" s="1"/>
  <c r="E4341" i="1"/>
  <c r="F4341" i="1" s="1"/>
  <c r="G4341" i="1" s="1"/>
  <c r="E6148" i="1"/>
  <c r="F6148" i="1" s="1"/>
  <c r="G6148" i="1" s="1"/>
  <c r="E4662" i="1"/>
  <c r="E5741" i="1"/>
  <c r="F5741" i="1" s="1"/>
  <c r="G5741" i="1" s="1"/>
  <c r="F211" i="1"/>
  <c r="G211" i="1" s="1"/>
  <c r="E2244" i="1"/>
  <c r="F2244" i="1" s="1"/>
  <c r="G2244" i="1" s="1"/>
  <c r="E2060" i="1"/>
  <c r="F1457" i="1"/>
  <c r="G1457" i="1" s="1"/>
  <c r="E1229" i="1"/>
  <c r="F1229" i="1" s="1"/>
  <c r="G1229" i="1" s="1"/>
  <c r="E4616" i="1"/>
  <c r="F4616" i="1" s="1"/>
  <c r="G4616" i="1" s="1"/>
  <c r="E3616" i="1"/>
  <c r="F3616" i="1" s="1"/>
  <c r="G3616" i="1" s="1"/>
  <c r="E5370" i="1"/>
  <c r="F5370" i="1" s="1"/>
  <c r="G5370" i="1" s="1"/>
  <c r="F6306" i="1"/>
  <c r="G6306" i="1" s="1"/>
  <c r="F164" i="1"/>
  <c r="G164" i="1" s="1"/>
  <c r="F6103" i="1"/>
  <c r="G6103" i="1" s="1"/>
  <c r="E2924" i="1"/>
  <c r="F2924" i="1" s="1"/>
  <c r="G2924" i="1" s="1"/>
  <c r="E672" i="1"/>
  <c r="F672" i="1" s="1"/>
  <c r="G672" i="1" s="1"/>
  <c r="F3662" i="1"/>
  <c r="G3662" i="1" s="1"/>
  <c r="F3478" i="1"/>
  <c r="G3478" i="1" s="1"/>
  <c r="E1970" i="1"/>
  <c r="F1970" i="1" s="1"/>
  <c r="G1970" i="1" s="1"/>
  <c r="E5651" i="1"/>
  <c r="F5651" i="1" s="1"/>
  <c r="G5651" i="1" s="1"/>
  <c r="E6195" i="1"/>
  <c r="F6195" i="1" s="1"/>
  <c r="G6195" i="1" s="1"/>
  <c r="E5003" i="1"/>
  <c r="F5003" i="1" s="1"/>
  <c r="G5003" i="1" s="1"/>
  <c r="F1921" i="1"/>
  <c r="G1921" i="1" s="1"/>
  <c r="E3245" i="1"/>
  <c r="F1320" i="1"/>
  <c r="G1320" i="1" s="1"/>
  <c r="F5787" i="1"/>
  <c r="G5787" i="1" s="1"/>
  <c r="E5141" i="1"/>
  <c r="E2830" i="1"/>
  <c r="E5880" i="1"/>
  <c r="F5880" i="1" s="1"/>
  <c r="G5880" i="1" s="1"/>
  <c r="E1878" i="1"/>
  <c r="F3969" i="1"/>
  <c r="G3969" i="1" s="1"/>
  <c r="B3970" i="1"/>
  <c r="E3970" i="1" s="1"/>
  <c r="E6064" i="1"/>
  <c r="F6063" i="1"/>
  <c r="G6063" i="1" s="1"/>
  <c r="E2106" i="1"/>
  <c r="F2106" i="1" s="1"/>
  <c r="G2106" i="1" s="1"/>
  <c r="E24" i="1"/>
  <c r="E25" i="1" s="1"/>
  <c r="E4570" i="1"/>
  <c r="E5095" i="1"/>
  <c r="F5095" i="1" s="1"/>
  <c r="G5095" i="1" s="1"/>
  <c r="E2738" i="1"/>
  <c r="F2738" i="1" s="1"/>
  <c r="G2738" i="1" s="1"/>
  <c r="E953" i="1"/>
  <c r="F953" i="1" s="1"/>
  <c r="G953" i="1" s="1"/>
  <c r="E5554" i="1"/>
  <c r="F5554" i="1" s="1"/>
  <c r="G5554" i="1" s="1"/>
  <c r="E5233" i="1"/>
  <c r="B3879" i="1"/>
  <c r="F2554" i="1"/>
  <c r="G2554" i="1" s="1"/>
  <c r="B1554" i="1"/>
  <c r="E1554" i="1" s="1"/>
  <c r="C1553" i="1"/>
  <c r="E5049" i="1"/>
  <c r="F5049" i="1" s="1"/>
  <c r="G5049" i="1" s="1"/>
  <c r="F1182" i="1"/>
  <c r="G1182" i="1" s="1"/>
  <c r="F2013" i="1"/>
  <c r="G2013" i="1" s="1"/>
  <c r="B2014" i="1"/>
  <c r="F1829" i="1"/>
  <c r="G1829" i="1" s="1"/>
  <c r="E532" i="1"/>
  <c r="E5696" i="1"/>
  <c r="F5696" i="1" s="1"/>
  <c r="G5696" i="1" s="1"/>
  <c r="E2601" i="1"/>
  <c r="F2601" i="1" s="1"/>
  <c r="G2601" i="1" s="1"/>
  <c r="E6104" i="1"/>
  <c r="F6104" i="1" s="1"/>
  <c r="G6104" i="1" s="1"/>
  <c r="F2693" i="1"/>
  <c r="G2693" i="1" s="1"/>
  <c r="E580" i="1"/>
  <c r="F580" i="1"/>
  <c r="G580" i="1" s="1"/>
  <c r="F2060" i="1"/>
  <c r="G2060" i="1" s="1"/>
  <c r="E4710" i="1"/>
  <c r="F4710" i="1" s="1"/>
  <c r="G4710" i="1" s="1"/>
  <c r="E5417" i="1"/>
  <c r="F5417" i="1" s="1"/>
  <c r="G5417" i="1" s="1"/>
  <c r="E212" i="1"/>
  <c r="F212" i="1"/>
  <c r="G212" i="1" s="1"/>
  <c r="E3293" i="1"/>
  <c r="F3293" i="1" s="1"/>
  <c r="G3293" i="1" s="1"/>
  <c r="E6308" i="1"/>
  <c r="E2198" i="1"/>
  <c r="F2198" i="1" s="1"/>
  <c r="G2198" i="1" s="1"/>
  <c r="F2645" i="1"/>
  <c r="G2645" i="1" s="1"/>
  <c r="F3152" i="1"/>
  <c r="G3152" i="1" s="1"/>
  <c r="E2290" i="1"/>
  <c r="F2290" i="1" s="1"/>
  <c r="G2290" i="1" s="1"/>
  <c r="E257" i="1"/>
  <c r="F4248" i="1"/>
  <c r="G4248" i="1" s="1"/>
  <c r="B4249" i="1"/>
  <c r="E1922" i="1"/>
  <c r="F1922" i="1" s="1"/>
  <c r="G1922" i="1" s="1"/>
  <c r="E2151" i="1"/>
  <c r="E3569" i="1"/>
  <c r="F3569" i="1" s="1"/>
  <c r="G3569" i="1" s="1"/>
  <c r="E5972" i="1"/>
  <c r="F5972" i="1" s="1"/>
  <c r="G5972" i="1" s="1"/>
  <c r="F5232" i="1"/>
  <c r="G5232" i="1" s="1"/>
  <c r="E4203" i="1"/>
  <c r="F4203" i="1" s="1"/>
  <c r="G4203" i="1" s="1"/>
  <c r="E4864" i="1"/>
  <c r="F1599" i="1"/>
  <c r="G1599" i="1" s="1"/>
  <c r="E4387" i="1"/>
  <c r="F4387" i="1" s="1"/>
  <c r="G4387" i="1" s="1"/>
  <c r="F5924" i="1"/>
  <c r="G5924" i="1" s="1"/>
  <c r="E3786" i="1"/>
  <c r="F3786" i="1" s="1"/>
  <c r="G3786" i="1" s="1"/>
  <c r="F906" i="1"/>
  <c r="G906" i="1" s="1"/>
  <c r="F5833" i="1"/>
  <c r="G5833" i="1" s="1"/>
  <c r="E1738" i="1"/>
  <c r="F998" i="1"/>
  <c r="G998" i="1"/>
  <c r="E5508" i="1"/>
  <c r="F5508" i="1"/>
  <c r="G5508" i="1" s="1"/>
  <c r="F2417" i="1"/>
  <c r="G2417" i="1" s="1"/>
  <c r="E4017" i="1"/>
  <c r="F4017" i="1" s="1"/>
  <c r="G4017" i="1" s="1"/>
  <c r="F5278" i="1"/>
  <c r="G5278" i="1" s="1"/>
  <c r="E4480" i="1"/>
  <c r="F4480" i="1" s="1"/>
  <c r="G4480" i="1" s="1"/>
  <c r="F1830" i="1"/>
  <c r="G1830" i="1" s="1"/>
  <c r="F4433" i="1"/>
  <c r="G4433" i="1" s="1"/>
  <c r="E121" i="1"/>
  <c r="F1646" i="1"/>
  <c r="G1646" i="1" s="1"/>
  <c r="F3245" i="1"/>
  <c r="G3245" i="1" s="1"/>
  <c r="F1878" i="1"/>
  <c r="G1878" i="1" s="1"/>
  <c r="F5141" i="1"/>
  <c r="G5141" i="1" s="1"/>
  <c r="E442" i="1"/>
  <c r="F442" i="1"/>
  <c r="G442" i="1" s="1"/>
  <c r="F1600" i="1"/>
  <c r="G1600" i="1" s="1"/>
  <c r="E3199" i="1"/>
  <c r="E5463" i="1"/>
  <c r="F5463" i="1" s="1"/>
  <c r="G5463" i="1" s="1"/>
  <c r="E4957" i="1"/>
  <c r="F4957" i="1" s="1"/>
  <c r="G4957" i="1" s="1"/>
  <c r="E4061" i="1"/>
  <c r="E4062" i="1" s="1"/>
  <c r="F2829" i="1"/>
  <c r="G2829" i="1" s="1"/>
  <c r="F719" i="1"/>
  <c r="G719" i="1" s="1"/>
  <c r="C719" i="1"/>
  <c r="B720" i="1"/>
  <c r="F1690" i="1"/>
  <c r="G1690" i="1" s="1"/>
  <c r="E1321" i="1"/>
  <c r="F1321" i="1" s="1"/>
  <c r="G1321" i="1" s="1"/>
  <c r="F3877" i="1"/>
  <c r="G3877" i="1" s="1"/>
  <c r="F1783" i="1"/>
  <c r="G1783" i="1" s="1"/>
  <c r="E4107" i="1"/>
  <c r="F1552" i="1"/>
  <c r="G1552" i="1" s="1"/>
  <c r="B3924" i="1"/>
  <c r="E3924" i="1" s="1"/>
  <c r="E3383" i="1"/>
  <c r="F3383" i="1" s="1"/>
  <c r="G3383" i="1" s="1"/>
  <c r="E1507" i="1"/>
  <c r="F5186" i="1"/>
  <c r="G5186" i="1" s="1"/>
  <c r="F393" i="1"/>
  <c r="G393" i="1" s="1"/>
  <c r="F256" i="1"/>
  <c r="G256" i="1" s="1"/>
  <c r="F1412" i="1"/>
  <c r="G1412" i="1" s="1"/>
  <c r="E3429" i="1"/>
  <c r="F3429" i="1" s="1"/>
  <c r="G3429" i="1" s="1"/>
  <c r="E1091" i="1"/>
  <c r="F1091" i="1" s="1"/>
  <c r="G1091" i="1" s="1"/>
  <c r="E766" i="1"/>
  <c r="F766" i="1" s="1"/>
  <c r="G766" i="1" s="1"/>
  <c r="G2381" i="1"/>
  <c r="F2382" i="1"/>
  <c r="B5234" i="1"/>
  <c r="C816" i="1"/>
  <c r="B817" i="1"/>
  <c r="B4388" i="1"/>
  <c r="B5509" i="1"/>
  <c r="B4297" i="1"/>
  <c r="B1692" i="1"/>
  <c r="B2465" i="1"/>
  <c r="B5188" i="1"/>
  <c r="B5742" i="1"/>
  <c r="B2152" i="1"/>
  <c r="B1831" i="1"/>
  <c r="B4204" i="1"/>
  <c r="B3063" i="1"/>
  <c r="B4342" i="1"/>
  <c r="C2417" i="1"/>
  <c r="B2418" i="1"/>
  <c r="B1879" i="1"/>
  <c r="B443" i="1"/>
  <c r="B2739" i="1"/>
  <c r="B1370" i="1"/>
  <c r="B5601" i="1"/>
  <c r="B4481" i="1"/>
  <c r="B1278" i="1"/>
  <c r="B5464" i="1"/>
  <c r="B2970" i="1"/>
  <c r="B767" i="1"/>
  <c r="B954" i="1"/>
  <c r="B213" i="1"/>
  <c r="B1092" i="1"/>
  <c r="B999" i="1"/>
  <c r="B5973" i="1"/>
  <c r="B5789" i="1"/>
  <c r="B3154" i="1"/>
  <c r="B2384" i="1"/>
  <c r="E2384" i="1" s="1"/>
  <c r="B3617" i="1"/>
  <c r="B1971" i="1"/>
  <c r="B3787" i="1"/>
  <c r="B3570" i="1"/>
  <c r="B533" i="1"/>
  <c r="C5651" i="1"/>
  <c r="B5652" i="1"/>
  <c r="B1048" i="1"/>
  <c r="B3663" i="1"/>
  <c r="B2879" i="1"/>
  <c r="B2107" i="1"/>
  <c r="B5279" i="1"/>
  <c r="B2556" i="1"/>
  <c r="B1508" i="1"/>
  <c r="B3526" i="1"/>
  <c r="B2831" i="1"/>
  <c r="B4801" i="1"/>
  <c r="E4801" i="1" s="1"/>
  <c r="B5555" i="1"/>
  <c r="B6354" i="1"/>
  <c r="C3478" i="1"/>
  <c r="B3479" i="1"/>
  <c r="B907" i="1"/>
  <c r="B5926" i="1"/>
  <c r="B4663" i="1"/>
  <c r="B2291" i="1"/>
  <c r="B1137" i="1"/>
  <c r="B1785" i="1"/>
  <c r="B2925" i="1"/>
  <c r="B258" i="1"/>
  <c r="B6105" i="1"/>
  <c r="B5418" i="1"/>
  <c r="B395" i="1"/>
  <c r="B1414" i="1"/>
  <c r="B1647" i="1"/>
  <c r="B166" i="1"/>
  <c r="B3246" i="1"/>
  <c r="B673" i="1"/>
  <c r="B5371" i="1"/>
  <c r="B3384" i="1"/>
  <c r="B2602" i="1"/>
  <c r="B5834" i="1"/>
  <c r="B3018" i="1"/>
  <c r="B6196" i="1"/>
  <c r="B5004" i="1"/>
  <c r="B3338" i="1"/>
  <c r="B305" i="1"/>
  <c r="B350" i="1"/>
  <c r="B1184" i="1"/>
  <c r="B3430" i="1"/>
  <c r="B581" i="1"/>
  <c r="B489" i="1"/>
  <c r="B5096" i="1"/>
  <c r="B5697" i="1"/>
  <c r="B4108" i="1"/>
  <c r="B2199" i="1"/>
  <c r="B4526" i="1"/>
  <c r="B4062" i="1"/>
  <c r="B4757" i="1"/>
  <c r="B4711" i="1"/>
  <c r="B626" i="1"/>
  <c r="B6149" i="1"/>
  <c r="B6020" i="1"/>
  <c r="B4434" i="1"/>
  <c r="B2245" i="1"/>
  <c r="B122" i="1"/>
  <c r="B1459" i="1"/>
  <c r="B4958" i="1"/>
  <c r="B863" i="1"/>
  <c r="B3109" i="1"/>
  <c r="B1923" i="1"/>
  <c r="B5881" i="1"/>
  <c r="B5050" i="1"/>
  <c r="B2694" i="1"/>
  <c r="B73" i="1"/>
  <c r="B3294" i="1"/>
  <c r="B1230" i="1"/>
  <c r="B2647" i="1"/>
  <c r="B4018" i="1"/>
  <c r="B2511" i="1"/>
  <c r="B1601" i="1"/>
  <c r="B4865" i="1"/>
  <c r="B1322" i="1"/>
  <c r="B4912" i="1"/>
  <c r="B2061" i="1"/>
  <c r="B6067" i="1"/>
  <c r="B2338" i="1"/>
  <c r="B5142" i="1"/>
  <c r="F5233" i="1" l="1"/>
  <c r="G5233" i="1" s="1"/>
  <c r="F5788" i="1"/>
  <c r="G5788" i="1" s="1"/>
  <c r="E4571" i="1"/>
  <c r="E5325" i="1"/>
  <c r="F3923" i="1"/>
  <c r="G3923" i="1" s="1"/>
  <c r="F3337" i="1"/>
  <c r="G3337" i="1" s="1"/>
  <c r="F5187" i="1"/>
  <c r="G5187" i="1" s="1"/>
  <c r="B2786" i="1"/>
  <c r="E2785" i="1"/>
  <c r="F2785" i="1" s="1"/>
  <c r="G2785" i="1" s="1"/>
  <c r="F1458" i="1"/>
  <c r="G1458" i="1" s="1"/>
  <c r="E3708" i="1"/>
  <c r="F3708" i="1" s="1"/>
  <c r="G3708" i="1" s="1"/>
  <c r="B3709" i="1"/>
  <c r="E122" i="1"/>
  <c r="F257" i="1"/>
  <c r="G257" i="1" s="1"/>
  <c r="F6307" i="1"/>
  <c r="G6307" i="1" s="1"/>
  <c r="F1136" i="1"/>
  <c r="G1136" i="1" s="1"/>
  <c r="E4157" i="1"/>
  <c r="F4157" i="1" s="1"/>
  <c r="G4157" i="1" s="1"/>
  <c r="B4158" i="1"/>
  <c r="C4157" i="1"/>
  <c r="E4481" i="1"/>
  <c r="E2152" i="1"/>
  <c r="F2555" i="1"/>
  <c r="G2555" i="1" s="1"/>
  <c r="F1413" i="1"/>
  <c r="G1413" i="1" s="1"/>
  <c r="E3741" i="1"/>
  <c r="B3742" i="1"/>
  <c r="E863" i="1"/>
  <c r="F863" i="1" s="1"/>
  <c r="G863" i="1" s="1"/>
  <c r="E954" i="1"/>
  <c r="F954" i="1" s="1"/>
  <c r="G954" i="1" s="1"/>
  <c r="E489" i="1"/>
  <c r="F489" i="1" s="1"/>
  <c r="G489" i="1" s="1"/>
  <c r="E395" i="1"/>
  <c r="E5881" i="1"/>
  <c r="F5881" i="1" s="1"/>
  <c r="G5881" i="1" s="1"/>
  <c r="E2291" i="1"/>
  <c r="F2291" i="1" s="1"/>
  <c r="G2291" i="1" s="1"/>
  <c r="E2199" i="1"/>
  <c r="F2199" i="1" s="1"/>
  <c r="G2199" i="1" s="1"/>
  <c r="E2879" i="1"/>
  <c r="F2879" i="1" s="1"/>
  <c r="G2879" i="1" s="1"/>
  <c r="E2418" i="1"/>
  <c r="F2418" i="1" s="1"/>
  <c r="G2418" i="1" s="1"/>
  <c r="E5188" i="1"/>
  <c r="F5188" i="1" s="1"/>
  <c r="G5188" i="1" s="1"/>
  <c r="E4018" i="1"/>
  <c r="F4018" i="1" s="1"/>
  <c r="G4018" i="1" s="1"/>
  <c r="F394" i="1"/>
  <c r="G394" i="1" s="1"/>
  <c r="E2739" i="1"/>
  <c r="F1784" i="1"/>
  <c r="G1784" i="1" s="1"/>
  <c r="E4663" i="1"/>
  <c r="E907" i="1"/>
  <c r="F907" i="1" s="1"/>
  <c r="G907" i="1" s="1"/>
  <c r="B4572" i="1"/>
  <c r="E3832" i="1"/>
  <c r="F3832" i="1" s="1"/>
  <c r="G3832" i="1" s="1"/>
  <c r="C25" i="1"/>
  <c r="B26" i="1"/>
  <c r="E5142" i="1"/>
  <c r="F5142" i="1" s="1"/>
  <c r="G5142" i="1" s="1"/>
  <c r="E1647" i="1"/>
  <c r="F1647" i="1"/>
  <c r="G1647" i="1" s="1"/>
  <c r="E1322" i="1"/>
  <c r="F1322" i="1"/>
  <c r="G1322" i="1" s="1"/>
  <c r="E1414" i="1"/>
  <c r="F1414" i="1"/>
  <c r="G1414" i="1" s="1"/>
  <c r="E4757" i="1"/>
  <c r="F4757" i="1" s="1"/>
  <c r="G4757" i="1" s="1"/>
  <c r="E2245" i="1"/>
  <c r="F2245" i="1" s="1"/>
  <c r="G2245" i="1" s="1"/>
  <c r="E3787" i="1"/>
  <c r="F3787" i="1" s="1"/>
  <c r="G3787" i="1" s="1"/>
  <c r="E1923" i="1"/>
  <c r="F1923" i="1" s="1"/>
  <c r="G1923" i="1" s="1"/>
  <c r="E3663" i="1"/>
  <c r="F3663" i="1" s="1"/>
  <c r="G3663" i="1" s="1"/>
  <c r="E3617" i="1"/>
  <c r="F3617" i="1" s="1"/>
  <c r="G3617" i="1" s="1"/>
  <c r="E1092" i="1"/>
  <c r="F1092" i="1" s="1"/>
  <c r="G1092" i="1" s="1"/>
  <c r="E2465" i="1"/>
  <c r="F2465" i="1" s="1"/>
  <c r="G2465" i="1" s="1"/>
  <c r="E817" i="1"/>
  <c r="F817" i="1" s="1"/>
  <c r="G817" i="1" s="1"/>
  <c r="E4108" i="1"/>
  <c r="E4249" i="1"/>
  <c r="F4249" i="1" s="1"/>
  <c r="G4249" i="1" s="1"/>
  <c r="B4250" i="1"/>
  <c r="F2014" i="1"/>
  <c r="G2014" i="1" s="1"/>
  <c r="B2015" i="1"/>
  <c r="F1553" i="1"/>
  <c r="G1553" i="1" s="1"/>
  <c r="E4617" i="1"/>
  <c r="E2014" i="1"/>
  <c r="E5601" i="1"/>
  <c r="F5601" i="1" s="1"/>
  <c r="G5601" i="1" s="1"/>
  <c r="F2646" i="1"/>
  <c r="G2646" i="1" s="1"/>
  <c r="F5925" i="1"/>
  <c r="G5925" i="1" s="1"/>
  <c r="F4662" i="1"/>
  <c r="G4662" i="1" s="1"/>
  <c r="E2338" i="1"/>
  <c r="F2338" i="1"/>
  <c r="G2338" i="1" s="1"/>
  <c r="E3384" i="1"/>
  <c r="F3384" i="1" s="1"/>
  <c r="G3384" i="1" s="1"/>
  <c r="E2694" i="1"/>
  <c r="F2694" i="1" s="1"/>
  <c r="G2694" i="1" s="1"/>
  <c r="E4526" i="1"/>
  <c r="F4526" i="1" s="1"/>
  <c r="G4526" i="1" s="1"/>
  <c r="E673" i="1"/>
  <c r="F673" i="1" s="1"/>
  <c r="G673" i="1" s="1"/>
  <c r="E2107" i="1"/>
  <c r="F2107" i="1" s="1"/>
  <c r="G2107" i="1" s="1"/>
  <c r="E4434" i="1"/>
  <c r="F4434" i="1" s="1"/>
  <c r="G4434" i="1" s="1"/>
  <c r="E2061" i="1"/>
  <c r="F2061" i="1"/>
  <c r="G2061" i="1"/>
  <c r="E3246" i="1"/>
  <c r="F3246" i="1" s="1"/>
  <c r="G3246" i="1" s="1"/>
  <c r="E4912" i="1"/>
  <c r="F4912" i="1" s="1"/>
  <c r="G4912" i="1" s="1"/>
  <c r="E1230" i="1"/>
  <c r="F1230" i="1" s="1"/>
  <c r="G1230" i="1" s="1"/>
  <c r="E3109" i="1"/>
  <c r="F3109" i="1" s="1"/>
  <c r="G3109" i="1" s="1"/>
  <c r="E5697" i="1"/>
  <c r="F5697" i="1" s="1"/>
  <c r="G5697" i="1" s="1"/>
  <c r="E350" i="1"/>
  <c r="F350" i="1" s="1"/>
  <c r="G350" i="1" s="1"/>
  <c r="E2602" i="1"/>
  <c r="F2602" i="1"/>
  <c r="G2602" i="1" s="1"/>
  <c r="E166" i="1"/>
  <c r="F166" i="1"/>
  <c r="G166" i="1"/>
  <c r="E258" i="1"/>
  <c r="F258" i="1"/>
  <c r="G258" i="1" s="1"/>
  <c r="E213" i="1"/>
  <c r="F213" i="1" s="1"/>
  <c r="G213" i="1" s="1"/>
  <c r="F4481" i="1"/>
  <c r="G4481" i="1" s="1"/>
  <c r="E4342" i="1"/>
  <c r="F4342" i="1" s="1"/>
  <c r="G4342" i="1" s="1"/>
  <c r="F4801" i="1"/>
  <c r="G4801" i="1" s="1"/>
  <c r="F121" i="1"/>
  <c r="G121" i="1" s="1"/>
  <c r="E4865" i="1"/>
  <c r="E5926" i="1"/>
  <c r="E6105" i="1"/>
  <c r="F6105" i="1" s="1"/>
  <c r="G6105" i="1" s="1"/>
  <c r="E1879" i="1"/>
  <c r="F1879" i="1" s="1"/>
  <c r="G1879" i="1" s="1"/>
  <c r="E6149" i="1"/>
  <c r="F6149" i="1" s="1"/>
  <c r="G6149" i="1" s="1"/>
  <c r="F3153" i="1"/>
  <c r="G3153" i="1" s="1"/>
  <c r="F4911" i="1"/>
  <c r="G4911" i="1" s="1"/>
  <c r="F4570" i="1"/>
  <c r="G4570" i="1" s="1"/>
  <c r="B3200" i="1"/>
  <c r="E1278" i="1"/>
  <c r="F1278" i="1" s="1"/>
  <c r="G1278" i="1" s="1"/>
  <c r="E3063" i="1"/>
  <c r="F3063" i="1" s="1"/>
  <c r="G3063" i="1" s="1"/>
  <c r="E5234" i="1"/>
  <c r="F5234" i="1" s="1"/>
  <c r="G5234" i="1" s="1"/>
  <c r="E1508" i="1"/>
  <c r="E3879" i="1"/>
  <c r="F3879" i="1" s="1"/>
  <c r="G3879" i="1" s="1"/>
  <c r="B3880" i="1"/>
  <c r="E2925" i="1"/>
  <c r="F4617" i="1"/>
  <c r="G4617" i="1" s="1"/>
  <c r="B4618" i="1"/>
  <c r="B5326" i="1"/>
  <c r="B6309" i="1"/>
  <c r="E1048" i="1"/>
  <c r="F4525" i="1"/>
  <c r="G4525" i="1" s="1"/>
  <c r="F24" i="1"/>
  <c r="G24" i="1" s="1"/>
  <c r="E5789" i="1"/>
  <c r="F5789" i="1" s="1"/>
  <c r="G5789" i="1" s="1"/>
  <c r="E767" i="1"/>
  <c r="F1370" i="1"/>
  <c r="G1370" i="1"/>
  <c r="E4204" i="1"/>
  <c r="F4204" i="1" s="1"/>
  <c r="G4204" i="1" s="1"/>
  <c r="F4061" i="1"/>
  <c r="G4061" i="1" s="1"/>
  <c r="F3878" i="1"/>
  <c r="G3878" i="1" s="1"/>
  <c r="E2831" i="1"/>
  <c r="F2831" i="1" s="1"/>
  <c r="G2831" i="1" s="1"/>
  <c r="E6196" i="1"/>
  <c r="E6020" i="1"/>
  <c r="F6020" i="1" s="1"/>
  <c r="G6020" i="1" s="1"/>
  <c r="E1370" i="1"/>
  <c r="F1507" i="1"/>
  <c r="G1507" i="1" s="1"/>
  <c r="E1459" i="1"/>
  <c r="F3198" i="1"/>
  <c r="G3198" i="1" s="1"/>
  <c r="E5096" i="1"/>
  <c r="F5096" i="1" s="1"/>
  <c r="G5096" i="1" s="1"/>
  <c r="E4711" i="1"/>
  <c r="F4711" i="1" s="1"/>
  <c r="G4711" i="1" s="1"/>
  <c r="E581" i="1"/>
  <c r="F581" i="1"/>
  <c r="G581" i="1" s="1"/>
  <c r="E1785" i="1"/>
  <c r="F1785" i="1" s="1"/>
  <c r="G1785" i="1" s="1"/>
  <c r="E2556" i="1"/>
  <c r="F2556" i="1" s="1"/>
  <c r="G2556" i="1" s="1"/>
  <c r="E5973" i="1"/>
  <c r="F5973" i="1" s="1"/>
  <c r="G5973" i="1" s="1"/>
  <c r="F2739" i="1"/>
  <c r="G2739" i="1" s="1"/>
  <c r="E4297" i="1"/>
  <c r="F4297" i="1" s="1"/>
  <c r="G4297" i="1" s="1"/>
  <c r="F3924" i="1"/>
  <c r="G3924" i="1" s="1"/>
  <c r="B3925" i="1"/>
  <c r="E3294" i="1"/>
  <c r="E1971" i="1"/>
  <c r="F1971" i="1" s="1"/>
  <c r="G1971" i="1" s="1"/>
  <c r="E3526" i="1"/>
  <c r="F3526" i="1" s="1"/>
  <c r="G3526" i="1" s="1"/>
  <c r="F5324" i="1"/>
  <c r="G5324" i="1" s="1"/>
  <c r="E999" i="1"/>
  <c r="F999" i="1" s="1"/>
  <c r="G999" i="1" s="1"/>
  <c r="B3833" i="1"/>
  <c r="F2830" i="1"/>
  <c r="G2830" i="1" s="1"/>
  <c r="F4107" i="1"/>
  <c r="G4107" i="1" s="1"/>
  <c r="E2647" i="1"/>
  <c r="F2647" i="1" s="1"/>
  <c r="G2647" i="1" s="1"/>
  <c r="E305" i="1"/>
  <c r="F305" i="1" s="1"/>
  <c r="G305" i="1" s="1"/>
  <c r="E5652" i="1"/>
  <c r="F5652" i="1" s="1"/>
  <c r="G5652" i="1" s="1"/>
  <c r="E4958" i="1"/>
  <c r="F4958" i="1" s="1"/>
  <c r="G4958" i="1" s="1"/>
  <c r="E3479" i="1"/>
  <c r="F3479" i="1" s="1"/>
  <c r="G3479" i="1" s="1"/>
  <c r="E2970" i="1"/>
  <c r="F2970" i="1"/>
  <c r="G2970" i="1" s="1"/>
  <c r="E1831" i="1"/>
  <c r="F1831" i="1"/>
  <c r="G1831" i="1" s="1"/>
  <c r="E1601" i="1"/>
  <c r="F1601" i="1"/>
  <c r="G1601" i="1" s="1"/>
  <c r="E5050" i="1"/>
  <c r="F5050" i="1" s="1"/>
  <c r="G5050" i="1" s="1"/>
  <c r="F122" i="1"/>
  <c r="G122" i="1" s="1"/>
  <c r="E3430" i="1"/>
  <c r="F3430" i="1" s="1"/>
  <c r="G3430" i="1" s="1"/>
  <c r="E5004" i="1"/>
  <c r="F5004" i="1" s="1"/>
  <c r="G5004" i="1" s="1"/>
  <c r="E5418" i="1"/>
  <c r="F5418" i="1" s="1"/>
  <c r="G5418" i="1" s="1"/>
  <c r="E5464" i="1"/>
  <c r="F5464" i="1" s="1"/>
  <c r="G5464" i="1" s="1"/>
  <c r="E443" i="1"/>
  <c r="F443" i="1" s="1"/>
  <c r="G443" i="1" s="1"/>
  <c r="E5509" i="1"/>
  <c r="F5509" i="1" s="1"/>
  <c r="G5509" i="1" s="1"/>
  <c r="F720" i="1"/>
  <c r="G720" i="1" s="1"/>
  <c r="C720" i="1"/>
  <c r="B721" i="1"/>
  <c r="E3570" i="1"/>
  <c r="F3570" i="1" s="1"/>
  <c r="G3570" i="1" s="1"/>
  <c r="E5555" i="1"/>
  <c r="F5555" i="1" s="1"/>
  <c r="G5555" i="1" s="1"/>
  <c r="E6065" i="1"/>
  <c r="F6064" i="1"/>
  <c r="G6064" i="1" s="1"/>
  <c r="F4864" i="1"/>
  <c r="G4864" i="1" s="1"/>
  <c r="F1691" i="1"/>
  <c r="G1691" i="1" s="1"/>
  <c r="F165" i="1"/>
  <c r="G165" i="1" s="1"/>
  <c r="E1692" i="1"/>
  <c r="F1692" i="1" s="1"/>
  <c r="G1692" i="1" s="1"/>
  <c r="E3018" i="1"/>
  <c r="E73" i="1"/>
  <c r="F73" i="1" s="1"/>
  <c r="G73" i="1" s="1"/>
  <c r="E626" i="1"/>
  <c r="F626" i="1"/>
  <c r="G626" i="1" s="1"/>
  <c r="E3154" i="1"/>
  <c r="F3154" i="1" s="1"/>
  <c r="G3154" i="1" s="1"/>
  <c r="E3338" i="1"/>
  <c r="F3338" i="1"/>
  <c r="G3338" i="1"/>
  <c r="F1459" i="1"/>
  <c r="G1459" i="1" s="1"/>
  <c r="E2511" i="1"/>
  <c r="F2511" i="1" s="1"/>
  <c r="G2511" i="1" s="1"/>
  <c r="E1184" i="1"/>
  <c r="F1184" i="1" s="1"/>
  <c r="G1184" i="1" s="1"/>
  <c r="E4388" i="1"/>
  <c r="F4388" i="1" s="1"/>
  <c r="G4388" i="1" s="1"/>
  <c r="E533" i="1"/>
  <c r="F533" i="1" s="1"/>
  <c r="G533" i="1" s="1"/>
  <c r="F1554" i="1"/>
  <c r="G1554" i="1" s="1"/>
  <c r="B1555" i="1"/>
  <c r="C1554" i="1"/>
  <c r="F3970" i="1"/>
  <c r="G3970" i="1" s="1"/>
  <c r="B3971" i="1"/>
  <c r="E5371" i="1"/>
  <c r="F5371" i="1" s="1"/>
  <c r="G5371" i="1" s="1"/>
  <c r="E5742" i="1"/>
  <c r="F5742" i="1" s="1"/>
  <c r="G5742" i="1" s="1"/>
  <c r="F1738" i="1"/>
  <c r="G1738" i="1" s="1"/>
  <c r="B1739" i="1"/>
  <c r="F532" i="1"/>
  <c r="G532" i="1" s="1"/>
  <c r="E5834" i="1"/>
  <c r="F5834" i="1" s="1"/>
  <c r="G5834" i="1" s="1"/>
  <c r="F1183" i="1"/>
  <c r="G1183" i="1" s="1"/>
  <c r="F2151" i="1"/>
  <c r="G2151" i="1" s="1"/>
  <c r="E6354" i="1"/>
  <c r="F6354" i="1" s="1"/>
  <c r="G6354" i="1" s="1"/>
  <c r="E5279" i="1"/>
  <c r="F5279" i="1" s="1"/>
  <c r="G5279" i="1" s="1"/>
  <c r="E1137" i="1"/>
  <c r="F1137" i="1" s="1"/>
  <c r="G1137" i="1" s="1"/>
  <c r="E720" i="1"/>
  <c r="G2382" i="1"/>
  <c r="F2383" i="1"/>
  <c r="B2512" i="1"/>
  <c r="B5051" i="1"/>
  <c r="B123" i="1"/>
  <c r="B4063" i="1"/>
  <c r="B306" i="1"/>
  <c r="B6197" i="1"/>
  <c r="B674" i="1"/>
  <c r="B1648" i="1"/>
  <c r="B2926" i="1"/>
  <c r="B4664" i="1"/>
  <c r="C3479" i="1"/>
  <c r="B3480" i="1"/>
  <c r="B4802" i="1"/>
  <c r="E4802" i="1" s="1"/>
  <c r="B2557" i="1"/>
  <c r="B3664" i="1"/>
  <c r="B3571" i="1"/>
  <c r="B2385" i="1"/>
  <c r="E2385" i="1" s="1"/>
  <c r="B955" i="1"/>
  <c r="B5602" i="1"/>
  <c r="B3064" i="1"/>
  <c r="B4389" i="1"/>
  <c r="B6068" i="1"/>
  <c r="B3295" i="1"/>
  <c r="B5882" i="1"/>
  <c r="B864" i="1"/>
  <c r="B2246" i="1"/>
  <c r="B627" i="1"/>
  <c r="B4527" i="1"/>
  <c r="B5097" i="1"/>
  <c r="B1185" i="1"/>
  <c r="B1880" i="1"/>
  <c r="B4205" i="1"/>
  <c r="B5189" i="1"/>
  <c r="B1323" i="1"/>
  <c r="B4019" i="1"/>
  <c r="B3339" i="1"/>
  <c r="B3019" i="1"/>
  <c r="B3385" i="1"/>
  <c r="B1415" i="1"/>
  <c r="B6106" i="1"/>
  <c r="B1786" i="1"/>
  <c r="B5927" i="1"/>
  <c r="B6355" i="1"/>
  <c r="B2832" i="1"/>
  <c r="B5280" i="1"/>
  <c r="B1049" i="1"/>
  <c r="B3788" i="1"/>
  <c r="B3155" i="1"/>
  <c r="B1000" i="1"/>
  <c r="B768" i="1"/>
  <c r="B1371" i="1"/>
  <c r="B5143" i="1"/>
  <c r="B74" i="1"/>
  <c r="B1924" i="1"/>
  <c r="B4959" i="1"/>
  <c r="B4435" i="1"/>
  <c r="B4712" i="1"/>
  <c r="B2200" i="1"/>
  <c r="B490" i="1"/>
  <c r="C2418" i="1"/>
  <c r="B2419" i="1"/>
  <c r="B1832" i="1"/>
  <c r="B2466" i="1"/>
  <c r="B2339" i="1"/>
  <c r="B2062" i="1"/>
  <c r="B4866" i="1"/>
  <c r="B5835" i="1"/>
  <c r="B5372" i="1"/>
  <c r="B3247" i="1"/>
  <c r="B396" i="1"/>
  <c r="B259" i="1"/>
  <c r="B1138" i="1"/>
  <c r="B5556" i="1"/>
  <c r="B3527" i="1"/>
  <c r="B2108" i="1"/>
  <c r="C5652" i="1"/>
  <c r="B5653" i="1"/>
  <c r="B1972" i="1"/>
  <c r="B5790" i="1"/>
  <c r="B1093" i="1"/>
  <c r="B2971" i="1"/>
  <c r="B1279" i="1"/>
  <c r="B4298" i="1"/>
  <c r="C817" i="1"/>
  <c r="B818" i="1"/>
  <c r="B2648" i="1"/>
  <c r="B2695" i="1"/>
  <c r="B1460" i="1"/>
  <c r="B6021" i="1"/>
  <c r="B4758" i="1"/>
  <c r="B4109" i="1"/>
  <c r="B582" i="1"/>
  <c r="B2740" i="1"/>
  <c r="B4343" i="1"/>
  <c r="B2153" i="1"/>
  <c r="B4913" i="1"/>
  <c r="B351" i="1"/>
  <c r="B5005" i="1"/>
  <c r="B2603" i="1"/>
  <c r="B5419" i="1"/>
  <c r="B2292" i="1"/>
  <c r="B908" i="1"/>
  <c r="B1509" i="1"/>
  <c r="B2880" i="1"/>
  <c r="B534" i="1"/>
  <c r="B3618" i="1"/>
  <c r="B5974" i="1"/>
  <c r="B214" i="1"/>
  <c r="B5465" i="1"/>
  <c r="B4482" i="1"/>
  <c r="E4482" i="1" s="1"/>
  <c r="B1693" i="1"/>
  <c r="B5510" i="1"/>
  <c r="B1602" i="1"/>
  <c r="B1231" i="1"/>
  <c r="B3110" i="1"/>
  <c r="B6150" i="1"/>
  <c r="B5698" i="1"/>
  <c r="B3431" i="1"/>
  <c r="B167" i="1"/>
  <c r="B444" i="1"/>
  <c r="B5743" i="1"/>
  <c r="B5235" i="1"/>
  <c r="F6308" i="1" l="1"/>
  <c r="G6308" i="1" s="1"/>
  <c r="F5926" i="1"/>
  <c r="G5926" i="1" s="1"/>
  <c r="E3019" i="1"/>
  <c r="E768" i="1"/>
  <c r="E3709" i="1"/>
  <c r="F3709" i="1" s="1"/>
  <c r="G3709" i="1" s="1"/>
  <c r="B3710" i="1"/>
  <c r="F1508" i="1"/>
  <c r="G1508" i="1" s="1"/>
  <c r="F4865" i="1"/>
  <c r="G4865" i="1" s="1"/>
  <c r="B4159" i="1"/>
  <c r="E4158" i="1"/>
  <c r="F4158" i="1" s="1"/>
  <c r="G4158" i="1" s="1"/>
  <c r="C4158" i="1"/>
  <c r="E3295" i="1"/>
  <c r="B3743" i="1"/>
  <c r="E3742" i="1"/>
  <c r="F3741" i="1"/>
  <c r="G3741" i="1" s="1"/>
  <c r="E2786" i="1"/>
  <c r="F2786" i="1" s="1"/>
  <c r="G2786" i="1" s="1"/>
  <c r="B2787" i="1"/>
  <c r="F4663" i="1"/>
  <c r="G4663" i="1" s="1"/>
  <c r="F4802" i="1"/>
  <c r="G4802" i="1" s="1"/>
  <c r="E74" i="1"/>
  <c r="F74" i="1" s="1"/>
  <c r="G74" i="1" s="1"/>
  <c r="E4389" i="1"/>
  <c r="F4389" i="1" s="1"/>
  <c r="G4389" i="1" s="1"/>
  <c r="E2557" i="1"/>
  <c r="F2557" i="1" s="1"/>
  <c r="G2557" i="1" s="1"/>
  <c r="E3200" i="1"/>
  <c r="F3200" i="1" s="1"/>
  <c r="G3200" i="1" s="1"/>
  <c r="B3201" i="1"/>
  <c r="E2603" i="1"/>
  <c r="F2603" i="1" s="1"/>
  <c r="G2603" i="1" s="1"/>
  <c r="E4250" i="1"/>
  <c r="F4250" i="1" s="1"/>
  <c r="G4250" i="1" s="1"/>
  <c r="B4251" i="1"/>
  <c r="E2246" i="1"/>
  <c r="C26" i="1"/>
  <c r="B27" i="1"/>
  <c r="F395" i="1"/>
  <c r="G395" i="1" s="1"/>
  <c r="E6150" i="1"/>
  <c r="F6150" i="1" s="1"/>
  <c r="G6150" i="1" s="1"/>
  <c r="E5835" i="1"/>
  <c r="F5835" i="1" s="1"/>
  <c r="G5835" i="1" s="1"/>
  <c r="E1231" i="1"/>
  <c r="F1231" i="1" s="1"/>
  <c r="G1231" i="1" s="1"/>
  <c r="E5419" i="1"/>
  <c r="F5419" i="1" s="1"/>
  <c r="G5419" i="1" s="1"/>
  <c r="E1460" i="1"/>
  <c r="F1460" i="1" s="1"/>
  <c r="G1460" i="1" s="1"/>
  <c r="E5556" i="1"/>
  <c r="F5556" i="1" s="1"/>
  <c r="G5556" i="1" s="1"/>
  <c r="E1415" i="1"/>
  <c r="F1415" i="1" s="1"/>
  <c r="G1415" i="1" s="1"/>
  <c r="E5189" i="1"/>
  <c r="F5189" i="1" s="1"/>
  <c r="G5189" i="1" s="1"/>
  <c r="E1648" i="1"/>
  <c r="F1648" i="1"/>
  <c r="G1648" i="1" s="1"/>
  <c r="E1555" i="1"/>
  <c r="E1556" i="1" s="1"/>
  <c r="C1555" i="1"/>
  <c r="B1556" i="1"/>
  <c r="E3480" i="1"/>
  <c r="E306" i="1"/>
  <c r="F306" i="1" s="1"/>
  <c r="G306" i="1" s="1"/>
  <c r="E2926" i="1"/>
  <c r="F3199" i="1"/>
  <c r="G3199" i="1" s="1"/>
  <c r="E3110" i="1"/>
  <c r="E674" i="1"/>
  <c r="F674" i="1" s="1"/>
  <c r="G674" i="1" s="1"/>
  <c r="E2466" i="1"/>
  <c r="E4298" i="1"/>
  <c r="F4298" i="1"/>
  <c r="G4298" i="1" s="1"/>
  <c r="E1185" i="1"/>
  <c r="F1185" i="1"/>
  <c r="G1185" i="1" s="1"/>
  <c r="E5051" i="1"/>
  <c r="F5051" i="1" s="1"/>
  <c r="G5051" i="1" s="1"/>
  <c r="E3527" i="1"/>
  <c r="F3527" i="1" s="1"/>
  <c r="G3527" i="1" s="1"/>
  <c r="E5235" i="1"/>
  <c r="F5235" i="1" s="1"/>
  <c r="G5235" i="1" s="1"/>
  <c r="E3618" i="1"/>
  <c r="F3618" i="1" s="1"/>
  <c r="G3618" i="1" s="1"/>
  <c r="E2153" i="1"/>
  <c r="F2153" i="1"/>
  <c r="G2153" i="1"/>
  <c r="E2971" i="1"/>
  <c r="F2971" i="1" s="1"/>
  <c r="G2971" i="1" s="1"/>
  <c r="E4866" i="1"/>
  <c r="F4866" i="1" s="1"/>
  <c r="G4866" i="1" s="1"/>
  <c r="E5143" i="1"/>
  <c r="F5143" i="1" s="1"/>
  <c r="G5143" i="1" s="1"/>
  <c r="E5743" i="1"/>
  <c r="F5743" i="1" s="1"/>
  <c r="G5743" i="1" s="1"/>
  <c r="E1602" i="1"/>
  <c r="F1602" i="1" s="1"/>
  <c r="G1602" i="1" s="1"/>
  <c r="E534" i="1"/>
  <c r="F534" i="1" s="1"/>
  <c r="G534" i="1" s="1"/>
  <c r="E1093" i="1"/>
  <c r="F1093" i="1" s="1"/>
  <c r="G1093" i="1" s="1"/>
  <c r="E4205" i="1"/>
  <c r="F4205" i="1" s="1"/>
  <c r="G4205" i="1" s="1"/>
  <c r="E627" i="1"/>
  <c r="F627" i="1" s="1"/>
  <c r="G627" i="1" s="1"/>
  <c r="E3064" i="1"/>
  <c r="F3064" i="1"/>
  <c r="G3064" i="1" s="1"/>
  <c r="E1739" i="1"/>
  <c r="F1739" i="1"/>
  <c r="G1739" i="1" s="1"/>
  <c r="B1740" i="1"/>
  <c r="E3339" i="1"/>
  <c r="E6066" i="1"/>
  <c r="F6065" i="1"/>
  <c r="G6065" i="1" s="1"/>
  <c r="F2152" i="1"/>
  <c r="G2152" i="1" s="1"/>
  <c r="E1972" i="1"/>
  <c r="E1371" i="1"/>
  <c r="E5790" i="1"/>
  <c r="F5790" i="1" s="1"/>
  <c r="G5790" i="1" s="1"/>
  <c r="E1049" i="1"/>
  <c r="E26" i="1"/>
  <c r="E27" i="1" s="1"/>
  <c r="E351" i="1"/>
  <c r="E2880" i="1"/>
  <c r="F2880" i="1" s="1"/>
  <c r="G2880" i="1" s="1"/>
  <c r="E5372" i="1"/>
  <c r="F5372" i="1" s="1"/>
  <c r="G5372" i="1" s="1"/>
  <c r="E3571" i="1"/>
  <c r="F3571" i="1" s="1"/>
  <c r="G3571" i="1" s="1"/>
  <c r="E6021" i="1"/>
  <c r="E6309" i="1"/>
  <c r="F6309" i="1" s="1"/>
  <c r="G6309" i="1" s="1"/>
  <c r="B6310" i="1"/>
  <c r="B3881" i="1"/>
  <c r="F4108" i="1"/>
  <c r="G4108" i="1" s="1"/>
  <c r="E4435" i="1"/>
  <c r="F3018" i="1"/>
  <c r="G3018" i="1" s="1"/>
  <c r="E3788" i="1"/>
  <c r="F3788" i="1" s="1"/>
  <c r="G3788" i="1" s="1"/>
  <c r="E4758" i="1"/>
  <c r="F4758" i="1" s="1"/>
  <c r="G4758" i="1" s="1"/>
  <c r="F25" i="1"/>
  <c r="G25" i="1" s="1"/>
  <c r="E2419" i="1"/>
  <c r="F2419" i="1" s="1"/>
  <c r="G2419" i="1" s="1"/>
  <c r="E2292" i="1"/>
  <c r="E864" i="1"/>
  <c r="F864" i="1" s="1"/>
  <c r="G864" i="1" s="1"/>
  <c r="E1323" i="1"/>
  <c r="F1323" i="1" s="1"/>
  <c r="G1323" i="1" s="1"/>
  <c r="E5510" i="1"/>
  <c r="F5510" i="1" s="1"/>
  <c r="G5510" i="1" s="1"/>
  <c r="E2695" i="1"/>
  <c r="F2695" i="1" s="1"/>
  <c r="G2695" i="1" s="1"/>
  <c r="E3385" i="1"/>
  <c r="F3385" i="1" s="1"/>
  <c r="G3385" i="1" s="1"/>
  <c r="E5602" i="1"/>
  <c r="F5602" i="1" s="1"/>
  <c r="G5602" i="1" s="1"/>
  <c r="E2648" i="1"/>
  <c r="F2648" i="1" s="1"/>
  <c r="G2648" i="1" s="1"/>
  <c r="E259" i="1"/>
  <c r="F259" i="1" s="1"/>
  <c r="G259" i="1" s="1"/>
  <c r="F2466" i="1"/>
  <c r="G2466" i="1" s="1"/>
  <c r="E4712" i="1"/>
  <c r="F4712" i="1" s="1"/>
  <c r="G4712" i="1" s="1"/>
  <c r="F1371" i="1"/>
  <c r="G1371" i="1" s="1"/>
  <c r="E2832" i="1"/>
  <c r="F2832" i="1" s="1"/>
  <c r="G2832" i="1" s="1"/>
  <c r="E3925" i="1"/>
  <c r="B3926" i="1"/>
  <c r="E6197" i="1"/>
  <c r="E214" i="1"/>
  <c r="F214" i="1" s="1"/>
  <c r="G214" i="1" s="1"/>
  <c r="E4527" i="1"/>
  <c r="F4527" i="1" s="1"/>
  <c r="G4527" i="1" s="1"/>
  <c r="E3664" i="1"/>
  <c r="E4019" i="1"/>
  <c r="F4019" i="1" s="1"/>
  <c r="G4019" i="1" s="1"/>
  <c r="F6196" i="1"/>
  <c r="G6196" i="1" s="1"/>
  <c r="E1786" i="1"/>
  <c r="F1786" i="1"/>
  <c r="G1786" i="1" s="1"/>
  <c r="E2740" i="1"/>
  <c r="F2740" i="1" s="1"/>
  <c r="G2740" i="1" s="1"/>
  <c r="E1138" i="1"/>
  <c r="F1138" i="1"/>
  <c r="G1138" i="1"/>
  <c r="E5280" i="1"/>
  <c r="F5280" i="1" s="1"/>
  <c r="G5280" i="1" s="1"/>
  <c r="F2246" i="1"/>
  <c r="G2246" i="1"/>
  <c r="E1693" i="1"/>
  <c r="F1693" i="1" s="1"/>
  <c r="G1693" i="1" s="1"/>
  <c r="E3431" i="1"/>
  <c r="F3431" i="1"/>
  <c r="G3431" i="1" s="1"/>
  <c r="E5653" i="1"/>
  <c r="F5653" i="1" s="1"/>
  <c r="G5653" i="1" s="1"/>
  <c r="E396" i="1"/>
  <c r="F396" i="1" s="1"/>
  <c r="G396" i="1" s="1"/>
  <c r="E1832" i="1"/>
  <c r="F1832" i="1" s="1"/>
  <c r="G1832" i="1" s="1"/>
  <c r="F4435" i="1"/>
  <c r="G4435" i="1" s="1"/>
  <c r="E6355" i="1"/>
  <c r="F6355" i="1" s="1"/>
  <c r="G6355" i="1" s="1"/>
  <c r="F3339" i="1"/>
  <c r="G3339" i="1" s="1"/>
  <c r="E5882" i="1"/>
  <c r="F5882" i="1" s="1"/>
  <c r="G5882" i="1" s="1"/>
  <c r="E955" i="1"/>
  <c r="E4664" i="1"/>
  <c r="F4664" i="1" s="1"/>
  <c r="G4664" i="1" s="1"/>
  <c r="E4063" i="1"/>
  <c r="F4063" i="1" s="1"/>
  <c r="G4063" i="1" s="1"/>
  <c r="E3155" i="1"/>
  <c r="E721" i="1"/>
  <c r="F721" i="1" s="1"/>
  <c r="G721" i="1" s="1"/>
  <c r="C721" i="1"/>
  <c r="B722" i="1"/>
  <c r="E444" i="1"/>
  <c r="F444" i="1" s="1"/>
  <c r="G444" i="1" s="1"/>
  <c r="E3833" i="1"/>
  <c r="B3834" i="1"/>
  <c r="E5974" i="1"/>
  <c r="F5974" i="1" s="1"/>
  <c r="G5974" i="1" s="1"/>
  <c r="E5326" i="1"/>
  <c r="F5326" i="1" s="1"/>
  <c r="G5326" i="1" s="1"/>
  <c r="B5327" i="1"/>
  <c r="E167" i="1"/>
  <c r="F167" i="1" s="1"/>
  <c r="G167" i="1" s="1"/>
  <c r="E2339" i="1"/>
  <c r="E2340" i="1" s="1"/>
  <c r="E4572" i="1"/>
  <c r="F4572" i="1" s="1"/>
  <c r="G4572" i="1" s="1"/>
  <c r="B4573" i="1"/>
  <c r="E490" i="1"/>
  <c r="F2292" i="1"/>
  <c r="G2292" i="1" s="1"/>
  <c r="E1000" i="1"/>
  <c r="F1000" i="1" s="1"/>
  <c r="G1000" i="1" s="1"/>
  <c r="E2200" i="1"/>
  <c r="F2200" i="1" s="1"/>
  <c r="G2200" i="1" s="1"/>
  <c r="F3480" i="1"/>
  <c r="G3480" i="1" s="1"/>
  <c r="E5005" i="1"/>
  <c r="F5005" i="1"/>
  <c r="G5005" i="1" s="1"/>
  <c r="F1972" i="1"/>
  <c r="G1972" i="1" s="1"/>
  <c r="F4482" i="1"/>
  <c r="G4482" i="1" s="1"/>
  <c r="F351" i="1"/>
  <c r="G351" i="1" s="1"/>
  <c r="E5698" i="1"/>
  <c r="F5698" i="1" s="1"/>
  <c r="G5698" i="1" s="1"/>
  <c r="E5465" i="1"/>
  <c r="F5465" i="1" s="1"/>
  <c r="G5465" i="1" s="1"/>
  <c r="E908" i="1"/>
  <c r="F908" i="1" s="1"/>
  <c r="G908" i="1" s="1"/>
  <c r="E4109" i="1"/>
  <c r="F4109" i="1" s="1"/>
  <c r="G4109" i="1" s="1"/>
  <c r="E3247" i="1"/>
  <c r="E4959" i="1"/>
  <c r="F4959" i="1" s="1"/>
  <c r="G4959" i="1" s="1"/>
  <c r="E5927" i="1"/>
  <c r="F5927" i="1" s="1"/>
  <c r="G5927" i="1" s="1"/>
  <c r="E123" i="1"/>
  <c r="E3971" i="1"/>
  <c r="F3971" i="1" s="1"/>
  <c r="G3971" i="1" s="1"/>
  <c r="B3972" i="1"/>
  <c r="E2512" i="1"/>
  <c r="F4062" i="1"/>
  <c r="G4062" i="1" s="1"/>
  <c r="E582" i="1"/>
  <c r="E5097" i="1"/>
  <c r="F767" i="1"/>
  <c r="G767" i="1" s="1"/>
  <c r="F2925" i="1"/>
  <c r="G2925" i="1" s="1"/>
  <c r="F5325" i="1"/>
  <c r="G5325" i="1" s="1"/>
  <c r="E3880" i="1"/>
  <c r="F3880" i="1" s="1"/>
  <c r="G3880" i="1" s="1"/>
  <c r="E1880" i="1"/>
  <c r="E1881" i="1" s="1"/>
  <c r="F1048" i="1"/>
  <c r="G1048" i="1" s="1"/>
  <c r="E4913" i="1"/>
  <c r="F4913" i="1" s="1"/>
  <c r="G4913" i="1" s="1"/>
  <c r="E2062" i="1"/>
  <c r="F2062" i="1" s="1"/>
  <c r="G2062" i="1" s="1"/>
  <c r="E2108" i="1"/>
  <c r="F3294" i="1"/>
  <c r="G3294" i="1" s="1"/>
  <c r="E2015" i="1"/>
  <c r="F2015" i="1" s="1"/>
  <c r="G2015" i="1" s="1"/>
  <c r="B2016" i="1"/>
  <c r="E818" i="1"/>
  <c r="F818" i="1" s="1"/>
  <c r="G818" i="1" s="1"/>
  <c r="E1924" i="1"/>
  <c r="F1924" i="1" s="1"/>
  <c r="G1924" i="1" s="1"/>
  <c r="F4571" i="1"/>
  <c r="G4571" i="1" s="1"/>
  <c r="E4618" i="1"/>
  <c r="F4618" i="1" s="1"/>
  <c r="G4618" i="1" s="1"/>
  <c r="B4619" i="1"/>
  <c r="E1509" i="1"/>
  <c r="E1279" i="1"/>
  <c r="F1279" i="1" s="1"/>
  <c r="G1279" i="1" s="1"/>
  <c r="E6106" i="1"/>
  <c r="F6106" i="1" s="1"/>
  <c r="G6106" i="1" s="1"/>
  <c r="E4343" i="1"/>
  <c r="G2383" i="1"/>
  <c r="F2384" i="1"/>
  <c r="B3386" i="1"/>
  <c r="B4665" i="1"/>
  <c r="B5236" i="1"/>
  <c r="B3432" i="1"/>
  <c r="B5975" i="1"/>
  <c r="B5006" i="1"/>
  <c r="B2649" i="1"/>
  <c r="B2972" i="1"/>
  <c r="C5653" i="1"/>
  <c r="B5654" i="1"/>
  <c r="B2063" i="1"/>
  <c r="C2419" i="1"/>
  <c r="B2420" i="1"/>
  <c r="B4713" i="1"/>
  <c r="B1324" i="1"/>
  <c r="B1881" i="1"/>
  <c r="B865" i="1"/>
  <c r="B4390" i="1"/>
  <c r="B1232" i="1"/>
  <c r="B1694" i="1"/>
  <c r="B1510" i="1"/>
  <c r="B2154" i="1"/>
  <c r="B583" i="1"/>
  <c r="B3248" i="1"/>
  <c r="B75" i="1"/>
  <c r="B1372" i="1"/>
  <c r="B3020" i="1"/>
  <c r="B4528" i="1"/>
  <c r="B5883" i="1"/>
  <c r="B956" i="1"/>
  <c r="B2558" i="1"/>
  <c r="B2927" i="1"/>
  <c r="B6198" i="1"/>
  <c r="B5052" i="1"/>
  <c r="B1973" i="1"/>
  <c r="B1925" i="1"/>
  <c r="B5744" i="1"/>
  <c r="B5699" i="1"/>
  <c r="B1603" i="1"/>
  <c r="B4483" i="1"/>
  <c r="B3619" i="1"/>
  <c r="B5420" i="1"/>
  <c r="B352" i="1"/>
  <c r="B4344" i="1"/>
  <c r="B1461" i="1"/>
  <c r="C818" i="1"/>
  <c r="B819" i="1"/>
  <c r="B1094" i="1"/>
  <c r="B2109" i="1"/>
  <c r="B1139" i="1"/>
  <c r="B5373" i="1"/>
  <c r="B2340" i="1"/>
  <c r="B4436" i="1"/>
  <c r="B5144" i="1"/>
  <c r="B3156" i="1"/>
  <c r="B2833" i="1"/>
  <c r="B6107" i="1"/>
  <c r="B6022" i="1"/>
  <c r="B3665" i="1"/>
  <c r="B4110" i="1"/>
  <c r="B3789" i="1"/>
  <c r="B6356" i="1"/>
  <c r="B1416" i="1"/>
  <c r="B3340" i="1"/>
  <c r="B5190" i="1"/>
  <c r="B3296" i="1"/>
  <c r="E3296" i="1" s="1"/>
  <c r="B3065" i="1"/>
  <c r="B2386" i="1"/>
  <c r="E2386" i="1" s="1"/>
  <c r="B4803" i="1"/>
  <c r="E4803" i="1" s="1"/>
  <c r="B2513" i="1"/>
  <c r="B1787" i="1"/>
  <c r="B124" i="1"/>
  <c r="B6151" i="1"/>
  <c r="B5511" i="1"/>
  <c r="B5466" i="1"/>
  <c r="B535" i="1"/>
  <c r="B4914" i="1"/>
  <c r="B4299" i="1"/>
  <c r="B5791" i="1"/>
  <c r="B3528" i="1"/>
  <c r="B260" i="1"/>
  <c r="B5836" i="1"/>
  <c r="B2467" i="1"/>
  <c r="B491" i="1"/>
  <c r="B628" i="1"/>
  <c r="B307" i="1"/>
  <c r="B2881" i="1"/>
  <c r="B1280" i="1"/>
  <c r="B5281" i="1"/>
  <c r="B675" i="1"/>
  <c r="B445" i="1"/>
  <c r="B909" i="1"/>
  <c r="B4759" i="1"/>
  <c r="B2696" i="1"/>
  <c r="B4960" i="1"/>
  <c r="B1050" i="1"/>
  <c r="B5928" i="1"/>
  <c r="B1186" i="1"/>
  <c r="B2247" i="1"/>
  <c r="B6069" i="1"/>
  <c r="B5603" i="1"/>
  <c r="B3572" i="1"/>
  <c r="C3480" i="1"/>
  <c r="B3481" i="1"/>
  <c r="B1649" i="1"/>
  <c r="B4064" i="1"/>
  <c r="B1001" i="1"/>
  <c r="B5098" i="1"/>
  <c r="B168" i="1"/>
  <c r="B3111" i="1"/>
  <c r="B215" i="1"/>
  <c r="B2293" i="1"/>
  <c r="B2604" i="1"/>
  <c r="B2741" i="1"/>
  <c r="B5557" i="1"/>
  <c r="B397" i="1"/>
  <c r="B4867" i="1"/>
  <c r="B1833" i="1"/>
  <c r="B2201" i="1"/>
  <c r="B769" i="1"/>
  <c r="E769" i="1" s="1"/>
  <c r="B4020" i="1"/>
  <c r="B4206" i="1"/>
  <c r="E4344" i="1" l="1"/>
  <c r="E3834" i="1"/>
  <c r="F3742" i="1"/>
  <c r="G3742" i="1" s="1"/>
  <c r="F6197" i="1"/>
  <c r="G6197" i="1" s="1"/>
  <c r="E3156" i="1"/>
  <c r="E2109" i="1"/>
  <c r="E3248" i="1"/>
  <c r="E3926" i="1"/>
  <c r="E4159" i="1"/>
  <c r="F4159" i="1" s="1"/>
  <c r="G4159" i="1" s="1"/>
  <c r="C4159" i="1"/>
  <c r="B4160" i="1"/>
  <c r="E3743" i="1"/>
  <c r="F3743" i="1" s="1"/>
  <c r="G3743" i="1" s="1"/>
  <c r="B3744" i="1"/>
  <c r="F3019" i="1"/>
  <c r="G3019" i="1" s="1"/>
  <c r="E2787" i="1"/>
  <c r="B2788" i="1"/>
  <c r="B2789" i="1" s="1"/>
  <c r="B2790" i="1" s="1"/>
  <c r="E3710" i="1"/>
  <c r="F3710" i="1" s="1"/>
  <c r="G3710" i="1" s="1"/>
  <c r="B3711" i="1"/>
  <c r="F1049" i="1"/>
  <c r="G1049" i="1" s="1"/>
  <c r="E956" i="1"/>
  <c r="F1509" i="1"/>
  <c r="G1509" i="1" s="1"/>
  <c r="E5928" i="1"/>
  <c r="F5928" i="1" s="1"/>
  <c r="G5928" i="1" s="1"/>
  <c r="E5373" i="1"/>
  <c r="F5373" i="1" s="1"/>
  <c r="G5373" i="1" s="1"/>
  <c r="E5236" i="1"/>
  <c r="F5236" i="1" s="1"/>
  <c r="G5236" i="1" s="1"/>
  <c r="E307" i="1"/>
  <c r="F307" i="1" s="1"/>
  <c r="G307" i="1" s="1"/>
  <c r="E4867" i="1"/>
  <c r="F4867" i="1" s="1"/>
  <c r="G4867" i="1" s="1"/>
  <c r="E1649" i="1"/>
  <c r="F1649" i="1" s="1"/>
  <c r="G1649" i="1" s="1"/>
  <c r="E445" i="1"/>
  <c r="F445" i="1"/>
  <c r="G445" i="1" s="1"/>
  <c r="E5744" i="1"/>
  <c r="F5744" i="1" s="1"/>
  <c r="G5744" i="1" s="1"/>
  <c r="E5883" i="1"/>
  <c r="F5883" i="1" s="1"/>
  <c r="G5883" i="1" s="1"/>
  <c r="E4619" i="1"/>
  <c r="F4619" i="1" s="1"/>
  <c r="G4619" i="1" s="1"/>
  <c r="B4620" i="1"/>
  <c r="E2016" i="1"/>
  <c r="F2016" i="1"/>
  <c r="G2016" i="1" s="1"/>
  <c r="B2017" i="1"/>
  <c r="E124" i="1"/>
  <c r="F3247" i="1"/>
  <c r="G3247" i="1" s="1"/>
  <c r="E5006" i="1"/>
  <c r="F5006" i="1" s="1"/>
  <c r="G5006" i="1" s="1"/>
  <c r="B3835" i="1"/>
  <c r="E3835" i="1" s="1"/>
  <c r="E722" i="1"/>
  <c r="F955" i="1"/>
  <c r="G955" i="1" s="1"/>
  <c r="B3927" i="1"/>
  <c r="E3927" i="1" s="1"/>
  <c r="E2696" i="1"/>
  <c r="E1372" i="1"/>
  <c r="E675" i="1"/>
  <c r="F675" i="1" s="1"/>
  <c r="G675" i="1" s="1"/>
  <c r="F3155" i="1"/>
  <c r="G3155" i="1" s="1"/>
  <c r="B4252" i="1"/>
  <c r="E6356" i="1"/>
  <c r="F6356" i="1" s="1"/>
  <c r="G6356" i="1" s="1"/>
  <c r="E2741" i="1"/>
  <c r="F2741" i="1" s="1"/>
  <c r="G2741" i="1" s="1"/>
  <c r="E865" i="1"/>
  <c r="F865" i="1" s="1"/>
  <c r="G865" i="1" s="1"/>
  <c r="E6022" i="1"/>
  <c r="E628" i="1"/>
  <c r="F4343" i="1"/>
  <c r="G4343" i="1" s="1"/>
  <c r="E3111" i="1"/>
  <c r="F1555" i="1"/>
  <c r="G1555" i="1" s="1"/>
  <c r="E2558" i="1"/>
  <c r="F2558" i="1" s="1"/>
  <c r="G2558" i="1" s="1"/>
  <c r="E5557" i="1"/>
  <c r="F5557" i="1" s="1"/>
  <c r="G5557" i="1" s="1"/>
  <c r="E5281" i="1"/>
  <c r="F5281" i="1" s="1"/>
  <c r="G5281" i="1" s="1"/>
  <c r="E2833" i="1"/>
  <c r="F2833" i="1" s="1"/>
  <c r="G2833" i="1" s="1"/>
  <c r="E1139" i="1"/>
  <c r="F1139" i="1" s="1"/>
  <c r="G1139" i="1" s="1"/>
  <c r="E5420" i="1"/>
  <c r="F5420" i="1" s="1"/>
  <c r="G5420" i="1" s="1"/>
  <c r="E1973" i="1"/>
  <c r="F1973" i="1"/>
  <c r="G1973" i="1" s="1"/>
  <c r="F4803" i="1"/>
  <c r="E3972" i="1"/>
  <c r="F3972" i="1" s="1"/>
  <c r="G3972" i="1" s="1"/>
  <c r="B3973" i="1"/>
  <c r="F2926" i="1"/>
  <c r="G2926" i="1" s="1"/>
  <c r="F768" i="1"/>
  <c r="G768" i="1" s="1"/>
  <c r="E491" i="1"/>
  <c r="E168" i="1"/>
  <c r="F168" i="1" s="1"/>
  <c r="G168" i="1" s="1"/>
  <c r="F3833" i="1"/>
  <c r="G3833" i="1" s="1"/>
  <c r="E3432" i="1"/>
  <c r="F3925" i="1"/>
  <c r="G3925" i="1" s="1"/>
  <c r="E4713" i="1"/>
  <c r="F4713" i="1" s="1"/>
  <c r="G4713" i="1" s="1"/>
  <c r="E3881" i="1"/>
  <c r="F3881" i="1" s="1"/>
  <c r="G3881" i="1" s="1"/>
  <c r="B3882" i="1"/>
  <c r="E1740" i="1"/>
  <c r="F490" i="1"/>
  <c r="G490" i="1" s="1"/>
  <c r="E5836" i="1"/>
  <c r="F5836" i="1" s="1"/>
  <c r="G5836" i="1" s="1"/>
  <c r="E397" i="1"/>
  <c r="E2513" i="1"/>
  <c r="E5052" i="1"/>
  <c r="F5052" i="1" s="1"/>
  <c r="G5052" i="1" s="1"/>
  <c r="E2154" i="1"/>
  <c r="F2154" i="1" s="1"/>
  <c r="G2154" i="1" s="1"/>
  <c r="E2972" i="1"/>
  <c r="E3386" i="1"/>
  <c r="F3386" i="1" s="1"/>
  <c r="G3386" i="1" s="1"/>
  <c r="F3295" i="1"/>
  <c r="G3295" i="1" s="1"/>
  <c r="E5466" i="1"/>
  <c r="E5327" i="1"/>
  <c r="F5327" i="1" s="1"/>
  <c r="G5327" i="1" s="1"/>
  <c r="B5328" i="1"/>
  <c r="E4020" i="1"/>
  <c r="E2420" i="1"/>
  <c r="F2420" i="1" s="1"/>
  <c r="G2420" i="1" s="1"/>
  <c r="E2881" i="1"/>
  <c r="E3528" i="1"/>
  <c r="F3528" i="1" s="1"/>
  <c r="G3528" i="1" s="1"/>
  <c r="E1186" i="1"/>
  <c r="C27" i="1"/>
  <c r="B28" i="1"/>
  <c r="E4251" i="1"/>
  <c r="E5603" i="1"/>
  <c r="F5603" i="1" s="1"/>
  <c r="G5603" i="1" s="1"/>
  <c r="E2649" i="1"/>
  <c r="F2649" i="1" s="1"/>
  <c r="G2649" i="1" s="1"/>
  <c r="E4110" i="1"/>
  <c r="B4574" i="1"/>
  <c r="E3665" i="1"/>
  <c r="E352" i="1"/>
  <c r="F352" i="1" s="1"/>
  <c r="G352" i="1" s="1"/>
  <c r="E6067" i="1"/>
  <c r="F6066" i="1"/>
  <c r="G6066" i="1" s="1"/>
  <c r="E4206" i="1"/>
  <c r="E535" i="1"/>
  <c r="E5190" i="1"/>
  <c r="F5190" i="1" s="1"/>
  <c r="G5190" i="1" s="1"/>
  <c r="E1232" i="1"/>
  <c r="F1232" i="1" s="1"/>
  <c r="G1232" i="1" s="1"/>
  <c r="F6021" i="1"/>
  <c r="G6021" i="1" s="1"/>
  <c r="E2604" i="1"/>
  <c r="F2604" i="1" s="1"/>
  <c r="G2604" i="1" s="1"/>
  <c r="F2512" i="1"/>
  <c r="G2512" i="1" s="1"/>
  <c r="E4960" i="1"/>
  <c r="F4960" i="1" s="1"/>
  <c r="G4960" i="1" s="1"/>
  <c r="E3619" i="1"/>
  <c r="F3619" i="1" s="1"/>
  <c r="G3619" i="1" s="1"/>
  <c r="E5511" i="1"/>
  <c r="F5511" i="1" s="1"/>
  <c r="G5511" i="1" s="1"/>
  <c r="F722" i="1"/>
  <c r="G722" i="1" s="1"/>
  <c r="B723" i="1"/>
  <c r="C722" i="1"/>
  <c r="E5654" i="1"/>
  <c r="E1694" i="1"/>
  <c r="F1694" i="1" s="1"/>
  <c r="G1694" i="1" s="1"/>
  <c r="F2339" i="1"/>
  <c r="G2339" i="1" s="1"/>
  <c r="E4759" i="1"/>
  <c r="F4759" i="1" s="1"/>
  <c r="G4759" i="1" s="1"/>
  <c r="E6310" i="1"/>
  <c r="F6310" i="1" s="1"/>
  <c r="G6310" i="1" s="1"/>
  <c r="B6311" i="1"/>
  <c r="E3201" i="1"/>
  <c r="F3201" i="1" s="1"/>
  <c r="G3201" i="1" s="1"/>
  <c r="B3202" i="1"/>
  <c r="E3481" i="1"/>
  <c r="F3481" i="1" s="1"/>
  <c r="G3481" i="1" s="1"/>
  <c r="F4020" i="1"/>
  <c r="G4020" i="1" s="1"/>
  <c r="F769" i="1"/>
  <c r="G769" i="1" s="1"/>
  <c r="F2696" i="1"/>
  <c r="G2696" i="1" s="1"/>
  <c r="E4436" i="1"/>
  <c r="F4436" i="1" s="1"/>
  <c r="G4436" i="1" s="1"/>
  <c r="F4483" i="1"/>
  <c r="G4483" i="1" s="1"/>
  <c r="E6107" i="1"/>
  <c r="E2201" i="1"/>
  <c r="F2201" i="1" s="1"/>
  <c r="G2201" i="1" s="1"/>
  <c r="F628" i="1"/>
  <c r="G628" i="1" s="1"/>
  <c r="E6151" i="1"/>
  <c r="F6151" i="1" s="1"/>
  <c r="G6151" i="1" s="1"/>
  <c r="F1372" i="1"/>
  <c r="G1372" i="1" s="1"/>
  <c r="E1280" i="1"/>
  <c r="F1280" i="1" s="1"/>
  <c r="G1280" i="1" s="1"/>
  <c r="E1925" i="1"/>
  <c r="E2063" i="1"/>
  <c r="E5098" i="1"/>
  <c r="F1880" i="1"/>
  <c r="G1880" i="1" s="1"/>
  <c r="E4665" i="1"/>
  <c r="F4665" i="1" s="1"/>
  <c r="G4665" i="1" s="1"/>
  <c r="E3020" i="1"/>
  <c r="E1787" i="1"/>
  <c r="F1787" i="1" s="1"/>
  <c r="G1787" i="1" s="1"/>
  <c r="E215" i="1"/>
  <c r="E1324" i="1"/>
  <c r="E3789" i="1"/>
  <c r="E1050" i="1"/>
  <c r="E3340" i="1"/>
  <c r="F3340" i="1" s="1"/>
  <c r="G3340" i="1" s="1"/>
  <c r="E3065" i="1"/>
  <c r="F3065" i="1" s="1"/>
  <c r="G3065" i="1" s="1"/>
  <c r="F5097" i="1"/>
  <c r="G5097" i="1" s="1"/>
  <c r="E4299" i="1"/>
  <c r="F1556" i="1"/>
  <c r="G1556" i="1" s="1"/>
  <c r="C1556" i="1"/>
  <c r="B1557" i="1"/>
  <c r="F3664" i="1"/>
  <c r="G3664" i="1" s="1"/>
  <c r="F2108" i="1"/>
  <c r="G2108" i="1" s="1"/>
  <c r="F26" i="1"/>
  <c r="G26" i="1" s="1"/>
  <c r="F3110" i="1"/>
  <c r="G3110" i="1" s="1"/>
  <c r="E4483" i="1"/>
  <c r="E4528" i="1"/>
  <c r="F4528" i="1" s="1"/>
  <c r="G4528" i="1" s="1"/>
  <c r="F2881" i="1"/>
  <c r="G2881" i="1" s="1"/>
  <c r="E5144" i="1"/>
  <c r="F5144" i="1" s="1"/>
  <c r="G5144" i="1" s="1"/>
  <c r="F1324" i="1"/>
  <c r="G1324" i="1" s="1"/>
  <c r="E1001" i="1"/>
  <c r="F1001" i="1"/>
  <c r="G1001" i="1" s="1"/>
  <c r="E2927" i="1"/>
  <c r="E1833" i="1"/>
  <c r="F1833" i="1" s="1"/>
  <c r="G1833" i="1" s="1"/>
  <c r="E2293" i="1"/>
  <c r="F2293" i="1" s="1"/>
  <c r="G2293" i="1" s="1"/>
  <c r="E4064" i="1"/>
  <c r="F4064" i="1" s="1"/>
  <c r="G4064" i="1" s="1"/>
  <c r="F1186" i="1"/>
  <c r="G1186" i="1" s="1"/>
  <c r="E909" i="1"/>
  <c r="F909" i="1" s="1"/>
  <c r="G909" i="1" s="1"/>
  <c r="E1461" i="1"/>
  <c r="E1462" i="1" s="1"/>
  <c r="E5699" i="1"/>
  <c r="F5699" i="1" s="1"/>
  <c r="G5699" i="1" s="1"/>
  <c r="F956" i="1"/>
  <c r="G956" i="1" s="1"/>
  <c r="E75" i="1"/>
  <c r="E1510" i="1"/>
  <c r="E819" i="1"/>
  <c r="F819" i="1" s="1"/>
  <c r="G819" i="1" s="1"/>
  <c r="E4914" i="1"/>
  <c r="E583" i="1"/>
  <c r="F123" i="1"/>
  <c r="G123" i="1" s="1"/>
  <c r="E4573" i="1"/>
  <c r="E5975" i="1"/>
  <c r="F582" i="1"/>
  <c r="G582" i="1" s="1"/>
  <c r="E6198" i="1"/>
  <c r="E260" i="1"/>
  <c r="F260" i="1" s="1"/>
  <c r="G260" i="1" s="1"/>
  <c r="E3572" i="1"/>
  <c r="F3572" i="1" s="1"/>
  <c r="G3572" i="1" s="1"/>
  <c r="E5791" i="1"/>
  <c r="B1741" i="1"/>
  <c r="E1094" i="1"/>
  <c r="E1603" i="1"/>
  <c r="F1603" i="1" s="1"/>
  <c r="G1603" i="1" s="1"/>
  <c r="E2467" i="1"/>
  <c r="E1416" i="1"/>
  <c r="F1416" i="1" s="1"/>
  <c r="G1416" i="1" s="1"/>
  <c r="E2247" i="1"/>
  <c r="E4390" i="1"/>
  <c r="F4390" i="1" s="1"/>
  <c r="G4390" i="1" s="1"/>
  <c r="G4803" i="1"/>
  <c r="G2384" i="1"/>
  <c r="F2385" i="1"/>
  <c r="B2202" i="1"/>
  <c r="B5558" i="1"/>
  <c r="B5191" i="1"/>
  <c r="B2650" i="1"/>
  <c r="B3433" i="1"/>
  <c r="B2294" i="1"/>
  <c r="B4065" i="1"/>
  <c r="B5604" i="1"/>
  <c r="B4961" i="1"/>
  <c r="B446" i="1"/>
  <c r="B2882" i="1"/>
  <c r="B261" i="1"/>
  <c r="B5467" i="1"/>
  <c r="B1788" i="1"/>
  <c r="B2387" i="1"/>
  <c r="E2387" i="1" s="1"/>
  <c r="B3341" i="1"/>
  <c r="B4111" i="1"/>
  <c r="B4437" i="1"/>
  <c r="B1140" i="1"/>
  <c r="B1462" i="1"/>
  <c r="B5700" i="1"/>
  <c r="B5053" i="1"/>
  <c r="B957" i="1"/>
  <c r="B3249" i="1"/>
  <c r="B1511" i="1"/>
  <c r="B1882" i="1"/>
  <c r="E1882" i="1" s="1"/>
  <c r="B6108" i="1"/>
  <c r="B5007" i="1"/>
  <c r="B2742" i="1"/>
  <c r="B216" i="1"/>
  <c r="B1650" i="1"/>
  <c r="B6070" i="1"/>
  <c r="B5929" i="1"/>
  <c r="B2697" i="1"/>
  <c r="B308" i="1"/>
  <c r="B492" i="1"/>
  <c r="B3529" i="1"/>
  <c r="B4915" i="1"/>
  <c r="B5512" i="1"/>
  <c r="B2514" i="1"/>
  <c r="B3066" i="1"/>
  <c r="B1417" i="1"/>
  <c r="B3666" i="1"/>
  <c r="B2834" i="1"/>
  <c r="B2110" i="1"/>
  <c r="E2110" i="1" s="1"/>
  <c r="B4345" i="1"/>
  <c r="B3620" i="1"/>
  <c r="B5745" i="1"/>
  <c r="B6199" i="1"/>
  <c r="B5884" i="1"/>
  <c r="B1325" i="1"/>
  <c r="C5654" i="1"/>
  <c r="B5655" i="1"/>
  <c r="B1834" i="1"/>
  <c r="B2064" i="1"/>
  <c r="B5237" i="1"/>
  <c r="B4021" i="1"/>
  <c r="B4868" i="1"/>
  <c r="B5099" i="1"/>
  <c r="B676" i="1"/>
  <c r="B3021" i="1"/>
  <c r="B1695" i="1"/>
  <c r="B4666" i="1"/>
  <c r="B1002" i="1"/>
  <c r="C3481" i="1"/>
  <c r="B3482" i="1"/>
  <c r="B2248" i="1"/>
  <c r="B1051" i="1"/>
  <c r="B4760" i="1"/>
  <c r="B5282" i="1"/>
  <c r="B629" i="1"/>
  <c r="B2468" i="1"/>
  <c r="B5792" i="1"/>
  <c r="B3297" i="1"/>
  <c r="E3297" i="1" s="1"/>
  <c r="B6357" i="1"/>
  <c r="B3157" i="1"/>
  <c r="B2341" i="1"/>
  <c r="B1095" i="1"/>
  <c r="B353" i="1"/>
  <c r="B4484" i="1"/>
  <c r="B1926" i="1"/>
  <c r="B2928" i="1"/>
  <c r="B4529" i="1"/>
  <c r="B1373" i="1"/>
  <c r="B4391" i="1"/>
  <c r="B4714" i="1"/>
  <c r="B4207" i="1"/>
  <c r="B770" i="1"/>
  <c r="E770" i="1" s="1"/>
  <c r="B398" i="1"/>
  <c r="B3112" i="1"/>
  <c r="B6152" i="1"/>
  <c r="B6023" i="1"/>
  <c r="B584" i="1"/>
  <c r="B1233" i="1"/>
  <c r="B2973" i="1"/>
  <c r="B5976" i="1"/>
  <c r="B3387" i="1"/>
  <c r="B2605" i="1"/>
  <c r="B169" i="1"/>
  <c r="B3573" i="1"/>
  <c r="B1187" i="1"/>
  <c r="B910" i="1"/>
  <c r="B1281" i="1"/>
  <c r="B5837" i="1"/>
  <c r="B4300" i="1"/>
  <c r="B536" i="1"/>
  <c r="B125" i="1"/>
  <c r="B4804" i="1"/>
  <c r="E4804" i="1" s="1"/>
  <c r="B3790" i="1"/>
  <c r="B5145" i="1"/>
  <c r="B5374" i="1"/>
  <c r="C819" i="1"/>
  <c r="B820" i="1"/>
  <c r="B5421" i="1"/>
  <c r="B1604" i="1"/>
  <c r="B1974" i="1"/>
  <c r="B2559" i="1"/>
  <c r="B76" i="1"/>
  <c r="B2155" i="1"/>
  <c r="B866" i="1"/>
  <c r="C2420" i="1"/>
  <c r="B2421" i="1"/>
  <c r="E4574" i="1" l="1"/>
  <c r="E4915" i="1"/>
  <c r="E4252" i="1"/>
  <c r="F3665" i="1"/>
  <c r="G3665" i="1" s="1"/>
  <c r="E5792" i="1"/>
  <c r="F3156" i="1"/>
  <c r="G3156" i="1" s="1"/>
  <c r="E3711" i="1"/>
  <c r="F3711" i="1" s="1"/>
  <c r="G3711" i="1" s="1"/>
  <c r="B3712" i="1"/>
  <c r="B3745" i="1"/>
  <c r="E3744" i="1"/>
  <c r="F3744" i="1" s="1"/>
  <c r="G3744" i="1" s="1"/>
  <c r="E2248" i="1"/>
  <c r="F5098" i="1"/>
  <c r="G5098" i="1" s="1"/>
  <c r="F3926" i="1"/>
  <c r="G3926" i="1" s="1"/>
  <c r="E4160" i="1"/>
  <c r="F4160" i="1" s="1"/>
  <c r="G4160" i="1" s="1"/>
  <c r="B4161" i="1"/>
  <c r="C4160" i="1"/>
  <c r="E6199" i="1"/>
  <c r="F6022" i="1"/>
  <c r="G6022" i="1" s="1"/>
  <c r="F491" i="1"/>
  <c r="G491" i="1" s="1"/>
  <c r="E2064" i="1"/>
  <c r="F4344" i="1"/>
  <c r="G4344" i="1" s="1"/>
  <c r="F3296" i="1"/>
  <c r="G3296" i="1" s="1"/>
  <c r="E2788" i="1"/>
  <c r="F2787" i="1"/>
  <c r="G2787" i="1" s="1"/>
  <c r="E76" i="1"/>
  <c r="E216" i="1"/>
  <c r="F216" i="1" s="1"/>
  <c r="G216" i="1" s="1"/>
  <c r="F27" i="1"/>
  <c r="G27" i="1" s="1"/>
  <c r="F2513" i="1"/>
  <c r="G2513" i="1" s="1"/>
  <c r="E1095" i="1"/>
  <c r="F124" i="1"/>
  <c r="G124" i="1" s="1"/>
  <c r="E6108" i="1"/>
  <c r="F3248" i="1"/>
  <c r="G3248" i="1" s="1"/>
  <c r="E4529" i="1"/>
  <c r="F4529" i="1" s="1"/>
  <c r="G4529" i="1" s="1"/>
  <c r="E2928" i="1"/>
  <c r="E3021" i="1"/>
  <c r="F5791" i="1"/>
  <c r="G5791" i="1" s="1"/>
  <c r="F6198" i="1"/>
  <c r="G6198" i="1" s="1"/>
  <c r="E5655" i="1"/>
  <c r="E536" i="1"/>
  <c r="F4573" i="1"/>
  <c r="G4573" i="1" s="1"/>
  <c r="F1094" i="1"/>
  <c r="G1094" i="1" s="1"/>
  <c r="F4914" i="1"/>
  <c r="G4914" i="1" s="1"/>
  <c r="E2421" i="1"/>
  <c r="E2973" i="1"/>
  <c r="E398" i="1"/>
  <c r="F5654" i="1"/>
  <c r="G5654" i="1" s="1"/>
  <c r="B4253" i="1"/>
  <c r="F2340" i="1"/>
  <c r="G2340" i="1" s="1"/>
  <c r="F215" i="1"/>
  <c r="G215" i="1" s="1"/>
  <c r="E5237" i="1"/>
  <c r="F5237" i="1" s="1"/>
  <c r="G5237" i="1" s="1"/>
  <c r="E1417" i="1"/>
  <c r="E3066" i="1"/>
  <c r="F3066" i="1" s="1"/>
  <c r="G3066" i="1" s="1"/>
  <c r="E4666" i="1"/>
  <c r="F4666" i="1" s="1"/>
  <c r="G4666" i="1" s="1"/>
  <c r="E6311" i="1"/>
  <c r="F6311" i="1" s="1"/>
  <c r="G6311" i="1" s="1"/>
  <c r="B6312" i="1"/>
  <c r="E4207" i="1"/>
  <c r="E4111" i="1"/>
  <c r="E5467" i="1"/>
  <c r="E4714" i="1"/>
  <c r="E3973" i="1"/>
  <c r="B3974" i="1"/>
  <c r="E629" i="1"/>
  <c r="F629" i="1" s="1"/>
  <c r="G629" i="1" s="1"/>
  <c r="E5884" i="1"/>
  <c r="E446" i="1"/>
  <c r="F446" i="1" s="1"/>
  <c r="G446" i="1" s="1"/>
  <c r="E5929" i="1"/>
  <c r="F910" i="1"/>
  <c r="G910" i="1" s="1"/>
  <c r="E3529" i="1"/>
  <c r="F3529" i="1"/>
  <c r="G3529" i="1" s="1"/>
  <c r="E584" i="1"/>
  <c r="F1095" i="1"/>
  <c r="G1095" i="1" s="1"/>
  <c r="E5145" i="1"/>
  <c r="F5145" i="1" s="1"/>
  <c r="G5145" i="1" s="1"/>
  <c r="E6152" i="1"/>
  <c r="E5053" i="1"/>
  <c r="F5053" i="1" s="1"/>
  <c r="G5053" i="1" s="1"/>
  <c r="E2468" i="1"/>
  <c r="F2468" i="1" s="1"/>
  <c r="G2468" i="1" s="1"/>
  <c r="E820" i="1"/>
  <c r="E910" i="1"/>
  <c r="E2294" i="1"/>
  <c r="F4110" i="1"/>
  <c r="G4110" i="1" s="1"/>
  <c r="F6107" i="1"/>
  <c r="G6107" i="1" s="1"/>
  <c r="E1557" i="1"/>
  <c r="C1557" i="1"/>
  <c r="B1558" i="1"/>
  <c r="E3341" i="1"/>
  <c r="F3341" i="1" s="1"/>
  <c r="G3341" i="1" s="1"/>
  <c r="F5466" i="1"/>
  <c r="G5466" i="1" s="1"/>
  <c r="E723" i="1"/>
  <c r="E724" i="1" s="1"/>
  <c r="C723" i="1"/>
  <c r="B724" i="1"/>
  <c r="F3020" i="1"/>
  <c r="G3020" i="1" s="1"/>
  <c r="E3620" i="1"/>
  <c r="F3620" i="1" s="1"/>
  <c r="G3620" i="1" s="1"/>
  <c r="E28" i="1"/>
  <c r="F28" i="1" s="1"/>
  <c r="G28" i="1" s="1"/>
  <c r="C28" i="1"/>
  <c r="B29" i="1"/>
  <c r="E4021" i="1"/>
  <c r="F1881" i="1"/>
  <c r="G1881" i="1" s="1"/>
  <c r="F2109" i="1"/>
  <c r="G2109" i="1" s="1"/>
  <c r="F535" i="1"/>
  <c r="G535" i="1" s="1"/>
  <c r="E5837" i="1"/>
  <c r="F5837" i="1" s="1"/>
  <c r="G5837" i="1" s="1"/>
  <c r="F583" i="1"/>
  <c r="G583" i="1" s="1"/>
  <c r="F2467" i="1"/>
  <c r="G2467" i="1" s="1"/>
  <c r="E6023" i="1"/>
  <c r="F4251" i="1"/>
  <c r="G4251" i="1" s="1"/>
  <c r="E2017" i="1"/>
  <c r="F2017" i="1" s="1"/>
  <c r="G2017" i="1" s="1"/>
  <c r="B2018" i="1"/>
  <c r="E1834" i="1"/>
  <c r="F1834" i="1" s="1"/>
  <c r="G1834" i="1" s="1"/>
  <c r="E1604" i="1"/>
  <c r="F1604" i="1" s="1"/>
  <c r="G1604" i="1" s="1"/>
  <c r="E1511" i="1"/>
  <c r="E1051" i="1"/>
  <c r="E5099" i="1"/>
  <c r="F5099" i="1" s="1"/>
  <c r="G5099" i="1" s="1"/>
  <c r="E2202" i="1"/>
  <c r="F2202" i="1" s="1"/>
  <c r="G2202" i="1" s="1"/>
  <c r="E6068" i="1"/>
  <c r="F6067" i="1"/>
  <c r="G6067" i="1" s="1"/>
  <c r="F4206" i="1"/>
  <c r="G4206" i="1" s="1"/>
  <c r="E3433" i="1"/>
  <c r="F3433" i="1" s="1"/>
  <c r="G3433" i="1" s="1"/>
  <c r="E1140" i="1"/>
  <c r="F1140" i="1" s="1"/>
  <c r="G1140" i="1" s="1"/>
  <c r="E866" i="1"/>
  <c r="F3432" i="1"/>
  <c r="G3432" i="1" s="1"/>
  <c r="F5655" i="1"/>
  <c r="G5655" i="1" s="1"/>
  <c r="E3790" i="1"/>
  <c r="E3202" i="1"/>
  <c r="F3202" i="1" s="1"/>
  <c r="G3202" i="1" s="1"/>
  <c r="B3203" i="1"/>
  <c r="F3789" i="1"/>
  <c r="G3789" i="1" s="1"/>
  <c r="E2605" i="1"/>
  <c r="E353" i="1"/>
  <c r="F353" i="1" s="1"/>
  <c r="G353" i="1" s="1"/>
  <c r="E2650" i="1"/>
  <c r="E2514" i="1"/>
  <c r="E1741" i="1"/>
  <c r="E5558" i="1"/>
  <c r="F5558" i="1" s="1"/>
  <c r="G5558" i="1" s="1"/>
  <c r="F3111" i="1"/>
  <c r="G3111" i="1" s="1"/>
  <c r="E676" i="1"/>
  <c r="F676" i="1" s="1"/>
  <c r="G676" i="1" s="1"/>
  <c r="B3836" i="1"/>
  <c r="E5745" i="1"/>
  <c r="F5745" i="1" s="1"/>
  <c r="G5745" i="1" s="1"/>
  <c r="F3297" i="1"/>
  <c r="G3297" i="1" s="1"/>
  <c r="E4345" i="1"/>
  <c r="F4345" i="1" s="1"/>
  <c r="G4345" i="1" s="1"/>
  <c r="F2514" i="1"/>
  <c r="G2514" i="1" s="1"/>
  <c r="E4065" i="1"/>
  <c r="F4065" i="1" s="1"/>
  <c r="G4065" i="1" s="1"/>
  <c r="F4804" i="1"/>
  <c r="G4804" i="1" s="1"/>
  <c r="B1742" i="1"/>
  <c r="E5976" i="1"/>
  <c r="F5975" i="1"/>
  <c r="G5975" i="1" s="1"/>
  <c r="E5700" i="1"/>
  <c r="E4484" i="1"/>
  <c r="F4484" i="1" s="1"/>
  <c r="G4484" i="1" s="1"/>
  <c r="E1325" i="1"/>
  <c r="E1926" i="1"/>
  <c r="E4760" i="1"/>
  <c r="F4760" i="1" s="1"/>
  <c r="G4760" i="1" s="1"/>
  <c r="E3666" i="1"/>
  <c r="E5604" i="1"/>
  <c r="E1187" i="1"/>
  <c r="E5328" i="1"/>
  <c r="F5328" i="1" s="1"/>
  <c r="G5328" i="1" s="1"/>
  <c r="B5329" i="1"/>
  <c r="E3387" i="1"/>
  <c r="F3387" i="1" s="1"/>
  <c r="G3387" i="1" s="1"/>
  <c r="E2155" i="1"/>
  <c r="E3882" i="1"/>
  <c r="B3883" i="1"/>
  <c r="E169" i="1"/>
  <c r="F169" i="1" s="1"/>
  <c r="G169" i="1" s="1"/>
  <c r="E1974" i="1"/>
  <c r="F1974" i="1" s="1"/>
  <c r="G1974" i="1" s="1"/>
  <c r="E5282" i="1"/>
  <c r="F5282" i="1" s="1"/>
  <c r="G5282" i="1" s="1"/>
  <c r="E3157" i="1"/>
  <c r="F3157" i="1" s="1"/>
  <c r="G3157" i="1" s="1"/>
  <c r="E2559" i="1"/>
  <c r="E2742" i="1"/>
  <c r="E1373" i="1"/>
  <c r="F2063" i="1"/>
  <c r="G2063" i="1" s="1"/>
  <c r="F3021" i="1"/>
  <c r="G3021" i="1" s="1"/>
  <c r="F1882" i="1"/>
  <c r="G1882" i="1" s="1"/>
  <c r="F2421" i="1"/>
  <c r="G2421" i="1" s="1"/>
  <c r="E125" i="1"/>
  <c r="F125" i="1" s="1"/>
  <c r="G125" i="1" s="1"/>
  <c r="F1325" i="1"/>
  <c r="G1325" i="1" s="1"/>
  <c r="E5512" i="1"/>
  <c r="F5512" i="1" s="1"/>
  <c r="G5512" i="1" s="1"/>
  <c r="E261" i="1"/>
  <c r="F261" i="1" s="1"/>
  <c r="G261" i="1" s="1"/>
  <c r="F2294" i="1"/>
  <c r="G2294" i="1" s="1"/>
  <c r="F2247" i="1"/>
  <c r="G2247" i="1" s="1"/>
  <c r="E1233" i="1"/>
  <c r="F1233" i="1" s="1"/>
  <c r="G1233" i="1" s="1"/>
  <c r="B4575" i="1"/>
  <c r="E4575" i="1" s="1"/>
  <c r="F1510" i="1"/>
  <c r="G1510" i="1" s="1"/>
  <c r="E492" i="1"/>
  <c r="E2834" i="1"/>
  <c r="E2341" i="1"/>
  <c r="F2341" i="1" s="1"/>
  <c r="G2341" i="1" s="1"/>
  <c r="E6357" i="1"/>
  <c r="F6357" i="1" s="1"/>
  <c r="G6357" i="1" s="1"/>
  <c r="E2697" i="1"/>
  <c r="F3834" i="1"/>
  <c r="G3834" i="1" s="1"/>
  <c r="E4620" i="1"/>
  <c r="F4620" i="1" s="1"/>
  <c r="G4620" i="1" s="1"/>
  <c r="B4621" i="1"/>
  <c r="E308" i="1"/>
  <c r="F308" i="1" s="1"/>
  <c r="G308" i="1" s="1"/>
  <c r="E5374" i="1"/>
  <c r="F2559" i="1"/>
  <c r="G2559" i="1" s="1"/>
  <c r="F5929" i="1"/>
  <c r="G5929" i="1" s="1"/>
  <c r="E5421" i="1"/>
  <c r="F5421" i="1" s="1"/>
  <c r="G5421" i="1" s="1"/>
  <c r="F1187" i="1"/>
  <c r="G1187" i="1"/>
  <c r="F584" i="1"/>
  <c r="G584" i="1" s="1"/>
  <c r="E3482" i="1"/>
  <c r="F3482" i="1" s="1"/>
  <c r="G3482" i="1" s="1"/>
  <c r="F2110" i="1"/>
  <c r="G2110" i="1" s="1"/>
  <c r="E1650" i="1"/>
  <c r="F1650" i="1" s="1"/>
  <c r="G1650" i="1" s="1"/>
  <c r="F1511" i="1"/>
  <c r="G1511" i="1" s="1"/>
  <c r="E4300" i="1"/>
  <c r="E1281" i="1"/>
  <c r="F820" i="1"/>
  <c r="G820" i="1"/>
  <c r="F536" i="1"/>
  <c r="G536" i="1" s="1"/>
  <c r="E3573" i="1"/>
  <c r="F770" i="1"/>
  <c r="G770" i="1" s="1"/>
  <c r="F5792" i="1"/>
  <c r="G5792" i="1" s="1"/>
  <c r="E4868" i="1"/>
  <c r="F4868" i="1" s="1"/>
  <c r="G4868" i="1" s="1"/>
  <c r="F4915" i="1"/>
  <c r="G4915" i="1" s="1"/>
  <c r="E4437" i="1"/>
  <c r="F4437" i="1" s="1"/>
  <c r="G4437" i="1" s="1"/>
  <c r="E4391" i="1"/>
  <c r="F1740" i="1"/>
  <c r="G1740" i="1" s="1"/>
  <c r="F75" i="1"/>
  <c r="G75" i="1" s="1"/>
  <c r="F1461" i="1"/>
  <c r="G1461" i="1" s="1"/>
  <c r="F4299" i="1"/>
  <c r="G4299" i="1" s="1"/>
  <c r="F2927" i="1"/>
  <c r="G2927" i="1" s="1"/>
  <c r="E1002" i="1"/>
  <c r="E1788" i="1"/>
  <c r="E1695" i="1"/>
  <c r="E4961" i="1"/>
  <c r="E5191" i="1"/>
  <c r="F1925" i="1"/>
  <c r="G1925" i="1" s="1"/>
  <c r="E2882" i="1"/>
  <c r="F2882" i="1" s="1"/>
  <c r="G2882" i="1" s="1"/>
  <c r="F2972" i="1"/>
  <c r="G2972" i="1" s="1"/>
  <c r="F397" i="1"/>
  <c r="G397" i="1" s="1"/>
  <c r="F1050" i="1"/>
  <c r="G1050" i="1" s="1"/>
  <c r="E3249" i="1"/>
  <c r="E3112" i="1"/>
  <c r="F3112" i="1" s="1"/>
  <c r="G3112" i="1" s="1"/>
  <c r="E957" i="1"/>
  <c r="F3927" i="1"/>
  <c r="G3927" i="1" s="1"/>
  <c r="B3928" i="1"/>
  <c r="E5007" i="1"/>
  <c r="F5007" i="1" s="1"/>
  <c r="G5007" i="1" s="1"/>
  <c r="G2385" i="1"/>
  <c r="F2386" i="1"/>
  <c r="B5746" i="1"/>
  <c r="B3530" i="1"/>
  <c r="B677" i="1"/>
  <c r="B5238" i="1"/>
  <c r="B1326" i="1"/>
  <c r="B2111" i="1"/>
  <c r="B1418" i="1"/>
  <c r="B4916" i="1"/>
  <c r="E4916" i="1" s="1"/>
  <c r="B2698" i="1"/>
  <c r="B217" i="1"/>
  <c r="B1512" i="1"/>
  <c r="B5192" i="1"/>
  <c r="C820" i="1"/>
  <c r="B821" i="1"/>
  <c r="B77" i="1"/>
  <c r="E77" i="1" s="1"/>
  <c r="B5422" i="1"/>
  <c r="B537" i="1"/>
  <c r="B1282" i="1"/>
  <c r="B3574" i="1"/>
  <c r="B5977" i="1"/>
  <c r="B6024" i="1"/>
  <c r="B4715" i="1"/>
  <c r="B2929" i="1"/>
  <c r="B1096" i="1"/>
  <c r="B3298" i="1"/>
  <c r="B630" i="1"/>
  <c r="B2249" i="1"/>
  <c r="E2249" i="1" s="1"/>
  <c r="B6200" i="1"/>
  <c r="B3250" i="1"/>
  <c r="B5701" i="1"/>
  <c r="B4438" i="1"/>
  <c r="B1789" i="1"/>
  <c r="B2791" i="1"/>
  <c r="B3434" i="1"/>
  <c r="B2560" i="1"/>
  <c r="B911" i="1"/>
  <c r="B399" i="1"/>
  <c r="B5283" i="1"/>
  <c r="B1696" i="1"/>
  <c r="B4869" i="1"/>
  <c r="B1835" i="1"/>
  <c r="B3621" i="1"/>
  <c r="B2835" i="1"/>
  <c r="B2515" i="1"/>
  <c r="B493" i="1"/>
  <c r="B6071" i="1"/>
  <c r="B2651" i="1"/>
  <c r="B5559" i="1"/>
  <c r="B2065" i="1"/>
  <c r="B3067" i="1"/>
  <c r="C2421" i="1"/>
  <c r="B2422" i="1"/>
  <c r="B4301" i="1"/>
  <c r="B2974" i="1"/>
  <c r="B4392" i="1"/>
  <c r="B2342" i="1"/>
  <c r="B1883" i="1"/>
  <c r="B4112" i="1"/>
  <c r="B5468" i="1"/>
  <c r="B2883" i="1"/>
  <c r="B867" i="1"/>
  <c r="B1975" i="1"/>
  <c r="B4805" i="1"/>
  <c r="B5838" i="1"/>
  <c r="B2606" i="1"/>
  <c r="B1234" i="1"/>
  <c r="B6153" i="1"/>
  <c r="B771" i="1"/>
  <c r="E771" i="1" s="1"/>
  <c r="B1374" i="1"/>
  <c r="B4485" i="1"/>
  <c r="B3158" i="1"/>
  <c r="B5793" i="1"/>
  <c r="B4761" i="1"/>
  <c r="B1003" i="1"/>
  <c r="B5008" i="1"/>
  <c r="B958" i="1"/>
  <c r="B1463" i="1"/>
  <c r="E1463" i="1" s="1"/>
  <c r="B3342" i="1"/>
  <c r="B447" i="1"/>
  <c r="B4066" i="1"/>
  <c r="B5930" i="1"/>
  <c r="B3791" i="1"/>
  <c r="B1927" i="1"/>
  <c r="C3482" i="1"/>
  <c r="B3483" i="1"/>
  <c r="B2743" i="1"/>
  <c r="B5605" i="1"/>
  <c r="B5375" i="1"/>
  <c r="B3022" i="1"/>
  <c r="B4022" i="1"/>
  <c r="C5655" i="1"/>
  <c r="B5656" i="1"/>
  <c r="B5885" i="1"/>
  <c r="B4346" i="1"/>
  <c r="B3667" i="1"/>
  <c r="B5513" i="1"/>
  <c r="B309" i="1"/>
  <c r="B1651" i="1"/>
  <c r="B2203" i="1"/>
  <c r="B5100" i="1"/>
  <c r="B170" i="1"/>
  <c r="B2156" i="1"/>
  <c r="B1605" i="1"/>
  <c r="B5146" i="1"/>
  <c r="B126" i="1"/>
  <c r="B1188" i="1"/>
  <c r="B3388" i="1"/>
  <c r="B585" i="1"/>
  <c r="B3113" i="1"/>
  <c r="B4208" i="1"/>
  <c r="B4530" i="1"/>
  <c r="B354" i="1"/>
  <c r="B6358" i="1"/>
  <c r="B2469" i="1"/>
  <c r="B1052" i="1"/>
  <c r="B4667" i="1"/>
  <c r="B6109" i="1"/>
  <c r="B5054" i="1"/>
  <c r="B1141" i="1"/>
  <c r="B2388" i="1"/>
  <c r="E2388" i="1" s="1"/>
  <c r="B262" i="1"/>
  <c r="B4962" i="1"/>
  <c r="B2295" i="1"/>
  <c r="E6200" i="1" l="1"/>
  <c r="F5467" i="1"/>
  <c r="G5467" i="1" s="1"/>
  <c r="F6199" i="1"/>
  <c r="G6199" i="1" s="1"/>
  <c r="E4962" i="1"/>
  <c r="E3574" i="1"/>
  <c r="F5976" i="1"/>
  <c r="G5976" i="1" s="1"/>
  <c r="E3883" i="1"/>
  <c r="F4111" i="1"/>
  <c r="G4111" i="1" s="1"/>
  <c r="F6023" i="1"/>
  <c r="G6023" i="1" s="1"/>
  <c r="E3250" i="1"/>
  <c r="E1558" i="1"/>
  <c r="B3746" i="1"/>
  <c r="E3745" i="1"/>
  <c r="F3745" i="1" s="1"/>
  <c r="G3745" i="1" s="1"/>
  <c r="E1789" i="1"/>
  <c r="E3712" i="1"/>
  <c r="F3712" i="1" s="1"/>
  <c r="G3712" i="1" s="1"/>
  <c r="B3713" i="1"/>
  <c r="E2789" i="1"/>
  <c r="F2788" i="1"/>
  <c r="G2788" i="1" s="1"/>
  <c r="E4161" i="1"/>
  <c r="F4161" i="1" s="1"/>
  <c r="G4161" i="1" s="1"/>
  <c r="C4161" i="1"/>
  <c r="B4162" i="1"/>
  <c r="E217" i="1"/>
  <c r="F217" i="1" s="1"/>
  <c r="G217" i="1" s="1"/>
  <c r="E4301" i="1"/>
  <c r="F4574" i="1"/>
  <c r="G4574" i="1" s="1"/>
  <c r="F1926" i="1"/>
  <c r="G1926" i="1" s="1"/>
  <c r="F1462" i="1"/>
  <c r="G1462" i="1" s="1"/>
  <c r="E4438" i="1"/>
  <c r="F4438" i="1" s="1"/>
  <c r="G4438" i="1" s="1"/>
  <c r="B3929" i="1"/>
  <c r="E4621" i="1"/>
  <c r="E4622" i="1" s="1"/>
  <c r="B4622" i="1"/>
  <c r="E2835" i="1"/>
  <c r="F398" i="1"/>
  <c r="G398" i="1" s="1"/>
  <c r="B3884" i="1"/>
  <c r="E3884" i="1" s="1"/>
  <c r="E4485" i="1"/>
  <c r="F4485" i="1" s="1"/>
  <c r="G4485" i="1" s="1"/>
  <c r="B3837" i="1"/>
  <c r="E2515" i="1"/>
  <c r="E867" i="1"/>
  <c r="E1052" i="1"/>
  <c r="E821" i="1"/>
  <c r="F6108" i="1"/>
  <c r="G6108" i="1" s="1"/>
  <c r="E6153" i="1"/>
  <c r="E3974" i="1"/>
  <c r="F4300" i="1"/>
  <c r="G4300" i="1" s="1"/>
  <c r="E2929" i="1"/>
  <c r="F2929" i="1" s="1"/>
  <c r="G2929" i="1" s="1"/>
  <c r="E2883" i="1"/>
  <c r="F2883" i="1" s="1"/>
  <c r="G2883" i="1" s="1"/>
  <c r="E3483" i="1"/>
  <c r="E493" i="1"/>
  <c r="E1374" i="1"/>
  <c r="E5701" i="1"/>
  <c r="E3836" i="1"/>
  <c r="E3837" i="1" s="1"/>
  <c r="E3203" i="1"/>
  <c r="E1141" i="1"/>
  <c r="E1512" i="1"/>
  <c r="F1788" i="1"/>
  <c r="G1788" i="1" s="1"/>
  <c r="E4022" i="1"/>
  <c r="B725" i="1"/>
  <c r="C724" i="1"/>
  <c r="E2469" i="1"/>
  <c r="E5930" i="1"/>
  <c r="E4715" i="1"/>
  <c r="F4252" i="1"/>
  <c r="G4252" i="1" s="1"/>
  <c r="E3434" i="1"/>
  <c r="F3434" i="1" s="1"/>
  <c r="G3434" i="1" s="1"/>
  <c r="E5468" i="1"/>
  <c r="F5468" i="1" s="1"/>
  <c r="G5468" i="1" s="1"/>
  <c r="F1141" i="1"/>
  <c r="G1141" i="1" s="1"/>
  <c r="E1651" i="1"/>
  <c r="E5422" i="1"/>
  <c r="E2743" i="1"/>
  <c r="F3882" i="1"/>
  <c r="G3882" i="1" s="1"/>
  <c r="E1188" i="1"/>
  <c r="F2928" i="1"/>
  <c r="G2928" i="1" s="1"/>
  <c r="F3835" i="1"/>
  <c r="G3835" i="1" s="1"/>
  <c r="E2651" i="1"/>
  <c r="E6109" i="1"/>
  <c r="F6109" i="1" s="1"/>
  <c r="G6109" i="1" s="1"/>
  <c r="E6024" i="1"/>
  <c r="E29" i="1"/>
  <c r="E30" i="1" s="1"/>
  <c r="C29" i="1"/>
  <c r="B30" i="1"/>
  <c r="F1557" i="1"/>
  <c r="G1557" i="1" s="1"/>
  <c r="F2742" i="1"/>
  <c r="G2742" i="1" s="1"/>
  <c r="E447" i="1"/>
  <c r="F447" i="1" s="1"/>
  <c r="G447" i="1" s="1"/>
  <c r="F2650" i="1"/>
  <c r="G2650" i="1" s="1"/>
  <c r="E537" i="1"/>
  <c r="F866" i="1"/>
  <c r="G866" i="1" s="1"/>
  <c r="E4805" i="1"/>
  <c r="E958" i="1"/>
  <c r="E5192" i="1"/>
  <c r="E1282" i="1"/>
  <c r="F4575" i="1"/>
  <c r="G4575" i="1" s="1"/>
  <c r="B4576" i="1"/>
  <c r="E4576" i="1" s="1"/>
  <c r="E126" i="1"/>
  <c r="E2560" i="1"/>
  <c r="F2560" i="1" s="1"/>
  <c r="G2560" i="1" s="1"/>
  <c r="E5605" i="1"/>
  <c r="E5977" i="1"/>
  <c r="F5977" i="1" s="1"/>
  <c r="G5977" i="1" s="1"/>
  <c r="E4346" i="1"/>
  <c r="E677" i="1"/>
  <c r="E354" i="1"/>
  <c r="F354" i="1" s="1"/>
  <c r="G354" i="1" s="1"/>
  <c r="E2065" i="1"/>
  <c r="E1605" i="1"/>
  <c r="F5700" i="1"/>
  <c r="G5700" i="1" s="1"/>
  <c r="F723" i="1"/>
  <c r="G723" i="1" s="1"/>
  <c r="F4961" i="1"/>
  <c r="G4961" i="1" s="1"/>
  <c r="F957" i="1"/>
  <c r="G957" i="1" s="1"/>
  <c r="E5885" i="1"/>
  <c r="E4667" i="1"/>
  <c r="F4667" i="1" s="1"/>
  <c r="G4667" i="1" s="1"/>
  <c r="F4714" i="1"/>
  <c r="G4714" i="1" s="1"/>
  <c r="E399" i="1"/>
  <c r="E5656" i="1"/>
  <c r="E1883" i="1"/>
  <c r="E3158" i="1"/>
  <c r="F3158" i="1" s="1"/>
  <c r="G3158" i="1" s="1"/>
  <c r="E2156" i="1"/>
  <c r="E3667" i="1"/>
  <c r="F1742" i="1"/>
  <c r="G1742" i="1" s="1"/>
  <c r="B1743" i="1"/>
  <c r="E4066" i="1"/>
  <c r="F4066" i="1" s="1"/>
  <c r="G4066" i="1" s="1"/>
  <c r="E2606" i="1"/>
  <c r="E3791" i="1"/>
  <c r="E1835" i="1"/>
  <c r="F1373" i="1"/>
  <c r="G1373" i="1" s="1"/>
  <c r="E725" i="1"/>
  <c r="F3666" i="1"/>
  <c r="G3666" i="1" s="1"/>
  <c r="F1051" i="1"/>
  <c r="G1051" i="1" s="1"/>
  <c r="E630" i="1"/>
  <c r="E3928" i="1"/>
  <c r="E3929" i="1" s="1"/>
  <c r="E3067" i="1"/>
  <c r="F3067" i="1" s="1"/>
  <c r="G3067" i="1" s="1"/>
  <c r="F2834" i="1"/>
  <c r="G2834" i="1" s="1"/>
  <c r="F2973" i="1"/>
  <c r="G2973" i="1" s="1"/>
  <c r="F4021" i="1"/>
  <c r="G4021" i="1" s="1"/>
  <c r="E3298" i="1"/>
  <c r="F3298" i="1" s="1"/>
  <c r="G3298" i="1" s="1"/>
  <c r="F1512" i="1"/>
  <c r="G1512" i="1" s="1"/>
  <c r="F1463" i="1"/>
  <c r="G1463" i="1" s="1"/>
  <c r="E4869" i="1"/>
  <c r="E1696" i="1"/>
  <c r="E4392" i="1"/>
  <c r="F3249" i="1"/>
  <c r="G3249" i="1" s="1"/>
  <c r="F3573" i="1"/>
  <c r="G3573" i="1" s="1"/>
  <c r="E5375" i="1"/>
  <c r="E2698" i="1"/>
  <c r="F3790" i="1"/>
  <c r="G3790" i="1" s="1"/>
  <c r="E5283" i="1"/>
  <c r="F5283" i="1" s="1"/>
  <c r="G5283" i="1" s="1"/>
  <c r="E3388" i="1"/>
  <c r="F3388" i="1" s="1"/>
  <c r="G3388" i="1" s="1"/>
  <c r="E4761" i="1"/>
  <c r="E1096" i="1"/>
  <c r="E6069" i="1"/>
  <c r="F6068" i="1"/>
  <c r="G6068" i="1" s="1"/>
  <c r="F5191" i="1"/>
  <c r="G5191" i="1" s="1"/>
  <c r="F2697" i="1"/>
  <c r="G2697" i="1" s="1"/>
  <c r="E2018" i="1"/>
  <c r="F2018" i="1"/>
  <c r="G2018" i="1" s="1"/>
  <c r="B2019" i="1"/>
  <c r="E5838" i="1"/>
  <c r="F5838" i="1" s="1"/>
  <c r="G5838" i="1" s="1"/>
  <c r="F4391" i="1"/>
  <c r="G4391" i="1" s="1"/>
  <c r="E5146" i="1"/>
  <c r="F492" i="1"/>
  <c r="G492" i="1" s="1"/>
  <c r="F2155" i="1"/>
  <c r="G2155" i="1" s="1"/>
  <c r="E3530" i="1"/>
  <c r="B3975" i="1"/>
  <c r="E4112" i="1"/>
  <c r="F4112" i="1" s="1"/>
  <c r="G4112" i="1" s="1"/>
  <c r="F2605" i="1"/>
  <c r="G2605" i="1" s="1"/>
  <c r="E2974" i="1"/>
  <c r="F2974" i="1" s="1"/>
  <c r="G2974" i="1" s="1"/>
  <c r="E5513" i="1"/>
  <c r="F5513" i="1" s="1"/>
  <c r="G5513" i="1" s="1"/>
  <c r="E3113" i="1"/>
  <c r="E309" i="1"/>
  <c r="F309" i="1" s="1"/>
  <c r="G309" i="1" s="1"/>
  <c r="E6358" i="1"/>
  <c r="F6358" i="1" s="1"/>
  <c r="G6358" i="1" s="1"/>
  <c r="E1234" i="1"/>
  <c r="E1975" i="1"/>
  <c r="E5329" i="1"/>
  <c r="B5330" i="1"/>
  <c r="E1927" i="1"/>
  <c r="F1927" i="1" s="1"/>
  <c r="G1927" i="1" s="1"/>
  <c r="F1741" i="1"/>
  <c r="G1741" i="1" s="1"/>
  <c r="E5559" i="1"/>
  <c r="F5559" i="1" s="1"/>
  <c r="G5559" i="1" s="1"/>
  <c r="F3203" i="1"/>
  <c r="G3203" i="1" s="1"/>
  <c r="B3204" i="1"/>
  <c r="E2203" i="1"/>
  <c r="F1695" i="1"/>
  <c r="G1695" i="1" s="1"/>
  <c r="E3342" i="1"/>
  <c r="F3342" i="1" s="1"/>
  <c r="G3342" i="1" s="1"/>
  <c r="E2295" i="1"/>
  <c r="F2295" i="1" s="1"/>
  <c r="G2295" i="1" s="1"/>
  <c r="E5054" i="1"/>
  <c r="F5054" i="1" s="1"/>
  <c r="G5054" i="1" s="1"/>
  <c r="E585" i="1"/>
  <c r="E4208" i="1"/>
  <c r="E1418" i="1"/>
  <c r="F4207" i="1"/>
  <c r="G4207" i="1" s="1"/>
  <c r="E2422" i="1"/>
  <c r="E4530" i="1"/>
  <c r="F4530" i="1" s="1"/>
  <c r="G4530" i="1" s="1"/>
  <c r="E2111" i="1"/>
  <c r="F6200" i="1"/>
  <c r="G6200" i="1" s="1"/>
  <c r="F958" i="1"/>
  <c r="G958" i="1" s="1"/>
  <c r="F2469" i="1"/>
  <c r="G2469" i="1" s="1"/>
  <c r="F1188" i="1"/>
  <c r="G1188" i="1" s="1"/>
  <c r="F2203" i="1"/>
  <c r="G2203" i="1"/>
  <c r="F5930" i="1"/>
  <c r="G5930" i="1" s="1"/>
  <c r="F771" i="1"/>
  <c r="G771" i="1" s="1"/>
  <c r="F867" i="1"/>
  <c r="G867" i="1" s="1"/>
  <c r="F4301" i="1"/>
  <c r="G4301" i="1" s="1"/>
  <c r="F493" i="1"/>
  <c r="G493" i="1" s="1"/>
  <c r="F1789" i="1"/>
  <c r="G1789" i="1" s="1"/>
  <c r="F630" i="1"/>
  <c r="G630" i="1"/>
  <c r="F4916" i="1"/>
  <c r="G4916" i="1" s="1"/>
  <c r="E5008" i="1"/>
  <c r="E1003" i="1"/>
  <c r="E2342" i="1"/>
  <c r="E262" i="1"/>
  <c r="F262" i="1" s="1"/>
  <c r="G262" i="1" s="1"/>
  <c r="F5604" i="1"/>
  <c r="G5604" i="1" s="1"/>
  <c r="F1281" i="1"/>
  <c r="G1281" i="1" s="1"/>
  <c r="E170" i="1"/>
  <c r="F170" i="1" s="1"/>
  <c r="G170" i="1" s="1"/>
  <c r="E1326" i="1"/>
  <c r="F2248" i="1"/>
  <c r="G2248" i="1" s="1"/>
  <c r="E5746" i="1"/>
  <c r="E1742" i="1"/>
  <c r="E1743" i="1" s="1"/>
  <c r="E5100" i="1"/>
  <c r="F5100" i="1" s="1"/>
  <c r="G5100" i="1" s="1"/>
  <c r="F1417" i="1"/>
  <c r="G1417" i="1" s="1"/>
  <c r="E3621" i="1"/>
  <c r="F1558" i="1"/>
  <c r="G1558" i="1"/>
  <c r="B1559" i="1"/>
  <c r="C1558" i="1"/>
  <c r="E911" i="1"/>
  <c r="F911" i="1" s="1"/>
  <c r="G911" i="1" s="1"/>
  <c r="F2064" i="1"/>
  <c r="G2064" i="1" s="1"/>
  <c r="F6152" i="1"/>
  <c r="G6152" i="1" s="1"/>
  <c r="F76" i="1"/>
  <c r="G76" i="1" s="1"/>
  <c r="F5884" i="1"/>
  <c r="G5884" i="1" s="1"/>
  <c r="E5793" i="1"/>
  <c r="F1002" i="1"/>
  <c r="G1002" i="1" s="1"/>
  <c r="F3973" i="1"/>
  <c r="G3973" i="1" s="1"/>
  <c r="E6312" i="1"/>
  <c r="B6313" i="1"/>
  <c r="E5238" i="1"/>
  <c r="F5374" i="1"/>
  <c r="G5374" i="1" s="1"/>
  <c r="E4253" i="1"/>
  <c r="B4254" i="1"/>
  <c r="E3022" i="1"/>
  <c r="E3023" i="1" s="1"/>
  <c r="G2386" i="1"/>
  <c r="F2387" i="1"/>
  <c r="B4439" i="1"/>
  <c r="B4917" i="1"/>
  <c r="E4917" i="1" s="1"/>
  <c r="B2389" i="1"/>
  <c r="E2389" i="1" s="1"/>
  <c r="B355" i="1"/>
  <c r="B586" i="1"/>
  <c r="B171" i="1"/>
  <c r="B1652" i="1"/>
  <c r="B4347" i="1"/>
  <c r="B3023" i="1"/>
  <c r="B2652" i="1"/>
  <c r="B2836" i="1"/>
  <c r="B4870" i="1"/>
  <c r="B5239" i="1"/>
  <c r="B2884" i="1"/>
  <c r="B4668" i="1"/>
  <c r="B127" i="1"/>
  <c r="B2744" i="1"/>
  <c r="B4067" i="1"/>
  <c r="B1464" i="1"/>
  <c r="B1004" i="1"/>
  <c r="B1235" i="1"/>
  <c r="B4806" i="1"/>
  <c r="B5469" i="1"/>
  <c r="B4393" i="1"/>
  <c r="B3068" i="1"/>
  <c r="B400" i="1"/>
  <c r="B5702" i="1"/>
  <c r="B6025" i="1"/>
  <c r="B538" i="1"/>
  <c r="C821" i="1"/>
  <c r="B822" i="1"/>
  <c r="B1513" i="1"/>
  <c r="B1419" i="1"/>
  <c r="B678" i="1"/>
  <c r="B6154" i="1"/>
  <c r="B2296" i="1"/>
  <c r="B1142" i="1"/>
  <c r="B1053" i="1"/>
  <c r="B4531" i="1"/>
  <c r="B3389" i="1"/>
  <c r="B5101" i="1"/>
  <c r="B310" i="1"/>
  <c r="B5886" i="1"/>
  <c r="B5376" i="1"/>
  <c r="B4486" i="1"/>
  <c r="B3622" i="1"/>
  <c r="B1097" i="1"/>
  <c r="B1928" i="1"/>
  <c r="B5839" i="1"/>
  <c r="B5193" i="1"/>
  <c r="B5147" i="1"/>
  <c r="C3483" i="1"/>
  <c r="B3484" i="1"/>
  <c r="B3792" i="1"/>
  <c r="B448" i="1"/>
  <c r="B959" i="1"/>
  <c r="B4762" i="1"/>
  <c r="B1375" i="1"/>
  <c r="B2607" i="1"/>
  <c r="B4113" i="1"/>
  <c r="B2975" i="1"/>
  <c r="B2066" i="1"/>
  <c r="B6072" i="1"/>
  <c r="B1697" i="1"/>
  <c r="B912" i="1"/>
  <c r="B2792" i="1"/>
  <c r="B3251" i="1"/>
  <c r="B2250" i="1"/>
  <c r="E2250" i="1" s="1"/>
  <c r="B2930" i="1"/>
  <c r="B5978" i="1"/>
  <c r="B218" i="1"/>
  <c r="B3531" i="1"/>
  <c r="B3343" i="1"/>
  <c r="B2343" i="1"/>
  <c r="B6201" i="1"/>
  <c r="B78" i="1"/>
  <c r="E78" i="1" s="1"/>
  <c r="B4963" i="1"/>
  <c r="B2470" i="1"/>
  <c r="B4209" i="1"/>
  <c r="B1189" i="1"/>
  <c r="B2204" i="1"/>
  <c r="B5514" i="1"/>
  <c r="C5656" i="1"/>
  <c r="B5657" i="1"/>
  <c r="B5606" i="1"/>
  <c r="B1976" i="1"/>
  <c r="B494" i="1"/>
  <c r="B2112" i="1"/>
  <c r="B5009" i="1"/>
  <c r="C2422" i="1"/>
  <c r="B2423" i="1"/>
  <c r="B3435" i="1"/>
  <c r="B1283" i="1"/>
  <c r="B5055" i="1"/>
  <c r="B1606" i="1"/>
  <c r="B5931" i="1"/>
  <c r="B5794" i="1"/>
  <c r="B772" i="1"/>
  <c r="B868" i="1"/>
  <c r="B1884" i="1"/>
  <c r="B4302" i="1"/>
  <c r="B5560" i="1"/>
  <c r="B5284" i="1"/>
  <c r="B2561" i="1"/>
  <c r="B1790" i="1"/>
  <c r="E1790" i="1" s="1"/>
  <c r="B631" i="1"/>
  <c r="B4716" i="1"/>
  <c r="B3575" i="1"/>
  <c r="E3575" i="1" s="1"/>
  <c r="B5423" i="1"/>
  <c r="B2699" i="1"/>
  <c r="B1327" i="1"/>
  <c r="B5747" i="1"/>
  <c r="B3159" i="1"/>
  <c r="B3299" i="1"/>
  <c r="B263" i="1"/>
  <c r="B6110" i="1"/>
  <c r="B6359" i="1"/>
  <c r="B3114" i="1"/>
  <c r="B2157" i="1"/>
  <c r="B3668" i="1"/>
  <c r="B4023" i="1"/>
  <c r="B2516" i="1"/>
  <c r="B1836" i="1"/>
  <c r="F6024" i="1" l="1"/>
  <c r="G6024" i="1" s="1"/>
  <c r="F4962" i="1"/>
  <c r="G4962" i="1" s="1"/>
  <c r="F2651" i="1"/>
  <c r="G2651" i="1" s="1"/>
  <c r="E6313" i="1"/>
  <c r="F5375" i="1"/>
  <c r="G5375" i="1" s="1"/>
  <c r="F77" i="1"/>
  <c r="G77" i="1" s="1"/>
  <c r="F2065" i="1"/>
  <c r="G2065" i="1" s="1"/>
  <c r="F2156" i="1"/>
  <c r="G2156" i="1" s="1"/>
  <c r="E5794" i="1"/>
  <c r="E5009" i="1"/>
  <c r="F3667" i="1"/>
  <c r="G3667" i="1" s="1"/>
  <c r="E4162" i="1"/>
  <c r="F4162" i="1" s="1"/>
  <c r="G4162" i="1" s="1"/>
  <c r="C4162" i="1"/>
  <c r="B4163" i="1"/>
  <c r="E4254" i="1"/>
  <c r="F4254" i="1" s="1"/>
  <c r="G4254" i="1" s="1"/>
  <c r="F3974" i="1"/>
  <c r="G3974" i="1" s="1"/>
  <c r="F724" i="1"/>
  <c r="G724" i="1" s="1"/>
  <c r="F1374" i="1"/>
  <c r="G1374" i="1" s="1"/>
  <c r="E218" i="1"/>
  <c r="F4392" i="1"/>
  <c r="G4392" i="1" s="1"/>
  <c r="B3747" i="1"/>
  <c r="E3746" i="1"/>
  <c r="F3746" i="1" s="1"/>
  <c r="G3746" i="1" s="1"/>
  <c r="E5239" i="1"/>
  <c r="F2606" i="1"/>
  <c r="G2606" i="1" s="1"/>
  <c r="F3883" i="1"/>
  <c r="G3883" i="1" s="1"/>
  <c r="E586" i="1"/>
  <c r="E5330" i="1"/>
  <c r="F4022" i="1"/>
  <c r="G4022" i="1" s="1"/>
  <c r="E2790" i="1"/>
  <c r="F2789" i="1"/>
  <c r="G2789" i="1" s="1"/>
  <c r="E400" i="1"/>
  <c r="E3713" i="1"/>
  <c r="F3713" i="1" s="1"/>
  <c r="G3713" i="1" s="1"/>
  <c r="B3714" i="1"/>
  <c r="E4209" i="1"/>
  <c r="E3343" i="1"/>
  <c r="F3343" i="1" s="1"/>
  <c r="G3343" i="1" s="1"/>
  <c r="F586" i="1"/>
  <c r="G586" i="1" s="1"/>
  <c r="F4253" i="1"/>
  <c r="G4253" i="1" s="1"/>
  <c r="E2343" i="1"/>
  <c r="F585" i="1"/>
  <c r="G585" i="1" s="1"/>
  <c r="E2204" i="1"/>
  <c r="F2698" i="1"/>
  <c r="G2698" i="1" s="1"/>
  <c r="B3976" i="1"/>
  <c r="E5839" i="1"/>
  <c r="F5839" i="1" s="1"/>
  <c r="G5839" i="1" s="1"/>
  <c r="E6070" i="1"/>
  <c r="F6069" i="1"/>
  <c r="G6069" i="1" s="1"/>
  <c r="E4870" i="1"/>
  <c r="F1743" i="1"/>
  <c r="G1743" i="1" s="1"/>
  <c r="B1744" i="1"/>
  <c r="E1744" i="1" s="1"/>
  <c r="E1884" i="1"/>
  <c r="E5606" i="1"/>
  <c r="E5193" i="1"/>
  <c r="E538" i="1"/>
  <c r="E1189" i="1"/>
  <c r="F1189" i="1" s="1"/>
  <c r="G1189" i="1" s="1"/>
  <c r="F537" i="1"/>
  <c r="G537" i="1" s="1"/>
  <c r="C725" i="1"/>
  <c r="B726" i="1"/>
  <c r="E726" i="1" s="1"/>
  <c r="E5702" i="1"/>
  <c r="E822" i="1"/>
  <c r="B3885" i="1"/>
  <c r="F494" i="1"/>
  <c r="G494" i="1" s="1"/>
  <c r="E4393" i="1"/>
  <c r="E355" i="1"/>
  <c r="F355" i="1" s="1"/>
  <c r="G355" i="1" s="1"/>
  <c r="E1559" i="1"/>
  <c r="F1559" i="1" s="1"/>
  <c r="G1559" i="1" s="1"/>
  <c r="C1559" i="1"/>
  <c r="B1560" i="1"/>
  <c r="E5747" i="1"/>
  <c r="E1004" i="1"/>
  <c r="F1004" i="1" s="1"/>
  <c r="G1004" i="1" s="1"/>
  <c r="F5885" i="1"/>
  <c r="G5885" i="1" s="1"/>
  <c r="E1419" i="1"/>
  <c r="B3205" i="1"/>
  <c r="F5329" i="1"/>
  <c r="G5329" i="1" s="1"/>
  <c r="E3114" i="1"/>
  <c r="B2020" i="1"/>
  <c r="E1097" i="1"/>
  <c r="F1097" i="1" s="1"/>
  <c r="G1097" i="1" s="1"/>
  <c r="E5657" i="1"/>
  <c r="E959" i="1"/>
  <c r="F4208" i="1"/>
  <c r="G4208" i="1" s="1"/>
  <c r="F29" i="1"/>
  <c r="G29" i="1" s="1"/>
  <c r="E5469" i="1"/>
  <c r="F5469" i="1" s="1"/>
  <c r="G5469" i="1" s="1"/>
  <c r="E1375" i="1"/>
  <c r="F1375" i="1" s="1"/>
  <c r="G1375" i="1" s="1"/>
  <c r="F1282" i="1"/>
  <c r="G1282" i="1" s="1"/>
  <c r="E1053" i="1"/>
  <c r="B3930" i="1"/>
  <c r="E3930" i="1" s="1"/>
  <c r="E4762" i="1"/>
  <c r="E1606" i="1"/>
  <c r="E2561" i="1"/>
  <c r="E2744" i="1"/>
  <c r="E4023" i="1"/>
  <c r="E494" i="1"/>
  <c r="E868" i="1"/>
  <c r="F6153" i="1"/>
  <c r="G6153" i="1" s="1"/>
  <c r="E1976" i="1"/>
  <c r="E3531" i="1"/>
  <c r="E1836" i="1"/>
  <c r="E3668" i="1"/>
  <c r="E127" i="1"/>
  <c r="F5238" i="1"/>
  <c r="G5238" i="1" s="1"/>
  <c r="F3022" i="1"/>
  <c r="G3022" i="1" s="1"/>
  <c r="E448" i="1"/>
  <c r="E6025" i="1"/>
  <c r="F6025" i="1" s="1"/>
  <c r="G6025" i="1" s="1"/>
  <c r="E5423" i="1"/>
  <c r="F3250" i="1"/>
  <c r="G3250" i="1" s="1"/>
  <c r="F1003" i="1"/>
  <c r="G1003" i="1" s="1"/>
  <c r="F5422" i="1"/>
  <c r="G5422" i="1" s="1"/>
  <c r="E3484" i="1"/>
  <c r="F1096" i="1"/>
  <c r="G1096" i="1" s="1"/>
  <c r="E2930" i="1"/>
  <c r="E2516" i="1"/>
  <c r="F3928" i="1"/>
  <c r="G3928" i="1" s="1"/>
  <c r="E4439" i="1"/>
  <c r="F2342" i="1"/>
  <c r="G2342" i="1" s="1"/>
  <c r="F2157" i="1"/>
  <c r="G2157" i="1" s="1"/>
  <c r="F218" i="1"/>
  <c r="G218" i="1" s="1"/>
  <c r="F2249" i="1"/>
  <c r="G2249" i="1" s="1"/>
  <c r="E1327" i="1"/>
  <c r="F78" i="1"/>
  <c r="G78" i="1" s="1"/>
  <c r="F448" i="1"/>
  <c r="G448" i="1" s="1"/>
  <c r="B6314" i="1"/>
  <c r="E6314" i="1" s="1"/>
  <c r="E3622" i="1"/>
  <c r="F3113" i="1"/>
  <c r="G3113" i="1" s="1"/>
  <c r="E5055" i="1"/>
  <c r="E5560" i="1"/>
  <c r="E1235" i="1"/>
  <c r="E5514" i="1"/>
  <c r="F5514" i="1" s="1"/>
  <c r="G5514" i="1" s="1"/>
  <c r="E2019" i="1"/>
  <c r="F2019" i="1" s="1"/>
  <c r="G2019" i="1" s="1"/>
  <c r="E5284" i="1"/>
  <c r="F5284" i="1" s="1"/>
  <c r="G5284" i="1" s="1"/>
  <c r="E1697" i="1"/>
  <c r="F1835" i="1"/>
  <c r="G1835" i="1" s="1"/>
  <c r="E3068" i="1"/>
  <c r="E3792" i="1"/>
  <c r="E2157" i="1"/>
  <c r="E4668" i="1"/>
  <c r="F4668" i="1" s="1"/>
  <c r="G4668" i="1" s="1"/>
  <c r="F4576" i="1"/>
  <c r="G4576" i="1" s="1"/>
  <c r="B4577" i="1"/>
  <c r="E6110" i="1"/>
  <c r="E1652" i="1"/>
  <c r="F1651" i="1"/>
  <c r="G1651" i="1" s="1"/>
  <c r="F5701" i="1"/>
  <c r="G5701" i="1" s="1"/>
  <c r="E4716" i="1"/>
  <c r="E1513" i="1"/>
  <c r="F1513" i="1" s="1"/>
  <c r="G1513" i="1" s="1"/>
  <c r="E2884" i="1"/>
  <c r="F821" i="1"/>
  <c r="G821" i="1" s="1"/>
  <c r="F5605" i="1"/>
  <c r="G5605" i="1" s="1"/>
  <c r="B3838" i="1"/>
  <c r="E2836" i="1"/>
  <c r="F5008" i="1"/>
  <c r="G5008" i="1" s="1"/>
  <c r="E772" i="1"/>
  <c r="F959" i="1"/>
  <c r="G959" i="1" s="1"/>
  <c r="E2112" i="1"/>
  <c r="E2296" i="1"/>
  <c r="E6359" i="1"/>
  <c r="F6359" i="1" s="1"/>
  <c r="G6359" i="1" s="1"/>
  <c r="E3251" i="1"/>
  <c r="E2607" i="1"/>
  <c r="E3159" i="1"/>
  <c r="F3159" i="1" s="1"/>
  <c r="G3159" i="1" s="1"/>
  <c r="E5886" i="1"/>
  <c r="E678" i="1"/>
  <c r="F5192" i="1"/>
  <c r="G5192" i="1" s="1"/>
  <c r="F1883" i="1"/>
  <c r="G1883" i="1" s="1"/>
  <c r="E2652" i="1"/>
  <c r="F2652" i="1" s="1"/>
  <c r="G2652" i="1" s="1"/>
  <c r="F126" i="1"/>
  <c r="G126" i="1" s="1"/>
  <c r="F1975" i="1"/>
  <c r="G1975" i="1" s="1"/>
  <c r="E5931" i="1"/>
  <c r="E1142" i="1"/>
  <c r="F399" i="1"/>
  <c r="G399" i="1" s="1"/>
  <c r="E3975" i="1"/>
  <c r="E3976" i="1" s="1"/>
  <c r="B4623" i="1"/>
  <c r="E4623" i="1" s="1"/>
  <c r="F1418" i="1"/>
  <c r="G1418" i="1" s="1"/>
  <c r="F2515" i="1"/>
  <c r="G2515" i="1" s="1"/>
  <c r="F1790" i="1"/>
  <c r="G1790" i="1" s="1"/>
  <c r="F2561" i="1"/>
  <c r="G2561" i="1" s="1"/>
  <c r="E3389" i="1"/>
  <c r="F3389" i="1" s="1"/>
  <c r="G3389" i="1" s="1"/>
  <c r="F2343" i="1"/>
  <c r="G2343" i="1" s="1"/>
  <c r="F2930" i="1"/>
  <c r="G2930" i="1" s="1"/>
  <c r="E2975" i="1"/>
  <c r="F2975" i="1" s="1"/>
  <c r="G2975" i="1" s="1"/>
  <c r="F1142" i="1"/>
  <c r="G1142" i="1" s="1"/>
  <c r="F1419" i="1"/>
  <c r="G1419" i="1" s="1"/>
  <c r="B4255" i="1"/>
  <c r="F6312" i="1"/>
  <c r="G6312" i="1" s="1"/>
  <c r="E4531" i="1"/>
  <c r="F4531" i="1" s="1"/>
  <c r="G4531" i="1" s="1"/>
  <c r="E1928" i="1"/>
  <c r="E310" i="1"/>
  <c r="F310" i="1" s="1"/>
  <c r="G310" i="1" s="1"/>
  <c r="F3791" i="1"/>
  <c r="G3791" i="1" s="1"/>
  <c r="E5147" i="1"/>
  <c r="E2699" i="1"/>
  <c r="E631" i="1"/>
  <c r="E632" i="1" s="1"/>
  <c r="E4302" i="1"/>
  <c r="F4302" i="1" s="1"/>
  <c r="G4302" i="1" s="1"/>
  <c r="E4347" i="1"/>
  <c r="E4806" i="1"/>
  <c r="F30" i="1"/>
  <c r="G30" i="1"/>
  <c r="C30" i="1"/>
  <c r="B31" i="1"/>
  <c r="F1326" i="1"/>
  <c r="G1326" i="1" s="1"/>
  <c r="F4761" i="1"/>
  <c r="G4761" i="1" s="1"/>
  <c r="F5146" i="1"/>
  <c r="G5146" i="1" s="1"/>
  <c r="F2835" i="1"/>
  <c r="G2835" i="1" s="1"/>
  <c r="E3435" i="1"/>
  <c r="F3435" i="1" s="1"/>
  <c r="G3435" i="1" s="1"/>
  <c r="E2470" i="1"/>
  <c r="E3204" i="1"/>
  <c r="E3205" i="1" s="1"/>
  <c r="F1696" i="1"/>
  <c r="G1696" i="1" s="1"/>
  <c r="F677" i="1"/>
  <c r="G677" i="1" s="1"/>
  <c r="E6154" i="1"/>
  <c r="F3836" i="1"/>
  <c r="G3836" i="1" s="1"/>
  <c r="F3483" i="1"/>
  <c r="G3483" i="1" s="1"/>
  <c r="F4346" i="1"/>
  <c r="G4346" i="1" s="1"/>
  <c r="E1464" i="1"/>
  <c r="F1464" i="1" s="1"/>
  <c r="G1464" i="1" s="1"/>
  <c r="E6201" i="1"/>
  <c r="F1928" i="1"/>
  <c r="G1928" i="1" s="1"/>
  <c r="F4917" i="1"/>
  <c r="G4917" i="1" s="1"/>
  <c r="E2066" i="1"/>
  <c r="F2066" i="1"/>
  <c r="G2066" i="1" s="1"/>
  <c r="F2204" i="1"/>
  <c r="G2204" i="1" s="1"/>
  <c r="F2250" i="1"/>
  <c r="G2250" i="1" s="1"/>
  <c r="F2296" i="1"/>
  <c r="G2296" i="1" s="1"/>
  <c r="E171" i="1"/>
  <c r="F171" i="1" s="1"/>
  <c r="G171" i="1" s="1"/>
  <c r="E912" i="1"/>
  <c r="F912" i="1" s="1"/>
  <c r="G912" i="1" s="1"/>
  <c r="E5101" i="1"/>
  <c r="E263" i="1"/>
  <c r="F2743" i="1"/>
  <c r="G2743" i="1" s="1"/>
  <c r="E2423" i="1"/>
  <c r="B5331" i="1"/>
  <c r="E4113" i="1"/>
  <c r="F4113" i="1" s="1"/>
  <c r="G4113" i="1" s="1"/>
  <c r="E5376" i="1"/>
  <c r="F3530" i="1"/>
  <c r="G3530" i="1" s="1"/>
  <c r="F4869" i="1"/>
  <c r="G4869" i="1" s="1"/>
  <c r="E3299" i="1"/>
  <c r="F3299" i="1" s="1"/>
  <c r="G3299" i="1" s="1"/>
  <c r="E4067" i="1"/>
  <c r="F4067" i="1" s="1"/>
  <c r="G4067" i="1" s="1"/>
  <c r="E4963" i="1"/>
  <c r="F4963" i="1" s="1"/>
  <c r="G4963" i="1" s="1"/>
  <c r="E5978" i="1"/>
  <c r="E1283" i="1"/>
  <c r="F1283" i="1" s="1"/>
  <c r="G1283" i="1" s="1"/>
  <c r="F4715" i="1"/>
  <c r="G4715" i="1" s="1"/>
  <c r="F5793" i="1"/>
  <c r="G5793" i="1" s="1"/>
  <c r="F1605" i="1"/>
  <c r="G1605" i="1" s="1"/>
  <c r="F3621" i="1"/>
  <c r="G3621" i="1" s="1"/>
  <c r="F5746" i="1"/>
  <c r="G5746" i="1" s="1"/>
  <c r="F1052" i="1"/>
  <c r="G1052" i="1" s="1"/>
  <c r="E3838" i="1"/>
  <c r="F2111" i="1"/>
  <c r="G2111" i="1" s="1"/>
  <c r="F1234" i="1"/>
  <c r="G1234" i="1" s="1"/>
  <c r="E4486" i="1"/>
  <c r="F4621" i="1"/>
  <c r="G4621" i="1" s="1"/>
  <c r="F3574" i="1"/>
  <c r="G3574" i="1" s="1"/>
  <c r="F2422" i="1"/>
  <c r="G2422" i="1" s="1"/>
  <c r="F5656" i="1"/>
  <c r="G5656" i="1" s="1"/>
  <c r="F4805" i="1"/>
  <c r="G4805" i="1" s="1"/>
  <c r="G2387" i="1"/>
  <c r="F2388" i="1"/>
  <c r="B1791" i="1"/>
  <c r="B4210" i="1"/>
  <c r="B2793" i="1"/>
  <c r="B2067" i="1"/>
  <c r="B1376" i="1"/>
  <c r="B3793" i="1"/>
  <c r="B5840" i="1"/>
  <c r="B4487" i="1"/>
  <c r="B5102" i="1"/>
  <c r="B1143" i="1"/>
  <c r="B823" i="1"/>
  <c r="C822" i="1"/>
  <c r="B5703" i="1"/>
  <c r="B4394" i="1"/>
  <c r="B1005" i="1"/>
  <c r="B2837" i="1"/>
  <c r="B4348" i="1"/>
  <c r="B356" i="1"/>
  <c r="B773" i="1"/>
  <c r="B4024" i="1"/>
  <c r="B6360" i="1"/>
  <c r="B5285" i="1"/>
  <c r="B1607" i="1"/>
  <c r="C2423" i="1"/>
  <c r="B2424" i="1"/>
  <c r="B5515" i="1"/>
  <c r="B2471" i="1"/>
  <c r="B2344" i="1"/>
  <c r="B219" i="1"/>
  <c r="B2931" i="1"/>
  <c r="B3576" i="1"/>
  <c r="B3160" i="1"/>
  <c r="B632" i="1"/>
  <c r="B869" i="1"/>
  <c r="B495" i="1"/>
  <c r="B913" i="1"/>
  <c r="B2976" i="1"/>
  <c r="B4763" i="1"/>
  <c r="C3484" i="1"/>
  <c r="B3485" i="1"/>
  <c r="B5377" i="1"/>
  <c r="B3390" i="1"/>
  <c r="B2297" i="1"/>
  <c r="B679" i="1"/>
  <c r="B539" i="1"/>
  <c r="B5470" i="1"/>
  <c r="B1465" i="1"/>
  <c r="B2745" i="1"/>
  <c r="B2885" i="1"/>
  <c r="B2653" i="1"/>
  <c r="B1653" i="1"/>
  <c r="B2390" i="1"/>
  <c r="E2390" i="1" s="1"/>
  <c r="B5932" i="1"/>
  <c r="B1837" i="1"/>
  <c r="B3669" i="1"/>
  <c r="B6111" i="1"/>
  <c r="B5748" i="1"/>
  <c r="B5424" i="1"/>
  <c r="B5561" i="1"/>
  <c r="B5056" i="1"/>
  <c r="B5010" i="1"/>
  <c r="B2205" i="1"/>
  <c r="B4964" i="1"/>
  <c r="B3344" i="1"/>
  <c r="B2251" i="1"/>
  <c r="E2251" i="1" s="1"/>
  <c r="B1929" i="1"/>
  <c r="B128" i="1"/>
  <c r="B5240" i="1"/>
  <c r="B264" i="1"/>
  <c r="B1977" i="1"/>
  <c r="B1698" i="1"/>
  <c r="B4114" i="1"/>
  <c r="B960" i="1"/>
  <c r="B5148" i="1"/>
  <c r="B1098" i="1"/>
  <c r="B5887" i="1"/>
  <c r="B4532" i="1"/>
  <c r="B1420" i="1"/>
  <c r="B6026" i="1"/>
  <c r="B4807" i="1"/>
  <c r="B4068" i="1"/>
  <c r="B172" i="1"/>
  <c r="B4918" i="1"/>
  <c r="B401" i="1"/>
  <c r="E401" i="1" s="1"/>
  <c r="B4669" i="1"/>
  <c r="B4871" i="1"/>
  <c r="B2113" i="1"/>
  <c r="B5607" i="1"/>
  <c r="B1190" i="1"/>
  <c r="B2158" i="1"/>
  <c r="B1328" i="1"/>
  <c r="B1284" i="1"/>
  <c r="B79" i="1"/>
  <c r="E79" i="1" s="1"/>
  <c r="B3252" i="1"/>
  <c r="B6073" i="1"/>
  <c r="B2608" i="1"/>
  <c r="B449" i="1"/>
  <c r="B5194" i="1"/>
  <c r="B3623" i="1"/>
  <c r="B311" i="1"/>
  <c r="B1054" i="1"/>
  <c r="B6155" i="1"/>
  <c r="B3024" i="1"/>
  <c r="B587" i="1"/>
  <c r="B4440" i="1"/>
  <c r="B2517" i="1"/>
  <c r="B4303" i="1"/>
  <c r="B3115" i="1"/>
  <c r="B3300" i="1"/>
  <c r="B2700" i="1"/>
  <c r="B4717" i="1"/>
  <c r="B2562" i="1"/>
  <c r="B1885" i="1"/>
  <c r="B5795" i="1"/>
  <c r="B3436" i="1"/>
  <c r="C5657" i="1"/>
  <c r="B5658" i="1"/>
  <c r="B6202" i="1"/>
  <c r="B3532" i="1"/>
  <c r="B5979" i="1"/>
  <c r="B1514" i="1"/>
  <c r="B3069" i="1"/>
  <c r="B1236" i="1"/>
  <c r="E5795" i="1" l="1"/>
  <c r="E4255" i="1"/>
  <c r="F5886" i="1"/>
  <c r="G5886" i="1" s="1"/>
  <c r="F5606" i="1"/>
  <c r="G5606" i="1" s="1"/>
  <c r="F5330" i="1"/>
  <c r="G5330" i="1" s="1"/>
  <c r="E5240" i="1"/>
  <c r="F5240" i="1" s="1"/>
  <c r="G5240" i="1" s="1"/>
  <c r="F3792" i="1"/>
  <c r="G3792" i="1" s="1"/>
  <c r="F5009" i="1"/>
  <c r="G5009" i="1" s="1"/>
  <c r="F6313" i="1"/>
  <c r="G6313" i="1" s="1"/>
  <c r="E5377" i="1"/>
  <c r="E4807" i="1"/>
  <c r="F6154" i="1"/>
  <c r="G6154" i="1" s="1"/>
  <c r="F5239" i="1"/>
  <c r="G5239" i="1" s="1"/>
  <c r="E2471" i="1"/>
  <c r="F1652" i="1"/>
  <c r="G1652" i="1" s="1"/>
  <c r="F3023" i="1"/>
  <c r="G3023" i="1" s="1"/>
  <c r="F4393" i="1"/>
  <c r="G4393" i="1" s="1"/>
  <c r="F2112" i="1"/>
  <c r="G2112" i="1" s="1"/>
  <c r="F725" i="1"/>
  <c r="G725" i="1" s="1"/>
  <c r="E4487" i="1"/>
  <c r="F1053" i="1"/>
  <c r="G1053" i="1" s="1"/>
  <c r="E3714" i="1"/>
  <c r="F3714" i="1" s="1"/>
  <c r="G3714" i="1" s="1"/>
  <c r="B3715" i="1"/>
  <c r="F3531" i="1"/>
  <c r="G3531" i="1" s="1"/>
  <c r="F4486" i="1"/>
  <c r="G4486" i="1" s="1"/>
  <c r="F5423" i="1"/>
  <c r="G5423" i="1" s="1"/>
  <c r="F1327" i="1"/>
  <c r="G1327" i="1" s="1"/>
  <c r="F1976" i="1"/>
  <c r="G1976" i="1" s="1"/>
  <c r="F3884" i="1"/>
  <c r="G3884" i="1" s="1"/>
  <c r="F822" i="1"/>
  <c r="G822" i="1" s="1"/>
  <c r="E4163" i="1"/>
  <c r="F4163" i="1" s="1"/>
  <c r="G4163" i="1" s="1"/>
  <c r="C4163" i="1"/>
  <c r="B4164" i="1"/>
  <c r="F4023" i="1"/>
  <c r="G4023" i="1" s="1"/>
  <c r="F5702" i="1"/>
  <c r="G5702" i="1" s="1"/>
  <c r="F2790" i="1"/>
  <c r="G2790" i="1" s="1"/>
  <c r="E2791" i="1"/>
  <c r="E3747" i="1"/>
  <c r="F3747" i="1" s="1"/>
  <c r="G3747" i="1" s="1"/>
  <c r="B3748" i="1"/>
  <c r="E1885" i="1"/>
  <c r="F1885" i="1" s="1"/>
  <c r="G1885" i="1" s="1"/>
  <c r="E3024" i="1"/>
  <c r="F3024" i="1" s="1"/>
  <c r="G3024" i="1" s="1"/>
  <c r="E1284" i="1"/>
  <c r="F1284" i="1" s="1"/>
  <c r="G1284" i="1" s="1"/>
  <c r="E5102" i="1"/>
  <c r="F4716" i="1"/>
  <c r="G4716" i="1" s="1"/>
  <c r="E1977" i="1"/>
  <c r="F1977" i="1" s="1"/>
  <c r="G1977" i="1" s="1"/>
  <c r="F2653" i="1"/>
  <c r="G2653" i="1" s="1"/>
  <c r="E4394" i="1"/>
  <c r="E4114" i="1"/>
  <c r="E913" i="1"/>
  <c r="F913" i="1" s="1"/>
  <c r="G913" i="1" s="1"/>
  <c r="E2653" i="1"/>
  <c r="F3837" i="1"/>
  <c r="G3837" i="1" s="1"/>
  <c r="E1653" i="1"/>
  <c r="F1653" i="1" s="1"/>
  <c r="G1653" i="1" s="1"/>
  <c r="E3069" i="1"/>
  <c r="E5056" i="1"/>
  <c r="E3485" i="1"/>
  <c r="E1607" i="1"/>
  <c r="B3931" i="1"/>
  <c r="E3300" i="1"/>
  <c r="F3300" i="1" s="1"/>
  <c r="G3300" i="1" s="1"/>
  <c r="E5979" i="1"/>
  <c r="B5332" i="1"/>
  <c r="C31" i="1"/>
  <c r="B32" i="1"/>
  <c r="F4255" i="1"/>
  <c r="G4255" i="1" s="1"/>
  <c r="B4256" i="1"/>
  <c r="F3484" i="1"/>
  <c r="G3484" i="1" s="1"/>
  <c r="E3390" i="1"/>
  <c r="F4622" i="1"/>
  <c r="G4622" i="1" s="1"/>
  <c r="E3252" i="1"/>
  <c r="E6111" i="1"/>
  <c r="F5794" i="1"/>
  <c r="G5794" i="1" s="1"/>
  <c r="E869" i="1"/>
  <c r="E960" i="1"/>
  <c r="E1005" i="1"/>
  <c r="F1005" i="1" s="1"/>
  <c r="G1005" i="1" s="1"/>
  <c r="B3886" i="1"/>
  <c r="F3975" i="1"/>
  <c r="G3975" i="1" s="1"/>
  <c r="F5747" i="1"/>
  <c r="G5747" i="1" s="1"/>
  <c r="F1884" i="1"/>
  <c r="G1884" i="1" s="1"/>
  <c r="E4210" i="1"/>
  <c r="F4210" i="1" s="1"/>
  <c r="G4210" i="1" s="1"/>
  <c r="E4918" i="1"/>
  <c r="F4918" i="1" s="1"/>
  <c r="G4918" i="1" s="1"/>
  <c r="F3390" i="1"/>
  <c r="G3390" i="1" s="1"/>
  <c r="E4964" i="1"/>
  <c r="F4964" i="1" s="1"/>
  <c r="G4964" i="1" s="1"/>
  <c r="F400" i="1"/>
  <c r="G400" i="1" s="1"/>
  <c r="E6202" i="1"/>
  <c r="E2700" i="1"/>
  <c r="F3575" i="1"/>
  <c r="G3575" i="1" s="1"/>
  <c r="E6360" i="1"/>
  <c r="B4578" i="1"/>
  <c r="E1698" i="1"/>
  <c r="E3623" i="1"/>
  <c r="F6110" i="1"/>
  <c r="G6110" i="1" s="1"/>
  <c r="E495" i="1"/>
  <c r="F495" i="1" s="1"/>
  <c r="G495" i="1" s="1"/>
  <c r="E4763" i="1"/>
  <c r="F3929" i="1"/>
  <c r="G3929" i="1" s="1"/>
  <c r="E3885" i="1"/>
  <c r="E3886" i="1" s="1"/>
  <c r="E3115" i="1"/>
  <c r="E5748" i="1"/>
  <c r="F5748" i="1" s="1"/>
  <c r="G5748" i="1" s="1"/>
  <c r="E1190" i="1"/>
  <c r="E4871" i="1"/>
  <c r="E4068" i="1"/>
  <c r="F4068" i="1" s="1"/>
  <c r="G4068" i="1" s="1"/>
  <c r="E1465" i="1"/>
  <c r="F1465" i="1" s="1"/>
  <c r="G1465" i="1" s="1"/>
  <c r="E5148" i="1"/>
  <c r="E679" i="1"/>
  <c r="F679" i="1" s="1"/>
  <c r="G679" i="1" s="1"/>
  <c r="E2297" i="1"/>
  <c r="E773" i="1"/>
  <c r="E2885" i="1"/>
  <c r="E5285" i="1"/>
  <c r="F5285" i="1" s="1"/>
  <c r="G5285" i="1" s="1"/>
  <c r="B6315" i="1"/>
  <c r="F1235" i="1"/>
  <c r="G1235" i="1" s="1"/>
  <c r="E5010" i="1"/>
  <c r="F5010" i="1" s="1"/>
  <c r="G5010" i="1" s="1"/>
  <c r="E4440" i="1"/>
  <c r="E3669" i="1"/>
  <c r="F5101" i="1"/>
  <c r="G5101" i="1" s="1"/>
  <c r="E4024" i="1"/>
  <c r="F4024" i="1" s="1"/>
  <c r="G4024" i="1" s="1"/>
  <c r="E5331" i="1"/>
  <c r="F5331" i="1" s="1"/>
  <c r="G5331" i="1" s="1"/>
  <c r="E5658" i="1"/>
  <c r="B1561" i="1"/>
  <c r="C1560" i="1"/>
  <c r="E356" i="1"/>
  <c r="F356" i="1" s="1"/>
  <c r="G356" i="1" s="1"/>
  <c r="F4209" i="1"/>
  <c r="G4209" i="1" s="1"/>
  <c r="E539" i="1"/>
  <c r="F539" i="1" s="1"/>
  <c r="G539" i="1" s="1"/>
  <c r="E4577" i="1"/>
  <c r="E4578" i="1" s="1"/>
  <c r="E2205" i="1"/>
  <c r="F2205" i="1" s="1"/>
  <c r="G2205" i="1" s="1"/>
  <c r="F4870" i="1"/>
  <c r="G4870" i="1" s="1"/>
  <c r="F1606" i="1"/>
  <c r="G1606" i="1" s="1"/>
  <c r="F3668" i="1"/>
  <c r="G3668" i="1" s="1"/>
  <c r="F538" i="1"/>
  <c r="G538" i="1" s="1"/>
  <c r="E1376" i="1"/>
  <c r="F1376" i="1"/>
  <c r="G1376" i="1" s="1"/>
  <c r="E1514" i="1"/>
  <c r="F1514" i="1" s="1"/>
  <c r="G1514" i="1" s="1"/>
  <c r="E1054" i="1"/>
  <c r="F1054" i="1" s="1"/>
  <c r="G1054" i="1" s="1"/>
  <c r="E128" i="1"/>
  <c r="F128" i="1"/>
  <c r="G128" i="1" s="1"/>
  <c r="F2067" i="1"/>
  <c r="G2067" i="1" s="1"/>
  <c r="E2424" i="1"/>
  <c r="E172" i="1"/>
  <c r="F172" i="1" s="1"/>
  <c r="G172" i="1" s="1"/>
  <c r="E2067" i="1"/>
  <c r="E3436" i="1"/>
  <c r="F3436" i="1" s="1"/>
  <c r="G3436" i="1" s="1"/>
  <c r="E2976" i="1"/>
  <c r="F2976" i="1" s="1"/>
  <c r="G2976" i="1" s="1"/>
  <c r="F5978" i="1"/>
  <c r="G5978" i="1" s="1"/>
  <c r="E1143" i="1"/>
  <c r="F1143" i="1" s="1"/>
  <c r="G1143" i="1" s="1"/>
  <c r="E5887" i="1"/>
  <c r="E2113" i="1"/>
  <c r="F2113" i="1" s="1"/>
  <c r="G2113" i="1" s="1"/>
  <c r="F678" i="1"/>
  <c r="G678" i="1" s="1"/>
  <c r="E2020" i="1"/>
  <c r="F5657" i="1"/>
  <c r="G5657" i="1" s="1"/>
  <c r="F1836" i="1"/>
  <c r="G1836" i="1" s="1"/>
  <c r="E1837" i="1"/>
  <c r="E2745" i="1"/>
  <c r="B3206" i="1"/>
  <c r="E3206" i="1" s="1"/>
  <c r="F5193" i="1"/>
  <c r="G5193" i="1" s="1"/>
  <c r="E823" i="1"/>
  <c r="F823" i="1" s="1"/>
  <c r="G823" i="1" s="1"/>
  <c r="E5194" i="1"/>
  <c r="F5147" i="1"/>
  <c r="G5147" i="1" s="1"/>
  <c r="F960" i="1"/>
  <c r="G960" i="1" s="1"/>
  <c r="E311" i="1"/>
  <c r="E5932" i="1"/>
  <c r="E3160" i="1"/>
  <c r="E2837" i="1"/>
  <c r="F2837" i="1" s="1"/>
  <c r="G2837" i="1" s="1"/>
  <c r="E4717" i="1"/>
  <c r="F4717" i="1" s="1"/>
  <c r="G4717" i="1" s="1"/>
  <c r="E4669" i="1"/>
  <c r="E5515" i="1"/>
  <c r="F5515" i="1" s="1"/>
  <c r="G5515" i="1" s="1"/>
  <c r="E1328" i="1"/>
  <c r="F1328" i="1" s="1"/>
  <c r="G1328" i="1" s="1"/>
  <c r="E2517" i="1"/>
  <c r="E5424" i="1"/>
  <c r="F5424" i="1" s="1"/>
  <c r="G5424" i="1" s="1"/>
  <c r="E3532" i="1"/>
  <c r="F3532" i="1" s="1"/>
  <c r="G3532" i="1" s="1"/>
  <c r="F2470" i="1"/>
  <c r="G2470" i="1" s="1"/>
  <c r="E31" i="1"/>
  <c r="E32" i="1" s="1"/>
  <c r="F2836" i="1"/>
  <c r="G2836" i="1" s="1"/>
  <c r="E5703" i="1"/>
  <c r="F5703" i="1" s="1"/>
  <c r="G5703" i="1" s="1"/>
  <c r="E5607" i="1"/>
  <c r="F5607" i="1" s="1"/>
  <c r="G5607" i="1" s="1"/>
  <c r="E6071" i="1"/>
  <c r="F6070" i="1"/>
  <c r="G6070" i="1" s="1"/>
  <c r="E2344" i="1"/>
  <c r="F2344" i="1" s="1"/>
  <c r="G2344" i="1" s="1"/>
  <c r="F868" i="1"/>
  <c r="G868" i="1" s="1"/>
  <c r="F6201" i="1"/>
  <c r="G6201" i="1" s="1"/>
  <c r="F4762" i="1"/>
  <c r="G4762" i="1" s="1"/>
  <c r="E3576" i="1"/>
  <c r="F3576" i="1" s="1"/>
  <c r="G3576" i="1" s="1"/>
  <c r="F2562" i="1"/>
  <c r="G2562" i="1" s="1"/>
  <c r="E587" i="1"/>
  <c r="F587" i="1" s="1"/>
  <c r="G587" i="1" s="1"/>
  <c r="F79" i="1"/>
  <c r="G79" i="1" s="1"/>
  <c r="F4114" i="1"/>
  <c r="G4114" i="1" s="1"/>
  <c r="F2251" i="1"/>
  <c r="G2251" i="1" s="1"/>
  <c r="E219" i="1"/>
  <c r="F219" i="1" s="1"/>
  <c r="G219" i="1" s="1"/>
  <c r="E264" i="1"/>
  <c r="F263" i="1"/>
  <c r="G263" i="1" s="1"/>
  <c r="E4348" i="1"/>
  <c r="E1929" i="1"/>
  <c r="F2884" i="1"/>
  <c r="G2884" i="1" s="1"/>
  <c r="F5931" i="1"/>
  <c r="G5931" i="1" s="1"/>
  <c r="F2516" i="1"/>
  <c r="G2516" i="1" s="1"/>
  <c r="E2608" i="1"/>
  <c r="F4347" i="1"/>
  <c r="G4347" i="1" s="1"/>
  <c r="F3838" i="1"/>
  <c r="G3838" i="1" s="1"/>
  <c r="B3839" i="1"/>
  <c r="E2158" i="1"/>
  <c r="E1236" i="1"/>
  <c r="F2423" i="1"/>
  <c r="G2423" i="1" s="1"/>
  <c r="E2931" i="1"/>
  <c r="F2931" i="1" s="1"/>
  <c r="G2931" i="1" s="1"/>
  <c r="E6026" i="1"/>
  <c r="F6026" i="1" s="1"/>
  <c r="G6026" i="1" s="1"/>
  <c r="E5470" i="1"/>
  <c r="E1098" i="1"/>
  <c r="F3204" i="1"/>
  <c r="G3204" i="1" s="1"/>
  <c r="F726" i="1"/>
  <c r="G726" i="1" s="1"/>
  <c r="B727" i="1"/>
  <c r="E727" i="1" s="1"/>
  <c r="C726" i="1"/>
  <c r="E5840" i="1"/>
  <c r="F5840" i="1" s="1"/>
  <c r="G5840" i="1" s="1"/>
  <c r="F3068" i="1"/>
  <c r="G3068" i="1" s="1"/>
  <c r="F2607" i="1"/>
  <c r="G2607" i="1" s="1"/>
  <c r="E3344" i="1"/>
  <c r="F4806" i="1"/>
  <c r="G4806" i="1" s="1"/>
  <c r="F311" i="1"/>
  <c r="G311" i="1" s="1"/>
  <c r="F401" i="1"/>
  <c r="G401" i="1"/>
  <c r="F5376" i="1"/>
  <c r="G5376" i="1" s="1"/>
  <c r="F2744" i="1"/>
  <c r="G2744" i="1" s="1"/>
  <c r="E6155" i="1"/>
  <c r="E4303" i="1"/>
  <c r="F4303" i="1" s="1"/>
  <c r="G4303" i="1" s="1"/>
  <c r="E4532" i="1"/>
  <c r="F4532" i="1" s="1"/>
  <c r="G4532" i="1" s="1"/>
  <c r="F4623" i="1"/>
  <c r="G4623" i="1" s="1"/>
  <c r="B4624" i="1"/>
  <c r="E4624" i="1" s="1"/>
  <c r="E3931" i="1"/>
  <c r="F3622" i="1"/>
  <c r="G3622" i="1" s="1"/>
  <c r="E3793" i="1"/>
  <c r="E5561" i="1"/>
  <c r="F4439" i="1"/>
  <c r="G4439" i="1" s="1"/>
  <c r="F1697" i="1"/>
  <c r="G1697" i="1" s="1"/>
  <c r="F2699" i="1"/>
  <c r="G2699" i="1" s="1"/>
  <c r="E449" i="1"/>
  <c r="F449" i="1" s="1"/>
  <c r="G449" i="1" s="1"/>
  <c r="F127" i="1"/>
  <c r="G127" i="1" s="1"/>
  <c r="F3114" i="1"/>
  <c r="G3114" i="1" s="1"/>
  <c r="E2562" i="1"/>
  <c r="F772" i="1"/>
  <c r="G772" i="1" s="1"/>
  <c r="F2020" i="1"/>
  <c r="G2020" i="1" s="1"/>
  <c r="B2021" i="1"/>
  <c r="E1420" i="1"/>
  <c r="E1560" i="1"/>
  <c r="F5055" i="1"/>
  <c r="G5055" i="1" s="1"/>
  <c r="F1744" i="1"/>
  <c r="G1744" i="1" s="1"/>
  <c r="B1745" i="1"/>
  <c r="B3977" i="1"/>
  <c r="F3251" i="1"/>
  <c r="G3251" i="1" s="1"/>
  <c r="F631" i="1"/>
  <c r="G631" i="1" s="1"/>
  <c r="F5560" i="1"/>
  <c r="G5560" i="1" s="1"/>
  <c r="E1791" i="1"/>
  <c r="F1791" i="1" s="1"/>
  <c r="G1791" i="1" s="1"/>
  <c r="G2388" i="1"/>
  <c r="F2389" i="1"/>
  <c r="B1515" i="1"/>
  <c r="B3301" i="1"/>
  <c r="B312" i="1"/>
  <c r="B2609" i="1"/>
  <c r="B1930" i="1"/>
  <c r="B4965" i="1"/>
  <c r="B5749" i="1"/>
  <c r="B5933" i="1"/>
  <c r="B5471" i="1"/>
  <c r="B2298" i="1"/>
  <c r="B4764" i="1"/>
  <c r="B870" i="1"/>
  <c r="B2932" i="1"/>
  <c r="B5286" i="1"/>
  <c r="B774" i="1"/>
  <c r="B1006" i="1"/>
  <c r="B5841" i="1"/>
  <c r="B2794" i="1"/>
  <c r="B4872" i="1"/>
  <c r="B173" i="1"/>
  <c r="B5888" i="1"/>
  <c r="B4115" i="1"/>
  <c r="B2886" i="1"/>
  <c r="B5516" i="1"/>
  <c r="C5658" i="1"/>
  <c r="B5659" i="1"/>
  <c r="B2518" i="1"/>
  <c r="B2159" i="1"/>
  <c r="B5980" i="1"/>
  <c r="B3437" i="1"/>
  <c r="B2563" i="1"/>
  <c r="B4441" i="1"/>
  <c r="B3624" i="1"/>
  <c r="B6074" i="1"/>
  <c r="B80" i="1"/>
  <c r="B6027" i="1"/>
  <c r="B265" i="1"/>
  <c r="B2252" i="1"/>
  <c r="B2206" i="1"/>
  <c r="B5562" i="1"/>
  <c r="B3391" i="1"/>
  <c r="B2977" i="1"/>
  <c r="B633" i="1"/>
  <c r="E633" i="1" s="1"/>
  <c r="B220" i="1"/>
  <c r="C2424" i="1"/>
  <c r="B2425" i="1"/>
  <c r="B357" i="1"/>
  <c r="B4395" i="1"/>
  <c r="B1144" i="1"/>
  <c r="B3794" i="1"/>
  <c r="B4211" i="1"/>
  <c r="B3116" i="1"/>
  <c r="B1191" i="1"/>
  <c r="B4670" i="1"/>
  <c r="B1421" i="1"/>
  <c r="B1099" i="1"/>
  <c r="B6112" i="1"/>
  <c r="B1886" i="1"/>
  <c r="B1237" i="1"/>
  <c r="B3533" i="1"/>
  <c r="B4718" i="1"/>
  <c r="B3253" i="1"/>
  <c r="B1285" i="1"/>
  <c r="B1699" i="1"/>
  <c r="B5241" i="1"/>
  <c r="B5011" i="1"/>
  <c r="B3670" i="1"/>
  <c r="B1654" i="1"/>
  <c r="B2746" i="1"/>
  <c r="B540" i="1"/>
  <c r="B5378" i="1"/>
  <c r="E5378" i="1" s="1"/>
  <c r="B914" i="1"/>
  <c r="B3161" i="1"/>
  <c r="B2345" i="1"/>
  <c r="B1608" i="1"/>
  <c r="B6361" i="1"/>
  <c r="B4349" i="1"/>
  <c r="B5704" i="1"/>
  <c r="B1377" i="1"/>
  <c r="B588" i="1"/>
  <c r="B6156" i="1"/>
  <c r="B5195" i="1"/>
  <c r="B5608" i="1"/>
  <c r="B402" i="1"/>
  <c r="B4069" i="1"/>
  <c r="B5149" i="1"/>
  <c r="B5103" i="1"/>
  <c r="B3070" i="1"/>
  <c r="B6203" i="1"/>
  <c r="B5796" i="1"/>
  <c r="E5796" i="1" s="1"/>
  <c r="B2701" i="1"/>
  <c r="B4304" i="1"/>
  <c r="B3025" i="1"/>
  <c r="B1055" i="1"/>
  <c r="B450" i="1"/>
  <c r="B1329" i="1"/>
  <c r="B1978" i="1"/>
  <c r="B129" i="1"/>
  <c r="B3345" i="1"/>
  <c r="B5057" i="1"/>
  <c r="B5425" i="1"/>
  <c r="B1838" i="1"/>
  <c r="B1466" i="1"/>
  <c r="C3485" i="1"/>
  <c r="B3486" i="1"/>
  <c r="B496" i="1"/>
  <c r="B3577" i="1"/>
  <c r="B2472" i="1"/>
  <c r="B4025" i="1"/>
  <c r="B2838" i="1"/>
  <c r="B4488" i="1"/>
  <c r="B2068" i="1"/>
  <c r="B1792" i="1"/>
  <c r="B2114" i="1"/>
  <c r="B4919" i="1"/>
  <c r="B4808" i="1"/>
  <c r="E4808" i="1" s="1"/>
  <c r="B4533" i="1"/>
  <c r="B961" i="1"/>
  <c r="B2654" i="1"/>
  <c r="B680" i="1"/>
  <c r="C823" i="1"/>
  <c r="B824" i="1"/>
  <c r="F5102" i="1" l="1"/>
  <c r="G5102" i="1" s="1"/>
  <c r="F6314" i="1"/>
  <c r="G6314" i="1" s="1"/>
  <c r="F5795" i="1"/>
  <c r="G5795" i="1" s="1"/>
  <c r="F6202" i="1"/>
  <c r="G6202" i="1" s="1"/>
  <c r="F5979" i="1"/>
  <c r="G5979" i="1" s="1"/>
  <c r="F5932" i="1"/>
  <c r="G5932" i="1" s="1"/>
  <c r="F4394" i="1"/>
  <c r="G4394" i="1" s="1"/>
  <c r="F4487" i="1"/>
  <c r="G4487" i="1" s="1"/>
  <c r="F3976" i="1"/>
  <c r="G3976" i="1" s="1"/>
  <c r="F2608" i="1"/>
  <c r="G2608" i="1" s="1"/>
  <c r="E5888" i="1"/>
  <c r="F3669" i="1"/>
  <c r="G3669" i="1" s="1"/>
  <c r="F5658" i="1"/>
  <c r="G5658" i="1" s="1"/>
  <c r="F5148" i="1"/>
  <c r="G5148" i="1" s="1"/>
  <c r="F3115" i="1"/>
  <c r="G3115" i="1" s="1"/>
  <c r="E5471" i="1"/>
  <c r="F4348" i="1"/>
  <c r="G4348" i="1" s="1"/>
  <c r="B4165" i="1"/>
  <c r="E4164" i="1"/>
  <c r="F4164" i="1" s="1"/>
  <c r="G4164" i="1" s="1"/>
  <c r="C4164" i="1"/>
  <c r="F5561" i="1"/>
  <c r="G5561" i="1" s="1"/>
  <c r="F4763" i="1"/>
  <c r="G4763" i="1" s="1"/>
  <c r="F1607" i="1"/>
  <c r="G1607" i="1" s="1"/>
  <c r="F869" i="1"/>
  <c r="G869" i="1" s="1"/>
  <c r="E3748" i="1"/>
  <c r="F3748" i="1" s="1"/>
  <c r="G3748" i="1" s="1"/>
  <c r="B3749" i="1"/>
  <c r="E4670" i="1"/>
  <c r="F1236" i="1"/>
  <c r="G1236" i="1" s="1"/>
  <c r="E3715" i="1"/>
  <c r="F3715" i="1" s="1"/>
  <c r="G3715" i="1" s="1"/>
  <c r="B3716" i="1"/>
  <c r="F4440" i="1"/>
  <c r="G4440" i="1" s="1"/>
  <c r="F6111" i="1"/>
  <c r="G6111" i="1" s="1"/>
  <c r="E2792" i="1"/>
  <c r="F2791" i="1"/>
  <c r="G2791" i="1" s="1"/>
  <c r="E1561" i="1"/>
  <c r="E1421" i="1"/>
  <c r="F2517" i="1"/>
  <c r="G2517" i="1" s="1"/>
  <c r="E2472" i="1"/>
  <c r="F2472" i="1" s="1"/>
  <c r="G2472" i="1" s="1"/>
  <c r="E2345" i="1"/>
  <c r="F2345" i="1"/>
  <c r="G2345" i="1" s="1"/>
  <c r="E5659" i="1"/>
  <c r="F5659" i="1" s="1"/>
  <c r="G5659" i="1" s="1"/>
  <c r="E173" i="1"/>
  <c r="F173" i="1" s="1"/>
  <c r="G173" i="1" s="1"/>
  <c r="E824" i="1"/>
  <c r="F824" i="1" s="1"/>
  <c r="G824" i="1" s="1"/>
  <c r="E1055" i="1"/>
  <c r="F1055" i="1" s="1"/>
  <c r="G1055" i="1" s="1"/>
  <c r="E588" i="1"/>
  <c r="F588" i="1" s="1"/>
  <c r="G588" i="1" s="1"/>
  <c r="E3116" i="1"/>
  <c r="F3116" i="1" s="1"/>
  <c r="G3116" i="1" s="1"/>
  <c r="E2932" i="1"/>
  <c r="F2932" i="1" s="1"/>
  <c r="G2932" i="1" s="1"/>
  <c r="E2563" i="1"/>
  <c r="E3794" i="1"/>
  <c r="E6156" i="1"/>
  <c r="E2159" i="1"/>
  <c r="F3205" i="1"/>
  <c r="G3205" i="1" s="1"/>
  <c r="E2114" i="1"/>
  <c r="F2114" i="1" s="1"/>
  <c r="G2114" i="1" s="1"/>
  <c r="E2425" i="1"/>
  <c r="F2425" i="1" s="1"/>
  <c r="G2425" i="1" s="1"/>
  <c r="E3670" i="1"/>
  <c r="E1191" i="1"/>
  <c r="E3624" i="1"/>
  <c r="E2701" i="1"/>
  <c r="F1190" i="1"/>
  <c r="G1190" i="1" s="1"/>
  <c r="B3932" i="1"/>
  <c r="F5470" i="1"/>
  <c r="G5470" i="1" s="1"/>
  <c r="C1561" i="1"/>
  <c r="B1562" i="1"/>
  <c r="E4441" i="1"/>
  <c r="F4441" i="1" s="1"/>
  <c r="G4441" i="1" s="1"/>
  <c r="E774" i="1"/>
  <c r="E5749" i="1"/>
  <c r="E1699" i="1"/>
  <c r="F2424" i="1"/>
  <c r="G2424" i="1" s="1"/>
  <c r="E2654" i="1"/>
  <c r="E4395" i="1"/>
  <c r="F4395" i="1" s="1"/>
  <c r="G4395" i="1" s="1"/>
  <c r="E5241" i="1"/>
  <c r="F5241" i="1" s="1"/>
  <c r="G5241" i="1" s="1"/>
  <c r="E870" i="1"/>
  <c r="F870" i="1"/>
  <c r="G870" i="1" s="1"/>
  <c r="B3840" i="1"/>
  <c r="E680" i="1"/>
  <c r="F680" i="1" s="1"/>
  <c r="G680" i="1" s="1"/>
  <c r="E1978" i="1"/>
  <c r="F1978" i="1" s="1"/>
  <c r="G1978" i="1" s="1"/>
  <c r="E4304" i="1"/>
  <c r="F4304" i="1" s="1"/>
  <c r="G4304" i="1" s="1"/>
  <c r="E1377" i="1"/>
  <c r="F1377" i="1"/>
  <c r="G1377" i="1" s="1"/>
  <c r="E1285" i="1"/>
  <c r="F1285" i="1" s="1"/>
  <c r="G1285" i="1" s="1"/>
  <c r="E6112" i="1"/>
  <c r="F6112" i="1" s="1"/>
  <c r="G6112" i="1" s="1"/>
  <c r="E220" i="1"/>
  <c r="F220" i="1"/>
  <c r="G220" i="1" s="1"/>
  <c r="E4764" i="1"/>
  <c r="F4764" i="1" s="1"/>
  <c r="G4764" i="1" s="1"/>
  <c r="B3978" i="1"/>
  <c r="E3932" i="1"/>
  <c r="E3345" i="1"/>
  <c r="E1099" i="1"/>
  <c r="E4349" i="1"/>
  <c r="F1420" i="1"/>
  <c r="G1420" i="1" s="1"/>
  <c r="E2746" i="1"/>
  <c r="E1144" i="1"/>
  <c r="F773" i="1"/>
  <c r="G773" i="1" s="1"/>
  <c r="E5011" i="1"/>
  <c r="F5011" i="1" s="1"/>
  <c r="G5011" i="1" s="1"/>
  <c r="E2298" i="1"/>
  <c r="B4579" i="1"/>
  <c r="E6203" i="1"/>
  <c r="F6203" i="1" s="1"/>
  <c r="G6203" i="1" s="1"/>
  <c r="B3887" i="1"/>
  <c r="E3253" i="1"/>
  <c r="C32" i="1"/>
  <c r="B33" i="1"/>
  <c r="E5980" i="1"/>
  <c r="F5980" i="1" s="1"/>
  <c r="G5980" i="1" s="1"/>
  <c r="F3930" i="1"/>
  <c r="G3930" i="1" s="1"/>
  <c r="E914" i="1"/>
  <c r="F2471" i="1"/>
  <c r="G2471" i="1" s="1"/>
  <c r="E1886" i="1"/>
  <c r="F1886" i="1" s="1"/>
  <c r="G1886" i="1" s="1"/>
  <c r="E2252" i="1"/>
  <c r="F2252" i="1" s="1"/>
  <c r="G2252" i="1" s="1"/>
  <c r="E4488" i="1"/>
  <c r="F4488" i="1" s="1"/>
  <c r="G4488" i="1" s="1"/>
  <c r="F4624" i="1"/>
  <c r="G4624" i="1" s="1"/>
  <c r="B4625" i="1"/>
  <c r="F4669" i="1"/>
  <c r="G4669" i="1" s="1"/>
  <c r="E2838" i="1"/>
  <c r="E5195" i="1"/>
  <c r="E1838" i="1"/>
  <c r="F1837" i="1"/>
  <c r="G1837" i="1" s="1"/>
  <c r="E2206" i="1"/>
  <c r="F2206" i="1" s="1"/>
  <c r="G2206" i="1" s="1"/>
  <c r="F1560" i="1"/>
  <c r="G1560" i="1" s="1"/>
  <c r="F632" i="1"/>
  <c r="G632" i="1" s="1"/>
  <c r="F2158" i="1"/>
  <c r="G2158" i="1" s="1"/>
  <c r="E1608" i="1"/>
  <c r="E4115" i="1"/>
  <c r="F4115" i="1" s="1"/>
  <c r="G4115" i="1" s="1"/>
  <c r="F3344" i="1"/>
  <c r="G3344" i="1" s="1"/>
  <c r="E450" i="1"/>
  <c r="F450" i="1" s="1"/>
  <c r="G450" i="1" s="1"/>
  <c r="E129" i="1"/>
  <c r="F129" i="1"/>
  <c r="G129" i="1" s="1"/>
  <c r="F2563" i="1"/>
  <c r="G2563" i="1" s="1"/>
  <c r="E4718" i="1"/>
  <c r="F4718" i="1" s="1"/>
  <c r="G4718" i="1" s="1"/>
  <c r="F1421" i="1"/>
  <c r="G1421" i="1" s="1"/>
  <c r="E2886" i="1"/>
  <c r="F2886" i="1" s="1"/>
  <c r="G2886" i="1" s="1"/>
  <c r="E312" i="1"/>
  <c r="F312" i="1" s="1"/>
  <c r="G312" i="1" s="1"/>
  <c r="B2022" i="1"/>
  <c r="F5194" i="1"/>
  <c r="G5194" i="1" s="1"/>
  <c r="E265" i="1"/>
  <c r="E3161" i="1"/>
  <c r="E2977" i="1"/>
  <c r="F2977" i="1" s="1"/>
  <c r="G2977" i="1" s="1"/>
  <c r="F3160" i="1"/>
  <c r="G3160" i="1" s="1"/>
  <c r="B6316" i="1"/>
  <c r="E5149" i="1"/>
  <c r="F4577" i="1"/>
  <c r="G4577" i="1" s="1"/>
  <c r="E4965" i="1"/>
  <c r="F4965" i="1" s="1"/>
  <c r="G4965" i="1" s="1"/>
  <c r="F264" i="1"/>
  <c r="G264" i="1" s="1"/>
  <c r="F3885" i="1"/>
  <c r="G3885" i="1" s="1"/>
  <c r="E3486" i="1"/>
  <c r="F2700" i="1"/>
  <c r="G2700" i="1" s="1"/>
  <c r="E3025" i="1"/>
  <c r="F3025" i="1" s="1"/>
  <c r="G3025" i="1" s="1"/>
  <c r="F4807" i="1"/>
  <c r="G4807" i="1" s="1"/>
  <c r="F2654" i="1"/>
  <c r="G2654" i="1" s="1"/>
  <c r="F1144" i="1"/>
  <c r="G1144" i="1" s="1"/>
  <c r="E6027" i="1"/>
  <c r="F6027" i="1" s="1"/>
  <c r="G6027" i="1" s="1"/>
  <c r="E2794" i="1"/>
  <c r="F5796" i="1"/>
  <c r="G5796" i="1" s="1"/>
  <c r="F1838" i="1"/>
  <c r="G1838" i="1" s="1"/>
  <c r="E3301" i="1"/>
  <c r="F3301" i="1" s="1"/>
  <c r="G3301" i="1" s="1"/>
  <c r="B1746" i="1"/>
  <c r="E5841" i="1"/>
  <c r="F5841" i="1" s="1"/>
  <c r="G5841" i="1" s="1"/>
  <c r="E2609" i="1"/>
  <c r="F3252" i="1"/>
  <c r="G3252" i="1" s="1"/>
  <c r="E6072" i="1"/>
  <c r="F6071" i="1"/>
  <c r="G6071" i="1" s="1"/>
  <c r="E5425" i="1"/>
  <c r="F5425" i="1" s="1"/>
  <c r="G5425" i="1" s="1"/>
  <c r="E5933" i="1"/>
  <c r="E3437" i="1"/>
  <c r="F3437" i="1" s="1"/>
  <c r="G3437" i="1" s="1"/>
  <c r="F5056" i="1"/>
  <c r="G5056" i="1" s="1"/>
  <c r="E1515" i="1"/>
  <c r="E540" i="1"/>
  <c r="E5332" i="1"/>
  <c r="F5332" i="1" s="1"/>
  <c r="G5332" i="1" s="1"/>
  <c r="E1466" i="1"/>
  <c r="F1466" i="1" s="1"/>
  <c r="G1466" i="1" s="1"/>
  <c r="F1098" i="1"/>
  <c r="G1098" i="1" s="1"/>
  <c r="E6361" i="1"/>
  <c r="F5377" i="1"/>
  <c r="G5377" i="1" s="1"/>
  <c r="F2885" i="1"/>
  <c r="G2885" i="1" s="1"/>
  <c r="E4919" i="1"/>
  <c r="F4919" i="1" s="1"/>
  <c r="G4919" i="1" s="1"/>
  <c r="E1006" i="1"/>
  <c r="F31" i="1"/>
  <c r="G31" i="1" s="1"/>
  <c r="F6360" i="1"/>
  <c r="G6360" i="1" s="1"/>
  <c r="E5057" i="1"/>
  <c r="F2297" i="1"/>
  <c r="G2297" i="1" s="1"/>
  <c r="F3069" i="1"/>
  <c r="G3069" i="1" s="1"/>
  <c r="E496" i="1"/>
  <c r="F496" i="1" s="1"/>
  <c r="G496" i="1" s="1"/>
  <c r="F914" i="1"/>
  <c r="G914" i="1" s="1"/>
  <c r="E1930" i="1"/>
  <c r="F540" i="1"/>
  <c r="G540" i="1" s="1"/>
  <c r="E5516" i="1"/>
  <c r="F5516" i="1" s="1"/>
  <c r="G5516" i="1" s="1"/>
  <c r="F2609" i="1"/>
  <c r="G2609" i="1" s="1"/>
  <c r="F2838" i="1"/>
  <c r="G2838" i="1" s="1"/>
  <c r="E4025" i="1"/>
  <c r="F4025" i="1"/>
  <c r="G4025" i="1" s="1"/>
  <c r="E3391" i="1"/>
  <c r="F3391" i="1" s="1"/>
  <c r="G3391" i="1" s="1"/>
  <c r="E3070" i="1"/>
  <c r="F3070" i="1" s="1"/>
  <c r="G3070" i="1" s="1"/>
  <c r="F3670" i="1"/>
  <c r="G3670" i="1" s="1"/>
  <c r="E3533" i="1"/>
  <c r="F3533" i="1" s="1"/>
  <c r="G3533" i="1" s="1"/>
  <c r="F4670" i="1"/>
  <c r="G4670" i="1" s="1"/>
  <c r="E2518" i="1"/>
  <c r="F2518" i="1" s="1"/>
  <c r="G2518" i="1" s="1"/>
  <c r="F774" i="1"/>
  <c r="G774" i="1" s="1"/>
  <c r="F5749" i="1"/>
  <c r="G5749" i="1" s="1"/>
  <c r="F1515" i="1"/>
  <c r="G1515" i="1" s="1"/>
  <c r="E1792" i="1"/>
  <c r="F1792" i="1" s="1"/>
  <c r="G1792" i="1" s="1"/>
  <c r="E4533" i="1"/>
  <c r="F4533" i="1" s="1"/>
  <c r="G4533" i="1" s="1"/>
  <c r="E3577" i="1"/>
  <c r="F3577" i="1" s="1"/>
  <c r="G3577" i="1" s="1"/>
  <c r="E5608" i="1"/>
  <c r="F3206" i="1"/>
  <c r="G3206" i="1" s="1"/>
  <c r="B3207" i="1"/>
  <c r="E2021" i="1"/>
  <c r="E2068" i="1"/>
  <c r="F2068" i="1" s="1"/>
  <c r="G2068" i="1" s="1"/>
  <c r="F3485" i="1"/>
  <c r="G3485" i="1" s="1"/>
  <c r="F6155" i="1"/>
  <c r="G6155" i="1" s="1"/>
  <c r="E4069" i="1"/>
  <c r="F4069" i="1" s="1"/>
  <c r="G4069" i="1" s="1"/>
  <c r="E3977" i="1"/>
  <c r="E3978" i="1" s="1"/>
  <c r="F3793" i="1"/>
  <c r="G3793" i="1" s="1"/>
  <c r="F5887" i="1"/>
  <c r="G5887" i="1" s="1"/>
  <c r="E3839" i="1"/>
  <c r="E3840" i="1" s="1"/>
  <c r="E4211" i="1"/>
  <c r="F4211" i="1" s="1"/>
  <c r="G4211" i="1" s="1"/>
  <c r="E961" i="1"/>
  <c r="F961" i="1" s="1"/>
  <c r="G961" i="1" s="1"/>
  <c r="B4257" i="1"/>
  <c r="E6315" i="1"/>
  <c r="F1698" i="1"/>
  <c r="G1698" i="1" s="1"/>
  <c r="E1745" i="1"/>
  <c r="E4256" i="1"/>
  <c r="E4257" i="1" s="1"/>
  <c r="E5562" i="1"/>
  <c r="F1929" i="1"/>
  <c r="G1929" i="1" s="1"/>
  <c r="F727" i="1"/>
  <c r="G727" i="1" s="1"/>
  <c r="C727" i="1"/>
  <c r="B728" i="1"/>
  <c r="E1237" i="1"/>
  <c r="F1237" i="1" s="1"/>
  <c r="G1237" i="1" s="1"/>
  <c r="F3623" i="1"/>
  <c r="G3623" i="1" s="1"/>
  <c r="E5704" i="1"/>
  <c r="F5704" i="1" s="1"/>
  <c r="G5704" i="1" s="1"/>
  <c r="E1329" i="1"/>
  <c r="F1329" i="1" s="1"/>
  <c r="G1329" i="1" s="1"/>
  <c r="E357" i="1"/>
  <c r="F357" i="1" s="1"/>
  <c r="G357" i="1" s="1"/>
  <c r="E5286" i="1"/>
  <c r="F5286" i="1" s="1"/>
  <c r="G5286" i="1" s="1"/>
  <c r="E4872" i="1"/>
  <c r="F2745" i="1"/>
  <c r="G2745" i="1" s="1"/>
  <c r="B5333" i="1"/>
  <c r="E1654" i="1"/>
  <c r="F1654" i="1" s="1"/>
  <c r="G1654" i="1" s="1"/>
  <c r="E5103" i="1"/>
  <c r="F5103" i="1" s="1"/>
  <c r="G5103" i="1" s="1"/>
  <c r="F4871" i="1"/>
  <c r="G4871" i="1" s="1"/>
  <c r="E80" i="1"/>
  <c r="F80" i="1" s="1"/>
  <c r="G80" i="1" s="1"/>
  <c r="E402" i="1"/>
  <c r="F402" i="1" s="1"/>
  <c r="G402" i="1" s="1"/>
  <c r="G2389" i="1"/>
  <c r="F2390" i="1"/>
  <c r="G2390" i="1" s="1"/>
  <c r="B681" i="1"/>
  <c r="B5012" i="1"/>
  <c r="B2207" i="1"/>
  <c r="B81" i="1"/>
  <c r="B4442" i="1"/>
  <c r="B5889" i="1"/>
  <c r="B2795" i="1"/>
  <c r="B5287" i="1"/>
  <c r="B2299" i="1"/>
  <c r="B2610" i="1"/>
  <c r="B4809" i="1"/>
  <c r="E4809" i="1" s="1"/>
  <c r="C3486" i="1"/>
  <c r="B3487" i="1"/>
  <c r="B5058" i="1"/>
  <c r="B1056" i="1"/>
  <c r="B5797" i="1"/>
  <c r="B403" i="1"/>
  <c r="B589" i="1"/>
  <c r="B4350" i="1"/>
  <c r="B3162" i="1"/>
  <c r="B3254" i="1"/>
  <c r="B1238" i="1"/>
  <c r="B1100" i="1"/>
  <c r="B1192" i="1"/>
  <c r="B1145" i="1"/>
  <c r="C2425" i="1"/>
  <c r="B2426" i="1"/>
  <c r="B3392" i="1"/>
  <c r="B2069" i="1"/>
  <c r="B2747" i="1"/>
  <c r="B5242" i="1"/>
  <c r="B2253" i="1"/>
  <c r="B6075" i="1"/>
  <c r="B2564" i="1"/>
  <c r="B2160" i="1"/>
  <c r="B5517" i="1"/>
  <c r="B174" i="1"/>
  <c r="B5842" i="1"/>
  <c r="B2933" i="1"/>
  <c r="B5472" i="1"/>
  <c r="B4966" i="1"/>
  <c r="B313" i="1"/>
  <c r="B2655" i="1"/>
  <c r="B4920" i="1"/>
  <c r="B4489" i="1"/>
  <c r="B2473" i="1"/>
  <c r="B1467" i="1"/>
  <c r="B3346" i="1"/>
  <c r="B1330" i="1"/>
  <c r="B3026" i="1"/>
  <c r="B5609" i="1"/>
  <c r="B6362" i="1"/>
  <c r="B915" i="1"/>
  <c r="B4719" i="1"/>
  <c r="B1422" i="1"/>
  <c r="B3117" i="1"/>
  <c r="B4396" i="1"/>
  <c r="B221" i="1"/>
  <c r="B6204" i="1"/>
  <c r="B1655" i="1"/>
  <c r="B266" i="1"/>
  <c r="B3625" i="1"/>
  <c r="B3438" i="1"/>
  <c r="B2519" i="1"/>
  <c r="B2887" i="1"/>
  <c r="B4873" i="1"/>
  <c r="B1007" i="1"/>
  <c r="B871" i="1"/>
  <c r="B5934" i="1"/>
  <c r="B1931" i="1"/>
  <c r="B3302" i="1"/>
  <c r="B962" i="1"/>
  <c r="B2115" i="1"/>
  <c r="B2839" i="1"/>
  <c r="B3578" i="1"/>
  <c r="B1839" i="1"/>
  <c r="B130" i="1"/>
  <c r="B4305" i="1"/>
  <c r="B3071" i="1"/>
  <c r="B5150" i="1"/>
  <c r="B5196" i="1"/>
  <c r="B1378" i="1"/>
  <c r="B1609" i="1"/>
  <c r="B5379" i="1"/>
  <c r="E5379" i="1" s="1"/>
  <c r="B1700" i="1"/>
  <c r="B1887" i="1"/>
  <c r="B4212" i="1"/>
  <c r="B358" i="1"/>
  <c r="B634" i="1"/>
  <c r="C824" i="1"/>
  <c r="B825" i="1"/>
  <c r="B3671" i="1"/>
  <c r="B5563" i="1"/>
  <c r="B6028" i="1"/>
  <c r="B5981" i="1"/>
  <c r="C5659" i="1"/>
  <c r="B5660" i="1"/>
  <c r="B4116" i="1"/>
  <c r="B775" i="1"/>
  <c r="B4765" i="1"/>
  <c r="B5750" i="1"/>
  <c r="B4534" i="1"/>
  <c r="B1793" i="1"/>
  <c r="B4026" i="1"/>
  <c r="B497" i="1"/>
  <c r="B5426" i="1"/>
  <c r="B1979" i="1"/>
  <c r="B451" i="1"/>
  <c r="B2702" i="1"/>
  <c r="B5104" i="1"/>
  <c r="B4070" i="1"/>
  <c r="B6157" i="1"/>
  <c r="B5705" i="1"/>
  <c r="B2346" i="1"/>
  <c r="B541" i="1"/>
  <c r="B1286" i="1"/>
  <c r="B3534" i="1"/>
  <c r="B6113" i="1"/>
  <c r="B4671" i="1"/>
  <c r="E4671" i="1" s="1"/>
  <c r="B3795" i="1"/>
  <c r="B2978" i="1"/>
  <c r="B1516" i="1"/>
  <c r="E6316" i="1" l="1"/>
  <c r="F5149" i="1"/>
  <c r="G5149" i="1" s="1"/>
  <c r="F5195" i="1"/>
  <c r="G5195" i="1" s="1"/>
  <c r="F4349" i="1"/>
  <c r="G4349" i="1" s="1"/>
  <c r="F3161" i="1"/>
  <c r="G3161" i="1" s="1"/>
  <c r="E4873" i="1"/>
  <c r="F4873" i="1" s="1"/>
  <c r="G4873" i="1" s="1"/>
  <c r="F633" i="1"/>
  <c r="G633" i="1" s="1"/>
  <c r="F3486" i="1"/>
  <c r="G3486" i="1" s="1"/>
  <c r="F1099" i="1"/>
  <c r="G1099" i="1" s="1"/>
  <c r="F3253" i="1"/>
  <c r="G3253" i="1" s="1"/>
  <c r="E3716" i="1"/>
  <c r="F3716" i="1" s="1"/>
  <c r="G3716" i="1" s="1"/>
  <c r="E6362" i="1"/>
  <c r="E5934" i="1"/>
  <c r="F265" i="1"/>
  <c r="G265" i="1" s="1"/>
  <c r="F1608" i="1"/>
  <c r="G1608" i="1" s="1"/>
  <c r="F5057" i="1"/>
  <c r="G5057" i="1" s="1"/>
  <c r="F3624" i="1"/>
  <c r="G3624" i="1" s="1"/>
  <c r="F1930" i="1"/>
  <c r="G1930" i="1" s="1"/>
  <c r="F4578" i="1"/>
  <c r="G4578" i="1" s="1"/>
  <c r="F3345" i="1"/>
  <c r="G3345" i="1" s="1"/>
  <c r="F6156" i="1"/>
  <c r="G6156" i="1" s="1"/>
  <c r="F2792" i="1"/>
  <c r="G2792" i="1" s="1"/>
  <c r="E2793" i="1"/>
  <c r="E1007" i="1"/>
  <c r="B3750" i="1"/>
  <c r="E3749" i="1"/>
  <c r="F3749" i="1" s="1"/>
  <c r="G3749" i="1" s="1"/>
  <c r="C4165" i="1"/>
  <c r="B4166" i="1"/>
  <c r="E4165" i="1"/>
  <c r="F4165" i="1" s="1"/>
  <c r="G4165" i="1" s="1"/>
  <c r="E3071" i="1"/>
  <c r="F3071" i="1" s="1"/>
  <c r="G3071" i="1" s="1"/>
  <c r="E1839" i="1"/>
  <c r="F1839" i="1" s="1"/>
  <c r="G1839" i="1" s="1"/>
  <c r="E2978" i="1"/>
  <c r="F2978" i="1" s="1"/>
  <c r="G2978" i="1" s="1"/>
  <c r="E5426" i="1"/>
  <c r="F5426" i="1" s="1"/>
  <c r="G5426" i="1" s="1"/>
  <c r="E775" i="1"/>
  <c r="F775" i="1" s="1"/>
  <c r="G775" i="1" s="1"/>
  <c r="E5150" i="1"/>
  <c r="F5150" i="1" s="1"/>
  <c r="G5150" i="1" s="1"/>
  <c r="E2115" i="1"/>
  <c r="F2115" i="1" s="1"/>
  <c r="G2115" i="1" s="1"/>
  <c r="E2887" i="1"/>
  <c r="F2887" i="1" s="1"/>
  <c r="G2887" i="1" s="1"/>
  <c r="E221" i="1"/>
  <c r="F221" i="1" s="1"/>
  <c r="G221" i="1" s="1"/>
  <c r="E174" i="1"/>
  <c r="F174" i="1" s="1"/>
  <c r="G174" i="1" s="1"/>
  <c r="E2069" i="1"/>
  <c r="F2069" i="1" s="1"/>
  <c r="G2069" i="1" s="1"/>
  <c r="E3254" i="1"/>
  <c r="F3254" i="1" s="1"/>
  <c r="G3254" i="1" s="1"/>
  <c r="E4442" i="1"/>
  <c r="F4442" i="1" s="1"/>
  <c r="G4442" i="1" s="1"/>
  <c r="E5563" i="1"/>
  <c r="E5842" i="1"/>
  <c r="F5842" i="1" s="1"/>
  <c r="G5842" i="1" s="1"/>
  <c r="F5933" i="1"/>
  <c r="G5933" i="1" s="1"/>
  <c r="E2795" i="1"/>
  <c r="F4808" i="1"/>
  <c r="G4808" i="1" s="1"/>
  <c r="E130" i="1"/>
  <c r="E1887" i="1"/>
  <c r="F32" i="1"/>
  <c r="G32" i="1" s="1"/>
  <c r="F3931" i="1"/>
  <c r="G3931" i="1" s="1"/>
  <c r="E2933" i="1"/>
  <c r="E1056" i="1"/>
  <c r="F5562" i="1"/>
  <c r="G5562" i="1" s="1"/>
  <c r="E4396" i="1"/>
  <c r="F4396" i="1" s="1"/>
  <c r="G4396" i="1" s="1"/>
  <c r="E3162" i="1"/>
  <c r="F3162" i="1" s="1"/>
  <c r="G3162" i="1" s="1"/>
  <c r="B1747" i="1"/>
  <c r="F6361" i="1"/>
  <c r="G6361" i="1" s="1"/>
  <c r="B4626" i="1"/>
  <c r="E1979" i="1"/>
  <c r="F1979" i="1" s="1"/>
  <c r="G1979" i="1" s="1"/>
  <c r="B3841" i="1"/>
  <c r="B1563" i="1"/>
  <c r="C1562" i="1"/>
  <c r="E2160" i="1"/>
  <c r="F1191" i="1"/>
  <c r="G1191" i="1" s="1"/>
  <c r="E3392" i="1"/>
  <c r="F3392" i="1" s="1"/>
  <c r="G3392" i="1" s="1"/>
  <c r="E3795" i="1"/>
  <c r="F3795" i="1" s="1"/>
  <c r="G3795" i="1" s="1"/>
  <c r="E3671" i="1"/>
  <c r="F3671" i="1" s="1"/>
  <c r="G3671" i="1" s="1"/>
  <c r="E4305" i="1"/>
  <c r="F4305" i="1" s="1"/>
  <c r="G4305" i="1" s="1"/>
  <c r="E3438" i="1"/>
  <c r="F3438" i="1" s="1"/>
  <c r="G3438" i="1" s="1"/>
  <c r="E3117" i="1"/>
  <c r="F3117" i="1" s="1"/>
  <c r="G3117" i="1" s="1"/>
  <c r="E2426" i="1"/>
  <c r="F2426" i="1" s="1"/>
  <c r="G2426" i="1" s="1"/>
  <c r="E4350" i="1"/>
  <c r="F4350" i="1" s="1"/>
  <c r="G4350" i="1" s="1"/>
  <c r="E5058" i="1"/>
  <c r="F5058" i="1" s="1"/>
  <c r="G5058" i="1" s="1"/>
  <c r="E2207" i="1"/>
  <c r="F2207" i="1" s="1"/>
  <c r="G2207" i="1" s="1"/>
  <c r="E1746" i="1"/>
  <c r="E2022" i="1"/>
  <c r="E3534" i="1"/>
  <c r="F3534" i="1" s="1"/>
  <c r="G3534" i="1" s="1"/>
  <c r="E4026" i="1"/>
  <c r="E5517" i="1"/>
  <c r="F5517" i="1" s="1"/>
  <c r="G5517" i="1" s="1"/>
  <c r="F1006" i="1"/>
  <c r="G1006" i="1" s="1"/>
  <c r="F2746" i="1"/>
  <c r="G2746" i="1" s="1"/>
  <c r="E915" i="1"/>
  <c r="F915" i="1" s="1"/>
  <c r="G915" i="1" s="1"/>
  <c r="E3887" i="1"/>
  <c r="E3888" i="1" s="1"/>
  <c r="B3888" i="1"/>
  <c r="E6113" i="1"/>
  <c r="F6113" i="1" s="1"/>
  <c r="G6113" i="1" s="1"/>
  <c r="E1378" i="1"/>
  <c r="E6157" i="1"/>
  <c r="F6157" i="1" s="1"/>
  <c r="G6157" i="1" s="1"/>
  <c r="F4872" i="1"/>
  <c r="G4872" i="1" s="1"/>
  <c r="E962" i="1"/>
  <c r="F962" i="1" s="1"/>
  <c r="G962" i="1" s="1"/>
  <c r="E4920" i="1"/>
  <c r="F4920" i="1" s="1"/>
  <c r="G4920" i="1" s="1"/>
  <c r="E1793" i="1"/>
  <c r="F1793" i="1"/>
  <c r="G1793" i="1" s="1"/>
  <c r="E1931" i="1"/>
  <c r="F1931" i="1" s="1"/>
  <c r="G1931" i="1" s="1"/>
  <c r="E1422" i="1"/>
  <c r="F1422" i="1" s="1"/>
  <c r="G1422" i="1" s="1"/>
  <c r="E313" i="1"/>
  <c r="F313" i="1"/>
  <c r="G313" i="1" s="1"/>
  <c r="E589" i="1"/>
  <c r="F589" i="1" s="1"/>
  <c r="G589" i="1" s="1"/>
  <c r="E5012" i="1"/>
  <c r="F5012" i="1" s="1"/>
  <c r="G5012" i="1" s="1"/>
  <c r="B3208" i="1"/>
  <c r="E1467" i="1"/>
  <c r="F1745" i="1"/>
  <c r="G1745" i="1" s="1"/>
  <c r="E6028" i="1"/>
  <c r="F3886" i="1"/>
  <c r="G3886" i="1" s="1"/>
  <c r="E1145" i="1"/>
  <c r="E1562" i="1"/>
  <c r="F3839" i="1"/>
  <c r="G3839" i="1" s="1"/>
  <c r="E2655" i="1"/>
  <c r="F2655" i="1" s="1"/>
  <c r="G2655" i="1" s="1"/>
  <c r="E497" i="1"/>
  <c r="F497" i="1" s="1"/>
  <c r="G497" i="1" s="1"/>
  <c r="E2519" i="1"/>
  <c r="F2519" i="1" s="1"/>
  <c r="G2519" i="1" s="1"/>
  <c r="E2299" i="1"/>
  <c r="F2299" i="1" s="1"/>
  <c r="G2299" i="1" s="1"/>
  <c r="E5333" i="1"/>
  <c r="F5333" i="1" s="1"/>
  <c r="G5333" i="1" s="1"/>
  <c r="B5334" i="1"/>
  <c r="F4671" i="1"/>
  <c r="G4671" i="1" s="1"/>
  <c r="E825" i="1"/>
  <c r="F825" i="1" s="1"/>
  <c r="G825" i="1" s="1"/>
  <c r="E3625" i="1"/>
  <c r="F3625" i="1" s="1"/>
  <c r="G3625" i="1" s="1"/>
  <c r="E2564" i="1"/>
  <c r="F2564" i="1" s="1"/>
  <c r="G2564" i="1" s="1"/>
  <c r="E3487" i="1"/>
  <c r="F3487" i="1" s="1"/>
  <c r="G3487" i="1" s="1"/>
  <c r="E5104" i="1"/>
  <c r="F5104" i="1" s="1"/>
  <c r="G5104" i="1" s="1"/>
  <c r="E4534" i="1"/>
  <c r="F130" i="1"/>
  <c r="G130" i="1" s="1"/>
  <c r="F5934" i="1"/>
  <c r="G5934" i="1" s="1"/>
  <c r="E266" i="1"/>
  <c r="F266" i="1"/>
  <c r="G266" i="1" s="1"/>
  <c r="E1330" i="1"/>
  <c r="F1330" i="1" s="1"/>
  <c r="G1330" i="1" s="1"/>
  <c r="E4966" i="1"/>
  <c r="F4966" i="1" s="1"/>
  <c r="G4966" i="1" s="1"/>
  <c r="F1145" i="1"/>
  <c r="G1145" i="1" s="1"/>
  <c r="E403" i="1"/>
  <c r="F403" i="1" s="1"/>
  <c r="G403" i="1" s="1"/>
  <c r="E5889" i="1"/>
  <c r="F5889" i="1" s="1"/>
  <c r="G5889" i="1" s="1"/>
  <c r="E681" i="1"/>
  <c r="F681" i="1" s="1"/>
  <c r="G681" i="1" s="1"/>
  <c r="B729" i="1"/>
  <c r="C728" i="1"/>
  <c r="E6073" i="1"/>
  <c r="F6072" i="1"/>
  <c r="G6072" i="1" s="1"/>
  <c r="E3026" i="1"/>
  <c r="B6317" i="1"/>
  <c r="F5471" i="1"/>
  <c r="G5471" i="1" s="1"/>
  <c r="E6204" i="1"/>
  <c r="E2747" i="1"/>
  <c r="F2747" i="1" s="1"/>
  <c r="G2747" i="1" s="1"/>
  <c r="B3979" i="1"/>
  <c r="F1561" i="1"/>
  <c r="G1561" i="1" s="1"/>
  <c r="E5705" i="1"/>
  <c r="F5705" i="1" s="1"/>
  <c r="G5705" i="1" s="1"/>
  <c r="E2253" i="1"/>
  <c r="F2253" i="1" s="1"/>
  <c r="G2253" i="1" s="1"/>
  <c r="E541" i="1"/>
  <c r="B2023" i="1"/>
  <c r="F1699" i="1"/>
  <c r="G1699" i="1" s="1"/>
  <c r="E4116" i="1"/>
  <c r="F4116" i="1" s="1"/>
  <c r="G4116" i="1" s="1"/>
  <c r="B34" i="1"/>
  <c r="C33" i="1"/>
  <c r="B4580" i="1"/>
  <c r="E33" i="1"/>
  <c r="F33" i="1" s="1"/>
  <c r="G33" i="1" s="1"/>
  <c r="E1286" i="1"/>
  <c r="E1700" i="1"/>
  <c r="E634" i="1"/>
  <c r="F634" i="1"/>
  <c r="G634" i="1" s="1"/>
  <c r="E1655" i="1"/>
  <c r="F1655" i="1" s="1"/>
  <c r="G1655" i="1" s="1"/>
  <c r="E3346" i="1"/>
  <c r="F3346" i="1"/>
  <c r="G3346" i="1" s="1"/>
  <c r="E1192" i="1"/>
  <c r="F1192" i="1" s="1"/>
  <c r="G1192" i="1" s="1"/>
  <c r="B4258" i="1"/>
  <c r="E451" i="1"/>
  <c r="F451" i="1"/>
  <c r="G451" i="1" s="1"/>
  <c r="E5981" i="1"/>
  <c r="F5981" i="1" s="1"/>
  <c r="G5981" i="1" s="1"/>
  <c r="E358" i="1"/>
  <c r="F358" i="1" s="1"/>
  <c r="G358" i="1" s="1"/>
  <c r="F1378" i="1"/>
  <c r="G1378" i="1" s="1"/>
  <c r="F1007" i="1"/>
  <c r="G1007" i="1" s="1"/>
  <c r="F1467" i="1"/>
  <c r="G1467" i="1" s="1"/>
  <c r="F2933" i="1"/>
  <c r="G2933" i="1" s="1"/>
  <c r="E5242" i="1"/>
  <c r="F5242" i="1" s="1"/>
  <c r="G5242" i="1" s="1"/>
  <c r="E1100" i="1"/>
  <c r="F1100" i="1"/>
  <c r="G1100" i="1"/>
  <c r="E5797" i="1"/>
  <c r="F5797" i="1" s="1"/>
  <c r="G5797" i="1" s="1"/>
  <c r="E5287" i="1"/>
  <c r="F5287" i="1" s="1"/>
  <c r="G5287" i="1" s="1"/>
  <c r="E4070" i="1"/>
  <c r="F4070" i="1" s="1"/>
  <c r="G4070" i="1" s="1"/>
  <c r="E5609" i="1"/>
  <c r="F5608" i="1"/>
  <c r="G5608" i="1" s="1"/>
  <c r="E1516" i="1"/>
  <c r="F1516" i="1" s="1"/>
  <c r="G1516" i="1" s="1"/>
  <c r="E3302" i="1"/>
  <c r="F2159" i="1"/>
  <c r="G2159" i="1" s="1"/>
  <c r="F6315" i="1"/>
  <c r="G6315" i="1" s="1"/>
  <c r="E2839" i="1"/>
  <c r="F2839" i="1" s="1"/>
  <c r="G2839" i="1" s="1"/>
  <c r="E4489" i="1"/>
  <c r="F4489" i="1" s="1"/>
  <c r="G4489" i="1" s="1"/>
  <c r="F3977" i="1"/>
  <c r="G3977" i="1" s="1"/>
  <c r="E871" i="1"/>
  <c r="F871" i="1" s="1"/>
  <c r="G871" i="1" s="1"/>
  <c r="E5750" i="1"/>
  <c r="F5750" i="1" s="1"/>
  <c r="G5750" i="1" s="1"/>
  <c r="F3932" i="1"/>
  <c r="G3932" i="1" s="1"/>
  <c r="B3933" i="1"/>
  <c r="E5660" i="1"/>
  <c r="F5660" i="1" s="1"/>
  <c r="G5660" i="1" s="1"/>
  <c r="E2346" i="1"/>
  <c r="E3207" i="1"/>
  <c r="F3207" i="1" s="1"/>
  <c r="G3207" i="1" s="1"/>
  <c r="F1887" i="1"/>
  <c r="G1887" i="1" s="1"/>
  <c r="E2702" i="1"/>
  <c r="F2702" i="1" s="1"/>
  <c r="G2702" i="1" s="1"/>
  <c r="E1609" i="1"/>
  <c r="F1609" i="1"/>
  <c r="G1609" i="1" s="1"/>
  <c r="E4719" i="1"/>
  <c r="F4719" i="1" s="1"/>
  <c r="G4719" i="1" s="1"/>
  <c r="E5472" i="1"/>
  <c r="F5472" i="1" s="1"/>
  <c r="G5472" i="1" s="1"/>
  <c r="E81" i="1"/>
  <c r="F81" i="1" s="1"/>
  <c r="G81" i="1" s="1"/>
  <c r="F541" i="1"/>
  <c r="G541" i="1" s="1"/>
  <c r="E4765" i="1"/>
  <c r="F4765" i="1" s="1"/>
  <c r="G4765" i="1" s="1"/>
  <c r="E4212" i="1"/>
  <c r="F4212" i="1" s="1"/>
  <c r="G4212" i="1" s="1"/>
  <c r="E5196" i="1"/>
  <c r="F5196" i="1" s="1"/>
  <c r="G5196" i="1" s="1"/>
  <c r="E2473" i="1"/>
  <c r="E1238" i="1"/>
  <c r="F1238" i="1"/>
  <c r="G1238" i="1" s="1"/>
  <c r="F1056" i="1"/>
  <c r="G1056" i="1" s="1"/>
  <c r="E2610" i="1"/>
  <c r="F2610" i="1" s="1"/>
  <c r="G2610" i="1" s="1"/>
  <c r="F4256" i="1"/>
  <c r="G4256" i="1" s="1"/>
  <c r="E3578" i="1"/>
  <c r="F3578" i="1" s="1"/>
  <c r="G3578" i="1" s="1"/>
  <c r="F5888" i="1"/>
  <c r="G5888" i="1" s="1"/>
  <c r="F2701" i="1"/>
  <c r="G2701" i="1" s="1"/>
  <c r="E4579" i="1"/>
  <c r="F2021" i="1"/>
  <c r="G2021" i="1" s="1"/>
  <c r="F2298" i="1"/>
  <c r="G2298" i="1" s="1"/>
  <c r="F3794" i="1"/>
  <c r="G3794" i="1" s="1"/>
  <c r="F5378" i="1"/>
  <c r="G5378" i="1" s="1"/>
  <c r="E728" i="1"/>
  <c r="F728" i="1" s="1"/>
  <c r="G728" i="1" s="1"/>
  <c r="E4625" i="1"/>
  <c r="F4625" i="1" s="1"/>
  <c r="G4625" i="1" s="1"/>
  <c r="B2979" i="1"/>
  <c r="B6114" i="1"/>
  <c r="B2347" i="1"/>
  <c r="B5105" i="1"/>
  <c r="B5427" i="1"/>
  <c r="B4535" i="1"/>
  <c r="B776" i="1"/>
  <c r="B5982" i="1"/>
  <c r="B3672" i="1"/>
  <c r="B4213" i="1"/>
  <c r="B1379" i="1"/>
  <c r="B4306" i="1"/>
  <c r="B3579" i="1"/>
  <c r="B3303" i="1"/>
  <c r="B1008" i="1"/>
  <c r="B3439" i="1"/>
  <c r="B6205" i="1"/>
  <c r="B3118" i="1"/>
  <c r="B916" i="1"/>
  <c r="B1468" i="1"/>
  <c r="B3393" i="1"/>
  <c r="B1101" i="1"/>
  <c r="B4351" i="1"/>
  <c r="B5798" i="1"/>
  <c r="C3487" i="1"/>
  <c r="B3488" i="1"/>
  <c r="B5890" i="1"/>
  <c r="B82" i="1"/>
  <c r="B2934" i="1"/>
  <c r="B2161" i="1"/>
  <c r="B3535" i="1"/>
  <c r="B5706" i="1"/>
  <c r="B2703" i="1"/>
  <c r="B498" i="1"/>
  <c r="C825" i="1"/>
  <c r="B826" i="1"/>
  <c r="B1701" i="1"/>
  <c r="B5197" i="1"/>
  <c r="B2840" i="1"/>
  <c r="B1932" i="1"/>
  <c r="B4874" i="1"/>
  <c r="B3626" i="1"/>
  <c r="B1423" i="1"/>
  <c r="B6363" i="1"/>
  <c r="B3027" i="1"/>
  <c r="B2474" i="1"/>
  <c r="B2656" i="1"/>
  <c r="B5243" i="1"/>
  <c r="C2426" i="1"/>
  <c r="B2427" i="1"/>
  <c r="B1239" i="1"/>
  <c r="B590" i="1"/>
  <c r="B1057" i="1"/>
  <c r="B2300" i="1"/>
  <c r="B2208" i="1"/>
  <c r="B314" i="1"/>
  <c r="B5843" i="1"/>
  <c r="B2565" i="1"/>
  <c r="B3796" i="1"/>
  <c r="B1287" i="1"/>
  <c r="B6158" i="1"/>
  <c r="B452" i="1"/>
  <c r="B4027" i="1"/>
  <c r="B5751" i="1"/>
  <c r="B4117" i="1"/>
  <c r="B6029" i="1"/>
  <c r="B635" i="1"/>
  <c r="B1888" i="1"/>
  <c r="B5380" i="1"/>
  <c r="B2116" i="1"/>
  <c r="B5935" i="1"/>
  <c r="B2888" i="1"/>
  <c r="B267" i="1"/>
  <c r="B222" i="1"/>
  <c r="B1331" i="1"/>
  <c r="B2748" i="1"/>
  <c r="B1146" i="1"/>
  <c r="B3255" i="1"/>
  <c r="B404" i="1"/>
  <c r="B4810" i="1"/>
  <c r="E4810" i="1" s="1"/>
  <c r="B5288" i="1"/>
  <c r="B5013" i="1"/>
  <c r="B5151" i="1"/>
  <c r="B131" i="1"/>
  <c r="B4490" i="1"/>
  <c r="B4967" i="1"/>
  <c r="B175" i="1"/>
  <c r="B1517" i="1"/>
  <c r="B4672" i="1"/>
  <c r="B542" i="1"/>
  <c r="B4071" i="1"/>
  <c r="B1794" i="1"/>
  <c r="B4766" i="1"/>
  <c r="C5660" i="1"/>
  <c r="B5661" i="1"/>
  <c r="B5564" i="1"/>
  <c r="B359" i="1"/>
  <c r="B3072" i="1"/>
  <c r="B1840" i="1"/>
  <c r="B963" i="1"/>
  <c r="B872" i="1"/>
  <c r="B2520" i="1"/>
  <c r="B1656" i="1"/>
  <c r="B4397" i="1"/>
  <c r="B4720" i="1"/>
  <c r="B5610" i="1"/>
  <c r="B3347" i="1"/>
  <c r="B4921" i="1"/>
  <c r="B6076" i="1"/>
  <c r="B2070" i="1"/>
  <c r="B3163" i="1"/>
  <c r="B2611" i="1"/>
  <c r="B2796" i="1"/>
  <c r="B4443" i="1"/>
  <c r="B682" i="1"/>
  <c r="B1980" i="1"/>
  <c r="B1610" i="1"/>
  <c r="B5473" i="1"/>
  <c r="B5518" i="1"/>
  <c r="B2254" i="1"/>
  <c r="B1193" i="1"/>
  <c r="B5059" i="1"/>
  <c r="E4535" i="1" l="1"/>
  <c r="F6362" i="1"/>
  <c r="G6362" i="1" s="1"/>
  <c r="F4579" i="1"/>
  <c r="G4579" i="1" s="1"/>
  <c r="F5609" i="1"/>
  <c r="G5609" i="1" s="1"/>
  <c r="F2793" i="1"/>
  <c r="G2793" i="1" s="1"/>
  <c r="C4166" i="1"/>
  <c r="B4167" i="1"/>
  <c r="E4166" i="1"/>
  <c r="F4166" i="1" s="1"/>
  <c r="G4166" i="1" s="1"/>
  <c r="F2022" i="1"/>
  <c r="G2022" i="1" s="1"/>
  <c r="F5563" i="1"/>
  <c r="G5563" i="1" s="1"/>
  <c r="E3750" i="1"/>
  <c r="F3750" i="1" s="1"/>
  <c r="G3750" i="1" s="1"/>
  <c r="B3751" i="1"/>
  <c r="E3027" i="1"/>
  <c r="F1562" i="1"/>
  <c r="G1562" i="1" s="1"/>
  <c r="F2160" i="1"/>
  <c r="G2160" i="1" s="1"/>
  <c r="E3303" i="1"/>
  <c r="E2474" i="1"/>
  <c r="F1746" i="1"/>
  <c r="G1746" i="1" s="1"/>
  <c r="F2794" i="1"/>
  <c r="G2794" i="1" s="1"/>
  <c r="E6158" i="1"/>
  <c r="F6158" i="1" s="1"/>
  <c r="G6158" i="1" s="1"/>
  <c r="E4117" i="1"/>
  <c r="F4117" i="1" s="1"/>
  <c r="G4117" i="1" s="1"/>
  <c r="E2656" i="1"/>
  <c r="F2656" i="1" s="1"/>
  <c r="G2656" i="1" s="1"/>
  <c r="E1193" i="1"/>
  <c r="E5610" i="1"/>
  <c r="F5610" i="1" s="1"/>
  <c r="G5610" i="1" s="1"/>
  <c r="E4071" i="1"/>
  <c r="F4071" i="1" s="1"/>
  <c r="G4071" i="1" s="1"/>
  <c r="E404" i="1"/>
  <c r="F404" i="1" s="1"/>
  <c r="G404" i="1" s="1"/>
  <c r="E5751" i="1"/>
  <c r="F5751" i="1" s="1"/>
  <c r="G5751" i="1" s="1"/>
  <c r="E2840" i="1"/>
  <c r="F2840" i="1"/>
  <c r="G2840" i="1" s="1"/>
  <c r="E82" i="1"/>
  <c r="F82" i="1" s="1"/>
  <c r="G82" i="1" s="1"/>
  <c r="E3393" i="1"/>
  <c r="F3393" i="1" s="1"/>
  <c r="G3393" i="1" s="1"/>
  <c r="E2611" i="1"/>
  <c r="F2611" i="1" s="1"/>
  <c r="G2611" i="1" s="1"/>
  <c r="E5661" i="1"/>
  <c r="E3347" i="1"/>
  <c r="F3347" i="1" s="1"/>
  <c r="G3347" i="1" s="1"/>
  <c r="E3979" i="1"/>
  <c r="F3979" i="1" s="1"/>
  <c r="G3979" i="1" s="1"/>
  <c r="B3980" i="1"/>
  <c r="F4809" i="1"/>
  <c r="G4809" i="1" s="1"/>
  <c r="F3840" i="1"/>
  <c r="G3840" i="1" s="1"/>
  <c r="E2796" i="1"/>
  <c r="E5518" i="1"/>
  <c r="F5518" i="1" s="1"/>
  <c r="G5518" i="1" s="1"/>
  <c r="E5059" i="1"/>
  <c r="F5059" i="1" s="1"/>
  <c r="G5059" i="1" s="1"/>
  <c r="E1840" i="1"/>
  <c r="F1840" i="1" s="1"/>
  <c r="G1840" i="1" s="1"/>
  <c r="E267" i="1"/>
  <c r="F267" i="1" s="1"/>
  <c r="G267" i="1" s="1"/>
  <c r="E1008" i="1"/>
  <c r="F1008" i="1" s="1"/>
  <c r="G1008" i="1" s="1"/>
  <c r="E4720" i="1"/>
  <c r="E542" i="1"/>
  <c r="F542" i="1"/>
  <c r="G542" i="1" s="1"/>
  <c r="E5151" i="1"/>
  <c r="F5151" i="1" s="1"/>
  <c r="G5151" i="1" s="1"/>
  <c r="E3255" i="1"/>
  <c r="F3255" i="1" s="1"/>
  <c r="G3255" i="1" s="1"/>
  <c r="E5935" i="1"/>
  <c r="F5935" i="1" s="1"/>
  <c r="G5935" i="1" s="1"/>
  <c r="E5843" i="1"/>
  <c r="F5843" i="1" s="1"/>
  <c r="G5843" i="1" s="1"/>
  <c r="E5890" i="1"/>
  <c r="F5890" i="1" s="1"/>
  <c r="G5890" i="1" s="1"/>
  <c r="E1468" i="1"/>
  <c r="F1468" i="1" s="1"/>
  <c r="G1468" i="1" s="1"/>
  <c r="E3579" i="1"/>
  <c r="F3579" i="1" s="1"/>
  <c r="G3579" i="1" s="1"/>
  <c r="E5427" i="1"/>
  <c r="F5427" i="1"/>
  <c r="G5427" i="1" s="1"/>
  <c r="F4810" i="1"/>
  <c r="F2473" i="1"/>
  <c r="G2473" i="1" s="1"/>
  <c r="E3933" i="1"/>
  <c r="B3934" i="1"/>
  <c r="E4258" i="1"/>
  <c r="B4259" i="1"/>
  <c r="E2254" i="1"/>
  <c r="F3978" i="1"/>
  <c r="G3978" i="1" s="1"/>
  <c r="E6074" i="1"/>
  <c r="F6073" i="1"/>
  <c r="G6073" i="1" s="1"/>
  <c r="E498" i="1"/>
  <c r="E1980" i="1"/>
  <c r="E1057" i="1"/>
  <c r="F1057" i="1" s="1"/>
  <c r="G1057" i="1" s="1"/>
  <c r="E4397" i="1"/>
  <c r="F4397" i="1" s="1"/>
  <c r="G4397" i="1" s="1"/>
  <c r="E4672" i="1"/>
  <c r="E5013" i="1"/>
  <c r="F5013" i="1" s="1"/>
  <c r="G5013" i="1" s="1"/>
  <c r="E1146" i="1"/>
  <c r="F1146" i="1"/>
  <c r="G1146" i="1" s="1"/>
  <c r="E6363" i="1"/>
  <c r="F6363" i="1" s="1"/>
  <c r="G6363" i="1" s="1"/>
  <c r="E5197" i="1"/>
  <c r="F5197" i="1" s="1"/>
  <c r="G5197" i="1" s="1"/>
  <c r="E5105" i="1"/>
  <c r="F5105" i="1" s="1"/>
  <c r="G5105" i="1" s="1"/>
  <c r="E5473" i="1"/>
  <c r="F5473" i="1" s="1"/>
  <c r="G5473" i="1" s="1"/>
  <c r="F4257" i="1"/>
  <c r="G4257" i="1" s="1"/>
  <c r="E1287" i="1"/>
  <c r="F5379" i="1"/>
  <c r="G5379" i="1" s="1"/>
  <c r="E2565" i="1"/>
  <c r="F2565" i="1" s="1"/>
  <c r="G2565" i="1" s="1"/>
  <c r="E826" i="1"/>
  <c r="E2300" i="1"/>
  <c r="F2300" i="1" s="1"/>
  <c r="G2300" i="1" s="1"/>
  <c r="E3208" i="1"/>
  <c r="F3208" i="1" s="1"/>
  <c r="G3208" i="1" s="1"/>
  <c r="B3209" i="1"/>
  <c r="E1379" i="1"/>
  <c r="F1379" i="1" s="1"/>
  <c r="G1379" i="1" s="1"/>
  <c r="E4351" i="1"/>
  <c r="E3118" i="1"/>
  <c r="F3118" i="1" s="1"/>
  <c r="G3118" i="1" s="1"/>
  <c r="E4306" i="1"/>
  <c r="E3163" i="1"/>
  <c r="E2934" i="1"/>
  <c r="E2116" i="1"/>
  <c r="F2116" i="1" s="1"/>
  <c r="G2116" i="1" s="1"/>
  <c r="E776" i="1"/>
  <c r="F776" i="1" s="1"/>
  <c r="G776" i="1" s="1"/>
  <c r="E5564" i="1"/>
  <c r="F5564" i="1" s="1"/>
  <c r="G5564" i="1" s="1"/>
  <c r="E1423" i="1"/>
  <c r="F1423" i="1" s="1"/>
  <c r="G1423" i="1" s="1"/>
  <c r="E916" i="1"/>
  <c r="F916" i="1" s="1"/>
  <c r="G916" i="1" s="1"/>
  <c r="E1517" i="1"/>
  <c r="E5798" i="1"/>
  <c r="E34" i="1"/>
  <c r="E6205" i="1"/>
  <c r="E729" i="1"/>
  <c r="B730" i="1"/>
  <c r="C729" i="1"/>
  <c r="E590" i="1"/>
  <c r="F590" i="1" s="1"/>
  <c r="G590" i="1" s="1"/>
  <c r="E6114" i="1"/>
  <c r="F6114" i="1" s="1"/>
  <c r="G6114" i="1" s="1"/>
  <c r="E3796" i="1"/>
  <c r="F3796" i="1" s="1"/>
  <c r="G3796" i="1" s="1"/>
  <c r="E4626" i="1"/>
  <c r="F4626" i="1" s="1"/>
  <c r="G4626" i="1" s="1"/>
  <c r="B4627" i="1"/>
  <c r="E2748" i="1"/>
  <c r="F2748" i="1" s="1"/>
  <c r="G2748" i="1" s="1"/>
  <c r="E1331" i="1"/>
  <c r="F1331" i="1"/>
  <c r="G1331" i="1" s="1"/>
  <c r="F826" i="1"/>
  <c r="G826" i="1"/>
  <c r="E5706" i="1"/>
  <c r="F5706" i="1" s="1"/>
  <c r="G5706" i="1" s="1"/>
  <c r="E4213" i="1"/>
  <c r="F4213" i="1" s="1"/>
  <c r="G4213" i="1" s="1"/>
  <c r="E872" i="1"/>
  <c r="E452" i="1"/>
  <c r="F452" i="1" s="1"/>
  <c r="G452" i="1" s="1"/>
  <c r="E4580" i="1"/>
  <c r="F4580" i="1" s="1"/>
  <c r="G4580" i="1" s="1"/>
  <c r="B4581" i="1"/>
  <c r="E2023" i="1"/>
  <c r="F2023" i="1"/>
  <c r="G2023" i="1" s="1"/>
  <c r="B2024" i="1"/>
  <c r="F3026" i="1"/>
  <c r="G3026" i="1" s="1"/>
  <c r="E1932" i="1"/>
  <c r="F1932" i="1" s="1"/>
  <c r="G1932" i="1" s="1"/>
  <c r="E4921" i="1"/>
  <c r="B3889" i="1"/>
  <c r="E4027" i="1"/>
  <c r="E2070" i="1"/>
  <c r="E222" i="1"/>
  <c r="F222" i="1" s="1"/>
  <c r="G222" i="1" s="1"/>
  <c r="F1517" i="1"/>
  <c r="G1517" i="1" s="1"/>
  <c r="E1239" i="1"/>
  <c r="F1239" i="1" s="1"/>
  <c r="G1239" i="1" s="1"/>
  <c r="E1610" i="1"/>
  <c r="F1610" i="1" s="1"/>
  <c r="G1610" i="1" s="1"/>
  <c r="E635" i="1"/>
  <c r="E636" i="1" s="1"/>
  <c r="E3626" i="1"/>
  <c r="F3626" i="1" s="1"/>
  <c r="G3626" i="1" s="1"/>
  <c r="E3535" i="1"/>
  <c r="F3535" i="1" s="1"/>
  <c r="G3535" i="1" s="1"/>
  <c r="E2979" i="1"/>
  <c r="F2979" i="1" s="1"/>
  <c r="G2979" i="1" s="1"/>
  <c r="E4766" i="1"/>
  <c r="F4766" i="1" s="1"/>
  <c r="G4766" i="1" s="1"/>
  <c r="E359" i="1"/>
  <c r="F359" i="1" s="1"/>
  <c r="G359" i="1" s="1"/>
  <c r="E6317" i="1"/>
  <c r="F6317" i="1" s="1"/>
  <c r="G6317" i="1" s="1"/>
  <c r="B6318" i="1"/>
  <c r="E5334" i="1"/>
  <c r="F5334" i="1" s="1"/>
  <c r="G5334" i="1" s="1"/>
  <c r="B5335" i="1"/>
  <c r="F1700" i="1"/>
  <c r="G1700" i="1" s="1"/>
  <c r="E2427" i="1"/>
  <c r="F2427" i="1" s="1"/>
  <c r="G2427" i="1" s="1"/>
  <c r="E3672" i="1"/>
  <c r="F3672" i="1" s="1"/>
  <c r="G3672" i="1" s="1"/>
  <c r="E1563" i="1"/>
  <c r="B1564" i="1"/>
  <c r="C1563" i="1"/>
  <c r="E1888" i="1"/>
  <c r="F1888" i="1" s="1"/>
  <c r="G1888" i="1" s="1"/>
  <c r="E5380" i="1"/>
  <c r="F5380" i="1"/>
  <c r="G5380" i="1" s="1"/>
  <c r="E1701" i="1"/>
  <c r="F1701" i="1"/>
  <c r="G1701" i="1" s="1"/>
  <c r="F5661" i="1"/>
  <c r="G5661" i="1" s="1"/>
  <c r="E4967" i="1"/>
  <c r="F4967" i="1" s="1"/>
  <c r="G4967" i="1" s="1"/>
  <c r="F5798" i="1"/>
  <c r="G5798" i="1" s="1"/>
  <c r="E963" i="1"/>
  <c r="E964" i="1" s="1"/>
  <c r="E2208" i="1"/>
  <c r="F2208" i="1" s="1"/>
  <c r="G2208" i="1" s="1"/>
  <c r="E5243" i="1"/>
  <c r="F5243" i="1" s="1"/>
  <c r="G5243" i="1" s="1"/>
  <c r="E4874" i="1"/>
  <c r="F4874" i="1" s="1"/>
  <c r="G4874" i="1" s="1"/>
  <c r="E2161" i="1"/>
  <c r="F2161" i="1" s="1"/>
  <c r="G2161" i="1" s="1"/>
  <c r="E3439" i="1"/>
  <c r="F3439" i="1" s="1"/>
  <c r="G3439" i="1" s="1"/>
  <c r="E5982" i="1"/>
  <c r="F5982" i="1" s="1"/>
  <c r="G5982" i="1" s="1"/>
  <c r="E4490" i="1"/>
  <c r="F4490" i="1" s="1"/>
  <c r="G4490" i="1" s="1"/>
  <c r="F6204" i="1"/>
  <c r="G6204" i="1" s="1"/>
  <c r="F1286" i="1"/>
  <c r="G1286" i="1" s="1"/>
  <c r="F6316" i="1"/>
  <c r="G6316" i="1" s="1"/>
  <c r="F4534" i="1"/>
  <c r="G4534" i="1" s="1"/>
  <c r="E2520" i="1"/>
  <c r="F2520" i="1" s="1"/>
  <c r="G2520" i="1" s="1"/>
  <c r="E314" i="1"/>
  <c r="F314" i="1" s="1"/>
  <c r="G314" i="1" s="1"/>
  <c r="F3887" i="1"/>
  <c r="G3887" i="1" s="1"/>
  <c r="E1747" i="1"/>
  <c r="E1748" i="1" s="1"/>
  <c r="B1748" i="1"/>
  <c r="E131" i="1"/>
  <c r="F131" i="1" s="1"/>
  <c r="G131" i="1" s="1"/>
  <c r="E4443" i="1"/>
  <c r="E3072" i="1"/>
  <c r="E3073" i="1" s="1"/>
  <c r="E1656" i="1"/>
  <c r="F1656" i="1"/>
  <c r="G1656" i="1" s="1"/>
  <c r="E2703" i="1"/>
  <c r="E5288" i="1"/>
  <c r="F5288" i="1" s="1"/>
  <c r="G5288" i="1" s="1"/>
  <c r="F1980" i="1"/>
  <c r="G1980" i="1" s="1"/>
  <c r="E1794" i="1"/>
  <c r="F1794" i="1" s="1"/>
  <c r="G1794" i="1" s="1"/>
  <c r="E1101" i="1"/>
  <c r="E2347" i="1"/>
  <c r="E2348" i="1" s="1"/>
  <c r="F34" i="1"/>
  <c r="G34" i="1" s="1"/>
  <c r="C34" i="1"/>
  <c r="B35" i="1"/>
  <c r="E682" i="1"/>
  <c r="E683" i="1" s="1"/>
  <c r="E3488" i="1"/>
  <c r="F3488" i="1" s="1"/>
  <c r="G3488" i="1" s="1"/>
  <c r="E6029" i="1"/>
  <c r="E3889" i="1"/>
  <c r="F3302" i="1"/>
  <c r="G3302" i="1" s="1"/>
  <c r="F4026" i="1"/>
  <c r="G4026" i="1" s="1"/>
  <c r="E3841" i="1"/>
  <c r="F3841" i="1" s="1"/>
  <c r="G3841" i="1" s="1"/>
  <c r="B3842" i="1"/>
  <c r="E175" i="1"/>
  <c r="E2888" i="1"/>
  <c r="F6028" i="1"/>
  <c r="G6028" i="1" s="1"/>
  <c r="F2346" i="1"/>
  <c r="G2346" i="1" s="1"/>
  <c r="G4810" i="1"/>
  <c r="B3164" i="1"/>
  <c r="B5936" i="1"/>
  <c r="B4028" i="1"/>
  <c r="B3797" i="1"/>
  <c r="B2301" i="1"/>
  <c r="B1424" i="1"/>
  <c r="B1933" i="1"/>
  <c r="B1702" i="1"/>
  <c r="B3536" i="1"/>
  <c r="B5891" i="1"/>
  <c r="B4352" i="1"/>
  <c r="B3440" i="1"/>
  <c r="B4307" i="1"/>
  <c r="B5983" i="1"/>
  <c r="B5106" i="1"/>
  <c r="B1194" i="1"/>
  <c r="B1611" i="1"/>
  <c r="B2071" i="1"/>
  <c r="B5611" i="1"/>
  <c r="B2521" i="1"/>
  <c r="B3073" i="1"/>
  <c r="C5661" i="1"/>
  <c r="B5662" i="1"/>
  <c r="B4968" i="1"/>
  <c r="B5152" i="1"/>
  <c r="B4811" i="1"/>
  <c r="E4811" i="1" s="1"/>
  <c r="B1147" i="1"/>
  <c r="B636" i="1"/>
  <c r="B315" i="1"/>
  <c r="B1240" i="1"/>
  <c r="B2475" i="1"/>
  <c r="B2797" i="1"/>
  <c r="B543" i="1"/>
  <c r="B6030" i="1"/>
  <c r="B453" i="1"/>
  <c r="C2427" i="1"/>
  <c r="B2428" i="1"/>
  <c r="B2841" i="1"/>
  <c r="C826" i="1"/>
  <c r="B827" i="1"/>
  <c r="B499" i="1"/>
  <c r="B1102" i="1"/>
  <c r="B1009" i="1"/>
  <c r="B1380" i="1"/>
  <c r="B777" i="1"/>
  <c r="B2348" i="1"/>
  <c r="B2255" i="1"/>
  <c r="B2612" i="1"/>
  <c r="B6077" i="1"/>
  <c r="B4721" i="1"/>
  <c r="B4767" i="1"/>
  <c r="B4673" i="1"/>
  <c r="B4491" i="1"/>
  <c r="B5014" i="1"/>
  <c r="B223" i="1"/>
  <c r="B2117" i="1"/>
  <c r="B3028" i="1"/>
  <c r="B3627" i="1"/>
  <c r="B2162" i="1"/>
  <c r="B917" i="1"/>
  <c r="B1981" i="1"/>
  <c r="B873" i="1"/>
  <c r="B268" i="1"/>
  <c r="B5381" i="1"/>
  <c r="B4118" i="1"/>
  <c r="B6159" i="1"/>
  <c r="B2566" i="1"/>
  <c r="B1058" i="1"/>
  <c r="B5244" i="1"/>
  <c r="B2704" i="1"/>
  <c r="B2935" i="1"/>
  <c r="C3488" i="1"/>
  <c r="B3489" i="1"/>
  <c r="B3394" i="1"/>
  <c r="B3119" i="1"/>
  <c r="B3304" i="1"/>
  <c r="B4536" i="1"/>
  <c r="B6115" i="1"/>
  <c r="B5519" i="1"/>
  <c r="B683" i="1"/>
  <c r="B4922" i="1"/>
  <c r="B4398" i="1"/>
  <c r="B964" i="1"/>
  <c r="B360" i="1"/>
  <c r="B1795" i="1"/>
  <c r="B405" i="1"/>
  <c r="B2749" i="1"/>
  <c r="B4875" i="1"/>
  <c r="B5198" i="1"/>
  <c r="B4214" i="1"/>
  <c r="B1518" i="1"/>
  <c r="B2889" i="1"/>
  <c r="B5752" i="1"/>
  <c r="B5844" i="1"/>
  <c r="B2209" i="1"/>
  <c r="B591" i="1"/>
  <c r="B6364" i="1"/>
  <c r="B5707" i="1"/>
  <c r="B5799" i="1"/>
  <c r="B1469" i="1"/>
  <c r="B6206" i="1"/>
  <c r="B3580" i="1"/>
  <c r="B3673" i="1"/>
  <c r="B5428" i="1"/>
  <c r="B2980" i="1"/>
  <c r="B5060" i="1"/>
  <c r="B5474" i="1"/>
  <c r="B4444" i="1"/>
  <c r="B3348" i="1"/>
  <c r="B1657" i="1"/>
  <c r="B1841" i="1"/>
  <c r="B5565" i="1"/>
  <c r="B4072" i="1"/>
  <c r="B176" i="1"/>
  <c r="B132" i="1"/>
  <c r="B5289" i="1"/>
  <c r="B3256" i="1"/>
  <c r="B1332" i="1"/>
  <c r="B1889" i="1"/>
  <c r="B1288" i="1"/>
  <c r="B2657" i="1"/>
  <c r="B83" i="1"/>
  <c r="F6205" i="1" l="1"/>
  <c r="G6205" i="1" s="1"/>
  <c r="F6029" i="1"/>
  <c r="G6029" i="1" s="1"/>
  <c r="F3888" i="1"/>
  <c r="G3888" i="1" s="1"/>
  <c r="E2889" i="1"/>
  <c r="E1102" i="1"/>
  <c r="F1747" i="1"/>
  <c r="G1747" i="1" s="1"/>
  <c r="F963" i="1"/>
  <c r="G963" i="1" s="1"/>
  <c r="E730" i="1"/>
  <c r="E3934" i="1"/>
  <c r="B4168" i="1"/>
  <c r="C4167" i="1"/>
  <c r="E4167" i="1"/>
  <c r="F4167" i="1" s="1"/>
  <c r="G4167" i="1" s="1"/>
  <c r="B3752" i="1"/>
  <c r="E3751" i="1"/>
  <c r="F3751" i="1" s="1"/>
  <c r="G3751" i="1" s="1"/>
  <c r="F2795" i="1"/>
  <c r="G2795" i="1" s="1"/>
  <c r="F4811" i="1"/>
  <c r="G4811" i="1" s="1"/>
  <c r="E2657" i="1"/>
  <c r="F2657" i="1" s="1"/>
  <c r="G2657" i="1" s="1"/>
  <c r="E5565" i="1"/>
  <c r="E2209" i="1"/>
  <c r="F2209" i="1" s="1"/>
  <c r="G2209" i="1" s="1"/>
  <c r="E1058" i="1"/>
  <c r="F1058" i="1" s="1"/>
  <c r="G1058" i="1" s="1"/>
  <c r="E4968" i="1"/>
  <c r="F4968" i="1" s="1"/>
  <c r="G4968" i="1" s="1"/>
  <c r="E5936" i="1"/>
  <c r="F5936" i="1" s="1"/>
  <c r="G5936" i="1" s="1"/>
  <c r="E1564" i="1"/>
  <c r="E6318" i="1"/>
  <c r="F6318" i="1" s="1"/>
  <c r="G6318" i="1" s="1"/>
  <c r="B6319" i="1"/>
  <c r="E2071" i="1"/>
  <c r="E2024" i="1"/>
  <c r="F2024" i="1" s="1"/>
  <c r="G2024" i="1" s="1"/>
  <c r="B2025" i="1"/>
  <c r="E453" i="1"/>
  <c r="E2935" i="1"/>
  <c r="E4673" i="1"/>
  <c r="E499" i="1"/>
  <c r="E4259" i="1"/>
  <c r="E4721" i="1"/>
  <c r="E3348" i="1"/>
  <c r="F2474" i="1"/>
  <c r="G2474" i="1" s="1"/>
  <c r="F3072" i="1"/>
  <c r="G3072" i="1" s="1"/>
  <c r="E1194" i="1"/>
  <c r="F2070" i="1"/>
  <c r="G2070" i="1" s="1"/>
  <c r="E4536" i="1"/>
  <c r="E4875" i="1"/>
  <c r="F4875" i="1" s="1"/>
  <c r="G4875" i="1" s="1"/>
  <c r="E5289" i="1"/>
  <c r="F5289" i="1" s="1"/>
  <c r="G5289" i="1" s="1"/>
  <c r="E1795" i="1"/>
  <c r="E4444" i="1"/>
  <c r="E2521" i="1"/>
  <c r="F2521" i="1" s="1"/>
  <c r="G2521" i="1" s="1"/>
  <c r="F682" i="1"/>
  <c r="G682" i="1" s="1"/>
  <c r="E3627" i="1"/>
  <c r="E4028" i="1"/>
  <c r="F4028" i="1" s="1"/>
  <c r="G4028" i="1" s="1"/>
  <c r="E873" i="1"/>
  <c r="E1332" i="1"/>
  <c r="E4627" i="1"/>
  <c r="F4627" i="1" s="1"/>
  <c r="G4627" i="1" s="1"/>
  <c r="B4628" i="1"/>
  <c r="C730" i="1"/>
  <c r="B731" i="1"/>
  <c r="E1424" i="1"/>
  <c r="E3164" i="1"/>
  <c r="E5474" i="1"/>
  <c r="F498" i="1"/>
  <c r="G498" i="1" s="1"/>
  <c r="B3935" i="1"/>
  <c r="F4027" i="1"/>
  <c r="G4027" i="1" s="1"/>
  <c r="E2797" i="1"/>
  <c r="E5662" i="1"/>
  <c r="F5662" i="1" s="1"/>
  <c r="G5662" i="1" s="1"/>
  <c r="E4072" i="1"/>
  <c r="F4072" i="1"/>
  <c r="G4072" i="1" s="1"/>
  <c r="F1795" i="1"/>
  <c r="G1795" i="1" s="1"/>
  <c r="E1518" i="1"/>
  <c r="F1518" i="1" s="1"/>
  <c r="G1518" i="1" s="1"/>
  <c r="E1380" i="1"/>
  <c r="F1380" i="1"/>
  <c r="G1380" i="1" s="1"/>
  <c r="F3348" i="1"/>
  <c r="G3348" i="1"/>
  <c r="E1469" i="1"/>
  <c r="F1469" i="1" s="1"/>
  <c r="G1469" i="1" s="1"/>
  <c r="E1981" i="1"/>
  <c r="F1981" i="1"/>
  <c r="G1981" i="1" s="1"/>
  <c r="F5474" i="1"/>
  <c r="G5474" i="1" s="1"/>
  <c r="E5752" i="1"/>
  <c r="F5752" i="1" s="1"/>
  <c r="G5752" i="1" s="1"/>
  <c r="F683" i="1"/>
  <c r="G683" i="1" s="1"/>
  <c r="E315" i="1"/>
  <c r="F315" i="1" s="1"/>
  <c r="G315" i="1" s="1"/>
  <c r="E5983" i="1"/>
  <c r="F5983" i="1" s="1"/>
  <c r="G5983" i="1" s="1"/>
  <c r="E176" i="1"/>
  <c r="E6030" i="1"/>
  <c r="F6030" i="1" s="1"/>
  <c r="G6030" i="1" s="1"/>
  <c r="E2428" i="1"/>
  <c r="E1611" i="1"/>
  <c r="F1611" i="1" s="1"/>
  <c r="G1611" i="1" s="1"/>
  <c r="F3889" i="1"/>
  <c r="G3889" i="1" s="1"/>
  <c r="B3890" i="1"/>
  <c r="E3890" i="1" s="1"/>
  <c r="F2347" i="1"/>
  <c r="G2347" i="1" s="1"/>
  <c r="E2475" i="1"/>
  <c r="F2475" i="1" s="1"/>
  <c r="G2475" i="1" s="1"/>
  <c r="E6075" i="1"/>
  <c r="F6074" i="1"/>
  <c r="G6074" i="1" s="1"/>
  <c r="E2612" i="1"/>
  <c r="E4118" i="1"/>
  <c r="E6159" i="1"/>
  <c r="F6159" i="1" s="1"/>
  <c r="G6159" i="1" s="1"/>
  <c r="E2704" i="1"/>
  <c r="F2704" i="1" s="1"/>
  <c r="G2704" i="1" s="1"/>
  <c r="E3394" i="1"/>
  <c r="F3394" i="1" s="1"/>
  <c r="G3394" i="1" s="1"/>
  <c r="E3489" i="1"/>
  <c r="F3489" i="1"/>
  <c r="G3489" i="1" s="1"/>
  <c r="E132" i="1"/>
  <c r="F132" i="1"/>
  <c r="G132" i="1" s="1"/>
  <c r="E405" i="1"/>
  <c r="F405" i="1"/>
  <c r="G405" i="1"/>
  <c r="E83" i="1"/>
  <c r="F83" i="1"/>
  <c r="G83" i="1" s="1"/>
  <c r="E5060" i="1"/>
  <c r="F5060" i="1" s="1"/>
  <c r="G5060" i="1" s="1"/>
  <c r="E5707" i="1"/>
  <c r="F5707" i="1" s="1"/>
  <c r="G5707" i="1" s="1"/>
  <c r="E5519" i="1"/>
  <c r="F5519" i="1" s="1"/>
  <c r="G5519" i="1" s="1"/>
  <c r="E2162" i="1"/>
  <c r="F2162" i="1" s="1"/>
  <c r="G2162" i="1" s="1"/>
  <c r="F2348" i="1"/>
  <c r="G2348" i="1" s="1"/>
  <c r="F453" i="1"/>
  <c r="G453" i="1" s="1"/>
  <c r="E3842" i="1"/>
  <c r="B3843" i="1"/>
  <c r="F1101" i="1"/>
  <c r="G1101" i="1" s="1"/>
  <c r="F4443" i="1"/>
  <c r="G4443" i="1" s="1"/>
  <c r="F2703" i="1"/>
  <c r="G2703" i="1" s="1"/>
  <c r="F1748" i="1"/>
  <c r="G1748" i="1"/>
  <c r="B1749" i="1"/>
  <c r="F635" i="1"/>
  <c r="G635" i="1" s="1"/>
  <c r="F729" i="1"/>
  <c r="G729" i="1" s="1"/>
  <c r="E4307" i="1"/>
  <c r="F3933" i="1"/>
  <c r="G3933" i="1" s="1"/>
  <c r="F3027" i="1"/>
  <c r="G3027" i="1" s="1"/>
  <c r="E5611" i="1"/>
  <c r="F5611" i="1" s="1"/>
  <c r="G5611" i="1" s="1"/>
  <c r="E3440" i="1"/>
  <c r="F3440" i="1" s="1"/>
  <c r="G3440" i="1" s="1"/>
  <c r="E5335" i="1"/>
  <c r="F5335" i="1" s="1"/>
  <c r="G5335" i="1" s="1"/>
  <c r="B5336" i="1"/>
  <c r="E360" i="1"/>
  <c r="E4581" i="1"/>
  <c r="B4582" i="1"/>
  <c r="E731" i="1"/>
  <c r="E3119" i="1"/>
  <c r="F3119" i="1" s="1"/>
  <c r="G3119" i="1" s="1"/>
  <c r="E827" i="1"/>
  <c r="F827" i="1" s="1"/>
  <c r="G827" i="1" s="1"/>
  <c r="E5198" i="1"/>
  <c r="F5198" i="1" s="1"/>
  <c r="G5198" i="1" s="1"/>
  <c r="E2255" i="1"/>
  <c r="F2255" i="1" s="1"/>
  <c r="G2255" i="1" s="1"/>
  <c r="E3580" i="1"/>
  <c r="F3580" i="1" s="1"/>
  <c r="G3580" i="1" s="1"/>
  <c r="F2254" i="1"/>
  <c r="G2254" i="1" s="1"/>
  <c r="E3980" i="1"/>
  <c r="F3980" i="1" s="1"/>
  <c r="G3980" i="1" s="1"/>
  <c r="B3981" i="1"/>
  <c r="F4535" i="1"/>
  <c r="G4535" i="1" s="1"/>
  <c r="F2934" i="1"/>
  <c r="G2934" i="1" s="1"/>
  <c r="E2980" i="1"/>
  <c r="F2980" i="1" s="1"/>
  <c r="G2980" i="1" s="1"/>
  <c r="E2841" i="1"/>
  <c r="F2841" i="1" s="1"/>
  <c r="G2841" i="1" s="1"/>
  <c r="F1424" i="1"/>
  <c r="G1424" i="1" s="1"/>
  <c r="F360" i="1"/>
  <c r="G360" i="1"/>
  <c r="B1565" i="1"/>
  <c r="C1564" i="1"/>
  <c r="E4767" i="1"/>
  <c r="F4767" i="1" s="1"/>
  <c r="G4767" i="1" s="1"/>
  <c r="E1240" i="1"/>
  <c r="E4922" i="1"/>
  <c r="E6206" i="1"/>
  <c r="F6206" i="1" s="1"/>
  <c r="G6206" i="1" s="1"/>
  <c r="E4352" i="1"/>
  <c r="E2566" i="1"/>
  <c r="E5106" i="1"/>
  <c r="E5014" i="1"/>
  <c r="F5014" i="1" s="1"/>
  <c r="G5014" i="1" s="1"/>
  <c r="B4260" i="1"/>
  <c r="E543" i="1"/>
  <c r="F3303" i="1"/>
  <c r="G3303" i="1" s="1"/>
  <c r="F3163" i="1"/>
  <c r="G3163" i="1" s="1"/>
  <c r="E1288" i="1"/>
  <c r="F1288" i="1" s="1"/>
  <c r="G1288" i="1" s="1"/>
  <c r="E3028" i="1"/>
  <c r="E1841" i="1"/>
  <c r="F1841" i="1" s="1"/>
  <c r="G1841" i="1" s="1"/>
  <c r="F964" i="1"/>
  <c r="G964" i="1" s="1"/>
  <c r="E3304" i="1"/>
  <c r="F3304" i="1" s="1"/>
  <c r="G3304" i="1" s="1"/>
  <c r="E5381" i="1"/>
  <c r="F5381" i="1" s="1"/>
  <c r="G5381" i="1" s="1"/>
  <c r="E2117" i="1"/>
  <c r="F2117" i="1" s="1"/>
  <c r="G2117" i="1" s="1"/>
  <c r="E1009" i="1"/>
  <c r="F2071" i="1"/>
  <c r="G2071" i="1"/>
  <c r="E3797" i="1"/>
  <c r="E1749" i="1"/>
  <c r="E4491" i="1"/>
  <c r="F4491" i="1" s="1"/>
  <c r="G4491" i="1" s="1"/>
  <c r="F4351" i="1"/>
  <c r="G4351" i="1" s="1"/>
  <c r="E3536" i="1"/>
  <c r="F3536" i="1" s="1"/>
  <c r="G3536" i="1" s="1"/>
  <c r="F872" i="1"/>
  <c r="G872" i="1" s="1"/>
  <c r="E1933" i="1"/>
  <c r="E4214" i="1"/>
  <c r="F4214" i="1" s="1"/>
  <c r="G4214" i="1" s="1"/>
  <c r="E2749" i="1"/>
  <c r="E6115" i="1"/>
  <c r="F6115" i="1" s="1"/>
  <c r="G6115" i="1" s="1"/>
  <c r="E35" i="1"/>
  <c r="E917" i="1"/>
  <c r="E777" i="1"/>
  <c r="E268" i="1"/>
  <c r="F268" i="1" s="1"/>
  <c r="G268" i="1" s="1"/>
  <c r="F175" i="1"/>
  <c r="G175" i="1" s="1"/>
  <c r="E5428" i="1"/>
  <c r="F5428" i="1" s="1"/>
  <c r="G5428" i="1" s="1"/>
  <c r="E1147" i="1"/>
  <c r="F1147" i="1" s="1"/>
  <c r="G1147" i="1" s="1"/>
  <c r="E2301" i="1"/>
  <c r="F2301" i="1" s="1"/>
  <c r="G2301" i="1" s="1"/>
  <c r="F35" i="1"/>
  <c r="G35" i="1" s="1"/>
  <c r="C35" i="1"/>
  <c r="B36" i="1"/>
  <c r="E1889" i="1"/>
  <c r="F1889" i="1" s="1"/>
  <c r="G1889" i="1" s="1"/>
  <c r="E3673" i="1"/>
  <c r="F3673" i="1" s="1"/>
  <c r="G3673" i="1" s="1"/>
  <c r="F1332" i="1"/>
  <c r="G1332" i="1" s="1"/>
  <c r="E1657" i="1"/>
  <c r="F1657" i="1" s="1"/>
  <c r="G1657" i="1" s="1"/>
  <c r="E4398" i="1"/>
  <c r="F4398" i="1" s="1"/>
  <c r="G4398" i="1" s="1"/>
  <c r="E5244" i="1"/>
  <c r="F5244" i="1" s="1"/>
  <c r="G5244" i="1" s="1"/>
  <c r="F1102" i="1"/>
  <c r="G1102" i="1" s="1"/>
  <c r="E5152" i="1"/>
  <c r="F5152" i="1"/>
  <c r="G5152" i="1" s="1"/>
  <c r="E5891" i="1"/>
  <c r="F5891" i="1" s="1"/>
  <c r="G5891" i="1" s="1"/>
  <c r="F4921" i="1"/>
  <c r="G4921" i="1" s="1"/>
  <c r="E1702" i="1"/>
  <c r="F1702" i="1" s="1"/>
  <c r="G1702" i="1" s="1"/>
  <c r="F1563" i="1"/>
  <c r="G1563" i="1" s="1"/>
  <c r="F1287" i="1"/>
  <c r="G1287" i="1" s="1"/>
  <c r="E223" i="1"/>
  <c r="F223" i="1" s="1"/>
  <c r="G223" i="1" s="1"/>
  <c r="E591" i="1"/>
  <c r="F591" i="1" s="1"/>
  <c r="G591" i="1" s="1"/>
  <c r="E5799" i="1"/>
  <c r="F5799" i="1" s="1"/>
  <c r="G5799" i="1" s="1"/>
  <c r="E3209" i="1"/>
  <c r="F3209" i="1" s="1"/>
  <c r="G3209" i="1" s="1"/>
  <c r="B3210" i="1"/>
  <c r="F4306" i="1"/>
  <c r="G4306" i="1" s="1"/>
  <c r="E6364" i="1"/>
  <c r="F4672" i="1"/>
  <c r="G4672" i="1" s="1"/>
  <c r="F4258" i="1"/>
  <c r="G4258" i="1" s="1"/>
  <c r="E5844" i="1"/>
  <c r="E3256" i="1"/>
  <c r="F4720" i="1"/>
  <c r="G4720" i="1" s="1"/>
  <c r="F2888" i="1"/>
  <c r="G2888" i="1" s="1"/>
  <c r="F1193" i="1"/>
  <c r="G1193" i="1" s="1"/>
  <c r="B3257" i="1"/>
  <c r="B6207" i="1"/>
  <c r="B6116" i="1"/>
  <c r="B2567" i="1"/>
  <c r="B6078" i="1"/>
  <c r="C2428" i="1"/>
  <c r="B2429" i="1"/>
  <c r="B3441" i="1"/>
  <c r="B1333" i="1"/>
  <c r="B177" i="1"/>
  <c r="B1658" i="1"/>
  <c r="B5061" i="1"/>
  <c r="B3581" i="1"/>
  <c r="B5708" i="1"/>
  <c r="B2210" i="1"/>
  <c r="B4876" i="1"/>
  <c r="B3120" i="1"/>
  <c r="B1703" i="1"/>
  <c r="B3798" i="1"/>
  <c r="B4923" i="1"/>
  <c r="B3395" i="1"/>
  <c r="B5382" i="1"/>
  <c r="B918" i="1"/>
  <c r="B2118" i="1"/>
  <c r="B4492" i="1"/>
  <c r="B4722" i="1"/>
  <c r="B2349" i="1"/>
  <c r="B1103" i="1"/>
  <c r="B2842" i="1"/>
  <c r="B2798" i="1"/>
  <c r="B316" i="1"/>
  <c r="B4812" i="1"/>
  <c r="E4812" i="1" s="1"/>
  <c r="B3074" i="1"/>
  <c r="B1612" i="1"/>
  <c r="B4308" i="1"/>
  <c r="B5892" i="1"/>
  <c r="B2750" i="1"/>
  <c r="B2163" i="1"/>
  <c r="B3537" i="1"/>
  <c r="B1289" i="1"/>
  <c r="B5290" i="1"/>
  <c r="B5566" i="1"/>
  <c r="B4445" i="1"/>
  <c r="B5429" i="1"/>
  <c r="B1470" i="1"/>
  <c r="B6365" i="1"/>
  <c r="B5753" i="1"/>
  <c r="B4215" i="1"/>
  <c r="B1425" i="1"/>
  <c r="B5937" i="1"/>
  <c r="B2981" i="1"/>
  <c r="B1519" i="1"/>
  <c r="B361" i="1"/>
  <c r="B4674" i="1"/>
  <c r="B406" i="1"/>
  <c r="B3305" i="1"/>
  <c r="B2936" i="1"/>
  <c r="B5245" i="1"/>
  <c r="B874" i="1"/>
  <c r="B3628" i="1"/>
  <c r="B2613" i="1"/>
  <c r="B1381" i="1"/>
  <c r="B500" i="1"/>
  <c r="B6031" i="1"/>
  <c r="B2476" i="1"/>
  <c r="B4969" i="1"/>
  <c r="B5612" i="1"/>
  <c r="B2658" i="1"/>
  <c r="B3349" i="1"/>
  <c r="B5845" i="1"/>
  <c r="B1796" i="1"/>
  <c r="B4029" i="1"/>
  <c r="C3489" i="1"/>
  <c r="B3490" i="1"/>
  <c r="B224" i="1"/>
  <c r="B637" i="1"/>
  <c r="B1195" i="1"/>
  <c r="B1890" i="1"/>
  <c r="B133" i="1"/>
  <c r="B1842" i="1"/>
  <c r="B3674" i="1"/>
  <c r="B5800" i="1"/>
  <c r="B2890" i="1"/>
  <c r="B965" i="1"/>
  <c r="E965" i="1" s="1"/>
  <c r="B684" i="1"/>
  <c r="B6160" i="1"/>
  <c r="B4768" i="1"/>
  <c r="B5107" i="1"/>
  <c r="B2302" i="1"/>
  <c r="B3165" i="1"/>
  <c r="B4073" i="1"/>
  <c r="B1934" i="1"/>
  <c r="B4537" i="1"/>
  <c r="B269" i="1"/>
  <c r="B778" i="1"/>
  <c r="B454" i="1"/>
  <c r="B5153" i="1"/>
  <c r="B2522" i="1"/>
  <c r="B84" i="1"/>
  <c r="B5475" i="1"/>
  <c r="B592" i="1"/>
  <c r="B5199" i="1"/>
  <c r="B4399" i="1"/>
  <c r="B5520" i="1"/>
  <c r="B2705" i="1"/>
  <c r="B1059" i="1"/>
  <c r="B4119" i="1"/>
  <c r="B1982" i="1"/>
  <c r="B3029" i="1"/>
  <c r="B5015" i="1"/>
  <c r="B2256" i="1"/>
  <c r="B1010" i="1"/>
  <c r="C827" i="1"/>
  <c r="B828" i="1"/>
  <c r="B544" i="1"/>
  <c r="B1241" i="1"/>
  <c r="B1148" i="1"/>
  <c r="C5662" i="1"/>
  <c r="B5663" i="1"/>
  <c r="B2072" i="1"/>
  <c r="B5984" i="1"/>
  <c r="B4353" i="1"/>
  <c r="E3843" i="1" l="1"/>
  <c r="E3935" i="1"/>
  <c r="F2935" i="1"/>
  <c r="G2935" i="1" s="1"/>
  <c r="E4582" i="1"/>
  <c r="F4444" i="1"/>
  <c r="G4444" i="1" s="1"/>
  <c r="F3842" i="1"/>
  <c r="G3842" i="1" s="1"/>
  <c r="F4259" i="1"/>
  <c r="G4259" i="1" s="1"/>
  <c r="E5845" i="1"/>
  <c r="E2750" i="1"/>
  <c r="F499" i="1"/>
  <c r="G499" i="1" s="1"/>
  <c r="B3753" i="1"/>
  <c r="E3752" i="1"/>
  <c r="F3752" i="1" s="1"/>
  <c r="G3752" i="1" s="1"/>
  <c r="F4352" i="1"/>
  <c r="G4352" i="1" s="1"/>
  <c r="F4536" i="1"/>
  <c r="G4536" i="1" s="1"/>
  <c r="E3257" i="1"/>
  <c r="F730" i="1"/>
  <c r="G730" i="1" s="1"/>
  <c r="E4168" i="1"/>
  <c r="F4168" i="1" s="1"/>
  <c r="G4168" i="1" s="1"/>
  <c r="B4169" i="1"/>
  <c r="C4168" i="1"/>
  <c r="F2796" i="1"/>
  <c r="F4812" i="1"/>
  <c r="G4812" i="1" s="1"/>
  <c r="E592" i="1"/>
  <c r="F592" i="1" s="1"/>
  <c r="G592" i="1" s="1"/>
  <c r="E316" i="1"/>
  <c r="F316" i="1"/>
  <c r="G316" i="1" s="1"/>
  <c r="E1934" i="1"/>
  <c r="E3798" i="1"/>
  <c r="E1010" i="1"/>
  <c r="E3029" i="1"/>
  <c r="E1241" i="1"/>
  <c r="E5336" i="1"/>
  <c r="F5336" i="1" s="1"/>
  <c r="G5336" i="1" s="1"/>
  <c r="B5337" i="1"/>
  <c r="F1933" i="1"/>
  <c r="G1933" i="1" s="1"/>
  <c r="E6076" i="1"/>
  <c r="F6075" i="1"/>
  <c r="G6075" i="1" s="1"/>
  <c r="E3165" i="1"/>
  <c r="E4445" i="1"/>
  <c r="F1194" i="1"/>
  <c r="G1194" i="1" s="1"/>
  <c r="E5566" i="1"/>
  <c r="E1842" i="1"/>
  <c r="F1842" i="1" s="1"/>
  <c r="G1842" i="1" s="1"/>
  <c r="E4353" i="1"/>
  <c r="F4353" i="1" s="1"/>
  <c r="G4353" i="1" s="1"/>
  <c r="E2798" i="1"/>
  <c r="F2798" i="1" s="1"/>
  <c r="G2798" i="1" s="1"/>
  <c r="F4307" i="1"/>
  <c r="G4307" i="1" s="1"/>
  <c r="F2889" i="1"/>
  <c r="G2889" i="1" s="1"/>
  <c r="F176" i="1"/>
  <c r="G176" i="1" s="1"/>
  <c r="F1240" i="1"/>
  <c r="G1240" i="1" s="1"/>
  <c r="E2705" i="1"/>
  <c r="F2705" i="1" s="1"/>
  <c r="G2705" i="1" s="1"/>
  <c r="E177" i="1"/>
  <c r="E1425" i="1"/>
  <c r="F1425" i="1" s="1"/>
  <c r="G1425" i="1" s="1"/>
  <c r="E1796" i="1"/>
  <c r="E2025" i="1"/>
  <c r="F2025" i="1" s="1"/>
  <c r="G2025" i="1" s="1"/>
  <c r="B2026" i="1"/>
  <c r="E454" i="1"/>
  <c r="F454" i="1" s="1"/>
  <c r="G454" i="1" s="1"/>
  <c r="E4537" i="1"/>
  <c r="E3537" i="1"/>
  <c r="F3537" i="1" s="1"/>
  <c r="G3537" i="1" s="1"/>
  <c r="E4029" i="1"/>
  <c r="F4029" i="1" s="1"/>
  <c r="G4029" i="1" s="1"/>
  <c r="E874" i="1"/>
  <c r="F874" i="1"/>
  <c r="G874" i="1" s="1"/>
  <c r="E4399" i="1"/>
  <c r="E5984" i="1"/>
  <c r="F5984" i="1" s="1"/>
  <c r="G5984" i="1" s="1"/>
  <c r="E828" i="1"/>
  <c r="F828" i="1" s="1"/>
  <c r="G828" i="1" s="1"/>
  <c r="E4073" i="1"/>
  <c r="E6160" i="1"/>
  <c r="F6160" i="1" s="1"/>
  <c r="G6160" i="1" s="1"/>
  <c r="E1890" i="1"/>
  <c r="F1890" i="1" s="1"/>
  <c r="G1890" i="1" s="1"/>
  <c r="F1796" i="1"/>
  <c r="G1796" i="1" s="1"/>
  <c r="E2476" i="1"/>
  <c r="F2476" i="1" s="1"/>
  <c r="G2476" i="1" s="1"/>
  <c r="E5245" i="1"/>
  <c r="F5245" i="1" s="1"/>
  <c r="G5245" i="1" s="1"/>
  <c r="E1519" i="1"/>
  <c r="F1519" i="1"/>
  <c r="G1519" i="1" s="1"/>
  <c r="E5061" i="1"/>
  <c r="F5061" i="1" s="1"/>
  <c r="G5061" i="1" s="1"/>
  <c r="E5800" i="1"/>
  <c r="F5800" i="1" s="1"/>
  <c r="G5800" i="1" s="1"/>
  <c r="E36" i="1"/>
  <c r="F36" i="1" s="1"/>
  <c r="G36" i="1" s="1"/>
  <c r="C36" i="1"/>
  <c r="B37" i="1"/>
  <c r="E1148" i="1"/>
  <c r="E778" i="1"/>
  <c r="E5015" i="1"/>
  <c r="F5015" i="1" s="1"/>
  <c r="G5015" i="1" s="1"/>
  <c r="B4583" i="1"/>
  <c r="F3073" i="1"/>
  <c r="G3073" i="1" s="1"/>
  <c r="E2163" i="1"/>
  <c r="F2163" i="1" s="1"/>
  <c r="G2163" i="1" s="1"/>
  <c r="E1982" i="1"/>
  <c r="F777" i="1"/>
  <c r="G777" i="1" s="1"/>
  <c r="F731" i="1"/>
  <c r="G731" i="1"/>
  <c r="C731" i="1"/>
  <c r="B732" i="1"/>
  <c r="E1333" i="1"/>
  <c r="F1333" i="1" s="1"/>
  <c r="G1333" i="1" s="1"/>
  <c r="E5290" i="1"/>
  <c r="F5290" i="1" s="1"/>
  <c r="G5290" i="1" s="1"/>
  <c r="E3349" i="1"/>
  <c r="F3349" i="1" s="1"/>
  <c r="G3349" i="1" s="1"/>
  <c r="E1565" i="1"/>
  <c r="E1566" i="1" s="1"/>
  <c r="E4492" i="1"/>
  <c r="F4492" i="1" s="1"/>
  <c r="G4492" i="1" s="1"/>
  <c r="F1982" i="1"/>
  <c r="G1982" i="1" s="1"/>
  <c r="E1059" i="1"/>
  <c r="E2522" i="1"/>
  <c r="F2522" i="1" s="1"/>
  <c r="G2522" i="1" s="1"/>
  <c r="E684" i="1"/>
  <c r="F684" i="1"/>
  <c r="G684" i="1" s="1"/>
  <c r="E6031" i="1"/>
  <c r="F6031" i="1" s="1"/>
  <c r="G6031" i="1" s="1"/>
  <c r="E2936" i="1"/>
  <c r="F2936" i="1" s="1"/>
  <c r="G2936" i="1" s="1"/>
  <c r="E5429" i="1"/>
  <c r="F5429" i="1" s="1"/>
  <c r="G5429" i="1" s="1"/>
  <c r="E3120" i="1"/>
  <c r="F3120" i="1" s="1"/>
  <c r="G3120" i="1" s="1"/>
  <c r="E1658" i="1"/>
  <c r="F1658" i="1" s="1"/>
  <c r="G1658" i="1" s="1"/>
  <c r="E918" i="1"/>
  <c r="E2118" i="1"/>
  <c r="F2118" i="1" s="1"/>
  <c r="G2118" i="1" s="1"/>
  <c r="E5107" i="1"/>
  <c r="C1565" i="1"/>
  <c r="B1566" i="1"/>
  <c r="E2981" i="1"/>
  <c r="F2981" i="1" s="1"/>
  <c r="G2981" i="1" s="1"/>
  <c r="E3581" i="1"/>
  <c r="F3843" i="1"/>
  <c r="G3843" i="1" s="1"/>
  <c r="B3844" i="1"/>
  <c r="E3844" i="1" s="1"/>
  <c r="E3395" i="1"/>
  <c r="F3395" i="1" s="1"/>
  <c r="G3395" i="1" s="1"/>
  <c r="F3890" i="1"/>
  <c r="G3890" i="1" s="1"/>
  <c r="B3891" i="1"/>
  <c r="E5753" i="1"/>
  <c r="B3936" i="1"/>
  <c r="E3936" i="1" s="1"/>
  <c r="F3164" i="1"/>
  <c r="G3164" i="1" s="1"/>
  <c r="E4969" i="1"/>
  <c r="F4969" i="1" s="1"/>
  <c r="G4969" i="1" s="1"/>
  <c r="E2210" i="1"/>
  <c r="E133" i="1"/>
  <c r="F133" i="1"/>
  <c r="G133" i="1" s="1"/>
  <c r="E5663" i="1"/>
  <c r="F5663" i="1" s="1"/>
  <c r="G5663" i="1" s="1"/>
  <c r="E5153" i="1"/>
  <c r="F5153" i="1" s="1"/>
  <c r="G5153" i="1" s="1"/>
  <c r="F965" i="1"/>
  <c r="G965" i="1" s="1"/>
  <c r="E3305" i="1"/>
  <c r="F3305" i="1" s="1"/>
  <c r="G3305" i="1" s="1"/>
  <c r="F4445" i="1"/>
  <c r="G4445" i="1" s="1"/>
  <c r="E4308" i="1"/>
  <c r="F4308" i="1" s="1"/>
  <c r="G4308" i="1" s="1"/>
  <c r="E6365" i="1"/>
  <c r="E5892" i="1"/>
  <c r="F5892" i="1" s="1"/>
  <c r="G5892" i="1" s="1"/>
  <c r="E2567" i="1"/>
  <c r="F4581" i="1"/>
  <c r="G4581" i="1" s="1"/>
  <c r="E3441" i="1"/>
  <c r="F3441" i="1" s="1"/>
  <c r="G3441" i="1" s="1"/>
  <c r="F636" i="1"/>
  <c r="G636" i="1" s="1"/>
  <c r="F2566" i="1"/>
  <c r="G2566" i="1" s="1"/>
  <c r="E5708" i="1"/>
  <c r="F5708" i="1" s="1"/>
  <c r="G5708" i="1" s="1"/>
  <c r="E84" i="1"/>
  <c r="E3490" i="1"/>
  <c r="E4260" i="1"/>
  <c r="F4260" i="1" s="1"/>
  <c r="G4260" i="1" s="1"/>
  <c r="E4876" i="1"/>
  <c r="F4876" i="1" s="1"/>
  <c r="G4876" i="1" s="1"/>
  <c r="E6116" i="1"/>
  <c r="F1564" i="1"/>
  <c r="G1564" i="1" s="1"/>
  <c r="E2256" i="1"/>
  <c r="F2256" i="1" s="1"/>
  <c r="G2256" i="1" s="1"/>
  <c r="F1749" i="1"/>
  <c r="G1749" i="1" s="1"/>
  <c r="B1750" i="1"/>
  <c r="E1750" i="1" s="1"/>
  <c r="E4119" i="1"/>
  <c r="E1470" i="1"/>
  <c r="F1470" i="1" s="1"/>
  <c r="G1470" i="1" s="1"/>
  <c r="F3934" i="1"/>
  <c r="G3934" i="1" s="1"/>
  <c r="E3628" i="1"/>
  <c r="F3627" i="1"/>
  <c r="G3627" i="1" s="1"/>
  <c r="E2072" i="1"/>
  <c r="F2072" i="1" s="1"/>
  <c r="G2072" i="1" s="1"/>
  <c r="E5937" i="1"/>
  <c r="F5937" i="1" s="1"/>
  <c r="G5937" i="1" s="1"/>
  <c r="F873" i="1"/>
  <c r="G873" i="1" s="1"/>
  <c r="F3256" i="1"/>
  <c r="G3256" i="1" s="1"/>
  <c r="E2658" i="1"/>
  <c r="E2890" i="1"/>
  <c r="F2890" i="1" s="1"/>
  <c r="G2890" i="1" s="1"/>
  <c r="E500" i="1"/>
  <c r="F500" i="1" s="1"/>
  <c r="G500" i="1" s="1"/>
  <c r="F1148" i="1"/>
  <c r="G1148" i="1" s="1"/>
  <c r="E2349" i="1"/>
  <c r="E5382" i="1"/>
  <c r="F5382" i="1" s="1"/>
  <c r="G5382" i="1" s="1"/>
  <c r="E544" i="1"/>
  <c r="E6207" i="1"/>
  <c r="F6207" i="1" s="1"/>
  <c r="G6207" i="1" s="1"/>
  <c r="E2842" i="1"/>
  <c r="E3981" i="1"/>
  <c r="F3981" i="1" s="1"/>
  <c r="G3981" i="1" s="1"/>
  <c r="B3982" i="1"/>
  <c r="E5199" i="1"/>
  <c r="F5199" i="1" s="1"/>
  <c r="G5199" i="1" s="1"/>
  <c r="E637" i="1"/>
  <c r="F637" i="1" s="1"/>
  <c r="G637" i="1" s="1"/>
  <c r="F4673" i="1"/>
  <c r="G4673" i="1" s="1"/>
  <c r="F5844" i="1"/>
  <c r="G5844" i="1" s="1"/>
  <c r="F4118" i="1"/>
  <c r="G4118" i="1" s="1"/>
  <c r="E2613" i="1"/>
  <c r="F2613" i="1" s="1"/>
  <c r="G2613" i="1" s="1"/>
  <c r="E1612" i="1"/>
  <c r="F1612" i="1" s="1"/>
  <c r="G1612" i="1" s="1"/>
  <c r="E4628" i="1"/>
  <c r="F4628" i="1" s="1"/>
  <c r="G4628" i="1" s="1"/>
  <c r="B4629" i="1"/>
  <c r="E4674" i="1"/>
  <c r="E6319" i="1"/>
  <c r="F6319" i="1" s="1"/>
  <c r="G6319" i="1" s="1"/>
  <c r="B6320" i="1"/>
  <c r="E5520" i="1"/>
  <c r="F5520" i="1" s="1"/>
  <c r="G5520" i="1" s="1"/>
  <c r="F4399" i="1"/>
  <c r="G4399" i="1" s="1"/>
  <c r="E224" i="1"/>
  <c r="F224" i="1" s="1"/>
  <c r="G224" i="1" s="1"/>
  <c r="E1381" i="1"/>
  <c r="F1381" i="1"/>
  <c r="G1381" i="1" s="1"/>
  <c r="E3074" i="1"/>
  <c r="F3074" i="1" s="1"/>
  <c r="G3074" i="1" s="1"/>
  <c r="E3210" i="1"/>
  <c r="E3211" i="1" s="1"/>
  <c r="B3211" i="1"/>
  <c r="F1241" i="1"/>
  <c r="G1241" i="1" s="1"/>
  <c r="E269" i="1"/>
  <c r="F269" i="1"/>
  <c r="G269" i="1" s="1"/>
  <c r="E4768" i="1"/>
  <c r="F4768" i="1" s="1"/>
  <c r="G4768" i="1" s="1"/>
  <c r="E3674" i="1"/>
  <c r="F3674" i="1" s="1"/>
  <c r="G3674" i="1" s="1"/>
  <c r="F3490" i="1"/>
  <c r="G3490" i="1" s="1"/>
  <c r="E1289" i="1"/>
  <c r="E4722" i="1"/>
  <c r="F4722" i="1" s="1"/>
  <c r="G4722" i="1" s="1"/>
  <c r="F2210" i="1"/>
  <c r="G2210" i="1" s="1"/>
  <c r="F3257" i="1"/>
  <c r="G3257" i="1" s="1"/>
  <c r="E1703" i="1"/>
  <c r="F1703" i="1" s="1"/>
  <c r="G1703" i="1" s="1"/>
  <c r="F4721" i="1"/>
  <c r="G4721" i="1" s="1"/>
  <c r="E2302" i="1"/>
  <c r="F2302" i="1" s="1"/>
  <c r="G2302" i="1" s="1"/>
  <c r="E1103" i="1"/>
  <c r="F1103" i="1" s="1"/>
  <c r="G1103" i="1" s="1"/>
  <c r="E4215" i="1"/>
  <c r="F4215" i="1" s="1"/>
  <c r="G4215" i="1" s="1"/>
  <c r="F3797" i="1"/>
  <c r="G3797" i="1" s="1"/>
  <c r="F1009" i="1"/>
  <c r="G1009" i="1" s="1"/>
  <c r="F6364" i="1"/>
  <c r="G6364" i="1" s="1"/>
  <c r="F3028" i="1"/>
  <c r="G3028" i="1" s="1"/>
  <c r="B4261" i="1"/>
  <c r="E4923" i="1"/>
  <c r="F543" i="1"/>
  <c r="G543" i="1" s="1"/>
  <c r="E361" i="1"/>
  <c r="F361" i="1" s="1"/>
  <c r="G361" i="1" s="1"/>
  <c r="E5612" i="1"/>
  <c r="F5612" i="1" s="1"/>
  <c r="G5612" i="1" s="1"/>
  <c r="E406" i="1"/>
  <c r="F5106" i="1"/>
  <c r="G5106" i="1" s="1"/>
  <c r="E2429" i="1"/>
  <c r="F917" i="1"/>
  <c r="G917" i="1" s="1"/>
  <c r="F2612" i="1"/>
  <c r="G2612" i="1" s="1"/>
  <c r="F4922" i="1"/>
  <c r="G4922" i="1" s="1"/>
  <c r="E5475" i="1"/>
  <c r="F5475" i="1" s="1"/>
  <c r="G5475" i="1" s="1"/>
  <c r="F2749" i="1"/>
  <c r="G2749" i="1" s="1"/>
  <c r="F2428" i="1"/>
  <c r="G2428" i="1" s="1"/>
  <c r="E1195" i="1"/>
  <c r="F5565" i="1"/>
  <c r="G5565" i="1" s="1"/>
  <c r="B455" i="1"/>
  <c r="B1935" i="1"/>
  <c r="B6161" i="1"/>
  <c r="B5801" i="1"/>
  <c r="B1891" i="1"/>
  <c r="B1797" i="1"/>
  <c r="B1704" i="1"/>
  <c r="B5062" i="1"/>
  <c r="B3442" i="1"/>
  <c r="C5663" i="1"/>
  <c r="B5664" i="1"/>
  <c r="B4120" i="1"/>
  <c r="B4400" i="1"/>
  <c r="B85" i="1"/>
  <c r="B2477" i="1"/>
  <c r="B1382" i="1"/>
  <c r="B5246" i="1"/>
  <c r="B1471" i="1"/>
  <c r="B5291" i="1"/>
  <c r="B1613" i="1"/>
  <c r="B2799" i="1"/>
  <c r="B2350" i="1"/>
  <c r="B919" i="1"/>
  <c r="B3396" i="1"/>
  <c r="B779" i="1"/>
  <c r="B5108" i="1"/>
  <c r="B225" i="1"/>
  <c r="C2429" i="1"/>
  <c r="B2430" i="1"/>
  <c r="B4354" i="1"/>
  <c r="B1149" i="1"/>
  <c r="C828" i="1"/>
  <c r="B829" i="1"/>
  <c r="B5016" i="1"/>
  <c r="B1060" i="1"/>
  <c r="B5200" i="1"/>
  <c r="B5613" i="1"/>
  <c r="B6032" i="1"/>
  <c r="B2614" i="1"/>
  <c r="B2937" i="1"/>
  <c r="B4675" i="1"/>
  <c r="B2982" i="1"/>
  <c r="B4216" i="1"/>
  <c r="B5430" i="1"/>
  <c r="B1290" i="1"/>
  <c r="B2751" i="1"/>
  <c r="B3075" i="1"/>
  <c r="B4723" i="1"/>
  <c r="B5383" i="1"/>
  <c r="B4924" i="1"/>
  <c r="B4074" i="1"/>
  <c r="B685" i="1"/>
  <c r="B5846" i="1"/>
  <c r="B3121" i="1"/>
  <c r="B2211" i="1"/>
  <c r="B1659" i="1"/>
  <c r="B6117" i="1"/>
  <c r="B2523" i="1"/>
  <c r="B270" i="1"/>
  <c r="B3166" i="1"/>
  <c r="B4769" i="1"/>
  <c r="B966" i="1"/>
  <c r="B1843" i="1"/>
  <c r="C3490" i="1"/>
  <c r="B3491" i="1"/>
  <c r="B3350" i="1"/>
  <c r="B5709" i="1"/>
  <c r="B178" i="1"/>
  <c r="B6079" i="1"/>
  <c r="B1520" i="1"/>
  <c r="B5985" i="1"/>
  <c r="B1242" i="1"/>
  <c r="B1011" i="1"/>
  <c r="B3030" i="1"/>
  <c r="B2706" i="1"/>
  <c r="B593" i="1"/>
  <c r="B1196" i="1"/>
  <c r="B4970" i="1"/>
  <c r="B3629" i="1"/>
  <c r="B3306" i="1"/>
  <c r="B5938" i="1"/>
  <c r="B5754" i="1"/>
  <c r="B4446" i="1"/>
  <c r="B3538" i="1"/>
  <c r="B5893" i="1"/>
  <c r="B4813" i="1"/>
  <c r="E4813" i="1" s="1"/>
  <c r="B2843" i="1"/>
  <c r="B4493" i="1"/>
  <c r="B3799" i="1"/>
  <c r="B6208" i="1"/>
  <c r="B3675" i="1"/>
  <c r="B5154" i="1"/>
  <c r="B4538" i="1"/>
  <c r="B2303" i="1"/>
  <c r="B2891" i="1"/>
  <c r="B134" i="1"/>
  <c r="B638" i="1"/>
  <c r="B4030" i="1"/>
  <c r="B4877" i="1"/>
  <c r="B3582" i="1"/>
  <c r="B1334" i="1"/>
  <c r="B2568" i="1"/>
  <c r="B3258" i="1"/>
  <c r="B2073" i="1"/>
  <c r="B545" i="1"/>
  <c r="B2257" i="1"/>
  <c r="B1983" i="1"/>
  <c r="B5521" i="1"/>
  <c r="B5476" i="1"/>
  <c r="B2659" i="1"/>
  <c r="B501" i="1"/>
  <c r="B875" i="1"/>
  <c r="B407" i="1"/>
  <c r="B362" i="1"/>
  <c r="B1426" i="1"/>
  <c r="B6366" i="1"/>
  <c r="B5567" i="1"/>
  <c r="B2164" i="1"/>
  <c r="B4309" i="1"/>
  <c r="B317" i="1"/>
  <c r="B1104" i="1"/>
  <c r="B2119" i="1"/>
  <c r="E6117" i="1" l="1"/>
  <c r="F2567" i="1"/>
  <c r="G2567" i="1" s="1"/>
  <c r="F2429" i="1"/>
  <c r="G2429" i="1" s="1"/>
  <c r="E5754" i="1"/>
  <c r="E4074" i="1"/>
  <c r="E85" i="1"/>
  <c r="F1195" i="1"/>
  <c r="G1195" i="1" s="1"/>
  <c r="F3628" i="1"/>
  <c r="G3628" i="1" s="1"/>
  <c r="G2796" i="1"/>
  <c r="F2797" i="1"/>
  <c r="G2797" i="1" s="1"/>
  <c r="F1565" i="1"/>
  <c r="G1565" i="1" s="1"/>
  <c r="E3753" i="1"/>
  <c r="F3753" i="1" s="1"/>
  <c r="G3753" i="1" s="1"/>
  <c r="B3754" i="1"/>
  <c r="E5613" i="1"/>
  <c r="F5566" i="1"/>
  <c r="G5566" i="1" s="1"/>
  <c r="E2350" i="1"/>
  <c r="E2659" i="1"/>
  <c r="E1060" i="1"/>
  <c r="C4169" i="1"/>
  <c r="B4170" i="1"/>
  <c r="E4169" i="1"/>
  <c r="F4169" i="1" s="1"/>
  <c r="G4169" i="1" s="1"/>
  <c r="F4582" i="1"/>
  <c r="G4582" i="1" s="1"/>
  <c r="F1934" i="1"/>
  <c r="G1934" i="1" s="1"/>
  <c r="F4537" i="1"/>
  <c r="G4537" i="1" s="1"/>
  <c r="F4923" i="1"/>
  <c r="G4923" i="1" s="1"/>
  <c r="E1290" i="1"/>
  <c r="E2843" i="1"/>
  <c r="F778" i="1"/>
  <c r="G778" i="1" s="1"/>
  <c r="F4813" i="1"/>
  <c r="G4813" i="1" s="1"/>
  <c r="E1196" i="1"/>
  <c r="F1196" i="1" s="1"/>
  <c r="G1196" i="1" s="1"/>
  <c r="E1334" i="1"/>
  <c r="F1334" i="1" s="1"/>
  <c r="G1334" i="1" s="1"/>
  <c r="E362" i="1"/>
  <c r="F362" i="1" s="1"/>
  <c r="G362" i="1" s="1"/>
  <c r="E317" i="1"/>
  <c r="F317" i="1" s="1"/>
  <c r="G317" i="1" s="1"/>
  <c r="E3675" i="1"/>
  <c r="F3675" i="1" s="1"/>
  <c r="G3675" i="1" s="1"/>
  <c r="E4723" i="1"/>
  <c r="F4723" i="1" s="1"/>
  <c r="G4723" i="1" s="1"/>
  <c r="E5016" i="1"/>
  <c r="E5108" i="1"/>
  <c r="F5108" i="1" s="1"/>
  <c r="G5108" i="1" s="1"/>
  <c r="E4400" i="1"/>
  <c r="F4400" i="1" s="1"/>
  <c r="G4400" i="1" s="1"/>
  <c r="E4261" i="1"/>
  <c r="F4261" i="1" s="1"/>
  <c r="G4261" i="1" s="1"/>
  <c r="B4262" i="1"/>
  <c r="E4309" i="1"/>
  <c r="F4309" i="1" s="1"/>
  <c r="G4309" i="1" s="1"/>
  <c r="E501" i="1"/>
  <c r="F501" i="1" s="1"/>
  <c r="G501" i="1" s="1"/>
  <c r="E2073" i="1"/>
  <c r="F2073" i="1" s="1"/>
  <c r="G2073" i="1" s="1"/>
  <c r="E4970" i="1"/>
  <c r="F4970" i="1" s="1"/>
  <c r="G4970" i="1" s="1"/>
  <c r="E1843" i="1"/>
  <c r="E2211" i="1"/>
  <c r="F2211" i="1" s="1"/>
  <c r="G2211" i="1" s="1"/>
  <c r="E829" i="1"/>
  <c r="F829" i="1" s="1"/>
  <c r="G829" i="1" s="1"/>
  <c r="E779" i="1"/>
  <c r="F779" i="1"/>
  <c r="G779" i="1"/>
  <c r="E5062" i="1"/>
  <c r="F5062" i="1" s="1"/>
  <c r="G5062" i="1" s="1"/>
  <c r="F2658" i="1"/>
  <c r="G2658" i="1" s="1"/>
  <c r="E4675" i="1"/>
  <c r="E3982" i="1"/>
  <c r="F3982" i="1" s="1"/>
  <c r="G3982" i="1" s="1"/>
  <c r="F2349" i="1"/>
  <c r="G2349" i="1" s="1"/>
  <c r="F177" i="1"/>
  <c r="G177" i="1" s="1"/>
  <c r="F3935" i="1"/>
  <c r="G3935" i="1" s="1"/>
  <c r="E3582" i="1"/>
  <c r="E919" i="1"/>
  <c r="F1059" i="1"/>
  <c r="G1059" i="1" s="1"/>
  <c r="F4073" i="1"/>
  <c r="G4073" i="1" s="1"/>
  <c r="E2026" i="1"/>
  <c r="F2026" i="1" s="1"/>
  <c r="G2026" i="1" s="1"/>
  <c r="B2027" i="1"/>
  <c r="E2891" i="1"/>
  <c r="F2891" i="1" s="1"/>
  <c r="G2891" i="1" s="1"/>
  <c r="F5753" i="1"/>
  <c r="G5753" i="1" s="1"/>
  <c r="C732" i="1"/>
  <c r="B733" i="1"/>
  <c r="B4584" i="1"/>
  <c r="E2568" i="1"/>
  <c r="F2568" i="1" s="1"/>
  <c r="G2568" i="1" s="1"/>
  <c r="E593" i="1"/>
  <c r="F593" i="1" s="1"/>
  <c r="G593" i="1" s="1"/>
  <c r="E178" i="1"/>
  <c r="F178" i="1" s="1"/>
  <c r="G178" i="1" s="1"/>
  <c r="E3075" i="1"/>
  <c r="F3075" i="1" s="1"/>
  <c r="G3075" i="1" s="1"/>
  <c r="E2614" i="1"/>
  <c r="F2614" i="1" s="1"/>
  <c r="G2614" i="1" s="1"/>
  <c r="E5246" i="1"/>
  <c r="F5246" i="1" s="1"/>
  <c r="G5246" i="1" s="1"/>
  <c r="E407" i="1"/>
  <c r="E1704" i="1"/>
  <c r="F1704" i="1" s="1"/>
  <c r="G1704" i="1" s="1"/>
  <c r="F1289" i="1"/>
  <c r="G1289" i="1" s="1"/>
  <c r="F5107" i="1"/>
  <c r="G5107" i="1" s="1"/>
  <c r="E6208" i="1"/>
  <c r="F6208" i="1" s="1"/>
  <c r="G6208" i="1" s="1"/>
  <c r="E4120" i="1"/>
  <c r="F6116" i="1"/>
  <c r="G6116" i="1" s="1"/>
  <c r="F406" i="1"/>
  <c r="G406" i="1" s="1"/>
  <c r="F2842" i="1"/>
  <c r="G2842" i="1" s="1"/>
  <c r="E134" i="1"/>
  <c r="F134" i="1" s="1"/>
  <c r="G134" i="1" s="1"/>
  <c r="E3891" i="1"/>
  <c r="F3891" i="1" s="1"/>
  <c r="G3891" i="1" s="1"/>
  <c r="B3892" i="1"/>
  <c r="F1566" i="1"/>
  <c r="G1566" i="1" s="1"/>
  <c r="B1567" i="1"/>
  <c r="C1566" i="1"/>
  <c r="E1520" i="1"/>
  <c r="F1520" i="1" s="1"/>
  <c r="G1520" i="1" s="1"/>
  <c r="E3538" i="1"/>
  <c r="F3538" i="1" s="1"/>
  <c r="G3538" i="1" s="1"/>
  <c r="E3121" i="1"/>
  <c r="F3121" i="1" s="1"/>
  <c r="G3121" i="1" s="1"/>
  <c r="E3396" i="1"/>
  <c r="F3396" i="1" s="1"/>
  <c r="G3396" i="1" s="1"/>
  <c r="E5476" i="1"/>
  <c r="F5476" i="1" s="1"/>
  <c r="G5476" i="1" s="1"/>
  <c r="E2706" i="1"/>
  <c r="F2706" i="1" s="1"/>
  <c r="G2706" i="1" s="1"/>
  <c r="E3166" i="1"/>
  <c r="F3166" i="1" s="1"/>
  <c r="G3166" i="1" s="1"/>
  <c r="E4354" i="1"/>
  <c r="F4354" i="1" s="1"/>
  <c r="G4354" i="1" s="1"/>
  <c r="E1797" i="1"/>
  <c r="E5521" i="1"/>
  <c r="F5521" i="1" s="1"/>
  <c r="G5521" i="1" s="1"/>
  <c r="E545" i="1"/>
  <c r="F1750" i="1"/>
  <c r="G1750" i="1" s="1"/>
  <c r="B1751" i="1"/>
  <c r="F3165" i="1"/>
  <c r="G3165" i="1" s="1"/>
  <c r="F918" i="1"/>
  <c r="G918" i="1" s="1"/>
  <c r="E1891" i="1"/>
  <c r="F84" i="1"/>
  <c r="G84" i="1" s="1"/>
  <c r="E6077" i="1"/>
  <c r="F6076" i="1"/>
  <c r="G6076" i="1" s="1"/>
  <c r="E1011" i="1"/>
  <c r="E4446" i="1"/>
  <c r="F4446" i="1" s="1"/>
  <c r="G4446" i="1" s="1"/>
  <c r="E2937" i="1"/>
  <c r="F2937" i="1" s="1"/>
  <c r="G2937" i="1" s="1"/>
  <c r="E5709" i="1"/>
  <c r="F5709" i="1" s="1"/>
  <c r="G5709" i="1" s="1"/>
  <c r="E685" i="1"/>
  <c r="F685" i="1"/>
  <c r="G685" i="1" s="1"/>
  <c r="E6032" i="1"/>
  <c r="F6032" i="1" s="1"/>
  <c r="G6032" i="1" s="1"/>
  <c r="E1426" i="1"/>
  <c r="F1426" i="1" s="1"/>
  <c r="G1426" i="1" s="1"/>
  <c r="E2303" i="1"/>
  <c r="F2303" i="1" s="1"/>
  <c r="G2303" i="1" s="1"/>
  <c r="E4493" i="1"/>
  <c r="F4493" i="1"/>
  <c r="G4493" i="1" s="1"/>
  <c r="E3030" i="1"/>
  <c r="E270" i="1"/>
  <c r="F270" i="1" s="1"/>
  <c r="G270" i="1" s="1"/>
  <c r="F1290" i="1"/>
  <c r="G1290" i="1" s="1"/>
  <c r="F5613" i="1"/>
  <c r="G5613" i="1" s="1"/>
  <c r="E2430" i="1"/>
  <c r="F2430" i="1"/>
  <c r="G2430" i="1" s="1"/>
  <c r="E2799" i="1"/>
  <c r="F2799" i="1"/>
  <c r="G2799" i="1" s="1"/>
  <c r="B3212" i="1"/>
  <c r="E6320" i="1"/>
  <c r="F6320" i="1" s="1"/>
  <c r="G6320" i="1" s="1"/>
  <c r="B6321" i="1"/>
  <c r="E5383" i="1"/>
  <c r="F5383" i="1" s="1"/>
  <c r="G5383" i="1" s="1"/>
  <c r="E5938" i="1"/>
  <c r="F5938" i="1" s="1"/>
  <c r="G5938" i="1" s="1"/>
  <c r="F1010" i="1"/>
  <c r="G1010" i="1" s="1"/>
  <c r="F544" i="1"/>
  <c r="G544" i="1" s="1"/>
  <c r="E5846" i="1"/>
  <c r="F5846" i="1" s="1"/>
  <c r="G5846" i="1" s="1"/>
  <c r="E732" i="1"/>
  <c r="F732" i="1" s="1"/>
  <c r="G732" i="1" s="1"/>
  <c r="E4629" i="1"/>
  <c r="F4629" i="1" s="1"/>
  <c r="G4629" i="1" s="1"/>
  <c r="B4630" i="1"/>
  <c r="E3306" i="1"/>
  <c r="E5430" i="1"/>
  <c r="F5430" i="1" s="1"/>
  <c r="G5430" i="1" s="1"/>
  <c r="B3983" i="1"/>
  <c r="E2751" i="1"/>
  <c r="F2751" i="1" s="1"/>
  <c r="G2751" i="1" s="1"/>
  <c r="F3844" i="1"/>
  <c r="G3844" i="1" s="1"/>
  <c r="B3845" i="1"/>
  <c r="F2750" i="1"/>
  <c r="G2750" i="1" s="1"/>
  <c r="F4119" i="1"/>
  <c r="G4119" i="1" s="1"/>
  <c r="E4030" i="1"/>
  <c r="F4030" i="1" s="1"/>
  <c r="G4030" i="1" s="1"/>
  <c r="F3029" i="1"/>
  <c r="G3029" i="1" s="1"/>
  <c r="E5337" i="1"/>
  <c r="F5337" i="1" s="1"/>
  <c r="G5337" i="1" s="1"/>
  <c r="B5338" i="1"/>
  <c r="E3799" i="1"/>
  <c r="F3799" i="1" s="1"/>
  <c r="G3799" i="1" s="1"/>
  <c r="E2119" i="1"/>
  <c r="F2119" i="1"/>
  <c r="G2119" i="1" s="1"/>
  <c r="E4538" i="1"/>
  <c r="E3350" i="1"/>
  <c r="F3350" i="1" s="1"/>
  <c r="G3350" i="1" s="1"/>
  <c r="E5200" i="1"/>
  <c r="F5200" i="1" s="1"/>
  <c r="G5200" i="1" s="1"/>
  <c r="E1104" i="1"/>
  <c r="F1104" i="1"/>
  <c r="G1104" i="1" s="1"/>
  <c r="F407" i="1"/>
  <c r="G407" i="1" s="1"/>
  <c r="E2257" i="1"/>
  <c r="F2257" i="1"/>
  <c r="G2257" i="1" s="1"/>
  <c r="E5154" i="1"/>
  <c r="F5154" i="1" s="1"/>
  <c r="G5154" i="1" s="1"/>
  <c r="E3629" i="1"/>
  <c r="F3629" i="1" s="1"/>
  <c r="G3629" i="1" s="1"/>
  <c r="E1242" i="1"/>
  <c r="F1242" i="1" s="1"/>
  <c r="G1242" i="1" s="1"/>
  <c r="E3491" i="1"/>
  <c r="E4216" i="1"/>
  <c r="F4216" i="1" s="1"/>
  <c r="G4216" i="1" s="1"/>
  <c r="E225" i="1"/>
  <c r="F225" i="1"/>
  <c r="G225" i="1" s="1"/>
  <c r="F85" i="1"/>
  <c r="G85" i="1" s="1"/>
  <c r="E5801" i="1"/>
  <c r="F5801" i="1" s="1"/>
  <c r="G5801" i="1" s="1"/>
  <c r="F4674" i="1"/>
  <c r="G4674" i="1" s="1"/>
  <c r="E4769" i="1"/>
  <c r="F4769" i="1" s="1"/>
  <c r="G4769" i="1" s="1"/>
  <c r="F3210" i="1"/>
  <c r="G3210" i="1" s="1"/>
  <c r="E1382" i="1"/>
  <c r="E4583" i="1"/>
  <c r="F4583" i="1" s="1"/>
  <c r="G4583" i="1" s="1"/>
  <c r="B3937" i="1"/>
  <c r="F5845" i="1"/>
  <c r="G5845" i="1" s="1"/>
  <c r="E2523" i="1"/>
  <c r="E1983" i="1"/>
  <c r="E1149" i="1"/>
  <c r="F1149" i="1" s="1"/>
  <c r="G1149" i="1" s="1"/>
  <c r="E6161" i="1"/>
  <c r="F6161" i="1" s="1"/>
  <c r="G6161" i="1" s="1"/>
  <c r="F3581" i="1"/>
  <c r="G3581" i="1" s="1"/>
  <c r="E5567" i="1"/>
  <c r="F5567" i="1" s="1"/>
  <c r="G5567" i="1" s="1"/>
  <c r="E3258" i="1"/>
  <c r="F3258" i="1" s="1"/>
  <c r="G3258" i="1" s="1"/>
  <c r="E966" i="1"/>
  <c r="F966" i="1" s="1"/>
  <c r="G966" i="1" s="1"/>
  <c r="E1935" i="1"/>
  <c r="F1935" i="1" s="1"/>
  <c r="G1935" i="1" s="1"/>
  <c r="E4877" i="1"/>
  <c r="F4877" i="1" s="1"/>
  <c r="G4877" i="1" s="1"/>
  <c r="E4924" i="1"/>
  <c r="F4924" i="1" s="1"/>
  <c r="G4924" i="1" s="1"/>
  <c r="E1613" i="1"/>
  <c r="F1613" i="1" s="1"/>
  <c r="G1613" i="1" s="1"/>
  <c r="E875" i="1"/>
  <c r="E638" i="1"/>
  <c r="F638" i="1" s="1"/>
  <c r="G638" i="1" s="1"/>
  <c r="E5893" i="1"/>
  <c r="F5893" i="1" s="1"/>
  <c r="G5893" i="1" s="1"/>
  <c r="E5985" i="1"/>
  <c r="F5985" i="1" s="1"/>
  <c r="G5985" i="1" s="1"/>
  <c r="E1659" i="1"/>
  <c r="F1659" i="1"/>
  <c r="G1659" i="1" s="1"/>
  <c r="E2982" i="1"/>
  <c r="F2982" i="1" s="1"/>
  <c r="G2982" i="1" s="1"/>
  <c r="E1471" i="1"/>
  <c r="F1471" i="1" s="1"/>
  <c r="G1471" i="1" s="1"/>
  <c r="E3442" i="1"/>
  <c r="F3442" i="1" s="1"/>
  <c r="G3442" i="1" s="1"/>
  <c r="E6366" i="1"/>
  <c r="E5664" i="1"/>
  <c r="E5291" i="1"/>
  <c r="F5291" i="1" s="1"/>
  <c r="G5291" i="1" s="1"/>
  <c r="E2164" i="1"/>
  <c r="F2164" i="1" s="1"/>
  <c r="G2164" i="1" s="1"/>
  <c r="E37" i="1"/>
  <c r="F37" i="1"/>
  <c r="G37" i="1" s="1"/>
  <c r="B38" i="1"/>
  <c r="C37" i="1"/>
  <c r="E2477" i="1"/>
  <c r="F2477" i="1" s="1"/>
  <c r="G2477" i="1" s="1"/>
  <c r="F6365" i="1"/>
  <c r="G6365" i="1" s="1"/>
  <c r="E455" i="1"/>
  <c r="F3798" i="1"/>
  <c r="G3798" i="1" s="1"/>
  <c r="B3259" i="1"/>
  <c r="B4878" i="1"/>
  <c r="B2892" i="1"/>
  <c r="B5894" i="1"/>
  <c r="B5939" i="1"/>
  <c r="B2707" i="1"/>
  <c r="B5986" i="1"/>
  <c r="B5710" i="1"/>
  <c r="B1844" i="1"/>
  <c r="B271" i="1"/>
  <c r="B2212" i="1"/>
  <c r="B4075" i="1"/>
  <c r="B4676" i="1"/>
  <c r="B5247" i="1"/>
  <c r="B1798" i="1"/>
  <c r="B6162" i="1"/>
  <c r="B1105" i="1"/>
  <c r="B5568" i="1"/>
  <c r="B408" i="1"/>
  <c r="B1984" i="1"/>
  <c r="B5155" i="1"/>
  <c r="B5431" i="1"/>
  <c r="B2938" i="1"/>
  <c r="B5201" i="1"/>
  <c r="B1150" i="1"/>
  <c r="B5109" i="1"/>
  <c r="B2351" i="1"/>
  <c r="B1472" i="1"/>
  <c r="B1383" i="1"/>
  <c r="B4401" i="1"/>
  <c r="C5664" i="1"/>
  <c r="B5665" i="1"/>
  <c r="B5063" i="1"/>
  <c r="B2660" i="1"/>
  <c r="B2258" i="1"/>
  <c r="B2569" i="1"/>
  <c r="B3676" i="1"/>
  <c r="B4494" i="1"/>
  <c r="B3539" i="1"/>
  <c r="B4971" i="1"/>
  <c r="B3031" i="1"/>
  <c r="B1521" i="1"/>
  <c r="B967" i="1"/>
  <c r="B3122" i="1"/>
  <c r="B4925" i="1"/>
  <c r="B3076" i="1"/>
  <c r="B318" i="1"/>
  <c r="B6367" i="1"/>
  <c r="B876" i="1"/>
  <c r="B4031" i="1"/>
  <c r="B2524" i="1"/>
  <c r="B4217" i="1"/>
  <c r="B2615" i="1"/>
  <c r="B1061" i="1"/>
  <c r="E1061" i="1" s="1"/>
  <c r="B4355" i="1"/>
  <c r="B780" i="1"/>
  <c r="B2800" i="1"/>
  <c r="B2478" i="1"/>
  <c r="B4121" i="1"/>
  <c r="B5477" i="1"/>
  <c r="B546" i="1"/>
  <c r="B1335" i="1"/>
  <c r="B639" i="1"/>
  <c r="B2304" i="1"/>
  <c r="B6209" i="1"/>
  <c r="B2844" i="1"/>
  <c r="B4447" i="1"/>
  <c r="B3307" i="1"/>
  <c r="B1197" i="1"/>
  <c r="B1012" i="1"/>
  <c r="B3351" i="1"/>
  <c r="B4770" i="1"/>
  <c r="B6118" i="1"/>
  <c r="B5847" i="1"/>
  <c r="B5384" i="1"/>
  <c r="B1892" i="1"/>
  <c r="B1936" i="1"/>
  <c r="B4310" i="1"/>
  <c r="B1427" i="1"/>
  <c r="B502" i="1"/>
  <c r="B2752" i="1"/>
  <c r="B2983" i="1"/>
  <c r="B6033" i="1"/>
  <c r="B5017" i="1"/>
  <c r="C2430" i="1"/>
  <c r="B2431" i="1"/>
  <c r="B3397" i="1"/>
  <c r="B1614" i="1"/>
  <c r="B5522" i="1"/>
  <c r="B2074" i="1"/>
  <c r="B3583" i="1"/>
  <c r="B4539" i="1"/>
  <c r="B3800" i="1"/>
  <c r="B4814" i="1"/>
  <c r="E4814" i="1" s="1"/>
  <c r="B5755" i="1"/>
  <c r="B3630" i="1"/>
  <c r="B594" i="1"/>
  <c r="B1243" i="1"/>
  <c r="B179" i="1"/>
  <c r="C3491" i="1"/>
  <c r="B3492" i="1"/>
  <c r="B3167" i="1"/>
  <c r="B1660" i="1"/>
  <c r="B686" i="1"/>
  <c r="B4724" i="1"/>
  <c r="B3443" i="1"/>
  <c r="B1705" i="1"/>
  <c r="B5802" i="1"/>
  <c r="B456" i="1"/>
  <c r="B2120" i="1"/>
  <c r="B2165" i="1"/>
  <c r="B363" i="1"/>
  <c r="B135" i="1"/>
  <c r="B1291" i="1"/>
  <c r="E1291" i="1" s="1"/>
  <c r="B5614" i="1"/>
  <c r="C829" i="1"/>
  <c r="B830" i="1"/>
  <c r="B226" i="1"/>
  <c r="B920" i="1"/>
  <c r="B5292" i="1"/>
  <c r="B86" i="1"/>
  <c r="F6117" i="1" l="1"/>
  <c r="G6117" i="1" s="1"/>
  <c r="F3936" i="1"/>
  <c r="G3936" i="1" s="1"/>
  <c r="F4074" i="1"/>
  <c r="G4074" i="1" s="1"/>
  <c r="F4120" i="1"/>
  <c r="G4120" i="1" s="1"/>
  <c r="F2659" i="1"/>
  <c r="G2659" i="1" s="1"/>
  <c r="E3492" i="1"/>
  <c r="F1011" i="1"/>
  <c r="G1011" i="1" s="1"/>
  <c r="E456" i="1"/>
  <c r="E3307" i="1"/>
  <c r="F3030" i="1"/>
  <c r="G3030" i="1" s="1"/>
  <c r="F545" i="1"/>
  <c r="G545" i="1" s="1"/>
  <c r="E5665" i="1"/>
  <c r="B3755" i="1"/>
  <c r="E3754" i="1"/>
  <c r="F3754" i="1" s="1"/>
  <c r="G3754" i="1" s="1"/>
  <c r="F6366" i="1"/>
  <c r="G6366" i="1" s="1"/>
  <c r="F1060" i="1"/>
  <c r="G1060" i="1" s="1"/>
  <c r="E1892" i="1"/>
  <c r="F1892" i="1" s="1"/>
  <c r="G1892" i="1" s="1"/>
  <c r="E1798" i="1"/>
  <c r="F4675" i="1"/>
  <c r="G4675" i="1" s="1"/>
  <c r="E4170" i="1"/>
  <c r="F4170" i="1" s="1"/>
  <c r="G4170" i="1" s="1"/>
  <c r="C4170" i="1"/>
  <c r="B4171" i="1"/>
  <c r="E876" i="1"/>
  <c r="F919" i="1"/>
  <c r="G919" i="1" s="1"/>
  <c r="E1844" i="1"/>
  <c r="E546" i="1"/>
  <c r="F546" i="1" s="1"/>
  <c r="G546" i="1" s="1"/>
  <c r="E1705" i="1"/>
  <c r="F1705" i="1" s="1"/>
  <c r="G1705" i="1" s="1"/>
  <c r="E2431" i="1"/>
  <c r="F2431" i="1" s="1"/>
  <c r="G2431" i="1" s="1"/>
  <c r="E1383" i="1"/>
  <c r="E4539" i="1"/>
  <c r="E1243" i="1"/>
  <c r="F1243" i="1" s="1"/>
  <c r="G1243" i="1" s="1"/>
  <c r="E3351" i="1"/>
  <c r="F3351" i="1" s="1"/>
  <c r="G3351" i="1" s="1"/>
  <c r="E967" i="1"/>
  <c r="F967" i="1" s="1"/>
  <c r="G967" i="1" s="1"/>
  <c r="E920" i="1"/>
  <c r="F920" i="1"/>
  <c r="G920" i="1" s="1"/>
  <c r="E363" i="1"/>
  <c r="F363" i="1" s="1"/>
  <c r="G363" i="1" s="1"/>
  <c r="E4724" i="1"/>
  <c r="F4724" i="1" s="1"/>
  <c r="G4724" i="1" s="1"/>
  <c r="E5522" i="1"/>
  <c r="F5522" i="1" s="1"/>
  <c r="G5522" i="1" s="1"/>
  <c r="E1012" i="1"/>
  <c r="F1012" i="1" s="1"/>
  <c r="G1012" i="1" s="1"/>
  <c r="E1335" i="1"/>
  <c r="F1335" i="1" s="1"/>
  <c r="G1335" i="1" s="1"/>
  <c r="E6367" i="1"/>
  <c r="F6367" i="1" s="1"/>
  <c r="G6367" i="1" s="1"/>
  <c r="E4401" i="1"/>
  <c r="F4401" i="1" s="1"/>
  <c r="G4401" i="1" s="1"/>
  <c r="E5431" i="1"/>
  <c r="F5431" i="1" s="1"/>
  <c r="G5431" i="1" s="1"/>
  <c r="E1105" i="1"/>
  <c r="E2892" i="1"/>
  <c r="F2892" i="1" s="1"/>
  <c r="G2892" i="1" s="1"/>
  <c r="E38" i="1"/>
  <c r="F875" i="1"/>
  <c r="G875" i="1" s="1"/>
  <c r="E2524" i="1"/>
  <c r="E226" i="1"/>
  <c r="F226" i="1" s="1"/>
  <c r="G226" i="1" s="1"/>
  <c r="F3491" i="1"/>
  <c r="G3491" i="1" s="1"/>
  <c r="E4630" i="1"/>
  <c r="F4630" i="1" s="1"/>
  <c r="G4630" i="1" s="1"/>
  <c r="B4631" i="1"/>
  <c r="F3211" i="1"/>
  <c r="G3211" i="1" s="1"/>
  <c r="F1843" i="1"/>
  <c r="G1843" i="1" s="1"/>
  <c r="E5017" i="1"/>
  <c r="F1382" i="1"/>
  <c r="G1382" i="1" s="1"/>
  <c r="B3893" i="1"/>
  <c r="E502" i="1"/>
  <c r="E318" i="1"/>
  <c r="F1383" i="1"/>
  <c r="G1383" i="1" s="1"/>
  <c r="E2120" i="1"/>
  <c r="F2120" i="1" s="1"/>
  <c r="G2120" i="1" s="1"/>
  <c r="E5755" i="1"/>
  <c r="F5755" i="1" s="1"/>
  <c r="G5755" i="1" s="1"/>
  <c r="E2752" i="1"/>
  <c r="F2752" i="1" s="1"/>
  <c r="G2752" i="1" s="1"/>
  <c r="E5477" i="1"/>
  <c r="F5477" i="1" s="1"/>
  <c r="G5477" i="1" s="1"/>
  <c r="F1061" i="1"/>
  <c r="G1061" i="1" s="1"/>
  <c r="E2569" i="1"/>
  <c r="F2569" i="1" s="1"/>
  <c r="G2569" i="1" s="1"/>
  <c r="E1472" i="1"/>
  <c r="F1472" i="1" s="1"/>
  <c r="G1472" i="1" s="1"/>
  <c r="E5986" i="1"/>
  <c r="F5986" i="1" s="1"/>
  <c r="G5986" i="1" s="1"/>
  <c r="E3259" i="1"/>
  <c r="E3937" i="1"/>
  <c r="B3938" i="1"/>
  <c r="E3800" i="1"/>
  <c r="F3800" i="1" s="1"/>
  <c r="G3800" i="1" s="1"/>
  <c r="E3845" i="1"/>
  <c r="F3845" i="1" s="1"/>
  <c r="G3845" i="1" s="1"/>
  <c r="B3846" i="1"/>
  <c r="E4494" i="1"/>
  <c r="F4494" i="1" s="1"/>
  <c r="G4494" i="1" s="1"/>
  <c r="E1427" i="1"/>
  <c r="E686" i="1"/>
  <c r="F686" i="1" s="1"/>
  <c r="G686" i="1" s="1"/>
  <c r="E2938" i="1"/>
  <c r="E2707" i="1"/>
  <c r="E6209" i="1"/>
  <c r="F6209" i="1" s="1"/>
  <c r="G6209" i="1" s="1"/>
  <c r="E4584" i="1"/>
  <c r="B4585" i="1"/>
  <c r="E830" i="1"/>
  <c r="F830" i="1" s="1"/>
  <c r="G830" i="1" s="1"/>
  <c r="E1197" i="1"/>
  <c r="F318" i="1"/>
  <c r="G318" i="1" s="1"/>
  <c r="E4878" i="1"/>
  <c r="F4878" i="1" s="1"/>
  <c r="G4878" i="1" s="1"/>
  <c r="E3167" i="1"/>
  <c r="E5384" i="1"/>
  <c r="F5384" i="1" s="1"/>
  <c r="G5384" i="1" s="1"/>
  <c r="E2258" i="1"/>
  <c r="F2258" i="1" s="1"/>
  <c r="G2258" i="1" s="1"/>
  <c r="E5247" i="1"/>
  <c r="F5247" i="1" s="1"/>
  <c r="G5247" i="1" s="1"/>
  <c r="E2478" i="1"/>
  <c r="E5894" i="1"/>
  <c r="F5894" i="1" s="1"/>
  <c r="G5894" i="1" s="1"/>
  <c r="E1614" i="1"/>
  <c r="E5338" i="1"/>
  <c r="F5338" i="1" s="1"/>
  <c r="G5338" i="1" s="1"/>
  <c r="B5339" i="1"/>
  <c r="E594" i="1"/>
  <c r="F1891" i="1"/>
  <c r="G1891" i="1" s="1"/>
  <c r="E2983" i="1"/>
  <c r="F2983" i="1" s="1"/>
  <c r="G2983" i="1" s="1"/>
  <c r="E6162" i="1"/>
  <c r="F6162" i="1" s="1"/>
  <c r="G6162" i="1" s="1"/>
  <c r="F502" i="1"/>
  <c r="G502" i="1" s="1"/>
  <c r="E2615" i="1"/>
  <c r="F2615" i="1" s="1"/>
  <c r="G2615" i="1" s="1"/>
  <c r="E4971" i="1"/>
  <c r="F4971" i="1" s="1"/>
  <c r="G4971" i="1" s="1"/>
  <c r="E5614" i="1"/>
  <c r="F5614" i="1" s="1"/>
  <c r="G5614" i="1" s="1"/>
  <c r="E5802" i="1"/>
  <c r="F5802" i="1" s="1"/>
  <c r="G5802" i="1" s="1"/>
  <c r="E3397" i="1"/>
  <c r="F3397" i="1" s="1"/>
  <c r="G3397" i="1" s="1"/>
  <c r="F1427" i="1"/>
  <c r="G1427" i="1" s="1"/>
  <c r="E5847" i="1"/>
  <c r="F5847" i="1" s="1"/>
  <c r="G5847" i="1" s="1"/>
  <c r="E2844" i="1"/>
  <c r="F2844" i="1" s="1"/>
  <c r="G2844" i="1" s="1"/>
  <c r="E4121" i="1"/>
  <c r="F4121" i="1" s="1"/>
  <c r="G4121" i="1" s="1"/>
  <c r="E4217" i="1"/>
  <c r="F4217" i="1" s="1"/>
  <c r="G4217" i="1" s="1"/>
  <c r="E3076" i="1"/>
  <c r="F3076" i="1" s="1"/>
  <c r="G3076" i="1" s="1"/>
  <c r="E2660" i="1"/>
  <c r="E5109" i="1"/>
  <c r="F5109" i="1" s="1"/>
  <c r="G5109" i="1" s="1"/>
  <c r="E5155" i="1"/>
  <c r="F5155" i="1" s="1"/>
  <c r="G5155" i="1" s="1"/>
  <c r="E4676" i="1"/>
  <c r="F4676" i="1"/>
  <c r="G4676" i="1" s="1"/>
  <c r="E5939" i="1"/>
  <c r="F5939" i="1" s="1"/>
  <c r="G5939" i="1" s="1"/>
  <c r="F4538" i="1"/>
  <c r="G4538" i="1" s="1"/>
  <c r="F3306" i="1"/>
  <c r="G3306" i="1" s="1"/>
  <c r="E6321" i="1"/>
  <c r="F6321" i="1" s="1"/>
  <c r="G6321" i="1" s="1"/>
  <c r="B6322" i="1"/>
  <c r="E2800" i="1"/>
  <c r="F2800" i="1" s="1"/>
  <c r="G2800" i="1" s="1"/>
  <c r="E271" i="1"/>
  <c r="F2350" i="1"/>
  <c r="G2350" i="1" s="1"/>
  <c r="E4447" i="1"/>
  <c r="F4447" i="1" s="1"/>
  <c r="G4447" i="1" s="1"/>
  <c r="F1797" i="1"/>
  <c r="G1797" i="1" s="1"/>
  <c r="E4355" i="1"/>
  <c r="F4355" i="1" s="1"/>
  <c r="G4355" i="1" s="1"/>
  <c r="E3539" i="1"/>
  <c r="E3892" i="1"/>
  <c r="F3892" i="1" s="1"/>
  <c r="G3892" i="1" s="1"/>
  <c r="F5754" i="1"/>
  <c r="G5754" i="1" s="1"/>
  <c r="E733" i="1"/>
  <c r="E734" i="1" s="1"/>
  <c r="C733" i="1"/>
  <c r="B734" i="1"/>
  <c r="E2027" i="1"/>
  <c r="F2027" i="1" s="1"/>
  <c r="G2027" i="1" s="1"/>
  <c r="B2028" i="1"/>
  <c r="E4310" i="1"/>
  <c r="F4310" i="1" s="1"/>
  <c r="G4310" i="1" s="1"/>
  <c r="E6118" i="1"/>
  <c r="F6118" i="1" s="1"/>
  <c r="G6118" i="1" s="1"/>
  <c r="E1521" i="1"/>
  <c r="F1521" i="1" s="1"/>
  <c r="G1521" i="1" s="1"/>
  <c r="E135" i="1"/>
  <c r="F135" i="1" s="1"/>
  <c r="G135" i="1" s="1"/>
  <c r="E4262" i="1"/>
  <c r="B4263" i="1"/>
  <c r="E3676" i="1"/>
  <c r="F3676" i="1" s="1"/>
  <c r="G3676" i="1" s="1"/>
  <c r="F2523" i="1"/>
  <c r="G2523" i="1" s="1"/>
  <c r="E4925" i="1"/>
  <c r="E1150" i="1"/>
  <c r="F1150" i="1" s="1"/>
  <c r="G1150" i="1" s="1"/>
  <c r="B39" i="1"/>
  <c r="C38" i="1"/>
  <c r="E5710" i="1"/>
  <c r="E86" i="1"/>
  <c r="F86" i="1" s="1"/>
  <c r="G86" i="1" s="1"/>
  <c r="F3443" i="1"/>
  <c r="G3443" i="1" s="1"/>
  <c r="E179" i="1"/>
  <c r="F179" i="1"/>
  <c r="G179" i="1" s="1"/>
  <c r="E3583" i="1"/>
  <c r="F3583" i="1" s="1"/>
  <c r="G3583" i="1" s="1"/>
  <c r="E2304" i="1"/>
  <c r="F2304" i="1"/>
  <c r="G2304" i="1" s="1"/>
  <c r="E3122" i="1"/>
  <c r="F3122" i="1" s="1"/>
  <c r="G3122" i="1" s="1"/>
  <c r="E5201" i="1"/>
  <c r="E408" i="1"/>
  <c r="F408" i="1" s="1"/>
  <c r="G408" i="1" s="1"/>
  <c r="F4814" i="1"/>
  <c r="G4814" i="1" s="1"/>
  <c r="E1660" i="1"/>
  <c r="E3630" i="1"/>
  <c r="F3630" i="1" s="1"/>
  <c r="G3630" i="1" s="1"/>
  <c r="E3983" i="1"/>
  <c r="F3983" i="1" s="1"/>
  <c r="G3983" i="1" s="1"/>
  <c r="B3984" i="1"/>
  <c r="F3582" i="1"/>
  <c r="G3582" i="1" s="1"/>
  <c r="E1751" i="1"/>
  <c r="F1751" i="1" s="1"/>
  <c r="G1751" i="1" s="1"/>
  <c r="B1752" i="1"/>
  <c r="E2212" i="1"/>
  <c r="F2212" i="1" s="1"/>
  <c r="G2212" i="1" s="1"/>
  <c r="F2843" i="1"/>
  <c r="G2843" i="1" s="1"/>
  <c r="E2165" i="1"/>
  <c r="F2165" i="1"/>
  <c r="G2165" i="1" s="1"/>
  <c r="F1291" i="1"/>
  <c r="G1291" i="1" s="1"/>
  <c r="F4539" i="1"/>
  <c r="G4539" i="1" s="1"/>
  <c r="E5063" i="1"/>
  <c r="F5063" i="1" s="1"/>
  <c r="G5063" i="1" s="1"/>
  <c r="E4075" i="1"/>
  <c r="F4075" i="1" s="1"/>
  <c r="G4075" i="1" s="1"/>
  <c r="E5292" i="1"/>
  <c r="F5292" i="1" s="1"/>
  <c r="G5292" i="1" s="1"/>
  <c r="E2074" i="1"/>
  <c r="F2074" i="1" s="1"/>
  <c r="G2074" i="1" s="1"/>
  <c r="E1936" i="1"/>
  <c r="F1936" i="1" s="1"/>
  <c r="G1936" i="1" s="1"/>
  <c r="E639" i="1"/>
  <c r="F876" i="1"/>
  <c r="G876" i="1"/>
  <c r="E5568" i="1"/>
  <c r="F5568" i="1" s="1"/>
  <c r="G5568" i="1" s="1"/>
  <c r="F271" i="1"/>
  <c r="G271" i="1" s="1"/>
  <c r="E3443" i="1"/>
  <c r="E1984" i="1"/>
  <c r="F1984" i="1" s="1"/>
  <c r="G1984" i="1" s="1"/>
  <c r="E4770" i="1"/>
  <c r="E4031" i="1"/>
  <c r="F1983" i="1"/>
  <c r="G1983" i="1" s="1"/>
  <c r="E3212" i="1"/>
  <c r="F3212" i="1" s="1"/>
  <c r="G3212" i="1" s="1"/>
  <c r="B3213" i="1"/>
  <c r="E3031" i="1"/>
  <c r="E6033" i="1"/>
  <c r="E2351" i="1"/>
  <c r="E6078" i="1"/>
  <c r="F6077" i="1"/>
  <c r="G6077" i="1" s="1"/>
  <c r="F5664" i="1"/>
  <c r="G5664" i="1" s="1"/>
  <c r="E1567" i="1"/>
  <c r="F1567" i="1" s="1"/>
  <c r="G1567" i="1" s="1"/>
  <c r="C1567" i="1"/>
  <c r="B1568" i="1"/>
  <c r="F455" i="1"/>
  <c r="G455" i="1" s="1"/>
  <c r="E780" i="1"/>
  <c r="F780" i="1" s="1"/>
  <c r="G780" i="1" s="1"/>
  <c r="F5016" i="1"/>
  <c r="G5016" i="1" s="1"/>
  <c r="B3444" i="1"/>
  <c r="B1661" i="1"/>
  <c r="B4815" i="1"/>
  <c r="E4815" i="1" s="1"/>
  <c r="B2075" i="1"/>
  <c r="B1615" i="1"/>
  <c r="B6034" i="1"/>
  <c r="B503" i="1"/>
  <c r="B5848" i="1"/>
  <c r="B1013" i="1"/>
  <c r="B4122" i="1"/>
  <c r="B781" i="1"/>
  <c r="B6368" i="1"/>
  <c r="B3077" i="1"/>
  <c r="B2661" i="1"/>
  <c r="B1384" i="1"/>
  <c r="B1151" i="1"/>
  <c r="B1799" i="1"/>
  <c r="B2213" i="1"/>
  <c r="B5987" i="1"/>
  <c r="C830" i="1"/>
  <c r="B831" i="1"/>
  <c r="B457" i="1"/>
  <c r="E457" i="1" s="1"/>
  <c r="B1244" i="1"/>
  <c r="B1937" i="1"/>
  <c r="B2845" i="1"/>
  <c r="B1336" i="1"/>
  <c r="B4218" i="1"/>
  <c r="B409" i="1"/>
  <c r="B87" i="1"/>
  <c r="B595" i="1"/>
  <c r="B3801" i="1"/>
  <c r="B5523" i="1"/>
  <c r="B1428" i="1"/>
  <c r="B6119" i="1"/>
  <c r="B1198" i="1"/>
  <c r="B6210" i="1"/>
  <c r="B547" i="1"/>
  <c r="B2479" i="1"/>
  <c r="B4356" i="1"/>
  <c r="B2525" i="1"/>
  <c r="B319" i="1"/>
  <c r="B4926" i="1"/>
  <c r="B3540" i="1"/>
  <c r="B5064" i="1"/>
  <c r="B1473" i="1"/>
  <c r="B5202" i="1"/>
  <c r="B5569" i="1"/>
  <c r="B5248" i="1"/>
  <c r="B272" i="1"/>
  <c r="B2708" i="1"/>
  <c r="B2893" i="1"/>
  <c r="B5293" i="1"/>
  <c r="B5615" i="1"/>
  <c r="B364" i="1"/>
  <c r="B5803" i="1"/>
  <c r="B3168" i="1"/>
  <c r="B3398" i="1"/>
  <c r="B2984" i="1"/>
  <c r="B1893" i="1"/>
  <c r="B1522" i="1"/>
  <c r="B2570" i="1"/>
  <c r="B4725" i="1"/>
  <c r="B3493" i="1"/>
  <c r="C3492" i="1"/>
  <c r="B3631" i="1"/>
  <c r="B4540" i="1"/>
  <c r="C2431" i="1"/>
  <c r="B2432" i="1"/>
  <c r="B4311" i="1"/>
  <c r="B4771" i="1"/>
  <c r="B3308" i="1"/>
  <c r="B2305" i="1"/>
  <c r="B5478" i="1"/>
  <c r="B1062" i="1"/>
  <c r="B4032" i="1"/>
  <c r="B3123" i="1"/>
  <c r="B4495" i="1"/>
  <c r="C5665" i="1"/>
  <c r="B5666" i="1"/>
  <c r="B2352" i="1"/>
  <c r="B2939" i="1"/>
  <c r="B5156" i="1"/>
  <c r="B1106" i="1"/>
  <c r="B4677" i="1"/>
  <c r="B1845" i="1"/>
  <c r="B5940" i="1"/>
  <c r="B4879" i="1"/>
  <c r="B3032" i="1"/>
  <c r="B2259" i="1"/>
  <c r="B921" i="1"/>
  <c r="B1292" i="1"/>
  <c r="B2166" i="1"/>
  <c r="B1706" i="1"/>
  <c r="B687" i="1"/>
  <c r="B180" i="1"/>
  <c r="B5756" i="1"/>
  <c r="B3584" i="1"/>
  <c r="B2753" i="1"/>
  <c r="B5385" i="1"/>
  <c r="B3352" i="1"/>
  <c r="B4448" i="1"/>
  <c r="B2616" i="1"/>
  <c r="B968" i="1"/>
  <c r="B4972" i="1"/>
  <c r="B3677" i="1"/>
  <c r="B4402" i="1"/>
  <c r="B5110" i="1"/>
  <c r="B6163" i="1"/>
  <c r="B4076" i="1"/>
  <c r="B5711" i="1"/>
  <c r="B5895" i="1"/>
  <c r="B3260" i="1"/>
  <c r="B227" i="1"/>
  <c r="B136" i="1"/>
  <c r="B2121" i="1"/>
  <c r="B5018" i="1"/>
  <c r="B640" i="1"/>
  <c r="B2801" i="1"/>
  <c r="B877" i="1"/>
  <c r="E877" i="1" s="1"/>
  <c r="B5432" i="1"/>
  <c r="B1985" i="1"/>
  <c r="E4585" i="1" l="1"/>
  <c r="F3031" i="1"/>
  <c r="G3031" i="1" s="1"/>
  <c r="E3938" i="1"/>
  <c r="E5202" i="1"/>
  <c r="E4926" i="1"/>
  <c r="E4032" i="1"/>
  <c r="E640" i="1"/>
  <c r="E595" i="1"/>
  <c r="F3307" i="1"/>
  <c r="G3307" i="1" s="1"/>
  <c r="E2352" i="1"/>
  <c r="E6034" i="1"/>
  <c r="E1661" i="1"/>
  <c r="E3168" i="1"/>
  <c r="E5711" i="1"/>
  <c r="F3492" i="1"/>
  <c r="G3492" i="1" s="1"/>
  <c r="F1660" i="1"/>
  <c r="G1660" i="1" s="1"/>
  <c r="E2305" i="1"/>
  <c r="F2305" i="1" s="1"/>
  <c r="G2305" i="1" s="1"/>
  <c r="E4263" i="1"/>
  <c r="F5017" i="1"/>
  <c r="G5017" i="1" s="1"/>
  <c r="C4171" i="1"/>
  <c r="B4172" i="1"/>
  <c r="E4171" i="1"/>
  <c r="F4171" i="1" s="1"/>
  <c r="G4171" i="1" s="1"/>
  <c r="E2479" i="1"/>
  <c r="E3755" i="1"/>
  <c r="F3755" i="1" s="1"/>
  <c r="G3755" i="1" s="1"/>
  <c r="B3756" i="1"/>
  <c r="E1062" i="1"/>
  <c r="F1062" i="1" s="1"/>
  <c r="G1062" i="1" s="1"/>
  <c r="E5523" i="1"/>
  <c r="F5523" i="1" s="1"/>
  <c r="G5523" i="1" s="1"/>
  <c r="E2661" i="1"/>
  <c r="E1198" i="1"/>
  <c r="E2708" i="1"/>
  <c r="E4631" i="1"/>
  <c r="F4631" i="1" s="1"/>
  <c r="G4631" i="1" s="1"/>
  <c r="B4632" i="1"/>
  <c r="E39" i="1"/>
  <c r="F39" i="1" s="1"/>
  <c r="G39" i="1" s="1"/>
  <c r="E1106" i="1"/>
  <c r="C39" i="1"/>
  <c r="B40" i="1"/>
  <c r="E6163" i="1"/>
  <c r="F6163" i="1" s="1"/>
  <c r="G6163" i="1" s="1"/>
  <c r="E3801" i="1"/>
  <c r="F3801" i="1" s="1"/>
  <c r="G3801" i="1" s="1"/>
  <c r="E5848" i="1"/>
  <c r="F5848" i="1" s="1"/>
  <c r="G5848" i="1" s="1"/>
  <c r="E1568" i="1"/>
  <c r="E1569" i="1" s="1"/>
  <c r="B1569" i="1"/>
  <c r="C1568" i="1"/>
  <c r="E4771" i="1"/>
  <c r="E272" i="1"/>
  <c r="E4122" i="1"/>
  <c r="F4122" i="1" s="1"/>
  <c r="G4122" i="1" s="1"/>
  <c r="E5339" i="1"/>
  <c r="F5339" i="1" s="1"/>
  <c r="G5339" i="1" s="1"/>
  <c r="B5340" i="1"/>
  <c r="F2707" i="1"/>
  <c r="G2707" i="1" s="1"/>
  <c r="E2259" i="1"/>
  <c r="E2939" i="1"/>
  <c r="F2938" i="1"/>
  <c r="G2938" i="1" s="1"/>
  <c r="E1013" i="1"/>
  <c r="F1013" i="1" s="1"/>
  <c r="G1013" i="1" s="1"/>
  <c r="E5987" i="1"/>
  <c r="F5987" i="1" s="1"/>
  <c r="G5987" i="1" s="1"/>
  <c r="E136" i="1"/>
  <c r="F136" i="1" s="1"/>
  <c r="G136" i="1" s="1"/>
  <c r="E4448" i="1"/>
  <c r="F4448" i="1" s="1"/>
  <c r="G4448" i="1" s="1"/>
  <c r="E4879" i="1"/>
  <c r="F4879" i="1" s="1"/>
  <c r="G4879" i="1" s="1"/>
  <c r="E1522" i="1"/>
  <c r="F1522" i="1" s="1"/>
  <c r="G1522" i="1" s="1"/>
  <c r="E5615" i="1"/>
  <c r="F5615" i="1" s="1"/>
  <c r="G5615" i="1" s="1"/>
  <c r="E2213" i="1"/>
  <c r="F2213" i="1" s="1"/>
  <c r="G2213" i="1" s="1"/>
  <c r="E1752" i="1"/>
  <c r="F1752" i="1" s="1"/>
  <c r="G1752" i="1" s="1"/>
  <c r="B1753" i="1"/>
  <c r="F4770" i="1"/>
  <c r="G4770" i="1" s="1"/>
  <c r="F38" i="1"/>
  <c r="G38" i="1" s="1"/>
  <c r="E3893" i="1"/>
  <c r="E2801" i="1"/>
  <c r="E687" i="1"/>
  <c r="F687" i="1" s="1"/>
  <c r="G687" i="1" s="1"/>
  <c r="B3939" i="1"/>
  <c r="E3939" i="1" s="1"/>
  <c r="E2570" i="1"/>
  <c r="F6033" i="1"/>
  <c r="G6033" i="1" s="1"/>
  <c r="E2121" i="1"/>
  <c r="F2121" i="1" s="1"/>
  <c r="G2121" i="1" s="1"/>
  <c r="E3032" i="1"/>
  <c r="F3032" i="1"/>
  <c r="G3032" i="1" s="1"/>
  <c r="E1985" i="1"/>
  <c r="F1985" i="1" s="1"/>
  <c r="G1985" i="1" s="1"/>
  <c r="E1893" i="1"/>
  <c r="F1893" i="1"/>
  <c r="G1893" i="1" s="1"/>
  <c r="E5293" i="1"/>
  <c r="F5293" i="1" s="1"/>
  <c r="G5293" i="1" s="1"/>
  <c r="E1473" i="1"/>
  <c r="F1473" i="1" s="1"/>
  <c r="G1473" i="1" s="1"/>
  <c r="E547" i="1"/>
  <c r="F547" i="1" s="1"/>
  <c r="G547" i="1" s="1"/>
  <c r="F4815" i="1"/>
  <c r="E3213" i="1"/>
  <c r="F3213" i="1" s="1"/>
  <c r="G3213" i="1" s="1"/>
  <c r="B3214" i="1"/>
  <c r="E3444" i="1"/>
  <c r="E2075" i="1"/>
  <c r="F2075" i="1" s="1"/>
  <c r="G2075" i="1" s="1"/>
  <c r="E1799" i="1"/>
  <c r="E2028" i="1"/>
  <c r="E3540" i="1"/>
  <c r="E6322" i="1"/>
  <c r="F6322" i="1" s="1"/>
  <c r="G6322" i="1" s="1"/>
  <c r="B6323" i="1"/>
  <c r="E2616" i="1"/>
  <c r="F2616" i="1" s="1"/>
  <c r="G2616" i="1" s="1"/>
  <c r="E831" i="1"/>
  <c r="F831" i="1" s="1"/>
  <c r="G831" i="1" s="1"/>
  <c r="E1428" i="1"/>
  <c r="F1428" i="1" s="1"/>
  <c r="G1428" i="1" s="1"/>
  <c r="E319" i="1"/>
  <c r="E2893" i="1"/>
  <c r="F2893" i="1" s="1"/>
  <c r="G2893" i="1" s="1"/>
  <c r="E3352" i="1"/>
  <c r="F3539" i="1"/>
  <c r="G3539" i="1" s="1"/>
  <c r="E5803" i="1"/>
  <c r="F5803" i="1" s="1"/>
  <c r="G5803" i="1" s="1"/>
  <c r="E5432" i="1"/>
  <c r="F5432" i="1" s="1"/>
  <c r="G5432" i="1" s="1"/>
  <c r="E5385" i="1"/>
  <c r="E1706" i="1"/>
  <c r="F1706" i="1" s="1"/>
  <c r="G1706" i="1" s="1"/>
  <c r="E3308" i="1"/>
  <c r="F3308" i="1" s="1"/>
  <c r="G3308" i="1" s="1"/>
  <c r="E5064" i="1"/>
  <c r="F5064" i="1" s="1"/>
  <c r="G5064" i="1" s="1"/>
  <c r="E1937" i="1"/>
  <c r="F1937" i="1" s="1"/>
  <c r="G1937" i="1" s="1"/>
  <c r="E3077" i="1"/>
  <c r="F3077" i="1" s="1"/>
  <c r="G3077" i="1" s="1"/>
  <c r="F639" i="1"/>
  <c r="G639" i="1" s="1"/>
  <c r="F5201" i="1"/>
  <c r="G5201" i="1" s="1"/>
  <c r="E3123" i="1"/>
  <c r="E3584" i="1"/>
  <c r="F3584" i="1" s="1"/>
  <c r="G3584" i="1" s="1"/>
  <c r="E6119" i="1"/>
  <c r="F6119" i="1" s="1"/>
  <c r="G6119" i="1" s="1"/>
  <c r="C734" i="1"/>
  <c r="B735" i="1"/>
  <c r="E735" i="1" s="1"/>
  <c r="E4356" i="1"/>
  <c r="F4356" i="1" s="1"/>
  <c r="G4356" i="1" s="1"/>
  <c r="E5940" i="1"/>
  <c r="F5940" i="1" s="1"/>
  <c r="G5940" i="1" s="1"/>
  <c r="E2845" i="1"/>
  <c r="E3398" i="1"/>
  <c r="F4585" i="1"/>
  <c r="G4585" i="1" s="1"/>
  <c r="B4586" i="1"/>
  <c r="E4586" i="1" s="1"/>
  <c r="E4495" i="1"/>
  <c r="F4495" i="1" s="1"/>
  <c r="G4495" i="1" s="1"/>
  <c r="F3937" i="1"/>
  <c r="G3937" i="1" s="1"/>
  <c r="F1798" i="1"/>
  <c r="G1798" i="1" s="1"/>
  <c r="E503" i="1"/>
  <c r="F503" i="1" s="1"/>
  <c r="G503" i="1" s="1"/>
  <c r="E364" i="1"/>
  <c r="F364" i="1" s="1"/>
  <c r="G364" i="1" s="1"/>
  <c r="F2478" i="1"/>
  <c r="G2478" i="1" s="1"/>
  <c r="E4076" i="1"/>
  <c r="F4076" i="1" s="1"/>
  <c r="G4076" i="1" s="1"/>
  <c r="E4972" i="1"/>
  <c r="F4972" i="1" s="1"/>
  <c r="G4972" i="1" s="1"/>
  <c r="E4677" i="1"/>
  <c r="E3631" i="1"/>
  <c r="F3631" i="1" s="1"/>
  <c r="G3631" i="1" s="1"/>
  <c r="E6368" i="1"/>
  <c r="F6368" i="1" s="1"/>
  <c r="G6368" i="1" s="1"/>
  <c r="E87" i="1"/>
  <c r="F87" i="1" s="1"/>
  <c r="G87" i="1" s="1"/>
  <c r="E3677" i="1"/>
  <c r="F3677" i="1" s="1"/>
  <c r="G3677" i="1" s="1"/>
  <c r="E5110" i="1"/>
  <c r="E1615" i="1"/>
  <c r="F1615" i="1" s="1"/>
  <c r="G1615" i="1" s="1"/>
  <c r="F1614" i="1"/>
  <c r="G1614" i="1" s="1"/>
  <c r="F4584" i="1"/>
  <c r="G4584" i="1" s="1"/>
  <c r="E3846" i="1"/>
  <c r="F3846" i="1" s="1"/>
  <c r="G3846" i="1" s="1"/>
  <c r="B3847" i="1"/>
  <c r="E1845" i="1"/>
  <c r="E5018" i="1"/>
  <c r="E227" i="1"/>
  <c r="F227" i="1" s="1"/>
  <c r="G227" i="1" s="1"/>
  <c r="F1844" i="1"/>
  <c r="G1844" i="1" s="1"/>
  <c r="E1336" i="1"/>
  <c r="F2259" i="1"/>
  <c r="G2259" i="1" s="1"/>
  <c r="E5569" i="1"/>
  <c r="B2029" i="1"/>
  <c r="F3123" i="1"/>
  <c r="G3123" i="1" s="1"/>
  <c r="F3398" i="1"/>
  <c r="G3398" i="1" s="1"/>
  <c r="E2753" i="1"/>
  <c r="F2753" i="1" s="1"/>
  <c r="G2753" i="1" s="1"/>
  <c r="F4031" i="1"/>
  <c r="G4031" i="1" s="1"/>
  <c r="B4264" i="1"/>
  <c r="E4218" i="1"/>
  <c r="E2984" i="1"/>
  <c r="F2984" i="1" s="1"/>
  <c r="G2984" i="1" s="1"/>
  <c r="E5895" i="1"/>
  <c r="F5895" i="1" s="1"/>
  <c r="G5895" i="1" s="1"/>
  <c r="F2351" i="1"/>
  <c r="G2351" i="1" s="1"/>
  <c r="E3260" i="1"/>
  <c r="E5756" i="1"/>
  <c r="B3894" i="1"/>
  <c r="E2525" i="1"/>
  <c r="E4402" i="1"/>
  <c r="F594" i="1"/>
  <c r="G594" i="1" s="1"/>
  <c r="E968" i="1"/>
  <c r="E1244" i="1"/>
  <c r="E2432" i="1"/>
  <c r="F2432" i="1" s="1"/>
  <c r="G2432" i="1" s="1"/>
  <c r="E4725" i="1"/>
  <c r="F4725" i="1" s="1"/>
  <c r="G4725" i="1" s="1"/>
  <c r="F877" i="1"/>
  <c r="G877" i="1" s="1"/>
  <c r="F2801" i="1"/>
  <c r="G2801" i="1" s="1"/>
  <c r="E1292" i="1"/>
  <c r="F1292" i="1" s="1"/>
  <c r="G1292" i="1" s="1"/>
  <c r="F272" i="1"/>
  <c r="G272" i="1" s="1"/>
  <c r="E1151" i="1"/>
  <c r="F1151" i="1"/>
  <c r="G1151" i="1" s="1"/>
  <c r="F640" i="1"/>
  <c r="G640" i="1" s="1"/>
  <c r="E921" i="1"/>
  <c r="F921" i="1" s="1"/>
  <c r="G921" i="1" s="1"/>
  <c r="E5156" i="1"/>
  <c r="F5156" i="1" s="1"/>
  <c r="G5156" i="1" s="1"/>
  <c r="E3493" i="1"/>
  <c r="F3493" i="1" s="1"/>
  <c r="G3493" i="1" s="1"/>
  <c r="E5248" i="1"/>
  <c r="F5248" i="1" s="1"/>
  <c r="G5248" i="1" s="1"/>
  <c r="F319" i="1"/>
  <c r="G319" i="1" s="1"/>
  <c r="E409" i="1"/>
  <c r="F409" i="1" s="1"/>
  <c r="G409" i="1" s="1"/>
  <c r="E1384" i="1"/>
  <c r="F1384" i="1"/>
  <c r="G1384" i="1" s="1"/>
  <c r="F1661" i="1"/>
  <c r="G1661" i="1" s="1"/>
  <c r="E781" i="1"/>
  <c r="E6079" i="1"/>
  <c r="F6078" i="1"/>
  <c r="G6078" i="1" s="1"/>
  <c r="F2524" i="1"/>
  <c r="G2524" i="1" s="1"/>
  <c r="E2166" i="1"/>
  <c r="E2167" i="1" s="1"/>
  <c r="E3984" i="1"/>
  <c r="F3984" i="1" s="1"/>
  <c r="G3984" i="1" s="1"/>
  <c r="B3985" i="1"/>
  <c r="F5665" i="1"/>
  <c r="G5665" i="1" s="1"/>
  <c r="E180" i="1"/>
  <c r="F180" i="1" s="1"/>
  <c r="G180" i="1" s="1"/>
  <c r="F4925" i="1"/>
  <c r="G4925" i="1" s="1"/>
  <c r="F4262" i="1"/>
  <c r="G4262" i="1" s="1"/>
  <c r="E4311" i="1"/>
  <c r="F4311" i="1" s="1"/>
  <c r="G4311" i="1" s="1"/>
  <c r="F733" i="1"/>
  <c r="G733" i="1" s="1"/>
  <c r="F2660" i="1"/>
  <c r="G2660" i="1" s="1"/>
  <c r="F456" i="1"/>
  <c r="G456" i="1" s="1"/>
  <c r="E5666" i="1"/>
  <c r="F5666" i="1" s="1"/>
  <c r="G5666" i="1" s="1"/>
  <c r="F3167" i="1"/>
  <c r="G3167" i="1" s="1"/>
  <c r="F1197" i="1"/>
  <c r="G1197" i="1" s="1"/>
  <c r="E6210" i="1"/>
  <c r="F3259" i="1"/>
  <c r="G3259" i="1" s="1"/>
  <c r="E5478" i="1"/>
  <c r="F5710" i="1"/>
  <c r="G5710" i="1" s="1"/>
  <c r="F1105" i="1"/>
  <c r="G1105" i="1" s="1"/>
  <c r="E4540" i="1"/>
  <c r="F4540" i="1" s="1"/>
  <c r="G4540" i="1" s="1"/>
  <c r="G4815" i="1"/>
  <c r="B1523" i="1"/>
  <c r="B3169" i="1"/>
  <c r="B5616" i="1"/>
  <c r="B273" i="1"/>
  <c r="B4927" i="1"/>
  <c r="B2480" i="1"/>
  <c r="B410" i="1"/>
  <c r="B2846" i="1"/>
  <c r="B832" i="1"/>
  <c r="C831" i="1"/>
  <c r="B2662" i="1"/>
  <c r="B6369" i="1"/>
  <c r="B5849" i="1"/>
  <c r="B2076" i="1"/>
  <c r="B5433" i="1"/>
  <c r="B5019" i="1"/>
  <c r="B4077" i="1"/>
  <c r="B3678" i="1"/>
  <c r="B2617" i="1"/>
  <c r="B5386" i="1"/>
  <c r="B688" i="1"/>
  <c r="B922" i="1"/>
  <c r="B5941" i="1"/>
  <c r="B5157" i="1"/>
  <c r="B4496" i="1"/>
  <c r="B1063" i="1"/>
  <c r="B3309" i="1"/>
  <c r="C2432" i="1"/>
  <c r="B2433" i="1"/>
  <c r="B5203" i="1"/>
  <c r="B6120" i="1"/>
  <c r="B596" i="1"/>
  <c r="B3585" i="1"/>
  <c r="C3493" i="1"/>
  <c r="B3494" i="1"/>
  <c r="B1894" i="1"/>
  <c r="B5294" i="1"/>
  <c r="B5249" i="1"/>
  <c r="B1474" i="1"/>
  <c r="B320" i="1"/>
  <c r="B1429" i="1"/>
  <c r="B1938" i="1"/>
  <c r="B5988" i="1"/>
  <c r="B1152" i="1"/>
  <c r="B782" i="1"/>
  <c r="B504" i="1"/>
  <c r="B4816" i="1"/>
  <c r="E4816" i="1" s="1"/>
  <c r="B878" i="1"/>
  <c r="B2122" i="1"/>
  <c r="B3261" i="1"/>
  <c r="B4973" i="1"/>
  <c r="B1707" i="1"/>
  <c r="B2260" i="1"/>
  <c r="B1846" i="1"/>
  <c r="B2940" i="1"/>
  <c r="B4772" i="1"/>
  <c r="B4726" i="1"/>
  <c r="B548" i="1"/>
  <c r="B6164" i="1"/>
  <c r="B5757" i="1"/>
  <c r="B3124" i="1"/>
  <c r="B2985" i="1"/>
  <c r="B5804" i="1"/>
  <c r="B2894" i="1"/>
  <c r="B5570" i="1"/>
  <c r="B5065" i="1"/>
  <c r="B2526" i="1"/>
  <c r="B6211" i="1"/>
  <c r="B5524" i="1"/>
  <c r="B88" i="1"/>
  <c r="B4219" i="1"/>
  <c r="B1245" i="1"/>
  <c r="B2214" i="1"/>
  <c r="B1385" i="1"/>
  <c r="B4123" i="1"/>
  <c r="B6035" i="1"/>
  <c r="B2802" i="1"/>
  <c r="B137" i="1"/>
  <c r="B5896" i="1"/>
  <c r="B969" i="1"/>
  <c r="B4449" i="1"/>
  <c r="B2167" i="1"/>
  <c r="B3033" i="1"/>
  <c r="B4678" i="1"/>
  <c r="B2353" i="1"/>
  <c r="B5479" i="1"/>
  <c r="B4541" i="1"/>
  <c r="B1662" i="1"/>
  <c r="E1662" i="1" s="1"/>
  <c r="B5111" i="1"/>
  <c r="B2754" i="1"/>
  <c r="B181" i="1"/>
  <c r="B2571" i="1"/>
  <c r="B3399" i="1"/>
  <c r="B365" i="1"/>
  <c r="B2709" i="1"/>
  <c r="B3541" i="1"/>
  <c r="B4357" i="1"/>
  <c r="B1199" i="1"/>
  <c r="B3802" i="1"/>
  <c r="B1337" i="1"/>
  <c r="B458" i="1"/>
  <c r="B1800" i="1"/>
  <c r="B3078" i="1"/>
  <c r="B1014" i="1"/>
  <c r="B1616" i="1"/>
  <c r="B3445" i="1"/>
  <c r="B1986" i="1"/>
  <c r="B641" i="1"/>
  <c r="B228" i="1"/>
  <c r="B5712" i="1"/>
  <c r="E5712" i="1" s="1"/>
  <c r="B4403" i="1"/>
  <c r="B3353" i="1"/>
  <c r="B1293" i="1"/>
  <c r="B4880" i="1"/>
  <c r="B1107" i="1"/>
  <c r="C5666" i="1"/>
  <c r="B5667" i="1"/>
  <c r="B4033" i="1"/>
  <c r="B2306" i="1"/>
  <c r="B4312" i="1"/>
  <c r="B3632" i="1"/>
  <c r="E5019" i="1" l="1"/>
  <c r="E4678" i="1"/>
  <c r="F4032" i="1"/>
  <c r="G4032" i="1" s="1"/>
  <c r="F3540" i="1"/>
  <c r="G3540" i="1" s="1"/>
  <c r="F2525" i="1"/>
  <c r="G2525" i="1" s="1"/>
  <c r="E3894" i="1"/>
  <c r="F2708" i="1"/>
  <c r="G2708" i="1" s="1"/>
  <c r="F2661" i="1"/>
  <c r="G2661" i="1" s="1"/>
  <c r="B3757" i="1"/>
  <c r="E3756" i="1"/>
  <c r="F3756" i="1" s="1"/>
  <c r="G3756" i="1" s="1"/>
  <c r="F734" i="1"/>
  <c r="G734" i="1" s="1"/>
  <c r="E5386" i="1"/>
  <c r="E6211" i="1"/>
  <c r="E5757" i="1"/>
  <c r="E3214" i="1"/>
  <c r="F3214" i="1" s="1"/>
  <c r="G3214" i="1" s="1"/>
  <c r="E3261" i="1"/>
  <c r="F1106" i="1"/>
  <c r="G1106" i="1" s="1"/>
  <c r="E2846" i="1"/>
  <c r="E4172" i="1"/>
  <c r="F4172" i="1" s="1"/>
  <c r="G4172" i="1" s="1"/>
  <c r="B4173" i="1"/>
  <c r="C4172" i="1"/>
  <c r="E782" i="1"/>
  <c r="F782" i="1" s="1"/>
  <c r="G782" i="1" s="1"/>
  <c r="E2029" i="1"/>
  <c r="F1799" i="1"/>
  <c r="G1799" i="1" s="1"/>
  <c r="E3309" i="1"/>
  <c r="F3309" i="1" s="1"/>
  <c r="G3309" i="1" s="1"/>
  <c r="E1063" i="1"/>
  <c r="F1063" i="1" s="1"/>
  <c r="G1063" i="1" s="1"/>
  <c r="E4312" i="1"/>
  <c r="F4312" i="1" s="1"/>
  <c r="G4312" i="1" s="1"/>
  <c r="E504" i="1"/>
  <c r="F504" i="1" s="1"/>
  <c r="G504" i="1" s="1"/>
  <c r="E5249" i="1"/>
  <c r="F5249" i="1" s="1"/>
  <c r="G5249" i="1" s="1"/>
  <c r="E6120" i="1"/>
  <c r="F6120" i="1" s="1"/>
  <c r="G6120" i="1" s="1"/>
  <c r="E6035" i="1"/>
  <c r="F6035" i="1" s="1"/>
  <c r="G6035" i="1" s="1"/>
  <c r="E5524" i="1"/>
  <c r="E4973" i="1"/>
  <c r="F4973" i="1" s="1"/>
  <c r="G4973" i="1" s="1"/>
  <c r="E922" i="1"/>
  <c r="E832" i="1"/>
  <c r="F832" i="1" s="1"/>
  <c r="G832" i="1" s="1"/>
  <c r="F5711" i="1"/>
  <c r="G5711" i="1" s="1"/>
  <c r="B3895" i="1"/>
  <c r="E2985" i="1"/>
  <c r="F2985" i="1" s="1"/>
  <c r="G2985" i="1" s="1"/>
  <c r="E2754" i="1"/>
  <c r="B2030" i="1"/>
  <c r="E1337" i="1"/>
  <c r="E5203" i="1"/>
  <c r="F735" i="1"/>
  <c r="G735" i="1"/>
  <c r="C735" i="1"/>
  <c r="B736" i="1"/>
  <c r="E5804" i="1"/>
  <c r="F5804" i="1" s="1"/>
  <c r="G5804" i="1" s="1"/>
  <c r="E2617" i="1"/>
  <c r="F2617" i="1" s="1"/>
  <c r="G2617" i="1" s="1"/>
  <c r="E3445" i="1"/>
  <c r="E1474" i="1"/>
  <c r="F3938" i="1"/>
  <c r="G3938" i="1" s="1"/>
  <c r="F2479" i="1"/>
  <c r="G2479" i="1" s="1"/>
  <c r="E1523" i="1"/>
  <c r="F1523" i="1" s="1"/>
  <c r="G1523" i="1" s="1"/>
  <c r="E40" i="1"/>
  <c r="C40" i="1"/>
  <c r="B41" i="1"/>
  <c r="E4496" i="1"/>
  <c r="F4496" i="1" s="1"/>
  <c r="G4496" i="1" s="1"/>
  <c r="E5570" i="1"/>
  <c r="E4033" i="1"/>
  <c r="F4033" i="1" s="1"/>
  <c r="G4033" i="1" s="1"/>
  <c r="E3078" i="1"/>
  <c r="F3078" i="1" s="1"/>
  <c r="G3078" i="1" s="1"/>
  <c r="E2353" i="1"/>
  <c r="F2353" i="1" s="1"/>
  <c r="G2353" i="1" s="1"/>
  <c r="E4726" i="1"/>
  <c r="F4726" i="1" s="1"/>
  <c r="G4726" i="1" s="1"/>
  <c r="E5667" i="1"/>
  <c r="F5667" i="1" s="1"/>
  <c r="G5667" i="1" s="1"/>
  <c r="E228" i="1"/>
  <c r="F228" i="1" s="1"/>
  <c r="G228" i="1" s="1"/>
  <c r="E458" i="1"/>
  <c r="F458" i="1" s="1"/>
  <c r="G458" i="1" s="1"/>
  <c r="E181" i="1"/>
  <c r="F181" i="1" s="1"/>
  <c r="G181" i="1" s="1"/>
  <c r="E3033" i="1"/>
  <c r="F3033" i="1" s="1"/>
  <c r="G3033" i="1" s="1"/>
  <c r="E3124" i="1"/>
  <c r="F3124" i="1" s="1"/>
  <c r="G3124" i="1" s="1"/>
  <c r="E4772" i="1"/>
  <c r="F4772" i="1" s="1"/>
  <c r="G4772" i="1" s="1"/>
  <c r="E1938" i="1"/>
  <c r="F1938" i="1" s="1"/>
  <c r="G1938" i="1" s="1"/>
  <c r="E688" i="1"/>
  <c r="F688" i="1" s="1"/>
  <c r="G688" i="1" s="1"/>
  <c r="E5479" i="1"/>
  <c r="F5479" i="1" s="1"/>
  <c r="G5479" i="1" s="1"/>
  <c r="F5018" i="1"/>
  <c r="G5018" i="1" s="1"/>
  <c r="E4219" i="1"/>
  <c r="F4926" i="1"/>
  <c r="G4926" i="1" s="1"/>
  <c r="F2939" i="1"/>
  <c r="G2939" i="1" s="1"/>
  <c r="E6323" i="1"/>
  <c r="B6324" i="1"/>
  <c r="B3215" i="1"/>
  <c r="E1014" i="1"/>
  <c r="F1014" i="1" s="1"/>
  <c r="G1014" i="1" s="1"/>
  <c r="E5340" i="1"/>
  <c r="F5340" i="1" s="1"/>
  <c r="G5340" i="1" s="1"/>
  <c r="B5341" i="1"/>
  <c r="B1570" i="1"/>
  <c r="C1569" i="1"/>
  <c r="F3444" i="1"/>
  <c r="G3444" i="1" s="1"/>
  <c r="E1986" i="1"/>
  <c r="F1986" i="1"/>
  <c r="G1986" i="1" s="1"/>
  <c r="E1385" i="1"/>
  <c r="F1385" i="1" s="1"/>
  <c r="G1385" i="1" s="1"/>
  <c r="F2260" i="1"/>
  <c r="G2260" i="1" s="1"/>
  <c r="E320" i="1"/>
  <c r="F320" i="1" s="1"/>
  <c r="G320" i="1" s="1"/>
  <c r="E5111" i="1"/>
  <c r="E3985" i="1"/>
  <c r="B3986" i="1"/>
  <c r="F5712" i="1"/>
  <c r="G5712" i="1" s="1"/>
  <c r="E3541" i="1"/>
  <c r="F3541" i="1" s="1"/>
  <c r="G3541" i="1" s="1"/>
  <c r="E641" i="1"/>
  <c r="F641" i="1" s="1"/>
  <c r="G641" i="1" s="1"/>
  <c r="F2754" i="1"/>
  <c r="G2754" i="1" s="1"/>
  <c r="E2526" i="1"/>
  <c r="F2526" i="1"/>
  <c r="G2526" i="1" s="1"/>
  <c r="E2940" i="1"/>
  <c r="E410" i="1"/>
  <c r="F410" i="1" s="1"/>
  <c r="G410" i="1" s="1"/>
  <c r="E3494" i="1"/>
  <c r="F3494" i="1" s="1"/>
  <c r="G3494" i="1" s="1"/>
  <c r="F4771" i="1"/>
  <c r="G4771" i="1" s="1"/>
  <c r="E2433" i="1"/>
  <c r="F2433" i="1" s="1"/>
  <c r="G2433" i="1" s="1"/>
  <c r="F3893" i="1"/>
  <c r="G3893" i="1" s="1"/>
  <c r="B4265" i="1"/>
  <c r="F2028" i="1"/>
  <c r="G2028" i="1" s="1"/>
  <c r="E3632" i="1"/>
  <c r="F3632" i="1" s="1"/>
  <c r="G3632" i="1" s="1"/>
  <c r="F4586" i="1"/>
  <c r="G4586" i="1" s="1"/>
  <c r="B4587" i="1"/>
  <c r="E4587" i="1" s="1"/>
  <c r="F6210" i="1"/>
  <c r="G6210" i="1" s="1"/>
  <c r="E1707" i="1"/>
  <c r="E5433" i="1"/>
  <c r="F5433" i="1" s="1"/>
  <c r="G5433" i="1" s="1"/>
  <c r="F2845" i="1"/>
  <c r="G2845" i="1" s="1"/>
  <c r="F5202" i="1"/>
  <c r="G5202" i="1" s="1"/>
  <c r="F5478" i="1"/>
  <c r="G5478" i="1" s="1"/>
  <c r="E4449" i="1"/>
  <c r="F4449" i="1" s="1"/>
  <c r="G4449" i="1" s="1"/>
  <c r="E5988" i="1"/>
  <c r="F5988" i="1" s="1"/>
  <c r="G5988" i="1" s="1"/>
  <c r="F1568" i="1"/>
  <c r="G1568" i="1" s="1"/>
  <c r="E4880" i="1"/>
  <c r="F4880" i="1" s="1"/>
  <c r="G4880" i="1" s="1"/>
  <c r="E1245" i="1"/>
  <c r="F4263" i="1"/>
  <c r="G4263" i="1" s="1"/>
  <c r="F3168" i="1"/>
  <c r="G3168" i="1" s="1"/>
  <c r="F1198" i="1"/>
  <c r="G1198" i="1" s="1"/>
  <c r="E3353" i="1"/>
  <c r="F3353" i="1" s="1"/>
  <c r="G3353" i="1" s="1"/>
  <c r="E5294" i="1"/>
  <c r="E2122" i="1"/>
  <c r="F2122" i="1" s="1"/>
  <c r="G2122" i="1" s="1"/>
  <c r="E1570" i="1"/>
  <c r="E2709" i="1"/>
  <c r="E878" i="1"/>
  <c r="F878" i="1" s="1"/>
  <c r="G878" i="1" s="1"/>
  <c r="E2480" i="1"/>
  <c r="F2480" i="1" s="1"/>
  <c r="G2480" i="1" s="1"/>
  <c r="F4816" i="1"/>
  <c r="F2166" i="1"/>
  <c r="G2166" i="1" s="1"/>
  <c r="E969" i="1"/>
  <c r="F5569" i="1"/>
  <c r="G5569" i="1" s="1"/>
  <c r="E1846" i="1"/>
  <c r="F1846" i="1" s="1"/>
  <c r="G1846" i="1" s="1"/>
  <c r="E1616" i="1"/>
  <c r="F1616" i="1" s="1"/>
  <c r="G1616" i="1" s="1"/>
  <c r="F4677" i="1"/>
  <c r="G4677" i="1" s="1"/>
  <c r="E3399" i="1"/>
  <c r="F3399" i="1" s="1"/>
  <c r="G3399" i="1" s="1"/>
  <c r="F5385" i="1"/>
  <c r="G5385" i="1" s="1"/>
  <c r="F3352" i="1"/>
  <c r="G3352" i="1" s="1"/>
  <c r="F4218" i="1"/>
  <c r="G4218" i="1" s="1"/>
  <c r="F5110" i="1"/>
  <c r="G5110" i="1" s="1"/>
  <c r="E4123" i="1"/>
  <c r="F5756" i="1"/>
  <c r="G5756" i="1" s="1"/>
  <c r="E1199" i="1"/>
  <c r="F1199" i="1" s="1"/>
  <c r="G1199" i="1" s="1"/>
  <c r="E3802" i="1"/>
  <c r="F3802" i="1" s="1"/>
  <c r="G3802" i="1" s="1"/>
  <c r="E3585" i="1"/>
  <c r="F3585" i="1" s="1"/>
  <c r="G3585" i="1" s="1"/>
  <c r="E6369" i="1"/>
  <c r="E5065" i="1"/>
  <c r="F5065" i="1" s="1"/>
  <c r="G5065" i="1" s="1"/>
  <c r="E2030" i="1"/>
  <c r="E548" i="1"/>
  <c r="F548" i="1" s="1"/>
  <c r="G548" i="1" s="1"/>
  <c r="E2571" i="1"/>
  <c r="E2214" i="1"/>
  <c r="F2214" i="1" s="1"/>
  <c r="G2214" i="1" s="1"/>
  <c r="E273" i="1"/>
  <c r="F273" i="1" s="1"/>
  <c r="G273" i="1" s="1"/>
  <c r="E1107" i="1"/>
  <c r="F1107" i="1" s="1"/>
  <c r="G1107" i="1" s="1"/>
  <c r="E3169" i="1"/>
  <c r="F3169" i="1" s="1"/>
  <c r="G3169" i="1" s="1"/>
  <c r="E365" i="1"/>
  <c r="F365" i="1" s="1"/>
  <c r="G365" i="1" s="1"/>
  <c r="E1293" i="1"/>
  <c r="E137" i="1"/>
  <c r="E138" i="1" s="1"/>
  <c r="F1474" i="1"/>
  <c r="G1474" i="1" s="1"/>
  <c r="E596" i="1"/>
  <c r="F596" i="1"/>
  <c r="G596" i="1" s="1"/>
  <c r="E5157" i="1"/>
  <c r="F5157" i="1" s="1"/>
  <c r="G5157" i="1" s="1"/>
  <c r="E5616" i="1"/>
  <c r="F5616" i="1" s="1"/>
  <c r="G5616" i="1" s="1"/>
  <c r="E4541" i="1"/>
  <c r="F4541" i="1" s="1"/>
  <c r="G4541" i="1" s="1"/>
  <c r="F6079" i="1"/>
  <c r="G6079" i="1" s="1"/>
  <c r="E1152" i="1"/>
  <c r="F968" i="1"/>
  <c r="G968" i="1" s="1"/>
  <c r="E4927" i="1"/>
  <c r="F4927" i="1" s="1"/>
  <c r="G4927" i="1" s="1"/>
  <c r="E4403" i="1"/>
  <c r="F781" i="1"/>
  <c r="G781" i="1" s="1"/>
  <c r="E3847" i="1"/>
  <c r="F3847" i="1" s="1"/>
  <c r="G3847" i="1" s="1"/>
  <c r="B3848" i="1"/>
  <c r="E3678" i="1"/>
  <c r="F3678" i="1" s="1"/>
  <c r="G3678" i="1" s="1"/>
  <c r="F1244" i="1"/>
  <c r="G1244" i="1" s="1"/>
  <c r="E5941" i="1"/>
  <c r="E1800" i="1"/>
  <c r="F1800" i="1" s="1"/>
  <c r="G1800" i="1" s="1"/>
  <c r="F6034" i="1"/>
  <c r="G6034" i="1" s="1"/>
  <c r="E1894" i="1"/>
  <c r="F1894" i="1" s="1"/>
  <c r="G1894" i="1" s="1"/>
  <c r="F4402" i="1"/>
  <c r="G4402" i="1" s="1"/>
  <c r="F3939" i="1"/>
  <c r="G3939" i="1" s="1"/>
  <c r="B3940" i="1"/>
  <c r="E3940" i="1" s="1"/>
  <c r="E1753" i="1"/>
  <c r="F1753" i="1" s="1"/>
  <c r="G1753" i="1" s="1"/>
  <c r="B1754" i="1"/>
  <c r="F1336" i="1"/>
  <c r="G1336" i="1" s="1"/>
  <c r="F2570" i="1"/>
  <c r="G2570" i="1" s="1"/>
  <c r="E2306" i="1"/>
  <c r="F2306" i="1" s="1"/>
  <c r="G2306" i="1" s="1"/>
  <c r="E5849" i="1"/>
  <c r="E2662" i="1"/>
  <c r="F1662" i="1"/>
  <c r="G1662" i="1" s="1"/>
  <c r="E1429" i="1"/>
  <c r="F1429" i="1" s="1"/>
  <c r="G1429" i="1" s="1"/>
  <c r="E2894" i="1"/>
  <c r="F2894" i="1" s="1"/>
  <c r="G2894" i="1" s="1"/>
  <c r="E4077" i="1"/>
  <c r="E2802" i="1"/>
  <c r="F2802" i="1" s="1"/>
  <c r="G2802" i="1" s="1"/>
  <c r="E5896" i="1"/>
  <c r="F5896" i="1" s="1"/>
  <c r="G5896" i="1" s="1"/>
  <c r="F457" i="1"/>
  <c r="G457" i="1" s="1"/>
  <c r="F3260" i="1"/>
  <c r="G3260" i="1" s="1"/>
  <c r="E88" i="1"/>
  <c r="E4357" i="1"/>
  <c r="F4357" i="1" s="1"/>
  <c r="G4357" i="1" s="1"/>
  <c r="F1845" i="1"/>
  <c r="G1845" i="1" s="1"/>
  <c r="E2076" i="1"/>
  <c r="F2076" i="1" s="1"/>
  <c r="G2076" i="1" s="1"/>
  <c r="F595" i="1"/>
  <c r="G595" i="1" s="1"/>
  <c r="F2352" i="1"/>
  <c r="G2352" i="1" s="1"/>
  <c r="E2260" i="1"/>
  <c r="E6164" i="1"/>
  <c r="E4632" i="1"/>
  <c r="B4633" i="1"/>
  <c r="E4264" i="1"/>
  <c r="G4816" i="1"/>
  <c r="B5112" i="1"/>
  <c r="B2354" i="1"/>
  <c r="B4450" i="1"/>
  <c r="B2803" i="1"/>
  <c r="B1386" i="1"/>
  <c r="B89" i="1"/>
  <c r="B5066" i="1"/>
  <c r="B2986" i="1"/>
  <c r="B6165" i="1"/>
  <c r="B2261" i="1"/>
  <c r="B879" i="1"/>
  <c r="B1153" i="1"/>
  <c r="B5250" i="1"/>
  <c r="C3494" i="1"/>
  <c r="B3495" i="1"/>
  <c r="B5204" i="1"/>
  <c r="B4497" i="1"/>
  <c r="B689" i="1"/>
  <c r="B4078" i="1"/>
  <c r="B2077" i="1"/>
  <c r="B2663" i="1"/>
  <c r="B411" i="1"/>
  <c r="B5617" i="1"/>
  <c r="B4313" i="1"/>
  <c r="B1108" i="1"/>
  <c r="B642" i="1"/>
  <c r="B1015" i="1"/>
  <c r="B1338" i="1"/>
  <c r="B366" i="1"/>
  <c r="B4358" i="1"/>
  <c r="B1663" i="1"/>
  <c r="B4679" i="1"/>
  <c r="B970" i="1"/>
  <c r="B6036" i="1"/>
  <c r="B2215" i="1"/>
  <c r="B5571" i="1"/>
  <c r="B4773" i="1"/>
  <c r="B4974" i="1"/>
  <c r="B4817" i="1"/>
  <c r="E4817" i="1" s="1"/>
  <c r="B5989" i="1"/>
  <c r="B1430" i="1"/>
  <c r="B5295" i="1"/>
  <c r="B3586" i="1"/>
  <c r="C2433" i="1"/>
  <c r="B2434" i="1"/>
  <c r="B5158" i="1"/>
  <c r="B5387" i="1"/>
  <c r="B5850" i="1"/>
  <c r="B2481" i="1"/>
  <c r="B3170" i="1"/>
  <c r="B2307" i="1"/>
  <c r="B4881" i="1"/>
  <c r="B4404" i="1"/>
  <c r="B1987" i="1"/>
  <c r="B3079" i="1"/>
  <c r="B3542" i="1"/>
  <c r="B3400" i="1"/>
  <c r="B182" i="1"/>
  <c r="B5525" i="1"/>
  <c r="B4542" i="1"/>
  <c r="B3034" i="1"/>
  <c r="B5897" i="1"/>
  <c r="B4124" i="1"/>
  <c r="B1246" i="1"/>
  <c r="B2895" i="1"/>
  <c r="B3125" i="1"/>
  <c r="B549" i="1"/>
  <c r="B2941" i="1"/>
  <c r="B3262" i="1"/>
  <c r="B505" i="1"/>
  <c r="B1939" i="1"/>
  <c r="B321" i="1"/>
  <c r="B597" i="1"/>
  <c r="B3310" i="1"/>
  <c r="B5942" i="1"/>
  <c r="B2618" i="1"/>
  <c r="B5020" i="1"/>
  <c r="B6370" i="1"/>
  <c r="B4034" i="1"/>
  <c r="B1294" i="1"/>
  <c r="B5713" i="1"/>
  <c r="B3446" i="1"/>
  <c r="B1801" i="1"/>
  <c r="B3803" i="1"/>
  <c r="B2572" i="1"/>
  <c r="B6212" i="1"/>
  <c r="B1708" i="1"/>
  <c r="C832" i="1"/>
  <c r="B833" i="1"/>
  <c r="B4928" i="1"/>
  <c r="B1524" i="1"/>
  <c r="B2755" i="1"/>
  <c r="B5480" i="1"/>
  <c r="B2168" i="1"/>
  <c r="B138" i="1"/>
  <c r="B4220" i="1"/>
  <c r="B2527" i="1"/>
  <c r="B5805" i="1"/>
  <c r="B5758" i="1"/>
  <c r="B4727" i="1"/>
  <c r="B1847" i="1"/>
  <c r="B2123" i="1"/>
  <c r="B1895" i="1"/>
  <c r="B6121" i="1"/>
  <c r="B1064" i="1"/>
  <c r="B923" i="1"/>
  <c r="B3679" i="1"/>
  <c r="B5434" i="1"/>
  <c r="B2847" i="1"/>
  <c r="B274" i="1"/>
  <c r="B3633" i="1"/>
  <c r="C5667" i="1"/>
  <c r="B5668" i="1"/>
  <c r="B3354" i="1"/>
  <c r="B229" i="1"/>
  <c r="B1617" i="1"/>
  <c r="B459" i="1"/>
  <c r="B1200" i="1"/>
  <c r="B2710" i="1"/>
  <c r="B783" i="1"/>
  <c r="B1475" i="1"/>
  <c r="F4403" i="1" l="1"/>
  <c r="G4403" i="1" s="1"/>
  <c r="E4078" i="1"/>
  <c r="F5111" i="1"/>
  <c r="G5111" i="1" s="1"/>
  <c r="E5942" i="1"/>
  <c r="E2941" i="1"/>
  <c r="E6324" i="1"/>
  <c r="E5758" i="1"/>
  <c r="F5758" i="1" s="1"/>
  <c r="G5758" i="1" s="1"/>
  <c r="E4124" i="1"/>
  <c r="F2709" i="1"/>
  <c r="G2709" i="1" s="1"/>
  <c r="F4219" i="1"/>
  <c r="G4219" i="1" s="1"/>
  <c r="E41" i="1"/>
  <c r="F2029" i="1"/>
  <c r="G2029" i="1" s="1"/>
  <c r="E4633" i="1"/>
  <c r="F5757" i="1"/>
  <c r="G5757" i="1" s="1"/>
  <c r="F1245" i="1"/>
  <c r="G1245" i="1" s="1"/>
  <c r="C4173" i="1"/>
  <c r="E4173" i="1"/>
  <c r="F4173" i="1" s="1"/>
  <c r="G4173" i="1" s="1"/>
  <c r="B4174" i="1"/>
  <c r="E1153" i="1"/>
  <c r="F969" i="1"/>
  <c r="G969" i="1" s="1"/>
  <c r="E1708" i="1"/>
  <c r="E3986" i="1"/>
  <c r="F2846" i="1"/>
  <c r="G2846" i="1" s="1"/>
  <c r="E6370" i="1"/>
  <c r="E6165" i="1"/>
  <c r="F6165" i="1" s="1"/>
  <c r="G6165" i="1" s="1"/>
  <c r="F2571" i="1"/>
  <c r="G2571" i="1" s="1"/>
  <c r="E5295" i="1"/>
  <c r="F5019" i="1"/>
  <c r="G5019" i="1" s="1"/>
  <c r="E5850" i="1"/>
  <c r="E1294" i="1"/>
  <c r="F5203" i="1"/>
  <c r="G5203" i="1" s="1"/>
  <c r="B3758" i="1"/>
  <c r="E3757" i="1"/>
  <c r="F3757" i="1" s="1"/>
  <c r="G3757" i="1" s="1"/>
  <c r="E89" i="1"/>
  <c r="F1337" i="1"/>
  <c r="G1337" i="1" s="1"/>
  <c r="E4265" i="1"/>
  <c r="E2527" i="1"/>
  <c r="F2527" i="1" s="1"/>
  <c r="G2527" i="1" s="1"/>
  <c r="E5989" i="1"/>
  <c r="F5989" i="1" s="1"/>
  <c r="G5989" i="1" s="1"/>
  <c r="E2986" i="1"/>
  <c r="F2986" i="1" s="1"/>
  <c r="G2986" i="1" s="1"/>
  <c r="E4220" i="1"/>
  <c r="F4220" i="1" s="1"/>
  <c r="G4220" i="1" s="1"/>
  <c r="E182" i="1"/>
  <c r="F182" i="1" s="1"/>
  <c r="G182" i="1" s="1"/>
  <c r="E2077" i="1"/>
  <c r="F2077" i="1" s="1"/>
  <c r="G2077" i="1" s="1"/>
  <c r="E5066" i="1"/>
  <c r="F5066" i="1" s="1"/>
  <c r="G5066" i="1" s="1"/>
  <c r="F3261" i="1"/>
  <c r="G3261" i="1" s="1"/>
  <c r="F2030" i="1"/>
  <c r="G2030" i="1" s="1"/>
  <c r="B2031" i="1"/>
  <c r="E923" i="1"/>
  <c r="E5525" i="1"/>
  <c r="E5713" i="1"/>
  <c r="F5713" i="1" s="1"/>
  <c r="G5713" i="1" s="1"/>
  <c r="F3940" i="1"/>
  <c r="G3940" i="1" s="1"/>
  <c r="B3941" i="1"/>
  <c r="E459" i="1"/>
  <c r="F459" i="1" s="1"/>
  <c r="G459" i="1" s="1"/>
  <c r="E274" i="1"/>
  <c r="F274" i="1" s="1"/>
  <c r="G274" i="1" s="1"/>
  <c r="E2895" i="1"/>
  <c r="F2895" i="1" s="1"/>
  <c r="G2895" i="1" s="1"/>
  <c r="E3400" i="1"/>
  <c r="F3400" i="1" s="1"/>
  <c r="G3400" i="1" s="1"/>
  <c r="E2307" i="1"/>
  <c r="F2307" i="1" s="1"/>
  <c r="G2307" i="1" s="1"/>
  <c r="E5158" i="1"/>
  <c r="F5158" i="1" s="1"/>
  <c r="G5158" i="1" s="1"/>
  <c r="E4974" i="1"/>
  <c r="F4974" i="1" s="1"/>
  <c r="G4974" i="1" s="1"/>
  <c r="E970" i="1"/>
  <c r="F970" i="1" s="1"/>
  <c r="G970" i="1" s="1"/>
  <c r="E642" i="1"/>
  <c r="F642" i="1"/>
  <c r="G642" i="1" s="1"/>
  <c r="F4817" i="1"/>
  <c r="F1707" i="1"/>
  <c r="G1707" i="1" s="1"/>
  <c r="F3445" i="1"/>
  <c r="G3445" i="1" s="1"/>
  <c r="F4587" i="1"/>
  <c r="G4587" i="1" s="1"/>
  <c r="B4588" i="1"/>
  <c r="F5386" i="1"/>
  <c r="G5386" i="1" s="1"/>
  <c r="B3987" i="1"/>
  <c r="E1987" i="1"/>
  <c r="E1015" i="1"/>
  <c r="F1015" i="1" s="1"/>
  <c r="G1015" i="1" s="1"/>
  <c r="F4123" i="1"/>
  <c r="G4123" i="1" s="1"/>
  <c r="F1152" i="1"/>
  <c r="G1152" i="1" s="1"/>
  <c r="F40" i="1"/>
  <c r="G40" i="1" s="1"/>
  <c r="E1064" i="1"/>
  <c r="E1617" i="1"/>
  <c r="F1617" i="1" s="1"/>
  <c r="G1617" i="1" s="1"/>
  <c r="B3849" i="1"/>
  <c r="B737" i="1"/>
  <c r="C736" i="1"/>
  <c r="E229" i="1"/>
  <c r="F229" i="1" s="1"/>
  <c r="G229" i="1" s="1"/>
  <c r="E5434" i="1"/>
  <c r="F5434" i="1" s="1"/>
  <c r="G5434" i="1" s="1"/>
  <c r="E1847" i="1"/>
  <c r="F1847" i="1" s="1"/>
  <c r="G1847" i="1" s="1"/>
  <c r="E5480" i="1"/>
  <c r="F5480" i="1" s="1"/>
  <c r="G5480" i="1" s="1"/>
  <c r="E2572" i="1"/>
  <c r="F2572" i="1" s="1"/>
  <c r="G2572" i="1" s="1"/>
  <c r="E1939" i="1"/>
  <c r="F1939" i="1"/>
  <c r="G1939" i="1" s="1"/>
  <c r="E2481" i="1"/>
  <c r="F2481" i="1" s="1"/>
  <c r="G2481" i="1" s="1"/>
  <c r="E1663" i="1"/>
  <c r="F1663" i="1"/>
  <c r="G1663" i="1" s="1"/>
  <c r="E1108" i="1"/>
  <c r="F1108" i="1" s="1"/>
  <c r="G1108" i="1" s="1"/>
  <c r="E4497" i="1"/>
  <c r="F4497" i="1" s="1"/>
  <c r="G4497" i="1" s="1"/>
  <c r="E2803" i="1"/>
  <c r="F2803" i="1" s="1"/>
  <c r="G2803" i="1" s="1"/>
  <c r="F6164" i="1"/>
  <c r="G6164" i="1" s="1"/>
  <c r="F3985" i="1"/>
  <c r="G3985" i="1" s="1"/>
  <c r="F6369" i="1"/>
  <c r="G6369" i="1" s="1"/>
  <c r="E1524" i="1"/>
  <c r="F1524" i="1" s="1"/>
  <c r="G1524" i="1" s="1"/>
  <c r="E2755" i="1"/>
  <c r="F5294" i="1"/>
  <c r="G5294" i="1" s="1"/>
  <c r="E6036" i="1"/>
  <c r="E3446" i="1"/>
  <c r="F3446" i="1" s="1"/>
  <c r="G3446" i="1" s="1"/>
  <c r="E1338" i="1"/>
  <c r="F1338" i="1" s="1"/>
  <c r="G1338" i="1" s="1"/>
  <c r="E783" i="1"/>
  <c r="F783" i="1" s="1"/>
  <c r="G783" i="1" s="1"/>
  <c r="E2123" i="1"/>
  <c r="F2123" i="1" s="1"/>
  <c r="G2123" i="1" s="1"/>
  <c r="E321" i="1"/>
  <c r="F321" i="1" s="1"/>
  <c r="G321" i="1" s="1"/>
  <c r="E4773" i="1"/>
  <c r="F4773" i="1" s="1"/>
  <c r="G4773" i="1" s="1"/>
  <c r="E879" i="1"/>
  <c r="F879" i="1" s="1"/>
  <c r="G879" i="1" s="1"/>
  <c r="B3216" i="1"/>
  <c r="E4727" i="1"/>
  <c r="F4727" i="1" s="1"/>
  <c r="G4727" i="1" s="1"/>
  <c r="E5897" i="1"/>
  <c r="F5897" i="1" s="1"/>
  <c r="G5897" i="1" s="1"/>
  <c r="E4358" i="1"/>
  <c r="F4358" i="1" s="1"/>
  <c r="G4358" i="1" s="1"/>
  <c r="E1895" i="1"/>
  <c r="E6212" i="1"/>
  <c r="C1570" i="1"/>
  <c r="B1571" i="1"/>
  <c r="E3034" i="1"/>
  <c r="F3034" i="1" s="1"/>
  <c r="G3034" i="1" s="1"/>
  <c r="E4034" i="1"/>
  <c r="F4034" i="1" s="1"/>
  <c r="G4034" i="1" s="1"/>
  <c r="E833" i="1"/>
  <c r="E4404" i="1"/>
  <c r="F4404" i="1" s="1"/>
  <c r="G4404" i="1" s="1"/>
  <c r="E1200" i="1"/>
  <c r="F1200" i="1" s="1"/>
  <c r="G1200" i="1" s="1"/>
  <c r="E597" i="1"/>
  <c r="F597" i="1" s="1"/>
  <c r="G597" i="1" s="1"/>
  <c r="F2168" i="1"/>
  <c r="G2168" i="1" s="1"/>
  <c r="E1246" i="1"/>
  <c r="F1246" i="1" s="1"/>
  <c r="G1246" i="1" s="1"/>
  <c r="E2434" i="1"/>
  <c r="F2434" i="1" s="1"/>
  <c r="G2434" i="1" s="1"/>
  <c r="E689" i="1"/>
  <c r="F689" i="1" s="1"/>
  <c r="G689" i="1" s="1"/>
  <c r="E6121" i="1"/>
  <c r="E3679" i="1"/>
  <c r="E505" i="1"/>
  <c r="F505" i="1" s="1"/>
  <c r="G505" i="1" s="1"/>
  <c r="E3586" i="1"/>
  <c r="F3586" i="1" s="1"/>
  <c r="G3586" i="1" s="1"/>
  <c r="E5204" i="1"/>
  <c r="F5204" i="1" s="1"/>
  <c r="G5204" i="1" s="1"/>
  <c r="E4450" i="1"/>
  <c r="F4450" i="1" s="1"/>
  <c r="G4450" i="1" s="1"/>
  <c r="E3803" i="1"/>
  <c r="F3803" i="1" s="1"/>
  <c r="G3803" i="1" s="1"/>
  <c r="E2618" i="1"/>
  <c r="E3262" i="1"/>
  <c r="F3262" i="1" s="1"/>
  <c r="G3262" i="1" s="1"/>
  <c r="E3079" i="1"/>
  <c r="E5617" i="1"/>
  <c r="F5617" i="1" s="1"/>
  <c r="G5617" i="1" s="1"/>
  <c r="E3495" i="1"/>
  <c r="F3495" i="1"/>
  <c r="G3495" i="1" s="1"/>
  <c r="E3848" i="1"/>
  <c r="F3848" i="1" s="1"/>
  <c r="G3848" i="1" s="1"/>
  <c r="F5570" i="1"/>
  <c r="G5570" i="1" s="1"/>
  <c r="E5387" i="1"/>
  <c r="F5387" i="1" s="1"/>
  <c r="G5387" i="1" s="1"/>
  <c r="B4266" i="1"/>
  <c r="F2167" i="1"/>
  <c r="G2167" i="1" s="1"/>
  <c r="F1569" i="1"/>
  <c r="G1569" i="1" s="1"/>
  <c r="B6325" i="1"/>
  <c r="E3895" i="1"/>
  <c r="B3896" i="1"/>
  <c r="F4678" i="1"/>
  <c r="G4678" i="1" s="1"/>
  <c r="E3310" i="1"/>
  <c r="E3633" i="1"/>
  <c r="E549" i="1"/>
  <c r="F549" i="1" s="1"/>
  <c r="G549" i="1" s="1"/>
  <c r="E2215" i="1"/>
  <c r="F2215" i="1"/>
  <c r="G2215" i="1" s="1"/>
  <c r="E5250" i="1"/>
  <c r="F5250" i="1" s="1"/>
  <c r="G5250" i="1" s="1"/>
  <c r="E3125" i="1"/>
  <c r="F3125" i="1"/>
  <c r="G3125" i="1" s="1"/>
  <c r="E3170" i="1"/>
  <c r="F3170" i="1" s="1"/>
  <c r="G3170" i="1" s="1"/>
  <c r="E3354" i="1"/>
  <c r="F3354" i="1"/>
  <c r="G3354" i="1" s="1"/>
  <c r="F2755" i="1"/>
  <c r="G2755" i="1" s="1"/>
  <c r="E5020" i="1"/>
  <c r="F5020" i="1" s="1"/>
  <c r="G5020" i="1" s="1"/>
  <c r="E4313" i="1"/>
  <c r="F4313" i="1" s="1"/>
  <c r="G4313" i="1" s="1"/>
  <c r="E2261" i="1"/>
  <c r="F2261" i="1" s="1"/>
  <c r="G2261" i="1" s="1"/>
  <c r="B4634" i="1"/>
  <c r="E1754" i="1"/>
  <c r="F1754" i="1" s="1"/>
  <c r="G1754" i="1" s="1"/>
  <c r="B1755" i="1"/>
  <c r="F923" i="1"/>
  <c r="G923" i="1" s="1"/>
  <c r="E5805" i="1"/>
  <c r="F5805" i="1" s="1"/>
  <c r="G5805" i="1" s="1"/>
  <c r="E4928" i="1"/>
  <c r="E1801" i="1"/>
  <c r="F1801" i="1" s="1"/>
  <c r="G1801" i="1" s="1"/>
  <c r="E4542" i="1"/>
  <c r="F1987" i="1"/>
  <c r="G1987" i="1"/>
  <c r="E1430" i="1"/>
  <c r="F1430" i="1" s="1"/>
  <c r="G1430" i="1" s="1"/>
  <c r="E5571" i="1"/>
  <c r="F5571" i="1" s="1"/>
  <c r="G5571" i="1" s="1"/>
  <c r="E366" i="1"/>
  <c r="F366" i="1" s="1"/>
  <c r="G366" i="1" s="1"/>
  <c r="E411" i="1"/>
  <c r="F411" i="1" s="1"/>
  <c r="G411" i="1" s="1"/>
  <c r="E5112" i="1"/>
  <c r="F5112" i="1" s="1"/>
  <c r="G5112" i="1" s="1"/>
  <c r="F4632" i="1"/>
  <c r="G4632" i="1" s="1"/>
  <c r="F4077" i="1"/>
  <c r="G4077" i="1" s="1"/>
  <c r="E2168" i="1"/>
  <c r="F137" i="1"/>
  <c r="G137" i="1" s="1"/>
  <c r="E3215" i="1"/>
  <c r="F3215" i="1" s="1"/>
  <c r="G3215" i="1" s="1"/>
  <c r="E736" i="1"/>
  <c r="F736" i="1" s="1"/>
  <c r="G736" i="1" s="1"/>
  <c r="F4264" i="1"/>
  <c r="G4264" i="1" s="1"/>
  <c r="F2940" i="1"/>
  <c r="G2940" i="1" s="1"/>
  <c r="E1386" i="1"/>
  <c r="F1386" i="1" s="1"/>
  <c r="G1386" i="1" s="1"/>
  <c r="E5341" i="1"/>
  <c r="F5341" i="1" s="1"/>
  <c r="G5341" i="1" s="1"/>
  <c r="B5342" i="1"/>
  <c r="F6323" i="1"/>
  <c r="G6323" i="1" s="1"/>
  <c r="E5668" i="1"/>
  <c r="F41" i="1"/>
  <c r="G41" i="1" s="1"/>
  <c r="C41" i="1"/>
  <c r="B42" i="1"/>
  <c r="E42" i="1" s="1"/>
  <c r="E1475" i="1"/>
  <c r="F1475" i="1" s="1"/>
  <c r="G1475" i="1" s="1"/>
  <c r="F3894" i="1"/>
  <c r="G3894" i="1" s="1"/>
  <c r="F88" i="1"/>
  <c r="G88" i="1" s="1"/>
  <c r="E2710" i="1"/>
  <c r="F2710" i="1" s="1"/>
  <c r="G2710" i="1" s="1"/>
  <c r="E2663" i="1"/>
  <c r="F2663" i="1" s="1"/>
  <c r="G2663" i="1" s="1"/>
  <c r="E4679" i="1"/>
  <c r="F1293" i="1"/>
  <c r="G1293" i="1" s="1"/>
  <c r="E2847" i="1"/>
  <c r="F2847" i="1" s="1"/>
  <c r="G2847" i="1" s="1"/>
  <c r="E4881" i="1"/>
  <c r="F4881" i="1" s="1"/>
  <c r="G4881" i="1" s="1"/>
  <c r="F5849" i="1"/>
  <c r="G5849" i="1" s="1"/>
  <c r="E3542" i="1"/>
  <c r="F3542" i="1" s="1"/>
  <c r="G3542" i="1" s="1"/>
  <c r="F2662" i="1"/>
  <c r="G2662" i="1" s="1"/>
  <c r="F6211" i="1"/>
  <c r="G6211" i="1" s="1"/>
  <c r="F5941" i="1"/>
  <c r="G5941" i="1" s="1"/>
  <c r="E2354" i="1"/>
  <c r="F2354" i="1" s="1"/>
  <c r="G2354" i="1" s="1"/>
  <c r="F922" i="1"/>
  <c r="G922" i="1" s="1"/>
  <c r="F5524" i="1"/>
  <c r="G5524" i="1" s="1"/>
  <c r="G4817" i="1"/>
  <c r="B1476" i="1"/>
  <c r="B1618" i="1"/>
  <c r="B3634" i="1"/>
  <c r="B1065" i="1"/>
  <c r="B4929" i="1"/>
  <c r="B690" i="1"/>
  <c r="B2987" i="1"/>
  <c r="B2804" i="1"/>
  <c r="B5435" i="1"/>
  <c r="B6122" i="1"/>
  <c r="B1848" i="1"/>
  <c r="B2528" i="1"/>
  <c r="B5481" i="1"/>
  <c r="B2573" i="1"/>
  <c r="B3447" i="1"/>
  <c r="B3311" i="1"/>
  <c r="B1940" i="1"/>
  <c r="B550" i="1"/>
  <c r="B4125" i="1"/>
  <c r="B5526" i="1"/>
  <c r="B4882" i="1"/>
  <c r="B1431" i="1"/>
  <c r="B4774" i="1"/>
  <c r="B2216" i="1"/>
  <c r="B1664" i="1"/>
  <c r="B1339" i="1"/>
  <c r="B1109" i="1"/>
  <c r="B5251" i="1"/>
  <c r="B784" i="1"/>
  <c r="B2711" i="1"/>
  <c r="B230" i="1"/>
  <c r="C833" i="1"/>
  <c r="B834" i="1"/>
  <c r="B6371" i="1"/>
  <c r="B5159" i="1"/>
  <c r="B2664" i="1"/>
  <c r="B4498" i="1"/>
  <c r="B2262" i="1"/>
  <c r="B4451" i="1"/>
  <c r="B3680" i="1"/>
  <c r="B1896" i="1"/>
  <c r="B4728" i="1"/>
  <c r="B4221" i="1"/>
  <c r="B5714" i="1"/>
  <c r="B5021" i="1"/>
  <c r="B598" i="1"/>
  <c r="B506" i="1"/>
  <c r="B3126" i="1"/>
  <c r="B5898" i="1"/>
  <c r="B183" i="1"/>
  <c r="B2308" i="1"/>
  <c r="B5851" i="1"/>
  <c r="C2434" i="1"/>
  <c r="B2435" i="1"/>
  <c r="B5990" i="1"/>
  <c r="B6037" i="1"/>
  <c r="B4359" i="1"/>
  <c r="B1016" i="1"/>
  <c r="B4314" i="1"/>
  <c r="B5067" i="1"/>
  <c r="B1201" i="1"/>
  <c r="B3355" i="1"/>
  <c r="B2756" i="1"/>
  <c r="B3080" i="1"/>
  <c r="B2078" i="1"/>
  <c r="B5205" i="1"/>
  <c r="B1154" i="1"/>
  <c r="B90" i="1"/>
  <c r="B2355" i="1"/>
  <c r="B275" i="1"/>
  <c r="B924" i="1"/>
  <c r="B5759" i="1"/>
  <c r="B1709" i="1"/>
  <c r="B1295" i="1"/>
  <c r="B2619" i="1"/>
  <c r="B3263" i="1"/>
  <c r="B2896" i="1"/>
  <c r="B3035" i="1"/>
  <c r="B3401" i="1"/>
  <c r="B3171" i="1"/>
  <c r="B3587" i="1"/>
  <c r="B4818" i="1"/>
  <c r="E4818" i="1" s="1"/>
  <c r="B971" i="1"/>
  <c r="B643" i="1"/>
  <c r="B5618" i="1"/>
  <c r="B460" i="1"/>
  <c r="C5668" i="1"/>
  <c r="B5669" i="1"/>
  <c r="B139" i="1"/>
  <c r="B1525" i="1"/>
  <c r="B3804" i="1"/>
  <c r="B1988" i="1"/>
  <c r="B4079" i="1"/>
  <c r="C3495" i="1"/>
  <c r="B3496" i="1"/>
  <c r="B880" i="1"/>
  <c r="B6166" i="1"/>
  <c r="B1387" i="1"/>
  <c r="B5113" i="1"/>
  <c r="B2848" i="1"/>
  <c r="B2124" i="1"/>
  <c r="B5806" i="1"/>
  <c r="B2169" i="1"/>
  <c r="B6213" i="1"/>
  <c r="B1802" i="1"/>
  <c r="B4035" i="1"/>
  <c r="B5943" i="1"/>
  <c r="B322" i="1"/>
  <c r="B2942" i="1"/>
  <c r="B1247" i="1"/>
  <c r="B4543" i="1"/>
  <c r="B3543" i="1"/>
  <c r="B4405" i="1"/>
  <c r="B2482" i="1"/>
  <c r="B5388" i="1"/>
  <c r="B5296" i="1"/>
  <c r="B4975" i="1"/>
  <c r="B5572" i="1"/>
  <c r="B4680" i="1"/>
  <c r="B367" i="1"/>
  <c r="B412" i="1"/>
  <c r="F5295" i="1" l="1"/>
  <c r="G5295" i="1" s="1"/>
  <c r="F4679" i="1"/>
  <c r="G4679" i="1" s="1"/>
  <c r="C4174" i="1"/>
  <c r="B4175" i="1"/>
  <c r="E4174" i="1"/>
  <c r="F4174" i="1" s="1"/>
  <c r="G4174" i="1" s="1"/>
  <c r="B3759" i="1"/>
  <c r="E3758" i="1"/>
  <c r="F3758" i="1" s="1"/>
  <c r="G3758" i="1" s="1"/>
  <c r="E3896" i="1"/>
  <c r="E2619" i="1"/>
  <c r="E4543" i="1"/>
  <c r="E3680" i="1"/>
  <c r="F4078" i="1"/>
  <c r="G4078" i="1" s="1"/>
  <c r="E4929" i="1"/>
  <c r="F4633" i="1"/>
  <c r="G4633" i="1" s="1"/>
  <c r="E3634" i="1"/>
  <c r="E1065" i="1"/>
  <c r="F1065" i="1" s="1"/>
  <c r="G1065" i="1" s="1"/>
  <c r="E3080" i="1"/>
  <c r="E834" i="1"/>
  <c r="F5525" i="1"/>
  <c r="G5525" i="1" s="1"/>
  <c r="E1618" i="1"/>
  <c r="F1618" i="1"/>
  <c r="G1618" i="1" s="1"/>
  <c r="E971" i="1"/>
  <c r="F971" i="1" s="1"/>
  <c r="G971" i="1" s="1"/>
  <c r="E3263" i="1"/>
  <c r="F3263" i="1"/>
  <c r="G3263" i="1" s="1"/>
  <c r="E5898" i="1"/>
  <c r="F5898" i="1" s="1"/>
  <c r="G5898" i="1" s="1"/>
  <c r="E4728" i="1"/>
  <c r="F4728" i="1" s="1"/>
  <c r="G4728" i="1" s="1"/>
  <c r="E2664" i="1"/>
  <c r="F2664" i="1" s="1"/>
  <c r="G2664" i="1" s="1"/>
  <c r="E2711" i="1"/>
  <c r="F2711" i="1"/>
  <c r="G2711" i="1" s="1"/>
  <c r="E5435" i="1"/>
  <c r="F5435" i="1" s="1"/>
  <c r="G5435" i="1" s="1"/>
  <c r="E5669" i="1"/>
  <c r="E3355" i="1"/>
  <c r="F3355" i="1" s="1"/>
  <c r="G3355" i="1" s="1"/>
  <c r="E3311" i="1"/>
  <c r="E690" i="1"/>
  <c r="E880" i="1"/>
  <c r="E1940" i="1"/>
  <c r="F1940" i="1" s="1"/>
  <c r="G1940" i="1" s="1"/>
  <c r="E230" i="1"/>
  <c r="F230" i="1" s="1"/>
  <c r="G230" i="1" s="1"/>
  <c r="E4588" i="1"/>
  <c r="F4588" i="1"/>
  <c r="G4588" i="1" s="1"/>
  <c r="B4589" i="1"/>
  <c r="F138" i="1"/>
  <c r="G138" i="1" s="1"/>
  <c r="E3941" i="1"/>
  <c r="B3942" i="1"/>
  <c r="E2756" i="1"/>
  <c r="F2756" i="1" s="1"/>
  <c r="G2756" i="1" s="1"/>
  <c r="E2169" i="1"/>
  <c r="F2169" i="1" s="1"/>
  <c r="G2169" i="1" s="1"/>
  <c r="E5572" i="1"/>
  <c r="F5572" i="1"/>
  <c r="G5572" i="1" s="1"/>
  <c r="E90" i="1"/>
  <c r="F90" i="1" s="1"/>
  <c r="G90" i="1" s="1"/>
  <c r="E1201" i="1"/>
  <c r="F1201" i="1"/>
  <c r="G1201" i="1" s="1"/>
  <c r="F3126" i="1"/>
  <c r="G3126" i="1" s="1"/>
  <c r="E5159" i="1"/>
  <c r="F5159" i="1" s="1"/>
  <c r="G5159" i="1" s="1"/>
  <c r="E1431" i="1"/>
  <c r="F1431" i="1" s="1"/>
  <c r="G1431" i="1" s="1"/>
  <c r="E2804" i="1"/>
  <c r="F2804" i="1" s="1"/>
  <c r="G2804" i="1" s="1"/>
  <c r="E2355" i="1"/>
  <c r="F2355" i="1" s="1"/>
  <c r="G2355" i="1" s="1"/>
  <c r="F2941" i="1"/>
  <c r="G2941" i="1" s="1"/>
  <c r="E4314" i="1"/>
  <c r="F4314" i="1" s="1"/>
  <c r="G4314" i="1" s="1"/>
  <c r="E4266" i="1"/>
  <c r="B4267" i="1"/>
  <c r="E506" i="1"/>
  <c r="F506" i="1" s="1"/>
  <c r="G506" i="1" s="1"/>
  <c r="F1570" i="1"/>
  <c r="G1570" i="1" s="1"/>
  <c r="E2124" i="1"/>
  <c r="F6370" i="1"/>
  <c r="G6370" i="1" s="1"/>
  <c r="E2031" i="1"/>
  <c r="F2031" i="1" s="1"/>
  <c r="G2031" i="1" s="1"/>
  <c r="B2032" i="1"/>
  <c r="F3310" i="1"/>
  <c r="G3310" i="1" s="1"/>
  <c r="E1525" i="1"/>
  <c r="F1525" i="1" s="1"/>
  <c r="G1525" i="1" s="1"/>
  <c r="E550" i="1"/>
  <c r="F550" i="1" s="1"/>
  <c r="G550" i="1" s="1"/>
  <c r="E1571" i="1"/>
  <c r="F1571" i="1" s="1"/>
  <c r="G1571" i="1" s="1"/>
  <c r="C1571" i="1"/>
  <c r="B1572" i="1"/>
  <c r="E4680" i="1"/>
  <c r="F4680" i="1" s="1"/>
  <c r="G4680" i="1" s="1"/>
  <c r="F3496" i="1"/>
  <c r="G3496" i="1" s="1"/>
  <c r="E1247" i="1"/>
  <c r="F1247" i="1" s="1"/>
  <c r="G1247" i="1" s="1"/>
  <c r="E4975" i="1"/>
  <c r="F4975" i="1" s="1"/>
  <c r="G4975" i="1" s="1"/>
  <c r="E4079" i="1"/>
  <c r="F4079" i="1" s="1"/>
  <c r="G4079" i="1" s="1"/>
  <c r="E5990" i="1"/>
  <c r="F5990" i="1" s="1"/>
  <c r="G5990" i="1" s="1"/>
  <c r="E4882" i="1"/>
  <c r="F4882" i="1"/>
  <c r="G4882" i="1" s="1"/>
  <c r="E3447" i="1"/>
  <c r="F3447" i="1" s="1"/>
  <c r="G3447" i="1" s="1"/>
  <c r="E2987" i="1"/>
  <c r="F2987" i="1"/>
  <c r="G2987" i="1" s="1"/>
  <c r="E1476" i="1"/>
  <c r="F1476" i="1" s="1"/>
  <c r="G1476" i="1" s="1"/>
  <c r="F5942" i="1"/>
  <c r="G5942" i="1" s="1"/>
  <c r="E5806" i="1"/>
  <c r="E4634" i="1"/>
  <c r="F4634" i="1"/>
  <c r="G4634" i="1" s="1"/>
  <c r="B4635" i="1"/>
  <c r="E3126" i="1"/>
  <c r="B3897" i="1"/>
  <c r="F4265" i="1"/>
  <c r="G4265" i="1" s="1"/>
  <c r="E3496" i="1"/>
  <c r="E3804" i="1"/>
  <c r="F3804" i="1" s="1"/>
  <c r="G3804" i="1" s="1"/>
  <c r="E598" i="1"/>
  <c r="F598" i="1" s="1"/>
  <c r="G598" i="1" s="1"/>
  <c r="E6213" i="1"/>
  <c r="F6213" i="1" s="1"/>
  <c r="G6213" i="1" s="1"/>
  <c r="E737" i="1"/>
  <c r="F737" i="1" s="1"/>
  <c r="G737" i="1" s="1"/>
  <c r="C737" i="1"/>
  <c r="B738" i="1"/>
  <c r="E2078" i="1"/>
  <c r="E275" i="1"/>
  <c r="F275" i="1"/>
  <c r="G275" i="1" s="1"/>
  <c r="E4221" i="1"/>
  <c r="E2216" i="1"/>
  <c r="F2216" i="1" s="1"/>
  <c r="G2216" i="1" s="1"/>
  <c r="E1755" i="1"/>
  <c r="E1756" i="1" s="1"/>
  <c r="B1756" i="1"/>
  <c r="E6037" i="1"/>
  <c r="E139" i="1"/>
  <c r="F139" i="1"/>
  <c r="G139" i="1" s="1"/>
  <c r="E5296" i="1"/>
  <c r="F5296" i="1" s="1"/>
  <c r="G5296" i="1" s="1"/>
  <c r="E2848" i="1"/>
  <c r="F2848" i="1" s="1"/>
  <c r="G2848" i="1" s="1"/>
  <c r="E3587" i="1"/>
  <c r="F3587" i="1" s="1"/>
  <c r="G3587" i="1" s="1"/>
  <c r="E1709" i="1"/>
  <c r="F1709" i="1"/>
  <c r="G1709" i="1" s="1"/>
  <c r="E1154" i="1"/>
  <c r="F1154" i="1" s="1"/>
  <c r="G1154" i="1" s="1"/>
  <c r="E5067" i="1"/>
  <c r="F5067" i="1" s="1"/>
  <c r="G5067" i="1" s="1"/>
  <c r="E5251" i="1"/>
  <c r="F5251" i="1"/>
  <c r="G5251" i="1" s="1"/>
  <c r="F2573" i="1"/>
  <c r="G2573" i="1" s="1"/>
  <c r="F690" i="1"/>
  <c r="G690" i="1" s="1"/>
  <c r="E5342" i="1"/>
  <c r="F5342" i="1" s="1"/>
  <c r="G5342" i="1" s="1"/>
  <c r="B5343" i="1"/>
  <c r="F5850" i="1"/>
  <c r="G5850" i="1" s="1"/>
  <c r="F1064" i="1"/>
  <c r="G1064" i="1" s="1"/>
  <c r="F3895" i="1"/>
  <c r="G3895" i="1" s="1"/>
  <c r="F3679" i="1"/>
  <c r="G3679" i="1" s="1"/>
  <c r="E2435" i="1"/>
  <c r="F833" i="1"/>
  <c r="G833" i="1" s="1"/>
  <c r="E1896" i="1"/>
  <c r="E4774" i="1"/>
  <c r="F6212" i="1"/>
  <c r="G6212" i="1" s="1"/>
  <c r="E2896" i="1"/>
  <c r="F2896" i="1" s="1"/>
  <c r="G2896" i="1" s="1"/>
  <c r="F6036" i="1"/>
  <c r="G6036" i="1" s="1"/>
  <c r="E3216" i="1"/>
  <c r="F3216" i="1" s="1"/>
  <c r="G3216" i="1" s="1"/>
  <c r="B3217" i="1"/>
  <c r="E784" i="1"/>
  <c r="F784" i="1" s="1"/>
  <c r="G784" i="1" s="1"/>
  <c r="E4498" i="1"/>
  <c r="F4498" i="1" s="1"/>
  <c r="G4498" i="1" s="1"/>
  <c r="E2482" i="1"/>
  <c r="E2573" i="1"/>
  <c r="E3849" i="1"/>
  <c r="B3850" i="1"/>
  <c r="E1988" i="1"/>
  <c r="F1988" i="1" s="1"/>
  <c r="G1988" i="1" s="1"/>
  <c r="E1295" i="1"/>
  <c r="E2528" i="1"/>
  <c r="E5388" i="1"/>
  <c r="F5388" i="1" s="1"/>
  <c r="G5388" i="1" s="1"/>
  <c r="E5943" i="1"/>
  <c r="F5943" i="1" s="1"/>
  <c r="G5943" i="1" s="1"/>
  <c r="E5113" i="1"/>
  <c r="F5113" i="1" s="1"/>
  <c r="G5113" i="1" s="1"/>
  <c r="E5759" i="1"/>
  <c r="F5759" i="1"/>
  <c r="G5759" i="1" s="1"/>
  <c r="E5205" i="1"/>
  <c r="F5205" i="1" s="1"/>
  <c r="G5205" i="1" s="1"/>
  <c r="E4451" i="1"/>
  <c r="F4451" i="1" s="1"/>
  <c r="G4451" i="1" s="1"/>
  <c r="E1109" i="1"/>
  <c r="F1109" i="1" s="1"/>
  <c r="G1109" i="1" s="1"/>
  <c r="E5481" i="1"/>
  <c r="F5481" i="1" s="1"/>
  <c r="G5481" i="1" s="1"/>
  <c r="E3171" i="1"/>
  <c r="F3171" i="1" s="1"/>
  <c r="G3171" i="1" s="1"/>
  <c r="E412" i="1"/>
  <c r="F412" i="1" s="1"/>
  <c r="G412" i="1" s="1"/>
  <c r="E5618" i="1"/>
  <c r="F5618" i="1"/>
  <c r="G5618" i="1" s="1"/>
  <c r="E3401" i="1"/>
  <c r="F3401" i="1" s="1"/>
  <c r="G3401" i="1" s="1"/>
  <c r="F2078" i="1"/>
  <c r="G2078" i="1" s="1"/>
  <c r="E1016" i="1"/>
  <c r="F1016" i="1" s="1"/>
  <c r="G1016" i="1" s="1"/>
  <c r="E5851" i="1"/>
  <c r="F5851" i="1" s="1"/>
  <c r="G5851" i="1" s="1"/>
  <c r="E5714" i="1"/>
  <c r="F5714" i="1" s="1"/>
  <c r="G5714" i="1" s="1"/>
  <c r="E2262" i="1"/>
  <c r="F2262" i="1" s="1"/>
  <c r="G2262" i="1" s="1"/>
  <c r="F834" i="1"/>
  <c r="G834" i="1" s="1"/>
  <c r="E1339" i="1"/>
  <c r="F1339" i="1"/>
  <c r="G1339" i="1" s="1"/>
  <c r="E5526" i="1"/>
  <c r="F5526" i="1" s="1"/>
  <c r="G5526" i="1" s="1"/>
  <c r="F4818" i="1"/>
  <c r="G4818" i="1" s="1"/>
  <c r="E3543" i="1"/>
  <c r="E6325" i="1"/>
  <c r="F6325" i="1" s="1"/>
  <c r="G6325" i="1" s="1"/>
  <c r="B6326" i="1"/>
  <c r="E6122" i="1"/>
  <c r="E4035" i="1"/>
  <c r="E4359" i="1"/>
  <c r="F4124" i="1"/>
  <c r="G4124" i="1" s="1"/>
  <c r="E3987" i="1"/>
  <c r="F3987" i="1" s="1"/>
  <c r="G3987" i="1" s="1"/>
  <c r="B3988" i="1"/>
  <c r="F89" i="1"/>
  <c r="G89" i="1" s="1"/>
  <c r="F1294" i="1"/>
  <c r="G1294" i="1" s="1"/>
  <c r="E5021" i="1"/>
  <c r="E6371" i="1"/>
  <c r="F6371" i="1" s="1"/>
  <c r="G6371" i="1" s="1"/>
  <c r="F42" i="1"/>
  <c r="G42" i="1" s="1"/>
  <c r="B43" i="1"/>
  <c r="C42" i="1"/>
  <c r="E4405" i="1"/>
  <c r="F4405" i="1" s="1"/>
  <c r="G4405" i="1" s="1"/>
  <c r="E1802" i="1"/>
  <c r="F1802" i="1" s="1"/>
  <c r="G1802" i="1" s="1"/>
  <c r="E6166" i="1"/>
  <c r="F6166" i="1" s="1"/>
  <c r="G6166" i="1" s="1"/>
  <c r="E643" i="1"/>
  <c r="F643" i="1"/>
  <c r="G643" i="1" s="1"/>
  <c r="E924" i="1"/>
  <c r="E925" i="1" s="1"/>
  <c r="E1664" i="1"/>
  <c r="F1664" i="1"/>
  <c r="G1664" i="1" s="1"/>
  <c r="E4125" i="1"/>
  <c r="F4125" i="1" s="1"/>
  <c r="G4125" i="1" s="1"/>
  <c r="E1848" i="1"/>
  <c r="F1848" i="1"/>
  <c r="G1848" i="1" s="1"/>
  <c r="E2942" i="1"/>
  <c r="E1387" i="1"/>
  <c r="E367" i="1"/>
  <c r="F4542" i="1"/>
  <c r="G4542" i="1" s="1"/>
  <c r="F4928" i="1"/>
  <c r="G4928" i="1" s="1"/>
  <c r="F3633" i="1"/>
  <c r="G3633" i="1" s="1"/>
  <c r="F6324" i="1"/>
  <c r="G6324" i="1" s="1"/>
  <c r="F3079" i="1"/>
  <c r="G3079" i="1" s="1"/>
  <c r="F2618" i="1"/>
  <c r="G2618" i="1" s="1"/>
  <c r="F5668" i="1"/>
  <c r="G5668" i="1" s="1"/>
  <c r="E3035" i="1"/>
  <c r="E322" i="1"/>
  <c r="F322" i="1" s="1"/>
  <c r="G322" i="1" s="1"/>
  <c r="F1895" i="1"/>
  <c r="G1895" i="1" s="1"/>
  <c r="F6121" i="1"/>
  <c r="G6121" i="1" s="1"/>
  <c r="F3986" i="1"/>
  <c r="G3986" i="1" s="1"/>
  <c r="F1153" i="1"/>
  <c r="G1153" i="1" s="1"/>
  <c r="E2308" i="1"/>
  <c r="F2308" i="1" s="1"/>
  <c r="G2308" i="1" s="1"/>
  <c r="F1708" i="1"/>
  <c r="G1708" i="1" s="1"/>
  <c r="E460" i="1"/>
  <c r="F460" i="1" s="1"/>
  <c r="G460" i="1" s="1"/>
  <c r="E183" i="1"/>
  <c r="E184" i="1" s="1"/>
  <c r="B413" i="1"/>
  <c r="B5573" i="1"/>
  <c r="B2483" i="1"/>
  <c r="B5807" i="1"/>
  <c r="B1388" i="1"/>
  <c r="B4080" i="1"/>
  <c r="B3805" i="1"/>
  <c r="B461" i="1"/>
  <c r="B3588" i="1"/>
  <c r="B2897" i="1"/>
  <c r="B3081" i="1"/>
  <c r="B1202" i="1"/>
  <c r="B4222" i="1"/>
  <c r="B785" i="1"/>
  <c r="B1432" i="1"/>
  <c r="B4126" i="1"/>
  <c r="B3448" i="1"/>
  <c r="B1849" i="1"/>
  <c r="B2988" i="1"/>
  <c r="B3635" i="1"/>
  <c r="B1248" i="1"/>
  <c r="B4036" i="1"/>
  <c r="B925" i="1"/>
  <c r="B4360" i="1"/>
  <c r="C2435" i="1"/>
  <c r="B2436" i="1"/>
  <c r="B5899" i="1"/>
  <c r="B5022" i="1"/>
  <c r="B4729" i="1"/>
  <c r="B4452" i="1"/>
  <c r="B6372" i="1"/>
  <c r="B1340" i="1"/>
  <c r="B4976" i="1"/>
  <c r="B4406" i="1"/>
  <c r="B2943" i="1"/>
  <c r="B1803" i="1"/>
  <c r="B2125" i="1"/>
  <c r="B972" i="1"/>
  <c r="B3264" i="1"/>
  <c r="B1710" i="1"/>
  <c r="B276" i="1"/>
  <c r="B1155" i="1"/>
  <c r="B2665" i="1"/>
  <c r="C834" i="1"/>
  <c r="B835" i="1"/>
  <c r="B1665" i="1"/>
  <c r="B4883" i="1"/>
  <c r="B551" i="1"/>
  <c r="B2574" i="1"/>
  <c r="B691" i="1"/>
  <c r="B1619" i="1"/>
  <c r="B6167" i="1"/>
  <c r="B1526" i="1"/>
  <c r="B3172" i="1"/>
  <c r="B5068" i="1"/>
  <c r="B6038" i="1"/>
  <c r="B5852" i="1"/>
  <c r="B3127" i="1"/>
  <c r="B5715" i="1"/>
  <c r="B2263" i="1"/>
  <c r="B6123" i="1"/>
  <c r="B368" i="1"/>
  <c r="B5297" i="1"/>
  <c r="B3544" i="1"/>
  <c r="B323" i="1"/>
  <c r="B6214" i="1"/>
  <c r="B140" i="1"/>
  <c r="B5619" i="1"/>
  <c r="B3402" i="1"/>
  <c r="B5760" i="1"/>
  <c r="B2356" i="1"/>
  <c r="B5206" i="1"/>
  <c r="B2757" i="1"/>
  <c r="B1897" i="1"/>
  <c r="B5160" i="1"/>
  <c r="B231" i="1"/>
  <c r="B5252" i="1"/>
  <c r="B2217" i="1"/>
  <c r="B5482" i="1"/>
  <c r="B5436" i="1"/>
  <c r="B4930" i="1"/>
  <c r="E4930" i="1" s="1"/>
  <c r="B2849" i="1"/>
  <c r="B881" i="1"/>
  <c r="B1989" i="1"/>
  <c r="B2620" i="1"/>
  <c r="B3356" i="1"/>
  <c r="B4315" i="1"/>
  <c r="B2309" i="1"/>
  <c r="B507" i="1"/>
  <c r="B3681" i="1"/>
  <c r="B1941" i="1"/>
  <c r="B4681" i="1"/>
  <c r="B5389" i="1"/>
  <c r="B4544" i="1"/>
  <c r="B5944" i="1"/>
  <c r="B5114" i="1"/>
  <c r="C3496" i="1"/>
  <c r="B3497" i="1"/>
  <c r="C5669" i="1"/>
  <c r="B5670" i="1"/>
  <c r="B4819" i="1"/>
  <c r="E4819" i="1" s="1"/>
  <c r="B3036" i="1"/>
  <c r="B2079" i="1"/>
  <c r="B2712" i="1"/>
  <c r="B1110" i="1"/>
  <c r="B4775" i="1"/>
  <c r="B5527" i="1"/>
  <c r="B3312" i="1"/>
  <c r="B2529" i="1"/>
  <c r="B1066" i="1"/>
  <c r="B2170" i="1"/>
  <c r="B644" i="1"/>
  <c r="B1296" i="1"/>
  <c r="B91" i="1"/>
  <c r="B1017" i="1"/>
  <c r="B5991" i="1"/>
  <c r="B184" i="1"/>
  <c r="B599" i="1"/>
  <c r="B4499" i="1"/>
  <c r="B2805" i="1"/>
  <c r="B1477" i="1"/>
  <c r="E4222" i="1" l="1"/>
  <c r="E3897" i="1"/>
  <c r="F2619" i="1"/>
  <c r="G2619" i="1" s="1"/>
  <c r="F3634" i="1"/>
  <c r="G3634" i="1" s="1"/>
  <c r="F4543" i="1"/>
  <c r="G4543" i="1" s="1"/>
  <c r="E4267" i="1"/>
  <c r="E2436" i="1"/>
  <c r="E1066" i="1"/>
  <c r="E3942" i="1"/>
  <c r="E3850" i="1"/>
  <c r="F3311" i="1"/>
  <c r="G3311" i="1" s="1"/>
  <c r="E3759" i="1"/>
  <c r="B3760" i="1"/>
  <c r="B3761" i="1" s="1"/>
  <c r="E3036" i="1"/>
  <c r="E368" i="1"/>
  <c r="E4360" i="1"/>
  <c r="F4360" i="1" s="1"/>
  <c r="G4360" i="1" s="1"/>
  <c r="E1388" i="1"/>
  <c r="E2483" i="1"/>
  <c r="F5669" i="1"/>
  <c r="G5669" i="1" s="1"/>
  <c r="E5022" i="1"/>
  <c r="F6122" i="1"/>
  <c r="G6122" i="1" s="1"/>
  <c r="B4176" i="1"/>
  <c r="E4175" i="1"/>
  <c r="F4175" i="1" s="1"/>
  <c r="G4175" i="1" s="1"/>
  <c r="C4175" i="1"/>
  <c r="F3080" i="1"/>
  <c r="G3080" i="1" s="1"/>
  <c r="E2529" i="1"/>
  <c r="E1017" i="1"/>
  <c r="F1017" i="1" s="1"/>
  <c r="G1017" i="1" s="1"/>
  <c r="E6167" i="1"/>
  <c r="F6167" i="1" s="1"/>
  <c r="G6167" i="1" s="1"/>
  <c r="F4359" i="1"/>
  <c r="G4359" i="1" s="1"/>
  <c r="E5436" i="1"/>
  <c r="F5436" i="1" s="1"/>
  <c r="G5436" i="1" s="1"/>
  <c r="E5991" i="1"/>
  <c r="F5991" i="1" s="1"/>
  <c r="G5991" i="1" s="1"/>
  <c r="F924" i="1"/>
  <c r="G924" i="1" s="1"/>
  <c r="E3988" i="1"/>
  <c r="F3988" i="1" s="1"/>
  <c r="G3988" i="1" s="1"/>
  <c r="B3989" i="1"/>
  <c r="E6326" i="1"/>
  <c r="F6326" i="1" s="1"/>
  <c r="G6326" i="1" s="1"/>
  <c r="B6327" i="1"/>
  <c r="F2528" i="1"/>
  <c r="G2528" i="1" s="1"/>
  <c r="E5852" i="1"/>
  <c r="F2482" i="1"/>
  <c r="G2482" i="1" s="1"/>
  <c r="E5482" i="1"/>
  <c r="B3851" i="1"/>
  <c r="E3217" i="1"/>
  <c r="F3217" i="1" s="1"/>
  <c r="G3217" i="1" s="1"/>
  <c r="B3218" i="1"/>
  <c r="E4775" i="1"/>
  <c r="E5343" i="1"/>
  <c r="F5343" i="1" s="1"/>
  <c r="G5343" i="1" s="1"/>
  <c r="B5344" i="1"/>
  <c r="F2435" i="1"/>
  <c r="G2435" i="1" s="1"/>
  <c r="E1710" i="1"/>
  <c r="B1757" i="1"/>
  <c r="E1757" i="1" s="1"/>
  <c r="F4221" i="1"/>
  <c r="G4221" i="1" s="1"/>
  <c r="C738" i="1"/>
  <c r="B739" i="1"/>
  <c r="E3497" i="1"/>
  <c r="F3680" i="1"/>
  <c r="G3680" i="1" s="1"/>
  <c r="E551" i="1"/>
  <c r="F4266" i="1"/>
  <c r="G4266" i="1" s="1"/>
  <c r="F3941" i="1"/>
  <c r="G3941" i="1" s="1"/>
  <c r="E1941" i="1"/>
  <c r="F1941" i="1" s="1"/>
  <c r="G1941" i="1" s="1"/>
  <c r="E2712" i="1"/>
  <c r="E3264" i="1"/>
  <c r="F3264" i="1" s="1"/>
  <c r="G3264" i="1" s="1"/>
  <c r="E1619" i="1"/>
  <c r="E4406" i="1"/>
  <c r="F4406" i="1" s="1"/>
  <c r="G4406" i="1" s="1"/>
  <c r="E4080" i="1"/>
  <c r="F4080" i="1" s="1"/>
  <c r="G4080" i="1" s="1"/>
  <c r="E1897" i="1"/>
  <c r="E5807" i="1"/>
  <c r="C1572" i="1"/>
  <c r="B1573" i="1"/>
  <c r="F6037" i="1"/>
  <c r="G6037" i="1" s="1"/>
  <c r="F1896" i="1"/>
  <c r="G1896" i="1" s="1"/>
  <c r="E881" i="1"/>
  <c r="E507" i="1"/>
  <c r="F507" i="1" s="1"/>
  <c r="G507" i="1" s="1"/>
  <c r="F1710" i="1"/>
  <c r="G1710" i="1" s="1"/>
  <c r="E5899" i="1"/>
  <c r="F5899" i="1" s="1"/>
  <c r="G5899" i="1" s="1"/>
  <c r="F4819" i="1"/>
  <c r="E1477" i="1"/>
  <c r="F1477" i="1" s="1"/>
  <c r="G1477" i="1" s="1"/>
  <c r="E91" i="1"/>
  <c r="F91" i="1" s="1"/>
  <c r="G91" i="1" s="1"/>
  <c r="E5527" i="1"/>
  <c r="F5527" i="1" s="1"/>
  <c r="G5527" i="1" s="1"/>
  <c r="E5944" i="1"/>
  <c r="F5944" i="1" s="1"/>
  <c r="G5944" i="1" s="1"/>
  <c r="E2849" i="1"/>
  <c r="F2849" i="1" s="1"/>
  <c r="G2849" i="1" s="1"/>
  <c r="E2217" i="1"/>
  <c r="F2217" i="1"/>
  <c r="G2217" i="1" s="1"/>
  <c r="E5760" i="1"/>
  <c r="F5760" i="1" s="1"/>
  <c r="G5760" i="1" s="1"/>
  <c r="E5297" i="1"/>
  <c r="F5297" i="1"/>
  <c r="G5297" i="1" s="1"/>
  <c r="E5068" i="1"/>
  <c r="F5068" i="1" s="1"/>
  <c r="G5068" i="1" s="1"/>
  <c r="E4883" i="1"/>
  <c r="F4883" i="1" s="1"/>
  <c r="G4883" i="1" s="1"/>
  <c r="E4976" i="1"/>
  <c r="F4976" i="1" s="1"/>
  <c r="G4976" i="1" s="1"/>
  <c r="E2988" i="1"/>
  <c r="F2988" i="1"/>
  <c r="G2988" i="1" s="1"/>
  <c r="F1388" i="1"/>
  <c r="G1388" i="1"/>
  <c r="E6372" i="1"/>
  <c r="F6372" i="1" s="1"/>
  <c r="G6372" i="1" s="1"/>
  <c r="E5619" i="1"/>
  <c r="F5619" i="1" s="1"/>
  <c r="G5619" i="1" s="1"/>
  <c r="F3849" i="1"/>
  <c r="G3849" i="1" s="1"/>
  <c r="F1755" i="1"/>
  <c r="G1755" i="1" s="1"/>
  <c r="B3898" i="1"/>
  <c r="E3898" i="1" s="1"/>
  <c r="E4315" i="1"/>
  <c r="E1432" i="1"/>
  <c r="F1432" i="1" s="1"/>
  <c r="G1432" i="1" s="1"/>
  <c r="F551" i="1"/>
  <c r="G551" i="1" s="1"/>
  <c r="E3402" i="1"/>
  <c r="F3402" i="1" s="1"/>
  <c r="G3402" i="1" s="1"/>
  <c r="F3035" i="1"/>
  <c r="G3035" i="1" s="1"/>
  <c r="C43" i="1"/>
  <c r="B44" i="1"/>
  <c r="E2263" i="1"/>
  <c r="E1110" i="1"/>
  <c r="E5206" i="1"/>
  <c r="E3851" i="1"/>
  <c r="E3588" i="1"/>
  <c r="F3896" i="1"/>
  <c r="G3896" i="1" s="1"/>
  <c r="E3448" i="1"/>
  <c r="F3448" i="1" s="1"/>
  <c r="G3448" i="1" s="1"/>
  <c r="E1248" i="1"/>
  <c r="F1248" i="1" s="1"/>
  <c r="G1248" i="1" s="1"/>
  <c r="E2125" i="1"/>
  <c r="F5806" i="1"/>
  <c r="G5806" i="1" s="1"/>
  <c r="E3081" i="1"/>
  <c r="E2757" i="1"/>
  <c r="E4589" i="1"/>
  <c r="B4590" i="1"/>
  <c r="E3312" i="1"/>
  <c r="E972" i="1"/>
  <c r="F183" i="1"/>
  <c r="G183" i="1" s="1"/>
  <c r="E5252" i="1"/>
  <c r="F5252" i="1" s="1"/>
  <c r="G5252" i="1" s="1"/>
  <c r="E1665" i="1"/>
  <c r="F1665" i="1" s="1"/>
  <c r="G1665" i="1" s="1"/>
  <c r="E1849" i="1"/>
  <c r="F1849" i="1" s="1"/>
  <c r="G1849" i="1" s="1"/>
  <c r="F1110" i="1"/>
  <c r="G1110" i="1" s="1"/>
  <c r="E5389" i="1"/>
  <c r="F5389" i="1" s="1"/>
  <c r="G5389" i="1" s="1"/>
  <c r="E2897" i="1"/>
  <c r="F2897" i="1" s="1"/>
  <c r="G2897" i="1" s="1"/>
  <c r="E461" i="1"/>
  <c r="E323" i="1"/>
  <c r="F5021" i="1"/>
  <c r="G5021" i="1" s="1"/>
  <c r="E3544" i="1"/>
  <c r="F1387" i="1"/>
  <c r="G1387" i="1" s="1"/>
  <c r="E2574" i="1"/>
  <c r="F2574" i="1" s="1"/>
  <c r="G2574" i="1" s="1"/>
  <c r="E835" i="1"/>
  <c r="E140" i="1"/>
  <c r="E276" i="1"/>
  <c r="F276" i="1" s="1"/>
  <c r="G276" i="1" s="1"/>
  <c r="E738" i="1"/>
  <c r="F738" i="1" s="1"/>
  <c r="G738" i="1" s="1"/>
  <c r="E3127" i="1"/>
  <c r="F2124" i="1"/>
  <c r="G2124" i="1" s="1"/>
  <c r="E1526" i="1"/>
  <c r="F1526" i="1" s="1"/>
  <c r="G1526" i="1" s="1"/>
  <c r="E2356" i="1"/>
  <c r="F2356" i="1" s="1"/>
  <c r="G2356" i="1" s="1"/>
  <c r="E4544" i="1"/>
  <c r="E3356" i="1"/>
  <c r="E2620" i="1"/>
  <c r="F2712" i="1"/>
  <c r="G2712" i="1" s="1"/>
  <c r="E5160" i="1"/>
  <c r="F5160" i="1" s="1"/>
  <c r="G5160" i="1" s="1"/>
  <c r="E3172" i="1"/>
  <c r="E5114" i="1"/>
  <c r="E6214" i="1"/>
  <c r="F6214" i="1" s="1"/>
  <c r="G6214" i="1" s="1"/>
  <c r="E4635" i="1"/>
  <c r="F4635" i="1" s="1"/>
  <c r="G4635" i="1" s="1"/>
  <c r="B4636" i="1"/>
  <c r="E1572" i="1"/>
  <c r="E1573" i="1" s="1"/>
  <c r="F367" i="1"/>
  <c r="G367" i="1" s="1"/>
  <c r="E5670" i="1"/>
  <c r="F5670" i="1" s="1"/>
  <c r="G5670" i="1" s="1"/>
  <c r="F4774" i="1"/>
  <c r="G4774" i="1" s="1"/>
  <c r="F3543" i="1"/>
  <c r="G3543" i="1" s="1"/>
  <c r="F2263" i="1"/>
  <c r="G2263" i="1" s="1"/>
  <c r="E2170" i="1"/>
  <c r="F2170" i="1" s="1"/>
  <c r="G2170" i="1" s="1"/>
  <c r="F1897" i="1"/>
  <c r="G1897" i="1" s="1"/>
  <c r="F140" i="1"/>
  <c r="G140" i="1"/>
  <c r="E5715" i="1"/>
  <c r="F5715" i="1" s="1"/>
  <c r="G5715" i="1" s="1"/>
  <c r="F1619" i="1"/>
  <c r="G1619" i="1" s="1"/>
  <c r="E2665" i="1"/>
  <c r="F2665" i="1" s="1"/>
  <c r="G2665" i="1" s="1"/>
  <c r="F925" i="1"/>
  <c r="G925" i="1" s="1"/>
  <c r="E413" i="1"/>
  <c r="F413" i="1" s="1"/>
  <c r="G413" i="1" s="1"/>
  <c r="E2309" i="1"/>
  <c r="F2309" i="1" s="1"/>
  <c r="G2309" i="1" s="1"/>
  <c r="E644" i="1"/>
  <c r="F644" i="1" s="1"/>
  <c r="G644" i="1" s="1"/>
  <c r="E1803" i="1"/>
  <c r="E4036" i="1"/>
  <c r="E1340" i="1"/>
  <c r="F1340" i="1" s="1"/>
  <c r="G1340" i="1" s="1"/>
  <c r="F4035" i="1"/>
  <c r="G4035" i="1" s="1"/>
  <c r="E4452" i="1"/>
  <c r="F4452" i="1" s="1"/>
  <c r="G4452" i="1" s="1"/>
  <c r="E1296" i="1"/>
  <c r="E4499" i="1"/>
  <c r="F4499" i="1" s="1"/>
  <c r="G4499" i="1" s="1"/>
  <c r="E6038" i="1"/>
  <c r="F880" i="1"/>
  <c r="G880" i="1" s="1"/>
  <c r="E599" i="1"/>
  <c r="F599" i="1" s="1"/>
  <c r="G599" i="1" s="1"/>
  <c r="E2032" i="1"/>
  <c r="F2032" i="1" s="1"/>
  <c r="G2032" i="1" s="1"/>
  <c r="B2033" i="1"/>
  <c r="B4268" i="1"/>
  <c r="E2805" i="1"/>
  <c r="E1202" i="1"/>
  <c r="F1202" i="1" s="1"/>
  <c r="G1202" i="1" s="1"/>
  <c r="E5573" i="1"/>
  <c r="F5573" i="1" s="1"/>
  <c r="G5573" i="1" s="1"/>
  <c r="F3942" i="1"/>
  <c r="G3942" i="1" s="1"/>
  <c r="B3943" i="1"/>
  <c r="E3943" i="1" s="1"/>
  <c r="E4729" i="1"/>
  <c r="F4729" i="1" s="1"/>
  <c r="G4729" i="1" s="1"/>
  <c r="F1066" i="1"/>
  <c r="G1066" i="1" s="1"/>
  <c r="F3497" i="1"/>
  <c r="G3497" i="1" s="1"/>
  <c r="E3681" i="1"/>
  <c r="F2757" i="1"/>
  <c r="G2757" i="1" s="1"/>
  <c r="F3127" i="1"/>
  <c r="G3127" i="1" s="1"/>
  <c r="E691" i="1"/>
  <c r="F691" i="1" s="1"/>
  <c r="G691" i="1" s="1"/>
  <c r="E1155" i="1"/>
  <c r="F1155" i="1" s="1"/>
  <c r="G1155" i="1" s="1"/>
  <c r="F1803" i="1"/>
  <c r="G1803" i="1" s="1"/>
  <c r="E785" i="1"/>
  <c r="F785" i="1"/>
  <c r="G785" i="1" s="1"/>
  <c r="F461" i="1"/>
  <c r="G461" i="1" s="1"/>
  <c r="E2943" i="1"/>
  <c r="E4126" i="1"/>
  <c r="F4126" i="1" s="1"/>
  <c r="G4126" i="1" s="1"/>
  <c r="F4929" i="1"/>
  <c r="G4929" i="1" s="1"/>
  <c r="E6123" i="1"/>
  <c r="E1989" i="1"/>
  <c r="E1990" i="1" s="1"/>
  <c r="F2942" i="1"/>
  <c r="G2942" i="1" s="1"/>
  <c r="E3635" i="1"/>
  <c r="F3635" i="1" s="1"/>
  <c r="G3635" i="1" s="1"/>
  <c r="E2079" i="1"/>
  <c r="E3805" i="1"/>
  <c r="F1295" i="1"/>
  <c r="G1295" i="1" s="1"/>
  <c r="E4681" i="1"/>
  <c r="F4681" i="1" s="1"/>
  <c r="G4681" i="1" s="1"/>
  <c r="E231" i="1"/>
  <c r="E232" i="1" s="1"/>
  <c r="E43" i="1"/>
  <c r="F43" i="1" s="1"/>
  <c r="G43" i="1" s="1"/>
  <c r="G4819" i="1"/>
  <c r="B3762" i="1"/>
  <c r="B1018" i="1"/>
  <c r="B645" i="1"/>
  <c r="B3313" i="1"/>
  <c r="B2713" i="1"/>
  <c r="C3497" i="1"/>
  <c r="B3498" i="1"/>
  <c r="B5390" i="1"/>
  <c r="B4316" i="1"/>
  <c r="B882" i="1"/>
  <c r="B5437" i="1"/>
  <c r="B5253" i="1"/>
  <c r="B5716" i="1"/>
  <c r="B5069" i="1"/>
  <c r="B1620" i="1"/>
  <c r="B4884" i="1"/>
  <c r="B3265" i="1"/>
  <c r="B2126" i="1"/>
  <c r="B4977" i="1"/>
  <c r="B4453" i="1"/>
  <c r="C2436" i="1"/>
  <c r="B2437" i="1"/>
  <c r="B4037" i="1"/>
  <c r="B1850" i="1"/>
  <c r="B786" i="1"/>
  <c r="B462" i="1"/>
  <c r="B5808" i="1"/>
  <c r="B3037" i="1"/>
  <c r="B2758" i="1"/>
  <c r="B3403" i="1"/>
  <c r="B1156" i="1"/>
  <c r="B1478" i="1"/>
  <c r="B92" i="1"/>
  <c r="B2171" i="1"/>
  <c r="B5528" i="1"/>
  <c r="B4820" i="1"/>
  <c r="E4820" i="1" s="1"/>
  <c r="B4682" i="1"/>
  <c r="B508" i="1"/>
  <c r="B3357" i="1"/>
  <c r="B2850" i="1"/>
  <c r="B5483" i="1"/>
  <c r="B232" i="1"/>
  <c r="B6215" i="1"/>
  <c r="B369" i="1"/>
  <c r="E369" i="1" s="1"/>
  <c r="B3173" i="1"/>
  <c r="B692" i="1"/>
  <c r="B1666" i="1"/>
  <c r="B973" i="1"/>
  <c r="B1804" i="1"/>
  <c r="B4730" i="1"/>
  <c r="B4361" i="1"/>
  <c r="B1249" i="1"/>
  <c r="B3449" i="1"/>
  <c r="B4223" i="1"/>
  <c r="E4223" i="1" s="1"/>
  <c r="B2898" i="1"/>
  <c r="B3806" i="1"/>
  <c r="B2484" i="1"/>
  <c r="B600" i="1"/>
  <c r="B5115" i="1"/>
  <c r="B324" i="1"/>
  <c r="B3128" i="1"/>
  <c r="B277" i="1"/>
  <c r="B2806" i="1"/>
  <c r="B185" i="1"/>
  <c r="E185" i="1" s="1"/>
  <c r="B1067" i="1"/>
  <c r="B4776" i="1"/>
  <c r="C5670" i="1"/>
  <c r="B5671" i="1"/>
  <c r="B5945" i="1"/>
  <c r="B1942" i="1"/>
  <c r="B2310" i="1"/>
  <c r="B2621" i="1"/>
  <c r="B5161" i="1"/>
  <c r="B5207" i="1"/>
  <c r="B6124" i="1"/>
  <c r="B5853" i="1"/>
  <c r="B1527" i="1"/>
  <c r="B2575" i="1"/>
  <c r="B836" i="1"/>
  <c r="C835" i="1"/>
  <c r="B2944" i="1"/>
  <c r="B1341" i="1"/>
  <c r="B3636" i="1"/>
  <c r="B4127" i="1"/>
  <c r="B1203" i="1"/>
  <c r="B3589" i="1"/>
  <c r="B4081" i="1"/>
  <c r="B5574" i="1"/>
  <c r="B2357" i="1"/>
  <c r="B5620" i="1"/>
  <c r="B3545" i="1"/>
  <c r="B5023" i="1"/>
  <c r="B4500" i="1"/>
  <c r="B5992" i="1"/>
  <c r="B1297" i="1"/>
  <c r="B2530" i="1"/>
  <c r="B1111" i="1"/>
  <c r="B4545" i="1"/>
  <c r="B3682" i="1"/>
  <c r="B1990" i="1"/>
  <c r="B4931" i="1"/>
  <c r="B2218" i="1"/>
  <c r="B1898" i="1"/>
  <c r="B2264" i="1"/>
  <c r="B6039" i="1"/>
  <c r="B1711" i="1"/>
  <c r="B4407" i="1"/>
  <c r="B6373" i="1"/>
  <c r="B5900" i="1"/>
  <c r="B926" i="1"/>
  <c r="B3082" i="1"/>
  <c r="B1389" i="1"/>
  <c r="B414" i="1"/>
  <c r="B2080" i="1"/>
  <c r="B5761" i="1"/>
  <c r="B141" i="1"/>
  <c r="B5298" i="1"/>
  <c r="B6168" i="1"/>
  <c r="B552" i="1"/>
  <c r="B2666" i="1"/>
  <c r="B2989" i="1"/>
  <c r="B1433" i="1"/>
  <c r="F4267" i="1" l="1"/>
  <c r="G4267" i="1" s="1"/>
  <c r="F2483" i="1"/>
  <c r="G2483" i="1" s="1"/>
  <c r="F3681" i="1"/>
  <c r="G3681" i="1" s="1"/>
  <c r="F2436" i="1"/>
  <c r="G2436" i="1" s="1"/>
  <c r="F4036" i="1"/>
  <c r="G4036" i="1" s="1"/>
  <c r="F3544" i="1"/>
  <c r="G3544" i="1" s="1"/>
  <c r="C4176" i="1"/>
  <c r="E4176" i="1"/>
  <c r="F4176" i="1" s="1"/>
  <c r="G4176" i="1" s="1"/>
  <c r="B4177" i="1"/>
  <c r="E3760" i="1"/>
  <c r="E3761" i="1" s="1"/>
  <c r="F3759" i="1"/>
  <c r="G3759" i="1" s="1"/>
  <c r="E786" i="1"/>
  <c r="F6123" i="1"/>
  <c r="G6123" i="1" s="1"/>
  <c r="E4590" i="1"/>
  <c r="F4590" i="1" s="1"/>
  <c r="G4590" i="1" s="1"/>
  <c r="E3806" i="1"/>
  <c r="E2944" i="1"/>
  <c r="E2806" i="1"/>
  <c r="E600" i="1"/>
  <c r="E4037" i="1"/>
  <c r="E5115" i="1"/>
  <c r="F2805" i="1"/>
  <c r="G2805" i="1" s="1"/>
  <c r="F4589" i="1"/>
  <c r="G4589" i="1" s="1"/>
  <c r="E2264" i="1"/>
  <c r="E2989" i="1"/>
  <c r="E5298" i="1"/>
  <c r="F5298" i="1" s="1"/>
  <c r="G5298" i="1" s="1"/>
  <c r="F3036" i="1"/>
  <c r="G3036" i="1" s="1"/>
  <c r="E882" i="1"/>
  <c r="F1572" i="1"/>
  <c r="G1572" i="1" s="1"/>
  <c r="E1620" i="1"/>
  <c r="E3498" i="1"/>
  <c r="F3498" i="1" s="1"/>
  <c r="G3498" i="1" s="1"/>
  <c r="F1756" i="1"/>
  <c r="G1756" i="1" s="1"/>
  <c r="E3218" i="1"/>
  <c r="B3219" i="1"/>
  <c r="F1989" i="1"/>
  <c r="G1989" i="1" s="1"/>
  <c r="E5992" i="1"/>
  <c r="E4361" i="1"/>
  <c r="F4361" i="1" s="1"/>
  <c r="G4361" i="1" s="1"/>
  <c r="E5069" i="1"/>
  <c r="F5069" i="1" s="1"/>
  <c r="G5069" i="1" s="1"/>
  <c r="E2080" i="1"/>
  <c r="E692" i="1"/>
  <c r="E3682" i="1"/>
  <c r="E5023" i="1"/>
  <c r="B4269" i="1"/>
  <c r="E1804" i="1"/>
  <c r="E2666" i="1"/>
  <c r="F2666" i="1" s="1"/>
  <c r="G2666" i="1" s="1"/>
  <c r="F4930" i="1"/>
  <c r="G4930" i="1" s="1"/>
  <c r="E4636" i="1"/>
  <c r="F4636" i="1" s="1"/>
  <c r="G4636" i="1" s="1"/>
  <c r="B4637" i="1"/>
  <c r="E3173" i="1"/>
  <c r="E2621" i="1"/>
  <c r="E324" i="1"/>
  <c r="E5390" i="1"/>
  <c r="F5390" i="1" s="1"/>
  <c r="G5390" i="1" s="1"/>
  <c r="F368" i="1"/>
  <c r="G368" i="1" s="1"/>
  <c r="E44" i="1"/>
  <c r="F44" i="1"/>
  <c r="G44" i="1" s="1"/>
  <c r="C44" i="1"/>
  <c r="B45" i="1"/>
  <c r="F3172" i="1"/>
  <c r="G3172" i="1" s="1"/>
  <c r="E5620" i="1"/>
  <c r="F5620" i="1" s="1"/>
  <c r="G5620" i="1" s="1"/>
  <c r="E2850" i="1"/>
  <c r="E1478" i="1"/>
  <c r="E5808" i="1"/>
  <c r="E3265" i="1"/>
  <c r="E739" i="1"/>
  <c r="C739" i="1"/>
  <c r="B740" i="1"/>
  <c r="E1711" i="1"/>
  <c r="F1711" i="1" s="1"/>
  <c r="G1711" i="1" s="1"/>
  <c r="E5853" i="1"/>
  <c r="F2620" i="1"/>
  <c r="G2620" i="1" s="1"/>
  <c r="E5161" i="1"/>
  <c r="F5161" i="1" s="1"/>
  <c r="G5161" i="1" s="1"/>
  <c r="E6168" i="1"/>
  <c r="F6168" i="1" s="1"/>
  <c r="G6168" i="1" s="1"/>
  <c r="F2264" i="1"/>
  <c r="G2264" i="1" s="1"/>
  <c r="E1527" i="1"/>
  <c r="F1527" i="1" s="1"/>
  <c r="G1527" i="1" s="1"/>
  <c r="F600" i="1"/>
  <c r="G600" i="1" s="1"/>
  <c r="F4820" i="1"/>
  <c r="G4820" i="1" s="1"/>
  <c r="E3636" i="1"/>
  <c r="E4730" i="1"/>
  <c r="E6039" i="1"/>
  <c r="E645" i="1"/>
  <c r="E3357" i="1"/>
  <c r="E141" i="1"/>
  <c r="F141" i="1" s="1"/>
  <c r="G141" i="1" s="1"/>
  <c r="E462" i="1"/>
  <c r="F5807" i="1"/>
  <c r="G5807" i="1" s="1"/>
  <c r="F5114" i="1"/>
  <c r="G5114" i="1" s="1"/>
  <c r="E2758" i="1"/>
  <c r="E3589" i="1"/>
  <c r="F2079" i="1"/>
  <c r="G2079" i="1" s="1"/>
  <c r="E6373" i="1"/>
  <c r="F6373" i="1" s="1"/>
  <c r="G6373" i="1" s="1"/>
  <c r="E2713" i="1"/>
  <c r="F2713" i="1" s="1"/>
  <c r="G2713" i="1" s="1"/>
  <c r="F5852" i="1"/>
  <c r="G5852" i="1" s="1"/>
  <c r="F2529" i="1"/>
  <c r="G2529" i="1" s="1"/>
  <c r="F184" i="1"/>
  <c r="G184" i="1" s="1"/>
  <c r="F3588" i="1"/>
  <c r="G3588" i="1" s="1"/>
  <c r="E1018" i="1"/>
  <c r="E2218" i="1"/>
  <c r="F2218" i="1" s="1"/>
  <c r="G2218" i="1" s="1"/>
  <c r="F2806" i="1"/>
  <c r="G2806" i="1" s="1"/>
  <c r="F3682" i="1"/>
  <c r="G3682" i="1"/>
  <c r="E5253" i="1"/>
  <c r="F5253" i="1" s="1"/>
  <c r="G5253" i="1" s="1"/>
  <c r="F3943" i="1"/>
  <c r="G3943" i="1" s="1"/>
  <c r="B3944" i="1"/>
  <c r="E3944" i="1" s="1"/>
  <c r="E4500" i="1"/>
  <c r="F4500" i="1" s="1"/>
  <c r="G4500" i="1" s="1"/>
  <c r="E1389" i="1"/>
  <c r="F1389" i="1" s="1"/>
  <c r="G1389" i="1" s="1"/>
  <c r="E4545" i="1"/>
  <c r="F231" i="1"/>
  <c r="G231" i="1" s="1"/>
  <c r="E3082" i="1"/>
  <c r="E2437" i="1"/>
  <c r="E1433" i="1"/>
  <c r="E5761" i="1"/>
  <c r="F5761" i="1" s="1"/>
  <c r="G5761" i="1" s="1"/>
  <c r="E4268" i="1"/>
  <c r="F4268" i="1" s="1"/>
  <c r="G4268" i="1" s="1"/>
  <c r="E1898" i="1"/>
  <c r="F1898" i="1" s="1"/>
  <c r="G1898" i="1" s="1"/>
  <c r="E1942" i="1"/>
  <c r="F1942" i="1" s="1"/>
  <c r="G1942" i="1" s="1"/>
  <c r="E5344" i="1"/>
  <c r="F5344" i="1" s="1"/>
  <c r="G5344" i="1" s="1"/>
  <c r="B5345" i="1"/>
  <c r="E6327" i="1"/>
  <c r="F6327" i="1" s="1"/>
  <c r="G6327" i="1" s="1"/>
  <c r="B6328" i="1"/>
  <c r="F5022" i="1"/>
  <c r="G5022" i="1" s="1"/>
  <c r="E5528" i="1"/>
  <c r="F5528" i="1" s="1"/>
  <c r="G5528" i="1" s="1"/>
  <c r="E5437" i="1"/>
  <c r="F5437" i="1" s="1"/>
  <c r="G5437" i="1" s="1"/>
  <c r="E2033" i="1"/>
  <c r="F2033" i="1" s="1"/>
  <c r="G2033" i="1" s="1"/>
  <c r="B2034" i="1"/>
  <c r="E1297" i="1"/>
  <c r="E2310" i="1"/>
  <c r="F2310" i="1" s="1"/>
  <c r="G2310" i="1" s="1"/>
  <c r="E2357" i="1"/>
  <c r="E836" i="1"/>
  <c r="F836" i="1" s="1"/>
  <c r="G836" i="1" s="1"/>
  <c r="E973" i="1"/>
  <c r="E3403" i="1"/>
  <c r="F3403" i="1" s="1"/>
  <c r="G3403" i="1" s="1"/>
  <c r="E4316" i="1"/>
  <c r="E926" i="1"/>
  <c r="E4407" i="1"/>
  <c r="B3852" i="1"/>
  <c r="E3852" i="1" s="1"/>
  <c r="F323" i="1"/>
  <c r="G323" i="1" s="1"/>
  <c r="F2171" i="1"/>
  <c r="G2171" i="1" s="1"/>
  <c r="F462" i="1"/>
  <c r="G462" i="1" s="1"/>
  <c r="E4453" i="1"/>
  <c r="F4453" i="1" s="1"/>
  <c r="G4453" i="1" s="1"/>
  <c r="E2171" i="1"/>
  <c r="E6215" i="1"/>
  <c r="F6215" i="1" s="1"/>
  <c r="G6215" i="1" s="1"/>
  <c r="E2575" i="1"/>
  <c r="F2575" i="1" s="1"/>
  <c r="G2575" i="1" s="1"/>
  <c r="F835" i="1"/>
  <c r="G835" i="1" s="1"/>
  <c r="F4544" i="1"/>
  <c r="G4544" i="1" s="1"/>
  <c r="E3313" i="1"/>
  <c r="E2126" i="1"/>
  <c r="E5207" i="1"/>
  <c r="B3899" i="1"/>
  <c r="E3899" i="1" s="1"/>
  <c r="F3081" i="1"/>
  <c r="G3081" i="1" s="1"/>
  <c r="E4977" i="1"/>
  <c r="F4977" i="1" s="1"/>
  <c r="G4977" i="1" s="1"/>
  <c r="E508" i="1"/>
  <c r="F1573" i="1"/>
  <c r="G1573" i="1"/>
  <c r="C1573" i="1"/>
  <c r="B1574" i="1"/>
  <c r="E1574" i="1" s="1"/>
  <c r="F6038" i="1"/>
  <c r="G6038" i="1" s="1"/>
  <c r="F3805" i="1"/>
  <c r="G3805" i="1" s="1"/>
  <c r="F2943" i="1"/>
  <c r="G2943" i="1" s="1"/>
  <c r="E1067" i="1"/>
  <c r="F1067" i="1" s="1"/>
  <c r="G1067" i="1" s="1"/>
  <c r="F185" i="1"/>
  <c r="G185" i="1" s="1"/>
  <c r="F2850" i="1"/>
  <c r="G2850" i="1" s="1"/>
  <c r="F2126" i="1"/>
  <c r="G2126" i="1" s="1"/>
  <c r="F645" i="1"/>
  <c r="G645" i="1" s="1"/>
  <c r="E6124" i="1"/>
  <c r="F2989" i="1"/>
  <c r="G2989" i="1" s="1"/>
  <c r="F4407" i="1"/>
  <c r="G4407" i="1" s="1"/>
  <c r="F1990" i="1"/>
  <c r="G1990" i="1" s="1"/>
  <c r="E4081" i="1"/>
  <c r="F4081" i="1" s="1"/>
  <c r="G4081" i="1" s="1"/>
  <c r="E277" i="1"/>
  <c r="F277" i="1" s="1"/>
  <c r="G277" i="1" s="1"/>
  <c r="E1666" i="1"/>
  <c r="F1666" i="1" s="1"/>
  <c r="G1666" i="1" s="1"/>
  <c r="F786" i="1"/>
  <c r="G786" i="1"/>
  <c r="F3265" i="1"/>
  <c r="G3265" i="1" s="1"/>
  <c r="F1018" i="1"/>
  <c r="G1018" i="1" s="1"/>
  <c r="E4682" i="1"/>
  <c r="E1156" i="1"/>
  <c r="E5574" i="1"/>
  <c r="F2125" i="1"/>
  <c r="G2125" i="1" s="1"/>
  <c r="E5716" i="1"/>
  <c r="E3037" i="1"/>
  <c r="F3037" i="1" s="1"/>
  <c r="G3037" i="1" s="1"/>
  <c r="E5671" i="1"/>
  <c r="E2484" i="1"/>
  <c r="E2898" i="1"/>
  <c r="F1296" i="1"/>
  <c r="G1296" i="1" s="1"/>
  <c r="B4591" i="1"/>
  <c r="E1249" i="1"/>
  <c r="E1111" i="1"/>
  <c r="F3897" i="1"/>
  <c r="G3897" i="1" s="1"/>
  <c r="E5945" i="1"/>
  <c r="E92" i="1"/>
  <c r="F92" i="1" s="1"/>
  <c r="G92" i="1" s="1"/>
  <c r="E552" i="1"/>
  <c r="F552" i="1" s="1"/>
  <c r="G552" i="1" s="1"/>
  <c r="F1757" i="1"/>
  <c r="G1757" i="1" s="1"/>
  <c r="B1758" i="1"/>
  <c r="F3850" i="1"/>
  <c r="G3850" i="1" s="1"/>
  <c r="F5206" i="1"/>
  <c r="G5206" i="1" s="1"/>
  <c r="F3356" i="1"/>
  <c r="G3356" i="1" s="1"/>
  <c r="F1804" i="1"/>
  <c r="G1804" i="1"/>
  <c r="F2944" i="1"/>
  <c r="G2944" i="1" s="1"/>
  <c r="F692" i="1"/>
  <c r="G692" i="1"/>
  <c r="F508" i="1"/>
  <c r="G508" i="1"/>
  <c r="F1478" i="1"/>
  <c r="G1478" i="1" s="1"/>
  <c r="E1850" i="1"/>
  <c r="F1850" i="1" s="1"/>
  <c r="G1850" i="1" s="1"/>
  <c r="E4884" i="1"/>
  <c r="F4884" i="1" s="1"/>
  <c r="G4884" i="1" s="1"/>
  <c r="E4127" i="1"/>
  <c r="E1203" i="1"/>
  <c r="E1341" i="1"/>
  <c r="E414" i="1"/>
  <c r="E415" i="1" s="1"/>
  <c r="E2530" i="1"/>
  <c r="E3128" i="1"/>
  <c r="F3128" i="1" s="1"/>
  <c r="G3128" i="1" s="1"/>
  <c r="E3545" i="1"/>
  <c r="F4775" i="1"/>
  <c r="G4775" i="1" s="1"/>
  <c r="E3449" i="1"/>
  <c r="F3449" i="1" s="1"/>
  <c r="G3449" i="1" s="1"/>
  <c r="F972" i="1"/>
  <c r="G972" i="1" s="1"/>
  <c r="E5900" i="1"/>
  <c r="F3312" i="1"/>
  <c r="G3312" i="1" s="1"/>
  <c r="F881" i="1"/>
  <c r="G881" i="1" s="1"/>
  <c r="E4776" i="1"/>
  <c r="E5483" i="1"/>
  <c r="E3989" i="1"/>
  <c r="F3989" i="1" s="1"/>
  <c r="G3989" i="1" s="1"/>
  <c r="B3990" i="1"/>
  <c r="F4222" i="1"/>
  <c r="G4222" i="1" s="1"/>
  <c r="F5482" i="1"/>
  <c r="G5482" i="1" s="1"/>
  <c r="F4315" i="1"/>
  <c r="G4315" i="1" s="1"/>
  <c r="E4931" i="1"/>
  <c r="B5299" i="1"/>
  <c r="B2081" i="1"/>
  <c r="B927" i="1"/>
  <c r="C836" i="1"/>
  <c r="B837" i="1"/>
  <c r="B6216" i="1"/>
  <c r="B787" i="1"/>
  <c r="E787" i="1" s="1"/>
  <c r="B4885" i="1"/>
  <c r="B5254" i="1"/>
  <c r="B3683" i="1"/>
  <c r="B2531" i="1"/>
  <c r="B5024" i="1"/>
  <c r="B1204" i="1"/>
  <c r="B1342" i="1"/>
  <c r="B2576" i="1"/>
  <c r="B2622" i="1"/>
  <c r="C5671" i="1"/>
  <c r="B5672" i="1"/>
  <c r="B3129" i="1"/>
  <c r="B2485" i="1"/>
  <c r="B3450" i="1"/>
  <c r="B693" i="1"/>
  <c r="B233" i="1"/>
  <c r="E233" i="1" s="1"/>
  <c r="B509" i="1"/>
  <c r="B5529" i="1"/>
  <c r="B1157" i="1"/>
  <c r="B4454" i="1"/>
  <c r="B2667" i="1"/>
  <c r="B415" i="1"/>
  <c r="B5901" i="1"/>
  <c r="B1851" i="1"/>
  <c r="B4978" i="1"/>
  <c r="B1621" i="1"/>
  <c r="B5438" i="1"/>
  <c r="B5391" i="1"/>
  <c r="B646" i="1"/>
  <c r="B1712" i="1"/>
  <c r="B2219" i="1"/>
  <c r="B4546" i="1"/>
  <c r="B3546" i="1"/>
  <c r="B5575" i="1"/>
  <c r="B4128" i="1"/>
  <c r="B2945" i="1"/>
  <c r="B5208" i="1"/>
  <c r="B2311" i="1"/>
  <c r="B186" i="1"/>
  <c r="B325" i="1"/>
  <c r="B3807" i="1"/>
  <c r="B1250" i="1"/>
  <c r="B1805" i="1"/>
  <c r="B3174" i="1"/>
  <c r="B4683" i="1"/>
  <c r="B2172" i="1"/>
  <c r="B3404" i="1"/>
  <c r="B5809" i="1"/>
  <c r="B553" i="1"/>
  <c r="B5762" i="1"/>
  <c r="B6374" i="1"/>
  <c r="B5484" i="1"/>
  <c r="B4038" i="1"/>
  <c r="B2127" i="1"/>
  <c r="B5070" i="1"/>
  <c r="B883" i="1"/>
  <c r="C3498" i="1"/>
  <c r="B3499" i="1"/>
  <c r="B1019" i="1"/>
  <c r="B1434" i="1"/>
  <c r="B6040" i="1"/>
  <c r="B4932" i="1"/>
  <c r="B5993" i="1"/>
  <c r="B5621" i="1"/>
  <c r="B4082" i="1"/>
  <c r="B3637" i="1"/>
  <c r="B5854" i="1"/>
  <c r="B5162" i="1"/>
  <c r="B1943" i="1"/>
  <c r="B4777" i="1"/>
  <c r="B2807" i="1"/>
  <c r="B5116" i="1"/>
  <c r="B2899" i="1"/>
  <c r="B4362" i="1"/>
  <c r="B974" i="1"/>
  <c r="B370" i="1"/>
  <c r="E370" i="1" s="1"/>
  <c r="B2851" i="1"/>
  <c r="B4821" i="1"/>
  <c r="E4821" i="1" s="1"/>
  <c r="B93" i="1"/>
  <c r="B6169" i="1"/>
  <c r="B3083" i="1"/>
  <c r="B4408" i="1"/>
  <c r="B463" i="1"/>
  <c r="C2437" i="1"/>
  <c r="B2438" i="1"/>
  <c r="B3266" i="1"/>
  <c r="B5717" i="1"/>
  <c r="B4317" i="1"/>
  <c r="B2714" i="1"/>
  <c r="B2990" i="1"/>
  <c r="B2265" i="1"/>
  <c r="B1112" i="1"/>
  <c r="B4501" i="1"/>
  <c r="B2358" i="1"/>
  <c r="B3590" i="1"/>
  <c r="B6125" i="1"/>
  <c r="B5946" i="1"/>
  <c r="B278" i="1"/>
  <c r="B601" i="1"/>
  <c r="B4224" i="1"/>
  <c r="E4224" i="1" s="1"/>
  <c r="B4731" i="1"/>
  <c r="B1667" i="1"/>
  <c r="B3358" i="1"/>
  <c r="B1479" i="1"/>
  <c r="B2759" i="1"/>
  <c r="F5808" i="1" l="1"/>
  <c r="G5808" i="1" s="1"/>
  <c r="E5901" i="1"/>
  <c r="F5901" i="1" s="1"/>
  <c r="G5901" i="1" s="1"/>
  <c r="F3760" i="1"/>
  <c r="G3760" i="1" s="1"/>
  <c r="E2531" i="1"/>
  <c r="F3589" i="1"/>
  <c r="G3589" i="1" s="1"/>
  <c r="E3219" i="1"/>
  <c r="E5946" i="1"/>
  <c r="E1157" i="1"/>
  <c r="E4683" i="1"/>
  <c r="E3762" i="1"/>
  <c r="F3313" i="1"/>
  <c r="G3313" i="1" s="1"/>
  <c r="F324" i="1"/>
  <c r="G324" i="1" s="1"/>
  <c r="C4177" i="1"/>
  <c r="E4177" i="1"/>
  <c r="F4177" i="1" s="1"/>
  <c r="G4177" i="1" s="1"/>
  <c r="B4178" i="1"/>
  <c r="F5483" i="1"/>
  <c r="G5483" i="1" s="1"/>
  <c r="F5853" i="1"/>
  <c r="G5853" i="1" s="1"/>
  <c r="E740" i="1"/>
  <c r="F1297" i="1"/>
  <c r="G1297" i="1" s="1"/>
  <c r="E4885" i="1"/>
  <c r="F4885" i="1" s="1"/>
  <c r="G4885" i="1" s="1"/>
  <c r="E2899" i="1"/>
  <c r="E2127" i="1"/>
  <c r="E4317" i="1"/>
  <c r="E2034" i="1"/>
  <c r="B2035" i="1"/>
  <c r="E5345" i="1"/>
  <c r="B5346" i="1"/>
  <c r="E1434" i="1"/>
  <c r="E1019" i="1"/>
  <c r="E3590" i="1"/>
  <c r="E6040" i="1"/>
  <c r="E3266" i="1"/>
  <c r="F3266" i="1" s="1"/>
  <c r="G3266" i="1" s="1"/>
  <c r="E2622" i="1"/>
  <c r="E1805" i="1"/>
  <c r="E5993" i="1"/>
  <c r="E2265" i="1"/>
  <c r="E2945" i="1"/>
  <c r="F2945" i="1" s="1"/>
  <c r="G2945" i="1" s="1"/>
  <c r="E601" i="1"/>
  <c r="F601" i="1" s="1"/>
  <c r="G601" i="1" s="1"/>
  <c r="E1342" i="1"/>
  <c r="E1112" i="1"/>
  <c r="E2485" i="1"/>
  <c r="F4223" i="1"/>
  <c r="G4223" i="1" s="1"/>
  <c r="F5900" i="1"/>
  <c r="G5900" i="1" s="1"/>
  <c r="E3404" i="1"/>
  <c r="F3806" i="1"/>
  <c r="G3806" i="1" s="1"/>
  <c r="E2438" i="1"/>
  <c r="E2759" i="1"/>
  <c r="E4731" i="1"/>
  <c r="F4731" i="1" s="1"/>
  <c r="G4731" i="1" s="1"/>
  <c r="F6039" i="1"/>
  <c r="G6039" i="1" s="1"/>
  <c r="E5162" i="1"/>
  <c r="E5854" i="1"/>
  <c r="E5809" i="1"/>
  <c r="F5809" i="1" s="1"/>
  <c r="G5809" i="1" s="1"/>
  <c r="E3174" i="1"/>
  <c r="E4269" i="1"/>
  <c r="B4270" i="1"/>
  <c r="F369" i="1"/>
  <c r="G369" i="1" s="1"/>
  <c r="E3499" i="1"/>
  <c r="E3807" i="1"/>
  <c r="F1156" i="1"/>
  <c r="G1156" i="1" s="1"/>
  <c r="B3991" i="1"/>
  <c r="E93" i="1"/>
  <c r="F93" i="1" s="1"/>
  <c r="G93" i="1" s="1"/>
  <c r="C837" i="1"/>
  <c r="C838" i="1" s="1"/>
  <c r="C839" i="1" s="1"/>
  <c r="C840" i="1" s="1"/>
  <c r="C841" i="1" s="1"/>
  <c r="C842" i="1" s="1"/>
  <c r="C843" i="1" s="1"/>
  <c r="C844" i="1" s="1"/>
  <c r="C845" i="1" s="1"/>
  <c r="C846" i="1" s="1"/>
  <c r="C847" i="1" s="1"/>
  <c r="C848" i="1" s="1"/>
  <c r="C849" i="1" s="1"/>
  <c r="C850" i="1" s="1"/>
  <c r="C851" i="1" s="1"/>
  <c r="C852" i="1" s="1"/>
  <c r="C853" i="1" s="1"/>
  <c r="C854" i="1" s="1"/>
  <c r="C855" i="1" s="1"/>
  <c r="C856" i="1" s="1"/>
  <c r="C857" i="1" s="1"/>
  <c r="C858" i="1" s="1"/>
  <c r="C859" i="1" s="1"/>
  <c r="C860" i="1" s="1"/>
  <c r="C861" i="1" s="1"/>
  <c r="C862" i="1" s="1"/>
  <c r="C863" i="1" s="1"/>
  <c r="C864" i="1" s="1"/>
  <c r="C865" i="1" s="1"/>
  <c r="C866" i="1" s="1"/>
  <c r="C867" i="1" s="1"/>
  <c r="C868" i="1" s="1"/>
  <c r="C869" i="1" s="1"/>
  <c r="C870" i="1" s="1"/>
  <c r="C871" i="1" s="1"/>
  <c r="C872" i="1" s="1"/>
  <c r="C873" i="1" s="1"/>
  <c r="C874" i="1" s="1"/>
  <c r="C875" i="1" s="1"/>
  <c r="C876" i="1" s="1"/>
  <c r="C877" i="1" s="1"/>
  <c r="C878" i="1" s="1"/>
  <c r="C879" i="1" s="1"/>
  <c r="C880" i="1" s="1"/>
  <c r="C881" i="1" s="1"/>
  <c r="C882" i="1" s="1"/>
  <c r="F4821" i="1"/>
  <c r="G4821" i="1" s="1"/>
  <c r="E1204" i="1"/>
  <c r="E1851" i="1"/>
  <c r="B1759" i="1"/>
  <c r="E1250" i="1"/>
  <c r="E5672" i="1"/>
  <c r="E4082" i="1"/>
  <c r="F4082" i="1" s="1"/>
  <c r="G4082" i="1" s="1"/>
  <c r="E6125" i="1"/>
  <c r="E509" i="1"/>
  <c r="F509" i="1" s="1"/>
  <c r="G509" i="1" s="1"/>
  <c r="E3083" i="1"/>
  <c r="F3083" i="1" s="1"/>
  <c r="G3083" i="1" s="1"/>
  <c r="E3637" i="1"/>
  <c r="F3637" i="1" s="1"/>
  <c r="G3637" i="1" s="1"/>
  <c r="F4730" i="1"/>
  <c r="G4730" i="1" s="1"/>
  <c r="F3082" i="1"/>
  <c r="G3082" i="1" s="1"/>
  <c r="E1712" i="1"/>
  <c r="E1479" i="1"/>
  <c r="E4637" i="1"/>
  <c r="F4637" i="1" s="1"/>
  <c r="G4637" i="1" s="1"/>
  <c r="B4638" i="1"/>
  <c r="E1621" i="1"/>
  <c r="F4682" i="1"/>
  <c r="G4682" i="1" s="1"/>
  <c r="F6124" i="1"/>
  <c r="G6124" i="1" s="1"/>
  <c r="E3990" i="1"/>
  <c r="E3991" i="1" s="1"/>
  <c r="E4128" i="1"/>
  <c r="B4592" i="1"/>
  <c r="E4978" i="1"/>
  <c r="F4978" i="1" s="1"/>
  <c r="G4978" i="1" s="1"/>
  <c r="B3853" i="1"/>
  <c r="E974" i="1"/>
  <c r="F232" i="1"/>
  <c r="G232" i="1" s="1"/>
  <c r="F3636" i="1"/>
  <c r="G3636" i="1" s="1"/>
  <c r="F2080" i="1"/>
  <c r="G2080" i="1" s="1"/>
  <c r="C740" i="1"/>
  <c r="B741" i="1"/>
  <c r="E2851" i="1"/>
  <c r="F2851" i="1" s="1"/>
  <c r="G2851" i="1" s="1"/>
  <c r="E1758" i="1"/>
  <c r="E4362" i="1"/>
  <c r="F4362" i="1" s="1"/>
  <c r="G4362" i="1" s="1"/>
  <c r="F414" i="1"/>
  <c r="G414" i="1" s="1"/>
  <c r="E5116" i="1"/>
  <c r="F1019" i="1"/>
  <c r="G1019" i="1" s="1"/>
  <c r="F3404" i="1"/>
  <c r="G3404" i="1" s="1"/>
  <c r="F1851" i="1"/>
  <c r="G1851" i="1" s="1"/>
  <c r="F2531" i="1"/>
  <c r="G2531" i="1" s="1"/>
  <c r="E4932" i="1"/>
  <c r="E5717" i="1"/>
  <c r="F4316" i="1"/>
  <c r="G4316" i="1" s="1"/>
  <c r="F3357" i="1"/>
  <c r="G3357" i="1" s="1"/>
  <c r="E278" i="1"/>
  <c r="F973" i="1"/>
  <c r="G973" i="1" s="1"/>
  <c r="E2576" i="1"/>
  <c r="E837" i="1"/>
  <c r="F837" i="1" s="1"/>
  <c r="G837" i="1" s="1"/>
  <c r="E6328" i="1"/>
  <c r="F6328" i="1" s="1"/>
  <c r="G6328" i="1" s="1"/>
  <c r="B6329" i="1"/>
  <c r="E1943" i="1"/>
  <c r="F1943" i="1" s="1"/>
  <c r="G1943" i="1" s="1"/>
  <c r="E4546" i="1"/>
  <c r="F2530" i="1"/>
  <c r="G2530" i="1" s="1"/>
  <c r="F1433" i="1"/>
  <c r="G1433" i="1" s="1"/>
  <c r="E463" i="1"/>
  <c r="F463" i="1" s="1"/>
  <c r="G463" i="1" s="1"/>
  <c r="E6169" i="1"/>
  <c r="E5621" i="1"/>
  <c r="E4591" i="1"/>
  <c r="F4591" i="1" s="1"/>
  <c r="G4591" i="1" s="1"/>
  <c r="E5024" i="1"/>
  <c r="E5070" i="1"/>
  <c r="B3220" i="1"/>
  <c r="E883" i="1"/>
  <c r="F883" i="1" s="1"/>
  <c r="G883" i="1" s="1"/>
  <c r="F3173" i="1"/>
  <c r="G3173" i="1" s="1"/>
  <c r="F1203" i="1"/>
  <c r="G1203" i="1" s="1"/>
  <c r="E5484" i="1"/>
  <c r="F5484" i="1" s="1"/>
  <c r="G5484" i="1" s="1"/>
  <c r="F1712" i="1"/>
  <c r="G1712" i="1" s="1"/>
  <c r="F693" i="1"/>
  <c r="G693" i="1" s="1"/>
  <c r="E4777" i="1"/>
  <c r="E3546" i="1"/>
  <c r="E553" i="1"/>
  <c r="F5671" i="1"/>
  <c r="G5671" i="1" s="1"/>
  <c r="B3900" i="1"/>
  <c r="E3900" i="1" s="1"/>
  <c r="E6216" i="1"/>
  <c r="F6216" i="1" s="1"/>
  <c r="G6216" i="1" s="1"/>
  <c r="F3851" i="1"/>
  <c r="G3851" i="1" s="1"/>
  <c r="E2358" i="1"/>
  <c r="F2358" i="1" s="1"/>
  <c r="G2358" i="1" s="1"/>
  <c r="E5529" i="1"/>
  <c r="F2484" i="1"/>
  <c r="G2484" i="1" s="1"/>
  <c r="E2714" i="1"/>
  <c r="F5716" i="1"/>
  <c r="G5716" i="1" s="1"/>
  <c r="F2357" i="1"/>
  <c r="G2357" i="1" s="1"/>
  <c r="F5945" i="1"/>
  <c r="G5945" i="1" s="1"/>
  <c r="E3683" i="1"/>
  <c r="F5115" i="1"/>
  <c r="G5115" i="1" s="1"/>
  <c r="E4038" i="1"/>
  <c r="F1620" i="1"/>
  <c r="G1620" i="1" s="1"/>
  <c r="F1805" i="1"/>
  <c r="G1805" i="1"/>
  <c r="F787" i="1"/>
  <c r="G787" i="1" s="1"/>
  <c r="F278" i="1"/>
  <c r="G278" i="1" s="1"/>
  <c r="F370" i="1"/>
  <c r="G370" i="1" s="1"/>
  <c r="F2127" i="1"/>
  <c r="G2127" i="1" s="1"/>
  <c r="F974" i="1"/>
  <c r="G974" i="1" s="1"/>
  <c r="F415" i="1"/>
  <c r="G415" i="1"/>
  <c r="E3450" i="1"/>
  <c r="F3450" i="1"/>
  <c r="G3450" i="1" s="1"/>
  <c r="E3129" i="1"/>
  <c r="F3129" i="1" s="1"/>
  <c r="G3129" i="1" s="1"/>
  <c r="E5575" i="1"/>
  <c r="F882" i="1"/>
  <c r="G882" i="1" s="1"/>
  <c r="F5574" i="1"/>
  <c r="G5574" i="1" s="1"/>
  <c r="F1574" i="1"/>
  <c r="G1574" i="1" s="1"/>
  <c r="C1574" i="1"/>
  <c r="B1575" i="1"/>
  <c r="F3898" i="1"/>
  <c r="G3898" i="1" s="1"/>
  <c r="E2172" i="1"/>
  <c r="F2172" i="1" s="1"/>
  <c r="G2172" i="1" s="1"/>
  <c r="F2898" i="1"/>
  <c r="G2898" i="1" s="1"/>
  <c r="E4408" i="1"/>
  <c r="F4408" i="1" s="1"/>
  <c r="G4408" i="1" s="1"/>
  <c r="E2311" i="1"/>
  <c r="F2311" i="1" s="1"/>
  <c r="G2311" i="1" s="1"/>
  <c r="E5438" i="1"/>
  <c r="E4501" i="1"/>
  <c r="F4501" i="1" s="1"/>
  <c r="G4501" i="1" s="1"/>
  <c r="E5254" i="1"/>
  <c r="F5254" i="1" s="1"/>
  <c r="G5254" i="1" s="1"/>
  <c r="E6374" i="1"/>
  <c r="E3358" i="1"/>
  <c r="F4776" i="1"/>
  <c r="G4776" i="1" s="1"/>
  <c r="F739" i="1"/>
  <c r="G739" i="1" s="1"/>
  <c r="E45" i="1"/>
  <c r="E46" i="1" s="1"/>
  <c r="B46" i="1"/>
  <c r="C45" i="1"/>
  <c r="E5391" i="1"/>
  <c r="E693" i="1"/>
  <c r="F2437" i="1"/>
  <c r="G2437" i="1" s="1"/>
  <c r="F3218" i="1"/>
  <c r="G3218" i="1" s="1"/>
  <c r="E5299" i="1"/>
  <c r="F1249" i="1"/>
  <c r="G1249" i="1" s="1"/>
  <c r="F3545" i="1"/>
  <c r="G3545" i="1" s="1"/>
  <c r="F5023" i="1"/>
  <c r="G5023" i="1" s="1"/>
  <c r="E1667" i="1"/>
  <c r="F5207" i="1"/>
  <c r="G5207" i="1" s="1"/>
  <c r="E5208" i="1"/>
  <c r="E4454" i="1"/>
  <c r="F4931" i="1"/>
  <c r="G4931" i="1" s="1"/>
  <c r="E927" i="1"/>
  <c r="E5762" i="1"/>
  <c r="F5762" i="1" s="1"/>
  <c r="G5762" i="1" s="1"/>
  <c r="F3944" i="1"/>
  <c r="G3944" i="1"/>
  <c r="B3945" i="1"/>
  <c r="F926" i="1"/>
  <c r="G926" i="1" s="1"/>
  <c r="E2219" i="1"/>
  <c r="E2220" i="1" s="1"/>
  <c r="E646" i="1"/>
  <c r="F2758" i="1"/>
  <c r="G2758" i="1" s="1"/>
  <c r="F2621" i="1"/>
  <c r="G2621" i="1" s="1"/>
  <c r="F1111" i="1"/>
  <c r="G1111" i="1" s="1"/>
  <c r="F1341" i="1"/>
  <c r="G1341" i="1" s="1"/>
  <c r="E741" i="1"/>
  <c r="E325" i="1"/>
  <c r="F325" i="1" s="1"/>
  <c r="G325" i="1" s="1"/>
  <c r="E2667" i="1"/>
  <c r="E2081" i="1"/>
  <c r="F2081" i="1" s="1"/>
  <c r="G2081" i="1" s="1"/>
  <c r="F4127" i="1"/>
  <c r="G4127" i="1" s="1"/>
  <c r="F5992" i="1"/>
  <c r="G5992" i="1" s="1"/>
  <c r="E3220" i="1"/>
  <c r="E2990" i="1"/>
  <c r="F2990" i="1" s="1"/>
  <c r="G2990" i="1" s="1"/>
  <c r="E2807" i="1"/>
  <c r="F2807" i="1" s="1"/>
  <c r="G2807" i="1" s="1"/>
  <c r="F4037" i="1"/>
  <c r="G4037" i="1" s="1"/>
  <c r="F4545" i="1"/>
  <c r="G4545" i="1" s="1"/>
  <c r="E186" i="1"/>
  <c r="E187" i="1" s="1"/>
  <c r="B5718" i="1"/>
  <c r="B4409" i="1"/>
  <c r="B94" i="1"/>
  <c r="B975" i="1"/>
  <c r="B5855" i="1"/>
  <c r="B5622" i="1"/>
  <c r="C883" i="1"/>
  <c r="C884" i="1" s="1"/>
  <c r="C885" i="1" s="1"/>
  <c r="C886" i="1" s="1"/>
  <c r="C887" i="1" s="1"/>
  <c r="C888" i="1" s="1"/>
  <c r="C889" i="1" s="1"/>
  <c r="C890" i="1" s="1"/>
  <c r="C891" i="1" s="1"/>
  <c r="C892" i="1" s="1"/>
  <c r="C893" i="1" s="1"/>
  <c r="C894" i="1" s="1"/>
  <c r="C895" i="1" s="1"/>
  <c r="C896" i="1" s="1"/>
  <c r="C897" i="1" s="1"/>
  <c r="C898" i="1" s="1"/>
  <c r="C899" i="1" s="1"/>
  <c r="C900" i="1" s="1"/>
  <c r="C901" i="1" s="1"/>
  <c r="C902" i="1" s="1"/>
  <c r="C903" i="1" s="1"/>
  <c r="C904" i="1" s="1"/>
  <c r="C905" i="1" s="1"/>
  <c r="C906" i="1" s="1"/>
  <c r="C907" i="1" s="1"/>
  <c r="C908" i="1" s="1"/>
  <c r="C909" i="1" s="1"/>
  <c r="C910" i="1" s="1"/>
  <c r="C911" i="1" s="1"/>
  <c r="C912" i="1" s="1"/>
  <c r="C913" i="1" s="1"/>
  <c r="C914" i="1" s="1"/>
  <c r="C915" i="1" s="1"/>
  <c r="C916" i="1" s="1"/>
  <c r="C917" i="1" s="1"/>
  <c r="C918" i="1" s="1"/>
  <c r="C919" i="1" s="1"/>
  <c r="C920" i="1" s="1"/>
  <c r="C921" i="1" s="1"/>
  <c r="C922" i="1" s="1"/>
  <c r="C923" i="1" s="1"/>
  <c r="C924" i="1" s="1"/>
  <c r="C925" i="1" s="1"/>
  <c r="C926" i="1" s="1"/>
  <c r="C927" i="1" s="1"/>
  <c r="B5485" i="1"/>
  <c r="B554" i="1"/>
  <c r="B4886" i="1"/>
  <c r="B3359" i="1"/>
  <c r="B2991" i="1"/>
  <c r="B4684" i="1"/>
  <c r="B3808" i="1"/>
  <c r="B5209" i="1"/>
  <c r="B1713" i="1"/>
  <c r="B5439" i="1"/>
  <c r="B5902" i="1"/>
  <c r="B4455" i="1"/>
  <c r="B2623" i="1"/>
  <c r="B3684" i="1"/>
  <c r="B3267" i="1"/>
  <c r="B4822" i="1"/>
  <c r="B4363" i="1"/>
  <c r="B5994" i="1"/>
  <c r="B1435" i="1"/>
  <c r="B5810" i="1"/>
  <c r="B3175" i="1"/>
  <c r="B1205" i="1"/>
  <c r="B788" i="1"/>
  <c r="B928" i="1"/>
  <c r="B1668" i="1"/>
  <c r="B279" i="1"/>
  <c r="B5071" i="1"/>
  <c r="B1622" i="1"/>
  <c r="B416" i="1"/>
  <c r="E416" i="1" s="1"/>
  <c r="B2760" i="1"/>
  <c r="B1113" i="1"/>
  <c r="B2715" i="1"/>
  <c r="C2438" i="1"/>
  <c r="B2439" i="1"/>
  <c r="B2852" i="1"/>
  <c r="B1944" i="1"/>
  <c r="B3638" i="1"/>
  <c r="B1020" i="1"/>
  <c r="B6375" i="1"/>
  <c r="B3405" i="1"/>
  <c r="B1806" i="1"/>
  <c r="B187" i="1"/>
  <c r="B4547" i="1"/>
  <c r="B1158" i="1"/>
  <c r="B6217" i="1"/>
  <c r="B2082" i="1"/>
  <c r="B2128" i="1"/>
  <c r="B4129" i="1"/>
  <c r="B647" i="1"/>
  <c r="B4979" i="1"/>
  <c r="B2577" i="1"/>
  <c r="B5025" i="1"/>
  <c r="B1480" i="1"/>
  <c r="B5947" i="1"/>
  <c r="B3591" i="1"/>
  <c r="B6170" i="1"/>
  <c r="B371" i="1"/>
  <c r="E371" i="1" s="1"/>
  <c r="B5117" i="1"/>
  <c r="B4083" i="1"/>
  <c r="B4933" i="1"/>
  <c r="C3499" i="1"/>
  <c r="B3500" i="1"/>
  <c r="B5763" i="1"/>
  <c r="B2173" i="1"/>
  <c r="B1251" i="1"/>
  <c r="B2220" i="1"/>
  <c r="B5530" i="1"/>
  <c r="B5300" i="1"/>
  <c r="B4225" i="1"/>
  <c r="B2266" i="1"/>
  <c r="B5163" i="1"/>
  <c r="B2312" i="1"/>
  <c r="B5576" i="1"/>
  <c r="B5392" i="1"/>
  <c r="B1852" i="1"/>
  <c r="B2668" i="1"/>
  <c r="B3451" i="1"/>
  <c r="C5672" i="1"/>
  <c r="C5673" i="1" s="1"/>
  <c r="C5674" i="1" s="1"/>
  <c r="C5675" i="1" s="1"/>
  <c r="C5676" i="1" s="1"/>
  <c r="C5677" i="1" s="1"/>
  <c r="C5678" i="1" s="1"/>
  <c r="C5679" i="1" s="1"/>
  <c r="C5680" i="1" s="1"/>
  <c r="C5681" i="1" s="1"/>
  <c r="C5682" i="1" s="1"/>
  <c r="C5683" i="1" s="1"/>
  <c r="C5684" i="1" s="1"/>
  <c r="C5685" i="1" s="1"/>
  <c r="C5686" i="1" s="1"/>
  <c r="C5687" i="1" s="1"/>
  <c r="C5688" i="1" s="1"/>
  <c r="C5689" i="1" s="1"/>
  <c r="C5690" i="1" s="1"/>
  <c r="C5691" i="1" s="1"/>
  <c r="C5692" i="1" s="1"/>
  <c r="C5693" i="1" s="1"/>
  <c r="C5694" i="1" s="1"/>
  <c r="C5695" i="1" s="1"/>
  <c r="C5696" i="1" s="1"/>
  <c r="C5697" i="1" s="1"/>
  <c r="C5698" i="1" s="1"/>
  <c r="C5699" i="1" s="1"/>
  <c r="C5700" i="1" s="1"/>
  <c r="C5701" i="1" s="1"/>
  <c r="C5702" i="1" s="1"/>
  <c r="C5703" i="1" s="1"/>
  <c r="C5704" i="1" s="1"/>
  <c r="C5705" i="1" s="1"/>
  <c r="C5706" i="1" s="1"/>
  <c r="C5707" i="1" s="1"/>
  <c r="C5708" i="1" s="1"/>
  <c r="C5709" i="1" s="1"/>
  <c r="C5710" i="1" s="1"/>
  <c r="C5711" i="1" s="1"/>
  <c r="C5712" i="1" s="1"/>
  <c r="C5713" i="1" s="1"/>
  <c r="C5714" i="1" s="1"/>
  <c r="C5715" i="1" s="1"/>
  <c r="C5716" i="1" s="1"/>
  <c r="C5717" i="1" s="1"/>
  <c r="B1343" i="1"/>
  <c r="B5255" i="1"/>
  <c r="F6125" i="1" l="1"/>
  <c r="G6125" i="1" s="1"/>
  <c r="F3761" i="1"/>
  <c r="G3761" i="1" s="1"/>
  <c r="F3762" i="1"/>
  <c r="G3762" i="1" s="1"/>
  <c r="E4270" i="1"/>
  <c r="F6040" i="1"/>
  <c r="G6040" i="1" s="1"/>
  <c r="E6375" i="1"/>
  <c r="F927" i="1"/>
  <c r="G927" i="1" s="1"/>
  <c r="F4038" i="1"/>
  <c r="G4038" i="1" s="1"/>
  <c r="E5530" i="1"/>
  <c r="F3546" i="1"/>
  <c r="G3546" i="1" s="1"/>
  <c r="F2622" i="1"/>
  <c r="G2622" i="1" s="1"/>
  <c r="F5116" i="1"/>
  <c r="G5116" i="1" s="1"/>
  <c r="F1621" i="1"/>
  <c r="G1621" i="1" s="1"/>
  <c r="F2899" i="1"/>
  <c r="G2899" i="1" s="1"/>
  <c r="F4777" i="1"/>
  <c r="G4777" i="1" s="1"/>
  <c r="E4547" i="1"/>
  <c r="F1434" i="1"/>
  <c r="G1434" i="1" s="1"/>
  <c r="F45" i="1"/>
  <c r="G45" i="1" s="1"/>
  <c r="E3684" i="1"/>
  <c r="F3684" i="1" s="1"/>
  <c r="G3684" i="1" s="1"/>
  <c r="F3683" i="1"/>
  <c r="G3683" i="1" s="1"/>
  <c r="F2485" i="1"/>
  <c r="G2485" i="1" s="1"/>
  <c r="E5346" i="1"/>
  <c r="E5622" i="1"/>
  <c r="F5993" i="1"/>
  <c r="G5993" i="1" s="1"/>
  <c r="F2438" i="1"/>
  <c r="G2438" i="1" s="1"/>
  <c r="F3899" i="1"/>
  <c r="G3899" i="1" s="1"/>
  <c r="F5946" i="1"/>
  <c r="G5946" i="1" s="1"/>
  <c r="F5672" i="1"/>
  <c r="G5672" i="1" s="1"/>
  <c r="E2035" i="1"/>
  <c r="F1342" i="1"/>
  <c r="G1342" i="1" s="1"/>
  <c r="E5392" i="1"/>
  <c r="E3359" i="1"/>
  <c r="E5576" i="1"/>
  <c r="E6329" i="1"/>
  <c r="F6329" i="1" s="1"/>
  <c r="G6329" i="1" s="1"/>
  <c r="F1250" i="1"/>
  <c r="G1250" i="1" s="1"/>
  <c r="B4179" i="1"/>
  <c r="E4178" i="1"/>
  <c r="C4178" i="1"/>
  <c r="E5855" i="1"/>
  <c r="E647" i="1"/>
  <c r="E2668" i="1"/>
  <c r="E4455" i="1"/>
  <c r="E2715" i="1"/>
  <c r="E6170" i="1"/>
  <c r="E5718" i="1"/>
  <c r="E4363" i="1"/>
  <c r="F4363" i="1" s="1"/>
  <c r="G4363" i="1" s="1"/>
  <c r="F5391" i="1"/>
  <c r="G5391" i="1" s="1"/>
  <c r="E1480" i="1"/>
  <c r="E1205" i="1"/>
  <c r="E3175" i="1"/>
  <c r="F2667" i="1"/>
  <c r="G2667" i="1" s="1"/>
  <c r="B2036" i="1"/>
  <c r="E5209" i="1"/>
  <c r="F46" i="1"/>
  <c r="G46" i="1" s="1"/>
  <c r="C46" i="1"/>
  <c r="B47" i="1"/>
  <c r="E5255" i="1"/>
  <c r="F5255" i="1" s="1"/>
  <c r="G5255" i="1" s="1"/>
  <c r="C1575" i="1"/>
  <c r="B1576" i="1"/>
  <c r="E3451" i="1"/>
  <c r="F3451" i="1" s="1"/>
  <c r="G3451" i="1" s="1"/>
  <c r="F5854" i="1"/>
  <c r="G5854" i="1" s="1"/>
  <c r="E554" i="1"/>
  <c r="B3221" i="1"/>
  <c r="E4933" i="1"/>
  <c r="F2219" i="1"/>
  <c r="G2219" i="1" s="1"/>
  <c r="E1759" i="1"/>
  <c r="F4546" i="1"/>
  <c r="G4546" i="1" s="1"/>
  <c r="E1713" i="1"/>
  <c r="E4083" i="1"/>
  <c r="F4083" i="1" s="1"/>
  <c r="G4083" i="1" s="1"/>
  <c r="F3990" i="1"/>
  <c r="G3990" i="1" s="1"/>
  <c r="E3808" i="1"/>
  <c r="F3808" i="1" s="1"/>
  <c r="G3808" i="1" s="1"/>
  <c r="E5810" i="1"/>
  <c r="F5810" i="1" s="1"/>
  <c r="G5810" i="1" s="1"/>
  <c r="E3405" i="1"/>
  <c r="F3405" i="1" s="1"/>
  <c r="G3405" i="1" s="1"/>
  <c r="E3591" i="1"/>
  <c r="F3174" i="1"/>
  <c r="G3174" i="1" s="1"/>
  <c r="B3946" i="1"/>
  <c r="F186" i="1"/>
  <c r="G186" i="1" s="1"/>
  <c r="E2852" i="1"/>
  <c r="F2852" i="1" s="1"/>
  <c r="G2852" i="1" s="1"/>
  <c r="E975" i="1"/>
  <c r="F975" i="1" s="1"/>
  <c r="G975" i="1" s="1"/>
  <c r="E4129" i="1"/>
  <c r="F1112" i="1"/>
  <c r="G1112" i="1" s="1"/>
  <c r="E3500" i="1"/>
  <c r="F2759" i="1"/>
  <c r="G2759" i="1" s="1"/>
  <c r="E1020" i="1"/>
  <c r="F1020" i="1" s="1"/>
  <c r="G1020" i="1" s="1"/>
  <c r="F2034" i="1"/>
  <c r="G2034" i="1" s="1"/>
  <c r="F4128" i="1"/>
  <c r="G4128" i="1" s="1"/>
  <c r="E1575" i="1"/>
  <c r="E1576" i="1" s="1"/>
  <c r="E2082" i="1"/>
  <c r="F2082" i="1" s="1"/>
  <c r="G2082" i="1" s="1"/>
  <c r="E1668" i="1"/>
  <c r="F1668" i="1" s="1"/>
  <c r="G1668" i="1" s="1"/>
  <c r="E5300" i="1"/>
  <c r="E5439" i="1"/>
  <c r="F1667" i="1"/>
  <c r="G1667" i="1" s="1"/>
  <c r="F3358" i="1"/>
  <c r="G3358" i="1" s="1"/>
  <c r="E5485" i="1"/>
  <c r="F5485" i="1" s="1"/>
  <c r="G5485" i="1" s="1"/>
  <c r="F3219" i="1"/>
  <c r="G3219" i="1" s="1"/>
  <c r="E2577" i="1"/>
  <c r="C741" i="1"/>
  <c r="B742" i="1"/>
  <c r="B3854" i="1"/>
  <c r="E1622" i="1"/>
  <c r="E1251" i="1"/>
  <c r="F1251" i="1" s="1"/>
  <c r="G1251" i="1" s="1"/>
  <c r="E94" i="1"/>
  <c r="F6374" i="1"/>
  <c r="G6374" i="1" s="1"/>
  <c r="E5163" i="1"/>
  <c r="F6169" i="1"/>
  <c r="G6169" i="1" s="1"/>
  <c r="E5902" i="1"/>
  <c r="F5902" i="1" s="1"/>
  <c r="G5902" i="1" s="1"/>
  <c r="E2266" i="1"/>
  <c r="E1435" i="1"/>
  <c r="F1435" i="1" s="1"/>
  <c r="G1435" i="1" s="1"/>
  <c r="E2036" i="1"/>
  <c r="C3500" i="1"/>
  <c r="C3501" i="1" s="1"/>
  <c r="C3502" i="1" s="1"/>
  <c r="C3503" i="1" s="1"/>
  <c r="C3504" i="1" s="1"/>
  <c r="C3505" i="1" s="1"/>
  <c r="C3506" i="1" s="1"/>
  <c r="C3507" i="1" s="1"/>
  <c r="C3508" i="1" s="1"/>
  <c r="C3509" i="1" s="1"/>
  <c r="C3510" i="1" s="1"/>
  <c r="C3511" i="1" s="1"/>
  <c r="C3512" i="1" s="1"/>
  <c r="C3513" i="1" s="1"/>
  <c r="C3514" i="1" s="1"/>
  <c r="C3515" i="1" s="1"/>
  <c r="C3516" i="1" s="1"/>
  <c r="C3517" i="1" s="1"/>
  <c r="C3518" i="1" s="1"/>
  <c r="C3519" i="1" s="1"/>
  <c r="C3520" i="1" s="1"/>
  <c r="C3521" i="1" s="1"/>
  <c r="C3522" i="1" s="1"/>
  <c r="C3523" i="1" s="1"/>
  <c r="C3524" i="1" s="1"/>
  <c r="C3525" i="1" s="1"/>
  <c r="C3526" i="1" s="1"/>
  <c r="C3527" i="1" s="1"/>
  <c r="C3528" i="1" s="1"/>
  <c r="C3529" i="1" s="1"/>
  <c r="C3530" i="1" s="1"/>
  <c r="C3531" i="1" s="1"/>
  <c r="C3532" i="1" s="1"/>
  <c r="C3533" i="1" s="1"/>
  <c r="C3534" i="1" s="1"/>
  <c r="C3535" i="1" s="1"/>
  <c r="C3536" i="1" s="1"/>
  <c r="C3537" i="1" s="1"/>
  <c r="C3538" i="1" s="1"/>
  <c r="C3539" i="1" s="1"/>
  <c r="C3540" i="1" s="1"/>
  <c r="C3541" i="1" s="1"/>
  <c r="C3542" i="1" s="1"/>
  <c r="C3543" i="1" s="1"/>
  <c r="C3544" i="1" s="1"/>
  <c r="C3545" i="1" s="1"/>
  <c r="C3546" i="1" s="1"/>
  <c r="C3547" i="1" s="1"/>
  <c r="C3548" i="1" s="1"/>
  <c r="C3549" i="1" s="1"/>
  <c r="C3550" i="1" s="1"/>
  <c r="C3551" i="1" s="1"/>
  <c r="C3552" i="1" s="1"/>
  <c r="C3553" i="1" s="1"/>
  <c r="C3554" i="1" s="1"/>
  <c r="C3555" i="1" s="1"/>
  <c r="C3556" i="1" s="1"/>
  <c r="C3557" i="1" s="1"/>
  <c r="C3558" i="1" s="1"/>
  <c r="C3559" i="1" s="1"/>
  <c r="C3560" i="1" s="1"/>
  <c r="C3561" i="1" s="1"/>
  <c r="C3562" i="1" s="1"/>
  <c r="C3563" i="1" s="1"/>
  <c r="C3564" i="1" s="1"/>
  <c r="C3565" i="1" s="1"/>
  <c r="C3566" i="1" s="1"/>
  <c r="C3567" i="1" s="1"/>
  <c r="C3568" i="1" s="1"/>
  <c r="C3569" i="1" s="1"/>
  <c r="C3570" i="1" s="1"/>
  <c r="C3571" i="1" s="1"/>
  <c r="C3572" i="1" s="1"/>
  <c r="C3573" i="1" s="1"/>
  <c r="C3574" i="1" s="1"/>
  <c r="C3575" i="1" s="1"/>
  <c r="C3576" i="1" s="1"/>
  <c r="C3577" i="1" s="1"/>
  <c r="C3578" i="1" s="1"/>
  <c r="C3579" i="1" s="1"/>
  <c r="C3580" i="1" s="1"/>
  <c r="C3581" i="1" s="1"/>
  <c r="C3582" i="1" s="1"/>
  <c r="C3583" i="1" s="1"/>
  <c r="C3584" i="1" s="1"/>
  <c r="C3585" i="1" s="1"/>
  <c r="C3586" i="1" s="1"/>
  <c r="C3587" i="1" s="1"/>
  <c r="C3588" i="1" s="1"/>
  <c r="C3589" i="1" s="1"/>
  <c r="C3590" i="1" s="1"/>
  <c r="C3591" i="1" s="1"/>
  <c r="E742" i="1"/>
  <c r="E4225" i="1"/>
  <c r="F1713" i="1"/>
  <c r="G1713" i="1" s="1"/>
  <c r="E3221" i="1"/>
  <c r="E47" i="1"/>
  <c r="B4639" i="1"/>
  <c r="E3638" i="1"/>
  <c r="F3638" i="1" s="1"/>
  <c r="G3638" i="1" s="1"/>
  <c r="B1760" i="1"/>
  <c r="F3807" i="1"/>
  <c r="G3807" i="1" s="1"/>
  <c r="B4271" i="1"/>
  <c r="F1157" i="1"/>
  <c r="G1157" i="1" s="1"/>
  <c r="E5994" i="1"/>
  <c r="F5994" i="1" s="1"/>
  <c r="G5994" i="1" s="1"/>
  <c r="B5347" i="1"/>
  <c r="F3590" i="1"/>
  <c r="G3590" i="1" s="1"/>
  <c r="E4822" i="1"/>
  <c r="F416" i="1"/>
  <c r="G416" i="1" s="1"/>
  <c r="E5763" i="1"/>
  <c r="E5947" i="1"/>
  <c r="E4409" i="1"/>
  <c r="F4409" i="1" s="1"/>
  <c r="G4409" i="1" s="1"/>
  <c r="F5208" i="1"/>
  <c r="G5208" i="1" s="1"/>
  <c r="F2265" i="1"/>
  <c r="G2265" i="1" s="1"/>
  <c r="F5717" i="1"/>
  <c r="G5717" i="1" s="1"/>
  <c r="E6217" i="1"/>
  <c r="F1204" i="1"/>
  <c r="G1204" i="1" s="1"/>
  <c r="F4224" i="1"/>
  <c r="G4224" i="1" s="1"/>
  <c r="E5025" i="1"/>
  <c r="E1944" i="1"/>
  <c r="F1944" i="1" s="1"/>
  <c r="G1944" i="1" s="1"/>
  <c r="E279" i="1"/>
  <c r="F279" i="1" s="1"/>
  <c r="G279" i="1" s="1"/>
  <c r="F233" i="1"/>
  <c r="G233" i="1" s="1"/>
  <c r="F3852" i="1"/>
  <c r="G3852" i="1" s="1"/>
  <c r="F5024" i="1"/>
  <c r="G5024" i="1" s="1"/>
  <c r="F5299" i="1"/>
  <c r="G5299" i="1" s="1"/>
  <c r="E1113" i="1"/>
  <c r="F1113" i="1" s="1"/>
  <c r="G1113" i="1" s="1"/>
  <c r="F5438" i="1"/>
  <c r="G5438" i="1" s="1"/>
  <c r="F3499" i="1"/>
  <c r="G3499" i="1" s="1"/>
  <c r="F4454" i="1"/>
  <c r="G4454" i="1" s="1"/>
  <c r="E1806" i="1"/>
  <c r="F1806" i="1" s="1"/>
  <c r="G1806" i="1" s="1"/>
  <c r="E2128" i="1"/>
  <c r="F2128" i="1" s="1"/>
  <c r="G2128" i="1" s="1"/>
  <c r="E3945" i="1"/>
  <c r="E3946" i="1" s="1"/>
  <c r="E1158" i="1"/>
  <c r="E2312" i="1"/>
  <c r="F2312" i="1" s="1"/>
  <c r="G2312" i="1" s="1"/>
  <c r="E5071" i="1"/>
  <c r="F4547" i="1"/>
  <c r="G4547" i="1" s="1"/>
  <c r="F2220" i="1"/>
  <c r="G2220" i="1" s="1"/>
  <c r="F187" i="1"/>
  <c r="G187" i="1" s="1"/>
  <c r="F1622" i="1"/>
  <c r="G1622" i="1" s="1"/>
  <c r="E928" i="1"/>
  <c r="F2576" i="1"/>
  <c r="G2576" i="1" s="1"/>
  <c r="F4683" i="1"/>
  <c r="G4683" i="1" s="1"/>
  <c r="F2714" i="1"/>
  <c r="G2714" i="1" s="1"/>
  <c r="F5162" i="1"/>
  <c r="G5162" i="1" s="1"/>
  <c r="F3900" i="1"/>
  <c r="G3900" i="1" s="1"/>
  <c r="F4932" i="1"/>
  <c r="G4932" i="1" s="1"/>
  <c r="E4592" i="1"/>
  <c r="F4592" i="1" s="1"/>
  <c r="G4592" i="1" s="1"/>
  <c r="B6330" i="1"/>
  <c r="F5070" i="1"/>
  <c r="G5070" i="1" s="1"/>
  <c r="E5117" i="1"/>
  <c r="F5117" i="1" s="1"/>
  <c r="G5117" i="1" s="1"/>
  <c r="F740" i="1"/>
  <c r="G740" i="1" s="1"/>
  <c r="E4979" i="1"/>
  <c r="F4979" i="1" s="1"/>
  <c r="G4979" i="1" s="1"/>
  <c r="F1479" i="1"/>
  <c r="G1479" i="1" s="1"/>
  <c r="F1758" i="1"/>
  <c r="G1758" i="1" s="1"/>
  <c r="F553" i="1"/>
  <c r="G553" i="1" s="1"/>
  <c r="F4269" i="1"/>
  <c r="G4269" i="1" s="1"/>
  <c r="E2760" i="1"/>
  <c r="E1343" i="1"/>
  <c r="F1343" i="1" s="1"/>
  <c r="G1343" i="1" s="1"/>
  <c r="E2623" i="1"/>
  <c r="F2623" i="1" s="1"/>
  <c r="G2623" i="1" s="1"/>
  <c r="F5345" i="1"/>
  <c r="G5345" i="1" s="1"/>
  <c r="E4684" i="1"/>
  <c r="E788" i="1"/>
  <c r="F788" i="1" s="1"/>
  <c r="G788" i="1" s="1"/>
  <c r="F371" i="1"/>
  <c r="G371" i="1" s="1"/>
  <c r="F3175" i="1"/>
  <c r="G3175" i="1" s="1"/>
  <c r="E2991" i="1"/>
  <c r="F2991" i="1" s="1"/>
  <c r="G2991" i="1" s="1"/>
  <c r="E2173" i="1"/>
  <c r="F2173" i="1" s="1"/>
  <c r="G2173" i="1" s="1"/>
  <c r="F646" i="1"/>
  <c r="G646" i="1" s="1"/>
  <c r="B4593" i="1"/>
  <c r="E4638" i="1"/>
  <c r="E1852" i="1"/>
  <c r="F1852" i="1" s="1"/>
  <c r="G1852" i="1" s="1"/>
  <c r="F5529" i="1"/>
  <c r="G5529" i="1" s="1"/>
  <c r="F5621" i="1"/>
  <c r="G5621" i="1" s="1"/>
  <c r="B3992" i="1"/>
  <c r="E3992" i="1" s="1"/>
  <c r="F4317" i="1"/>
  <c r="G4317" i="1" s="1"/>
  <c r="E4271" i="1"/>
  <c r="E2439" i="1"/>
  <c r="F2439" i="1" s="1"/>
  <c r="G2439" i="1" s="1"/>
  <c r="F5575" i="1"/>
  <c r="G5575" i="1" s="1"/>
  <c r="E3267" i="1"/>
  <c r="F3267" i="1" s="1"/>
  <c r="G3267" i="1" s="1"/>
  <c r="E4886" i="1"/>
  <c r="E3853" i="1"/>
  <c r="E3854" i="1" s="1"/>
  <c r="B3592" i="1"/>
  <c r="B4685" i="1"/>
  <c r="B5393" i="1"/>
  <c r="E5393" i="1" s="1"/>
  <c r="B1159" i="1"/>
  <c r="C2439" i="1"/>
  <c r="C2440" i="1" s="1"/>
  <c r="C2441" i="1" s="1"/>
  <c r="C2442" i="1" s="1"/>
  <c r="C2443" i="1" s="1"/>
  <c r="C2444" i="1" s="1"/>
  <c r="C2445" i="1" s="1"/>
  <c r="C2446" i="1" s="1"/>
  <c r="C2447" i="1" s="1"/>
  <c r="C2448" i="1" s="1"/>
  <c r="C2449" i="1" s="1"/>
  <c r="C2450" i="1" s="1"/>
  <c r="C2451" i="1" s="1"/>
  <c r="C2452" i="1" s="1"/>
  <c r="C2453" i="1" s="1"/>
  <c r="C2454" i="1" s="1"/>
  <c r="C2455" i="1" s="1"/>
  <c r="C2456" i="1" s="1"/>
  <c r="C2457" i="1" s="1"/>
  <c r="C2458" i="1" s="1"/>
  <c r="C2459" i="1" s="1"/>
  <c r="C2460" i="1" s="1"/>
  <c r="C2461" i="1" s="1"/>
  <c r="C2462" i="1" s="1"/>
  <c r="C2463" i="1" s="1"/>
  <c r="C2464" i="1" s="1"/>
  <c r="C2465" i="1" s="1"/>
  <c r="C2466" i="1" s="1"/>
  <c r="C2467" i="1" s="1"/>
  <c r="C2468" i="1" s="1"/>
  <c r="C2469" i="1" s="1"/>
  <c r="C2470" i="1" s="1"/>
  <c r="C2471" i="1" s="1"/>
  <c r="C2472" i="1" s="1"/>
  <c r="C2473" i="1" s="1"/>
  <c r="C2474" i="1" s="1"/>
  <c r="C2475" i="1" s="1"/>
  <c r="C2476" i="1" s="1"/>
  <c r="C2477" i="1" s="1"/>
  <c r="C2478" i="1" s="1"/>
  <c r="C2479" i="1" s="1"/>
  <c r="C2480" i="1" s="1"/>
  <c r="C2481" i="1" s="1"/>
  <c r="C2482" i="1" s="1"/>
  <c r="C2483" i="1" s="1"/>
  <c r="C2484" i="1" s="1"/>
  <c r="C2485" i="1" s="1"/>
  <c r="C2486" i="1" s="1"/>
  <c r="C2487" i="1" s="1"/>
  <c r="C2488" i="1" s="1"/>
  <c r="C2489" i="1" s="1"/>
  <c r="C2490" i="1" s="1"/>
  <c r="C2491" i="1" s="1"/>
  <c r="C2492" i="1" s="1"/>
  <c r="C2493" i="1" s="1"/>
  <c r="C2494" i="1" s="1"/>
  <c r="C2495" i="1" s="1"/>
  <c r="C2496" i="1" s="1"/>
  <c r="C2497" i="1" s="1"/>
  <c r="C2498" i="1" s="1"/>
  <c r="C2499" i="1" s="1"/>
  <c r="C2500" i="1" s="1"/>
  <c r="C2501" i="1" s="1"/>
  <c r="C2502" i="1" s="1"/>
  <c r="C2503" i="1" s="1"/>
  <c r="C2504" i="1" s="1"/>
  <c r="C2505" i="1" s="1"/>
  <c r="C2506" i="1" s="1"/>
  <c r="C2507" i="1" s="1"/>
  <c r="C2508" i="1" s="1"/>
  <c r="C2509" i="1" s="1"/>
  <c r="C2510" i="1" s="1"/>
  <c r="C2511" i="1" s="1"/>
  <c r="C2512" i="1" s="1"/>
  <c r="C2513" i="1" s="1"/>
  <c r="C2514" i="1" s="1"/>
  <c r="C2515" i="1" s="1"/>
  <c r="C2516" i="1" s="1"/>
  <c r="C2517" i="1" s="1"/>
  <c r="C2518" i="1" s="1"/>
  <c r="C2519" i="1" s="1"/>
  <c r="C2520" i="1" s="1"/>
  <c r="C2521" i="1" s="1"/>
  <c r="C2522" i="1" s="1"/>
  <c r="C2523" i="1" s="1"/>
  <c r="C2524" i="1" s="1"/>
  <c r="C2525" i="1" s="1"/>
  <c r="C2526" i="1" s="1"/>
  <c r="C2527" i="1" s="1"/>
  <c r="C2528" i="1" s="1"/>
  <c r="C2529" i="1" s="1"/>
  <c r="C2530" i="1" s="1"/>
  <c r="C2531" i="1" s="1"/>
  <c r="C2532" i="1" s="1"/>
  <c r="C2533" i="1" s="1"/>
  <c r="C2534" i="1" s="1"/>
  <c r="C2535" i="1" s="1"/>
  <c r="C2536" i="1" s="1"/>
  <c r="C2537" i="1" s="1"/>
  <c r="C2538" i="1" s="1"/>
  <c r="C2539" i="1" s="1"/>
  <c r="C2540" i="1" s="1"/>
  <c r="C2541" i="1" s="1"/>
  <c r="C2542" i="1" s="1"/>
  <c r="C2543" i="1" s="1"/>
  <c r="C2544" i="1" s="1"/>
  <c r="C2545" i="1" s="1"/>
  <c r="C2546" i="1" s="1"/>
  <c r="C2547" i="1" s="1"/>
  <c r="C2548" i="1" s="1"/>
  <c r="C2549" i="1" s="1"/>
  <c r="C2550" i="1" s="1"/>
  <c r="C2551" i="1" s="1"/>
  <c r="C2552" i="1" s="1"/>
  <c r="C2553" i="1" s="1"/>
  <c r="C2554" i="1" s="1"/>
  <c r="C2555" i="1" s="1"/>
  <c r="C2556" i="1" s="1"/>
  <c r="C2557" i="1" s="1"/>
  <c r="C2558" i="1" s="1"/>
  <c r="C2559" i="1" s="1"/>
  <c r="C2560" i="1" s="1"/>
  <c r="C2561" i="1" s="1"/>
  <c r="C2562" i="1" s="1"/>
  <c r="C2563" i="1" s="1"/>
  <c r="C2564" i="1" s="1"/>
  <c r="C2565" i="1" s="1"/>
  <c r="C2566" i="1" s="1"/>
  <c r="C2567" i="1" s="1"/>
  <c r="C2568" i="1" s="1"/>
  <c r="C2569" i="1" s="1"/>
  <c r="C2570" i="1" s="1"/>
  <c r="C2571" i="1" s="1"/>
  <c r="C2572" i="1" s="1"/>
  <c r="C2573" i="1" s="1"/>
  <c r="C2574" i="1" s="1"/>
  <c r="C2575" i="1" s="1"/>
  <c r="C2576" i="1" s="1"/>
  <c r="C2577" i="1" s="1"/>
  <c r="C2578" i="1" s="1"/>
  <c r="C2579" i="1" s="1"/>
  <c r="C2580" i="1" s="1"/>
  <c r="C2581" i="1" s="1"/>
  <c r="C2582" i="1" s="1"/>
  <c r="C2583" i="1" s="1"/>
  <c r="C2584" i="1" s="1"/>
  <c r="C2585" i="1" s="1"/>
  <c r="C2586" i="1" s="1"/>
  <c r="C2587" i="1" s="1"/>
  <c r="C2588" i="1" s="1"/>
  <c r="C2589" i="1" s="1"/>
  <c r="C2590" i="1" s="1"/>
  <c r="C2591" i="1" s="1"/>
  <c r="C2592" i="1" s="1"/>
  <c r="C2593" i="1" s="1"/>
  <c r="C2594" i="1" s="1"/>
  <c r="C2595" i="1" s="1"/>
  <c r="C2596" i="1" s="1"/>
  <c r="C2597" i="1" s="1"/>
  <c r="C2598" i="1" s="1"/>
  <c r="C2599" i="1" s="1"/>
  <c r="C2600" i="1" s="1"/>
  <c r="C2601" i="1" s="1"/>
  <c r="C2602" i="1" s="1"/>
  <c r="C2603" i="1" s="1"/>
  <c r="C2604" i="1" s="1"/>
  <c r="C2605" i="1" s="1"/>
  <c r="C2606" i="1" s="1"/>
  <c r="C2607" i="1" s="1"/>
  <c r="C2608" i="1" s="1"/>
  <c r="C2609" i="1" s="1"/>
  <c r="C2610" i="1" s="1"/>
  <c r="C2611" i="1" s="1"/>
  <c r="C2612" i="1" s="1"/>
  <c r="C2613" i="1" s="1"/>
  <c r="C2614" i="1" s="1"/>
  <c r="C2615" i="1" s="1"/>
  <c r="C2616" i="1" s="1"/>
  <c r="C2617" i="1" s="1"/>
  <c r="C2618" i="1" s="1"/>
  <c r="C2619" i="1" s="1"/>
  <c r="C2620" i="1" s="1"/>
  <c r="C2621" i="1" s="1"/>
  <c r="C2622" i="1" s="1"/>
  <c r="C2623" i="1" s="1"/>
  <c r="C2624" i="1" s="1"/>
  <c r="C2625" i="1" s="1"/>
  <c r="C2626" i="1" s="1"/>
  <c r="C2627" i="1" s="1"/>
  <c r="C2628" i="1" s="1"/>
  <c r="C2629" i="1" s="1"/>
  <c r="C2630" i="1" s="1"/>
  <c r="C2631" i="1" s="1"/>
  <c r="C2632" i="1" s="1"/>
  <c r="C2633" i="1" s="1"/>
  <c r="C2634" i="1" s="1"/>
  <c r="C2635" i="1" s="1"/>
  <c r="C2636" i="1" s="1"/>
  <c r="C2637" i="1" s="1"/>
  <c r="C2638" i="1" s="1"/>
  <c r="C2639" i="1" s="1"/>
  <c r="C2640" i="1" s="1"/>
  <c r="C2641" i="1" s="1"/>
  <c r="C2642" i="1" s="1"/>
  <c r="C2643" i="1" s="1"/>
  <c r="C2644" i="1" s="1"/>
  <c r="C2645" i="1" s="1"/>
  <c r="C2646" i="1" s="1"/>
  <c r="C2647" i="1" s="1"/>
  <c r="C2648" i="1" s="1"/>
  <c r="C2649" i="1" s="1"/>
  <c r="C2650" i="1" s="1"/>
  <c r="C2651" i="1" s="1"/>
  <c r="C2652" i="1" s="1"/>
  <c r="C2653" i="1" s="1"/>
  <c r="C2654" i="1" s="1"/>
  <c r="C2655" i="1" s="1"/>
  <c r="C2656" i="1" s="1"/>
  <c r="C2657" i="1" s="1"/>
  <c r="C2658" i="1" s="1"/>
  <c r="C2659" i="1" s="1"/>
  <c r="C2660" i="1" s="1"/>
  <c r="C2661" i="1" s="1"/>
  <c r="C2662" i="1" s="1"/>
  <c r="C2663" i="1" s="1"/>
  <c r="C2664" i="1" s="1"/>
  <c r="C2665" i="1" s="1"/>
  <c r="C2666" i="1" s="1"/>
  <c r="C2667" i="1" s="1"/>
  <c r="C2668" i="1" s="1"/>
  <c r="B1714" i="1"/>
  <c r="B4887" i="1"/>
  <c r="B5948" i="1"/>
  <c r="B2761" i="1"/>
  <c r="B5623" i="1"/>
  <c r="E5623" i="1" s="1"/>
  <c r="B95" i="1"/>
  <c r="B5577" i="1"/>
  <c r="C928" i="1"/>
  <c r="B929" i="1"/>
  <c r="B6171" i="1"/>
  <c r="B1481" i="1"/>
  <c r="B6376" i="1"/>
  <c r="B555" i="1"/>
  <c r="B5856" i="1"/>
  <c r="B2669" i="1"/>
  <c r="B5301" i="1"/>
  <c r="B1021" i="1"/>
  <c r="C5718" i="1"/>
  <c r="C5719" i="1" s="1"/>
  <c r="C5720" i="1" s="1"/>
  <c r="C5721" i="1" s="1"/>
  <c r="C5722" i="1" s="1"/>
  <c r="C5723" i="1" s="1"/>
  <c r="C5724" i="1" s="1"/>
  <c r="C5725" i="1" s="1"/>
  <c r="C5726" i="1" s="1"/>
  <c r="C5727" i="1" s="1"/>
  <c r="C5728" i="1" s="1"/>
  <c r="C5729" i="1" s="1"/>
  <c r="C5730" i="1" s="1"/>
  <c r="C5731" i="1" s="1"/>
  <c r="C5732" i="1" s="1"/>
  <c r="C5733" i="1" s="1"/>
  <c r="C5734" i="1" s="1"/>
  <c r="C5735" i="1" s="1"/>
  <c r="C5736" i="1" s="1"/>
  <c r="C5737" i="1" s="1"/>
  <c r="C5738" i="1" s="1"/>
  <c r="C5739" i="1" s="1"/>
  <c r="C5740" i="1" s="1"/>
  <c r="C5741" i="1" s="1"/>
  <c r="C5742" i="1" s="1"/>
  <c r="C5743" i="1" s="1"/>
  <c r="C5744" i="1" s="1"/>
  <c r="C5745" i="1" s="1"/>
  <c r="C5746" i="1" s="1"/>
  <c r="C5747" i="1" s="1"/>
  <c r="C5748" i="1" s="1"/>
  <c r="C5749" i="1" s="1"/>
  <c r="C5750" i="1" s="1"/>
  <c r="C5751" i="1" s="1"/>
  <c r="C5752" i="1" s="1"/>
  <c r="C5753" i="1" s="1"/>
  <c r="C5754" i="1" s="1"/>
  <c r="C5755" i="1" s="1"/>
  <c r="C5756" i="1" s="1"/>
  <c r="C5757" i="1" s="1"/>
  <c r="C5758" i="1" s="1"/>
  <c r="C5759" i="1" s="1"/>
  <c r="C5760" i="1" s="1"/>
  <c r="C5761" i="1" s="1"/>
  <c r="C5762" i="1" s="1"/>
  <c r="C5763" i="1" s="1"/>
  <c r="B2174" i="1"/>
  <c r="B4084" i="1"/>
  <c r="B6218" i="1"/>
  <c r="B2853" i="1"/>
  <c r="B4823" i="1"/>
  <c r="B5531" i="1"/>
  <c r="B5764" i="1"/>
  <c r="B4130" i="1"/>
  <c r="B417" i="1"/>
  <c r="F5392" i="1" l="1"/>
  <c r="G5392" i="1" s="1"/>
  <c r="E5531" i="1"/>
  <c r="E5577" i="1"/>
  <c r="E5347" i="1"/>
  <c r="F3991" i="1"/>
  <c r="G3991" i="1" s="1"/>
  <c r="F2760" i="1"/>
  <c r="G2760" i="1" s="1"/>
  <c r="F5855" i="1"/>
  <c r="G5855" i="1" s="1"/>
  <c r="E4639" i="1"/>
  <c r="F4225" i="1"/>
  <c r="G4225" i="1" s="1"/>
  <c r="E4685" i="1"/>
  <c r="F2668" i="1"/>
  <c r="G2668" i="1" s="1"/>
  <c r="F3591" i="1"/>
  <c r="G3591" i="1" s="1"/>
  <c r="F5718" i="1"/>
  <c r="G5718" i="1" s="1"/>
  <c r="E4179" i="1"/>
  <c r="F4179" i="1" s="1"/>
  <c r="G4179" i="1" s="1"/>
  <c r="F4178" i="1"/>
  <c r="G4178" i="1" s="1"/>
  <c r="F4270" i="1"/>
  <c r="G4270" i="1" s="1"/>
  <c r="E4593" i="1"/>
  <c r="F4593" i="1" s="1"/>
  <c r="G4593" i="1" s="1"/>
  <c r="C4179" i="1"/>
  <c r="C4180" i="1" s="1"/>
  <c r="C4181" i="1" s="1"/>
  <c r="C4182" i="1" s="1"/>
  <c r="C4183" i="1" s="1"/>
  <c r="C4184" i="1" s="1"/>
  <c r="C4185" i="1" s="1"/>
  <c r="C4186" i="1" s="1"/>
  <c r="C4187" i="1" s="1"/>
  <c r="C4188" i="1" s="1"/>
  <c r="C4189" i="1" s="1"/>
  <c r="C4190" i="1" s="1"/>
  <c r="C4191" i="1" s="1"/>
  <c r="C4192" i="1" s="1"/>
  <c r="C4193" i="1" s="1"/>
  <c r="C4194" i="1" s="1"/>
  <c r="C4195" i="1" s="1"/>
  <c r="C4196" i="1" s="1"/>
  <c r="C4197" i="1" s="1"/>
  <c r="C4198" i="1" s="1"/>
  <c r="C4199" i="1" s="1"/>
  <c r="C4200" i="1" s="1"/>
  <c r="C4201" i="1" s="1"/>
  <c r="C4202" i="1" s="1"/>
  <c r="C4203" i="1" s="1"/>
  <c r="C4204" i="1" s="1"/>
  <c r="C4205" i="1" s="1"/>
  <c r="C4206" i="1" s="1"/>
  <c r="C4207" i="1" s="1"/>
  <c r="C4208" i="1" s="1"/>
  <c r="C4209" i="1" s="1"/>
  <c r="C4210" i="1" s="1"/>
  <c r="C4211" i="1" s="1"/>
  <c r="C4212" i="1" s="1"/>
  <c r="C4213" i="1" s="1"/>
  <c r="C4214" i="1" s="1"/>
  <c r="C4215" i="1" s="1"/>
  <c r="C4216" i="1" s="1"/>
  <c r="C4217" i="1" s="1"/>
  <c r="C4218" i="1" s="1"/>
  <c r="C4219" i="1" s="1"/>
  <c r="C4220" i="1" s="1"/>
  <c r="C4221" i="1" s="1"/>
  <c r="C4222" i="1" s="1"/>
  <c r="C4223" i="1" s="1"/>
  <c r="C4224" i="1" s="1"/>
  <c r="C4225" i="1" s="1"/>
  <c r="C4226" i="1" s="1"/>
  <c r="C4227" i="1" s="1"/>
  <c r="C4228" i="1" s="1"/>
  <c r="C4229" i="1" s="1"/>
  <c r="C4230" i="1" s="1"/>
  <c r="C4231" i="1" s="1"/>
  <c r="C4232" i="1" s="1"/>
  <c r="C4233" i="1" s="1"/>
  <c r="C4234" i="1" s="1"/>
  <c r="C4235" i="1" s="1"/>
  <c r="C4236" i="1" s="1"/>
  <c r="C4237" i="1" s="1"/>
  <c r="C4238" i="1" s="1"/>
  <c r="C4239" i="1" s="1"/>
  <c r="C4240" i="1" s="1"/>
  <c r="C4241" i="1" s="1"/>
  <c r="C4242" i="1" s="1"/>
  <c r="C4243" i="1" s="1"/>
  <c r="C4244" i="1" s="1"/>
  <c r="C4245" i="1" s="1"/>
  <c r="C4246" i="1" s="1"/>
  <c r="C4247" i="1" s="1"/>
  <c r="C4248" i="1" s="1"/>
  <c r="C4249" i="1" s="1"/>
  <c r="C4250" i="1" s="1"/>
  <c r="C4251" i="1" s="1"/>
  <c r="C4252" i="1" s="1"/>
  <c r="C4253" i="1" s="1"/>
  <c r="C4254" i="1" s="1"/>
  <c r="C4255" i="1" s="1"/>
  <c r="C4256" i="1" s="1"/>
  <c r="C4257" i="1" s="1"/>
  <c r="C4258" i="1" s="1"/>
  <c r="C4259" i="1" s="1"/>
  <c r="C4260" i="1" s="1"/>
  <c r="C4261" i="1" s="1"/>
  <c r="C4262" i="1" s="1"/>
  <c r="C4263" i="1" s="1"/>
  <c r="C4264" i="1" s="1"/>
  <c r="C4265" i="1" s="1"/>
  <c r="C4266" i="1" s="1"/>
  <c r="C4267" i="1" s="1"/>
  <c r="C4268" i="1" s="1"/>
  <c r="C4269" i="1" s="1"/>
  <c r="C4270" i="1" s="1"/>
  <c r="C4271" i="1" s="1"/>
  <c r="C4272" i="1" s="1"/>
  <c r="C4273" i="1" s="1"/>
  <c r="C4274" i="1" s="1"/>
  <c r="C4275" i="1" s="1"/>
  <c r="C4276" i="1" s="1"/>
  <c r="C4277" i="1" s="1"/>
  <c r="C4278" i="1" s="1"/>
  <c r="C4279" i="1" s="1"/>
  <c r="C4280" i="1" s="1"/>
  <c r="C4281" i="1" s="1"/>
  <c r="C4282" i="1" s="1"/>
  <c r="C4283" i="1" s="1"/>
  <c r="C4284" i="1" s="1"/>
  <c r="C4285" i="1" s="1"/>
  <c r="C4286" i="1" s="1"/>
  <c r="C4287" i="1" s="1"/>
  <c r="C4288" i="1" s="1"/>
  <c r="C4289" i="1" s="1"/>
  <c r="C4290" i="1" s="1"/>
  <c r="C4291" i="1" s="1"/>
  <c r="C4292" i="1" s="1"/>
  <c r="C4293" i="1" s="1"/>
  <c r="C4294" i="1" s="1"/>
  <c r="C4295" i="1" s="1"/>
  <c r="C4296" i="1" s="1"/>
  <c r="C4297" i="1" s="1"/>
  <c r="C4298" i="1" s="1"/>
  <c r="C4299" i="1" s="1"/>
  <c r="C4300" i="1" s="1"/>
  <c r="C4301" i="1" s="1"/>
  <c r="C4302" i="1" s="1"/>
  <c r="C4303" i="1" s="1"/>
  <c r="C4304" i="1" s="1"/>
  <c r="C4305" i="1" s="1"/>
  <c r="C4306" i="1" s="1"/>
  <c r="C4307" i="1" s="1"/>
  <c r="C4308" i="1" s="1"/>
  <c r="C4309" i="1" s="1"/>
  <c r="C4310" i="1" s="1"/>
  <c r="C4311" i="1" s="1"/>
  <c r="C4312" i="1" s="1"/>
  <c r="C4313" i="1" s="1"/>
  <c r="C4314" i="1" s="1"/>
  <c r="C4315" i="1" s="1"/>
  <c r="C4316" i="1" s="1"/>
  <c r="C4317" i="1" s="1"/>
  <c r="C4318" i="1" s="1"/>
  <c r="C4319" i="1" s="1"/>
  <c r="C4320" i="1" s="1"/>
  <c r="C4321" i="1" s="1"/>
  <c r="C4322" i="1" s="1"/>
  <c r="C4323" i="1" s="1"/>
  <c r="C4324" i="1" s="1"/>
  <c r="C4325" i="1" s="1"/>
  <c r="C4326" i="1" s="1"/>
  <c r="C4327" i="1" s="1"/>
  <c r="C4328" i="1" s="1"/>
  <c r="C4329" i="1" s="1"/>
  <c r="C4330" i="1" s="1"/>
  <c r="C4331" i="1" s="1"/>
  <c r="C4332" i="1" s="1"/>
  <c r="C4333" i="1" s="1"/>
  <c r="C4334" i="1" s="1"/>
  <c r="C4335" i="1" s="1"/>
  <c r="C4336" i="1" s="1"/>
  <c r="C4337" i="1" s="1"/>
  <c r="C4338" i="1" s="1"/>
  <c r="C4339" i="1" s="1"/>
  <c r="C4340" i="1" s="1"/>
  <c r="C4341" i="1" s="1"/>
  <c r="C4342" i="1" s="1"/>
  <c r="C4343" i="1" s="1"/>
  <c r="C4344" i="1" s="1"/>
  <c r="C4345" i="1" s="1"/>
  <c r="C4346" i="1" s="1"/>
  <c r="C4347" i="1" s="1"/>
  <c r="C4348" i="1" s="1"/>
  <c r="C4349" i="1" s="1"/>
  <c r="C4350" i="1" s="1"/>
  <c r="C4351" i="1" s="1"/>
  <c r="C4352" i="1" s="1"/>
  <c r="C4353" i="1" s="1"/>
  <c r="C4354" i="1" s="1"/>
  <c r="C4355" i="1" s="1"/>
  <c r="C4356" i="1" s="1"/>
  <c r="C4357" i="1" s="1"/>
  <c r="C4358" i="1" s="1"/>
  <c r="C4359" i="1" s="1"/>
  <c r="C4360" i="1" s="1"/>
  <c r="C4361" i="1" s="1"/>
  <c r="C4362" i="1" s="1"/>
  <c r="C4363" i="1" s="1"/>
  <c r="C4364" i="1" s="1"/>
  <c r="C4365" i="1" s="1"/>
  <c r="C4366" i="1" s="1"/>
  <c r="C4367" i="1" s="1"/>
  <c r="C4368" i="1" s="1"/>
  <c r="C4369" i="1" s="1"/>
  <c r="C4370" i="1" s="1"/>
  <c r="C4371" i="1" s="1"/>
  <c r="C4372" i="1" s="1"/>
  <c r="C4373" i="1" s="1"/>
  <c r="C4374" i="1" s="1"/>
  <c r="C4375" i="1" s="1"/>
  <c r="C4376" i="1" s="1"/>
  <c r="C4377" i="1" s="1"/>
  <c r="C4378" i="1" s="1"/>
  <c r="C4379" i="1" s="1"/>
  <c r="C4380" i="1" s="1"/>
  <c r="C4381" i="1" s="1"/>
  <c r="C4382" i="1" s="1"/>
  <c r="C4383" i="1" s="1"/>
  <c r="C4384" i="1" s="1"/>
  <c r="C4385" i="1" s="1"/>
  <c r="C4386" i="1" s="1"/>
  <c r="C4387" i="1" s="1"/>
  <c r="C4388" i="1" s="1"/>
  <c r="C4389" i="1" s="1"/>
  <c r="C4390" i="1" s="1"/>
  <c r="C4391" i="1" s="1"/>
  <c r="C4392" i="1" s="1"/>
  <c r="C4393" i="1" s="1"/>
  <c r="C4394" i="1" s="1"/>
  <c r="C4395" i="1" s="1"/>
  <c r="C4396" i="1" s="1"/>
  <c r="C4397" i="1" s="1"/>
  <c r="C4398" i="1" s="1"/>
  <c r="C4399" i="1" s="1"/>
  <c r="C4400" i="1" s="1"/>
  <c r="C4401" i="1" s="1"/>
  <c r="C4402" i="1" s="1"/>
  <c r="C4403" i="1" s="1"/>
  <c r="C4404" i="1" s="1"/>
  <c r="C4405" i="1" s="1"/>
  <c r="C4406" i="1" s="1"/>
  <c r="C4407" i="1" s="1"/>
  <c r="C4408" i="1" s="1"/>
  <c r="C4409" i="1" s="1"/>
  <c r="C4410" i="1" s="1"/>
  <c r="C4411" i="1" s="1"/>
  <c r="C4412" i="1" s="1"/>
  <c r="C4413" i="1" s="1"/>
  <c r="C4414" i="1" s="1"/>
  <c r="C4415" i="1" s="1"/>
  <c r="C4416" i="1" s="1"/>
  <c r="C4417" i="1" s="1"/>
  <c r="C4418" i="1" s="1"/>
  <c r="C4419" i="1" s="1"/>
  <c r="C4420" i="1" s="1"/>
  <c r="C4421" i="1" s="1"/>
  <c r="C4422" i="1" s="1"/>
  <c r="C4423" i="1" s="1"/>
  <c r="C4424" i="1" s="1"/>
  <c r="C4425" i="1" s="1"/>
  <c r="C4426" i="1" s="1"/>
  <c r="C4427" i="1" s="1"/>
  <c r="C4428" i="1" s="1"/>
  <c r="C4429" i="1" s="1"/>
  <c r="C4430" i="1" s="1"/>
  <c r="C4431" i="1" s="1"/>
  <c r="C4432" i="1" s="1"/>
  <c r="C4433" i="1" s="1"/>
  <c r="C4434" i="1" s="1"/>
  <c r="C4435" i="1" s="1"/>
  <c r="C4436" i="1" s="1"/>
  <c r="C4437" i="1" s="1"/>
  <c r="C4438" i="1" s="1"/>
  <c r="C4439" i="1" s="1"/>
  <c r="C4440" i="1" s="1"/>
  <c r="C4441" i="1" s="1"/>
  <c r="C4442" i="1" s="1"/>
  <c r="C4443" i="1" s="1"/>
  <c r="C4444" i="1" s="1"/>
  <c r="C4445" i="1" s="1"/>
  <c r="C4446" i="1" s="1"/>
  <c r="C4447" i="1" s="1"/>
  <c r="C4448" i="1" s="1"/>
  <c r="C4449" i="1" s="1"/>
  <c r="C4450" i="1" s="1"/>
  <c r="C4451" i="1" s="1"/>
  <c r="C4452" i="1" s="1"/>
  <c r="C4453" i="1" s="1"/>
  <c r="C4454" i="1" s="1"/>
  <c r="C4455" i="1" s="1"/>
  <c r="C4456" i="1" s="1"/>
  <c r="C4457" i="1" s="1"/>
  <c r="C4458" i="1" s="1"/>
  <c r="C4459" i="1" s="1"/>
  <c r="C4460" i="1" s="1"/>
  <c r="C4461" i="1" s="1"/>
  <c r="C4462" i="1" s="1"/>
  <c r="C4463" i="1" s="1"/>
  <c r="C4464" i="1" s="1"/>
  <c r="C4465" i="1" s="1"/>
  <c r="C4466" i="1" s="1"/>
  <c r="C4467" i="1" s="1"/>
  <c r="C4468" i="1" s="1"/>
  <c r="C4469" i="1" s="1"/>
  <c r="C4470" i="1" s="1"/>
  <c r="C4471" i="1" s="1"/>
  <c r="C4472" i="1" s="1"/>
  <c r="C4473" i="1" s="1"/>
  <c r="C4474" i="1" s="1"/>
  <c r="C4475" i="1" s="1"/>
  <c r="C4476" i="1" s="1"/>
  <c r="C4477" i="1" s="1"/>
  <c r="C4478" i="1" s="1"/>
  <c r="C4479" i="1" s="1"/>
  <c r="C4480" i="1" s="1"/>
  <c r="C4481" i="1" s="1"/>
  <c r="C4482" i="1" s="1"/>
  <c r="C4483" i="1" s="1"/>
  <c r="C4484" i="1" s="1"/>
  <c r="C4485" i="1" s="1"/>
  <c r="C4486" i="1" s="1"/>
  <c r="C4487" i="1" s="1"/>
  <c r="C4488" i="1" s="1"/>
  <c r="C4489" i="1" s="1"/>
  <c r="C4490" i="1" s="1"/>
  <c r="C4491" i="1" s="1"/>
  <c r="C4492" i="1" s="1"/>
  <c r="C4493" i="1" s="1"/>
  <c r="C4494" i="1" s="1"/>
  <c r="C4495" i="1" s="1"/>
  <c r="C4496" i="1" s="1"/>
  <c r="C4497" i="1" s="1"/>
  <c r="C4498" i="1" s="1"/>
  <c r="C4499" i="1" s="1"/>
  <c r="C4500" i="1" s="1"/>
  <c r="C4501" i="1" s="1"/>
  <c r="C4502" i="1" s="1"/>
  <c r="C4503" i="1" s="1"/>
  <c r="C4504" i="1" s="1"/>
  <c r="C4505" i="1" s="1"/>
  <c r="C4506" i="1" s="1"/>
  <c r="C4507" i="1" s="1"/>
  <c r="C4508" i="1" s="1"/>
  <c r="C4509" i="1" s="1"/>
  <c r="C4510" i="1" s="1"/>
  <c r="C4511" i="1" s="1"/>
  <c r="C4512" i="1" s="1"/>
  <c r="C4513" i="1" s="1"/>
  <c r="C4514" i="1" s="1"/>
  <c r="C4515" i="1" s="1"/>
  <c r="C4516" i="1" s="1"/>
  <c r="C4517" i="1" s="1"/>
  <c r="C4518" i="1" s="1"/>
  <c r="C4519" i="1" s="1"/>
  <c r="C4520" i="1" s="1"/>
  <c r="C4521" i="1" s="1"/>
  <c r="C4522" i="1" s="1"/>
  <c r="C4523" i="1" s="1"/>
  <c r="C4524" i="1" s="1"/>
  <c r="C4525" i="1" s="1"/>
  <c r="C4526" i="1" s="1"/>
  <c r="C4527" i="1" s="1"/>
  <c r="C4528" i="1" s="1"/>
  <c r="C4529" i="1" s="1"/>
  <c r="C4530" i="1" s="1"/>
  <c r="C4531" i="1" s="1"/>
  <c r="C4532" i="1" s="1"/>
  <c r="C4533" i="1" s="1"/>
  <c r="C4534" i="1" s="1"/>
  <c r="C4535" i="1" s="1"/>
  <c r="C4536" i="1" s="1"/>
  <c r="C4537" i="1" s="1"/>
  <c r="C4538" i="1" s="1"/>
  <c r="C4539" i="1" s="1"/>
  <c r="C4540" i="1" s="1"/>
  <c r="C4541" i="1" s="1"/>
  <c r="C4542" i="1" s="1"/>
  <c r="C4543" i="1" s="1"/>
  <c r="C4544" i="1" s="1"/>
  <c r="C4545" i="1" s="1"/>
  <c r="C4546" i="1" s="1"/>
  <c r="C4547" i="1" s="1"/>
  <c r="C4548" i="1" s="1"/>
  <c r="C4549" i="1" s="1"/>
  <c r="C4550" i="1" s="1"/>
  <c r="C4551" i="1" s="1"/>
  <c r="C4552" i="1" s="1"/>
  <c r="C4553" i="1" s="1"/>
  <c r="C4554" i="1" s="1"/>
  <c r="C4555" i="1" s="1"/>
  <c r="C4556" i="1" s="1"/>
  <c r="C4557" i="1" s="1"/>
  <c r="C4558" i="1" s="1"/>
  <c r="C4559" i="1" s="1"/>
  <c r="C4560" i="1" s="1"/>
  <c r="C4561" i="1" s="1"/>
  <c r="C4562" i="1" s="1"/>
  <c r="C4563" i="1" s="1"/>
  <c r="C4564" i="1" s="1"/>
  <c r="C4565" i="1" s="1"/>
  <c r="C4566" i="1" s="1"/>
  <c r="C4567" i="1" s="1"/>
  <c r="C4568" i="1" s="1"/>
  <c r="C4569" i="1" s="1"/>
  <c r="C4570" i="1" s="1"/>
  <c r="C4571" i="1" s="1"/>
  <c r="C4572" i="1" s="1"/>
  <c r="C4573" i="1" s="1"/>
  <c r="C4574" i="1" s="1"/>
  <c r="C4575" i="1" s="1"/>
  <c r="C4576" i="1" s="1"/>
  <c r="C4577" i="1" s="1"/>
  <c r="C4578" i="1" s="1"/>
  <c r="C4579" i="1" s="1"/>
  <c r="C4580" i="1" s="1"/>
  <c r="C4581" i="1" s="1"/>
  <c r="C4582" i="1" s="1"/>
  <c r="C4583" i="1" s="1"/>
  <c r="C4584" i="1" s="1"/>
  <c r="C4585" i="1" s="1"/>
  <c r="C4586" i="1" s="1"/>
  <c r="C4587" i="1" s="1"/>
  <c r="C4588" i="1" s="1"/>
  <c r="C4589" i="1" s="1"/>
  <c r="C4590" i="1" s="1"/>
  <c r="C4591" i="1" s="1"/>
  <c r="C4592" i="1" s="1"/>
  <c r="C4593" i="1" s="1"/>
  <c r="C4594" i="1" s="1"/>
  <c r="C4595" i="1" s="1"/>
  <c r="C4596" i="1" s="1"/>
  <c r="C4597" i="1" s="1"/>
  <c r="C4598" i="1" s="1"/>
  <c r="C4599" i="1" s="1"/>
  <c r="C4600" i="1" s="1"/>
  <c r="C4601" i="1" s="1"/>
  <c r="C4602" i="1" s="1"/>
  <c r="C4603" i="1" s="1"/>
  <c r="C4604" i="1" s="1"/>
  <c r="C4605" i="1" s="1"/>
  <c r="C4606" i="1" s="1"/>
  <c r="C4607" i="1" s="1"/>
  <c r="C4608" i="1" s="1"/>
  <c r="C4609" i="1" s="1"/>
  <c r="C4610" i="1" s="1"/>
  <c r="C4611" i="1" s="1"/>
  <c r="C4612" i="1" s="1"/>
  <c r="C4613" i="1" s="1"/>
  <c r="C4614" i="1" s="1"/>
  <c r="C4615" i="1" s="1"/>
  <c r="C4616" i="1" s="1"/>
  <c r="C4617" i="1" s="1"/>
  <c r="C4618" i="1" s="1"/>
  <c r="C4619" i="1" s="1"/>
  <c r="C4620" i="1" s="1"/>
  <c r="C4621" i="1" s="1"/>
  <c r="C4622" i="1" s="1"/>
  <c r="C4623" i="1" s="1"/>
  <c r="C4624" i="1" s="1"/>
  <c r="C4625" i="1" s="1"/>
  <c r="C4626" i="1" s="1"/>
  <c r="C4627" i="1" s="1"/>
  <c r="C4628" i="1" s="1"/>
  <c r="C4629" i="1" s="1"/>
  <c r="C4630" i="1" s="1"/>
  <c r="C4631" i="1" s="1"/>
  <c r="C4632" i="1" s="1"/>
  <c r="C4633" i="1" s="1"/>
  <c r="C4634" i="1" s="1"/>
  <c r="C4635" i="1" s="1"/>
  <c r="C4636" i="1" s="1"/>
  <c r="C4637" i="1" s="1"/>
  <c r="C4638" i="1" s="1"/>
  <c r="C4639" i="1" s="1"/>
  <c r="C4640" i="1" s="1"/>
  <c r="C4641" i="1" s="1"/>
  <c r="C4642" i="1" s="1"/>
  <c r="C4643" i="1" s="1"/>
  <c r="C4644" i="1" s="1"/>
  <c r="C4645" i="1" s="1"/>
  <c r="C4646" i="1" s="1"/>
  <c r="C4647" i="1" s="1"/>
  <c r="C4648" i="1" s="1"/>
  <c r="C4649" i="1" s="1"/>
  <c r="C4650" i="1" s="1"/>
  <c r="C4651" i="1" s="1"/>
  <c r="C4652" i="1" s="1"/>
  <c r="C4653" i="1" s="1"/>
  <c r="C4654" i="1" s="1"/>
  <c r="C4655" i="1" s="1"/>
  <c r="C4656" i="1" s="1"/>
  <c r="C4657" i="1" s="1"/>
  <c r="C4658" i="1" s="1"/>
  <c r="C4659" i="1" s="1"/>
  <c r="C4660" i="1" s="1"/>
  <c r="C4661" i="1" s="1"/>
  <c r="C4662" i="1" s="1"/>
  <c r="C4663" i="1" s="1"/>
  <c r="C4664" i="1" s="1"/>
  <c r="C4665" i="1" s="1"/>
  <c r="C4666" i="1" s="1"/>
  <c r="C4667" i="1" s="1"/>
  <c r="C4668" i="1" s="1"/>
  <c r="C4669" i="1" s="1"/>
  <c r="C4670" i="1" s="1"/>
  <c r="C4671" i="1" s="1"/>
  <c r="C4672" i="1" s="1"/>
  <c r="C4673" i="1" s="1"/>
  <c r="C4674" i="1" s="1"/>
  <c r="C4675" i="1" s="1"/>
  <c r="C4676" i="1" s="1"/>
  <c r="C4677" i="1" s="1"/>
  <c r="C4678" i="1" s="1"/>
  <c r="C4679" i="1" s="1"/>
  <c r="C4680" i="1" s="1"/>
  <c r="C4681" i="1" s="1"/>
  <c r="C4682" i="1" s="1"/>
  <c r="C4683" i="1" s="1"/>
  <c r="C4684" i="1" s="1"/>
  <c r="C4685" i="1" s="1"/>
  <c r="C4686" i="1" s="1"/>
  <c r="C4687" i="1" s="1"/>
  <c r="C4688" i="1" s="1"/>
  <c r="C4689" i="1" s="1"/>
  <c r="C4690" i="1" s="1"/>
  <c r="C4691" i="1" s="1"/>
  <c r="C4692" i="1" s="1"/>
  <c r="C4693" i="1" s="1"/>
  <c r="C4694" i="1" s="1"/>
  <c r="C4695" i="1" s="1"/>
  <c r="C4696" i="1" s="1"/>
  <c r="C4697" i="1" s="1"/>
  <c r="C4698" i="1" s="1"/>
  <c r="C4699" i="1" s="1"/>
  <c r="C4700" i="1" s="1"/>
  <c r="C4701" i="1" s="1"/>
  <c r="C4702" i="1" s="1"/>
  <c r="C4703" i="1" s="1"/>
  <c r="C4704" i="1" s="1"/>
  <c r="C4705" i="1" s="1"/>
  <c r="C4706" i="1" s="1"/>
  <c r="C4707" i="1" s="1"/>
  <c r="C4708" i="1" s="1"/>
  <c r="C4709" i="1" s="1"/>
  <c r="C4710" i="1" s="1"/>
  <c r="C4711" i="1" s="1"/>
  <c r="C4712" i="1" s="1"/>
  <c r="C4713" i="1" s="1"/>
  <c r="C4714" i="1" s="1"/>
  <c r="C4715" i="1" s="1"/>
  <c r="C4716" i="1" s="1"/>
  <c r="C4717" i="1" s="1"/>
  <c r="C4718" i="1" s="1"/>
  <c r="C4719" i="1" s="1"/>
  <c r="C4720" i="1" s="1"/>
  <c r="C4721" i="1" s="1"/>
  <c r="C4722" i="1" s="1"/>
  <c r="C4723" i="1" s="1"/>
  <c r="C4724" i="1" s="1"/>
  <c r="C4725" i="1" s="1"/>
  <c r="C4726" i="1" s="1"/>
  <c r="C4727" i="1" s="1"/>
  <c r="C4728" i="1" s="1"/>
  <c r="C4729" i="1" s="1"/>
  <c r="C4730" i="1" s="1"/>
  <c r="C4731" i="1" s="1"/>
  <c r="C4732" i="1" s="1"/>
  <c r="C4733" i="1" s="1"/>
  <c r="C4734" i="1" s="1"/>
  <c r="C4735" i="1" s="1"/>
  <c r="C4736" i="1" s="1"/>
  <c r="C4737" i="1" s="1"/>
  <c r="C4738" i="1" s="1"/>
  <c r="C4739" i="1" s="1"/>
  <c r="C4740" i="1" s="1"/>
  <c r="C4741" i="1" s="1"/>
  <c r="C4742" i="1" s="1"/>
  <c r="C4743" i="1" s="1"/>
  <c r="C4744" i="1" s="1"/>
  <c r="C4745" i="1" s="1"/>
  <c r="C4746" i="1" s="1"/>
  <c r="C4747" i="1" s="1"/>
  <c r="C4748" i="1" s="1"/>
  <c r="C4749" i="1" s="1"/>
  <c r="C4750" i="1" s="1"/>
  <c r="C4751" i="1" s="1"/>
  <c r="C4752" i="1" s="1"/>
  <c r="C4753" i="1" s="1"/>
  <c r="C4754" i="1" s="1"/>
  <c r="C4755" i="1" s="1"/>
  <c r="C4756" i="1" s="1"/>
  <c r="C4757" i="1" s="1"/>
  <c r="C4758" i="1" s="1"/>
  <c r="C4759" i="1" s="1"/>
  <c r="C4760" i="1" s="1"/>
  <c r="C4761" i="1" s="1"/>
  <c r="C4762" i="1" s="1"/>
  <c r="C4763" i="1" s="1"/>
  <c r="C4764" i="1" s="1"/>
  <c r="C4765" i="1" s="1"/>
  <c r="C4766" i="1" s="1"/>
  <c r="C4767" i="1" s="1"/>
  <c r="C4768" i="1" s="1"/>
  <c r="C4769" i="1" s="1"/>
  <c r="C4770" i="1" s="1"/>
  <c r="C4771" i="1" s="1"/>
  <c r="C4772" i="1" s="1"/>
  <c r="C4773" i="1" s="1"/>
  <c r="C4774" i="1" s="1"/>
  <c r="C4775" i="1" s="1"/>
  <c r="C4776" i="1" s="1"/>
  <c r="C4777" i="1" s="1"/>
  <c r="C4778" i="1" s="1"/>
  <c r="C4779" i="1" s="1"/>
  <c r="C4780" i="1" s="1"/>
  <c r="C4781" i="1" s="1"/>
  <c r="C4782" i="1" s="1"/>
  <c r="C4783" i="1" s="1"/>
  <c r="C4784" i="1" s="1"/>
  <c r="C4785" i="1" s="1"/>
  <c r="C4786" i="1" s="1"/>
  <c r="C4787" i="1" s="1"/>
  <c r="C4788" i="1" s="1"/>
  <c r="C4789" i="1" s="1"/>
  <c r="C4790" i="1" s="1"/>
  <c r="C4791" i="1" s="1"/>
  <c r="C4792" i="1" s="1"/>
  <c r="C4793" i="1" s="1"/>
  <c r="C4794" i="1" s="1"/>
  <c r="C4795" i="1" s="1"/>
  <c r="C4796" i="1" s="1"/>
  <c r="C4797" i="1" s="1"/>
  <c r="C4798" i="1" s="1"/>
  <c r="C4799" i="1" s="1"/>
  <c r="C4800" i="1" s="1"/>
  <c r="C4801" i="1" s="1"/>
  <c r="C4802" i="1" s="1"/>
  <c r="C4803" i="1" s="1"/>
  <c r="C4804" i="1" s="1"/>
  <c r="C4805" i="1" s="1"/>
  <c r="C4806" i="1" s="1"/>
  <c r="C4807" i="1" s="1"/>
  <c r="C4808" i="1" s="1"/>
  <c r="C4809" i="1" s="1"/>
  <c r="C4810" i="1" s="1"/>
  <c r="C4811" i="1" s="1"/>
  <c r="C4812" i="1" s="1"/>
  <c r="C4813" i="1" s="1"/>
  <c r="C4814" i="1" s="1"/>
  <c r="C4815" i="1" s="1"/>
  <c r="C4816" i="1" s="1"/>
  <c r="C4817" i="1" s="1"/>
  <c r="C4818" i="1" s="1"/>
  <c r="C4819" i="1" s="1"/>
  <c r="C4820" i="1" s="1"/>
  <c r="C4821" i="1" s="1"/>
  <c r="C4822" i="1" s="1"/>
  <c r="C4823" i="1" s="1"/>
  <c r="E4887" i="1"/>
  <c r="F5071" i="1"/>
  <c r="G5071" i="1" s="1"/>
  <c r="F5025" i="1"/>
  <c r="G5025" i="1" s="1"/>
  <c r="F4455" i="1"/>
  <c r="G4455" i="1" s="1"/>
  <c r="F2266" i="1"/>
  <c r="G2266" i="1" s="1"/>
  <c r="F5622" i="1"/>
  <c r="G5622" i="1" s="1"/>
  <c r="F4638" i="1"/>
  <c r="G4638" i="1" s="1"/>
  <c r="F554" i="1"/>
  <c r="G554" i="1" s="1"/>
  <c r="F5163" i="1"/>
  <c r="G5163" i="1" s="1"/>
  <c r="C3592" i="1"/>
  <c r="C3593" i="1" s="1"/>
  <c r="C3594" i="1" s="1"/>
  <c r="C3595" i="1" s="1"/>
  <c r="C3596" i="1" s="1"/>
  <c r="C3597" i="1" s="1"/>
  <c r="C3598" i="1" s="1"/>
  <c r="C3599" i="1" s="1"/>
  <c r="C3600" i="1" s="1"/>
  <c r="C3601" i="1" s="1"/>
  <c r="C3602" i="1" s="1"/>
  <c r="C3603" i="1" s="1"/>
  <c r="C3604" i="1" s="1"/>
  <c r="C3605" i="1" s="1"/>
  <c r="C3606" i="1" s="1"/>
  <c r="C3607" i="1" s="1"/>
  <c r="C3608" i="1" s="1"/>
  <c r="C3609" i="1" s="1"/>
  <c r="C3610" i="1" s="1"/>
  <c r="C3611" i="1" s="1"/>
  <c r="C3612" i="1" s="1"/>
  <c r="C3613" i="1" s="1"/>
  <c r="C3614" i="1" s="1"/>
  <c r="C3615" i="1" s="1"/>
  <c r="C3616" i="1" s="1"/>
  <c r="C3617" i="1" s="1"/>
  <c r="C3618" i="1" s="1"/>
  <c r="C3619" i="1" s="1"/>
  <c r="C3620" i="1" s="1"/>
  <c r="C3621" i="1" s="1"/>
  <c r="C3622" i="1" s="1"/>
  <c r="C3623" i="1" s="1"/>
  <c r="C3624" i="1" s="1"/>
  <c r="C3625" i="1" s="1"/>
  <c r="C3626" i="1" s="1"/>
  <c r="C3627" i="1" s="1"/>
  <c r="C3628" i="1" s="1"/>
  <c r="C3629" i="1" s="1"/>
  <c r="C3630" i="1" s="1"/>
  <c r="C3631" i="1" s="1"/>
  <c r="C3632" i="1" s="1"/>
  <c r="C3633" i="1" s="1"/>
  <c r="C3634" i="1" s="1"/>
  <c r="C3635" i="1" s="1"/>
  <c r="C3636" i="1" s="1"/>
  <c r="C3637" i="1" s="1"/>
  <c r="C3638" i="1" s="1"/>
  <c r="C3639" i="1" s="1"/>
  <c r="C3640" i="1" s="1"/>
  <c r="C3641" i="1" s="1"/>
  <c r="C3642" i="1" s="1"/>
  <c r="C3643" i="1" s="1"/>
  <c r="C3644" i="1" s="1"/>
  <c r="C3645" i="1" s="1"/>
  <c r="C3646" i="1" s="1"/>
  <c r="C3647" i="1" s="1"/>
  <c r="C3648" i="1" s="1"/>
  <c r="C3649" i="1" s="1"/>
  <c r="C3650" i="1" s="1"/>
  <c r="C3651" i="1" s="1"/>
  <c r="C3652" i="1" s="1"/>
  <c r="C3653" i="1" s="1"/>
  <c r="C3654" i="1" s="1"/>
  <c r="C3655" i="1" s="1"/>
  <c r="C3656" i="1" s="1"/>
  <c r="C3657" i="1" s="1"/>
  <c r="C3658" i="1" s="1"/>
  <c r="C3659" i="1" s="1"/>
  <c r="C3660" i="1" s="1"/>
  <c r="C3661" i="1" s="1"/>
  <c r="C3662" i="1" s="1"/>
  <c r="C3663" i="1" s="1"/>
  <c r="C3664" i="1" s="1"/>
  <c r="C3665" i="1" s="1"/>
  <c r="C3666" i="1" s="1"/>
  <c r="C3667" i="1" s="1"/>
  <c r="C3668" i="1" s="1"/>
  <c r="C3669" i="1" s="1"/>
  <c r="C3670" i="1" s="1"/>
  <c r="C3671" i="1" s="1"/>
  <c r="C3672" i="1" s="1"/>
  <c r="C3673" i="1" s="1"/>
  <c r="C3674" i="1" s="1"/>
  <c r="C3675" i="1" s="1"/>
  <c r="C3676" i="1" s="1"/>
  <c r="C3677" i="1" s="1"/>
  <c r="C3678" i="1" s="1"/>
  <c r="C3679" i="1" s="1"/>
  <c r="C3680" i="1" s="1"/>
  <c r="C3681" i="1" s="1"/>
  <c r="C3682" i="1" s="1"/>
  <c r="C3683" i="1" s="1"/>
  <c r="C3684" i="1" s="1"/>
  <c r="C3685" i="1" s="1"/>
  <c r="C3686" i="1" s="1"/>
  <c r="C3687" i="1" s="1"/>
  <c r="C3688" i="1" s="1"/>
  <c r="C3689" i="1" s="1"/>
  <c r="C3690" i="1" s="1"/>
  <c r="C3691" i="1" s="1"/>
  <c r="C3692" i="1" s="1"/>
  <c r="C3693" i="1" s="1"/>
  <c r="C3694" i="1" s="1"/>
  <c r="C3695" i="1" s="1"/>
  <c r="C3696" i="1" s="1"/>
  <c r="C3697" i="1" s="1"/>
  <c r="C3698" i="1" s="1"/>
  <c r="C3699" i="1" s="1"/>
  <c r="C3700" i="1" s="1"/>
  <c r="C3701" i="1" s="1"/>
  <c r="C3702" i="1" s="1"/>
  <c r="C3703" i="1" s="1"/>
  <c r="C3704" i="1" s="1"/>
  <c r="C3705" i="1" s="1"/>
  <c r="C3706" i="1" s="1"/>
  <c r="C3707" i="1" s="1"/>
  <c r="C3708" i="1" s="1"/>
  <c r="C3709" i="1" s="1"/>
  <c r="C3710" i="1" s="1"/>
  <c r="C3711" i="1" s="1"/>
  <c r="C3712" i="1" s="1"/>
  <c r="C3713" i="1" s="1"/>
  <c r="C3714" i="1" s="1"/>
  <c r="C3715" i="1" s="1"/>
  <c r="C3716" i="1" s="1"/>
  <c r="C3717" i="1" s="1"/>
  <c r="C3718" i="1" s="1"/>
  <c r="C3719" i="1" s="1"/>
  <c r="C3720" i="1" s="1"/>
  <c r="C3721" i="1" s="1"/>
  <c r="C3722" i="1" s="1"/>
  <c r="C3723" i="1" s="1"/>
  <c r="C3724" i="1" s="1"/>
  <c r="C3725" i="1" s="1"/>
  <c r="C3726" i="1" s="1"/>
  <c r="C3727" i="1" s="1"/>
  <c r="C3728" i="1" s="1"/>
  <c r="C3729" i="1" s="1"/>
  <c r="C3730" i="1" s="1"/>
  <c r="C3731" i="1" s="1"/>
  <c r="C3732" i="1" s="1"/>
  <c r="C3733" i="1" s="1"/>
  <c r="C3734" i="1" s="1"/>
  <c r="C3735" i="1" s="1"/>
  <c r="C3736" i="1" s="1"/>
  <c r="C3737" i="1" s="1"/>
  <c r="C3738" i="1" s="1"/>
  <c r="C3739" i="1" s="1"/>
  <c r="C3740" i="1" s="1"/>
  <c r="C3741" i="1" s="1"/>
  <c r="C3742" i="1" s="1"/>
  <c r="C3743" i="1" s="1"/>
  <c r="C3744" i="1" s="1"/>
  <c r="C3745" i="1" s="1"/>
  <c r="C3746" i="1" s="1"/>
  <c r="C3747" i="1" s="1"/>
  <c r="C3748" i="1" s="1"/>
  <c r="C3749" i="1" s="1"/>
  <c r="C3750" i="1" s="1"/>
  <c r="C3751" i="1" s="1"/>
  <c r="C3752" i="1" s="1"/>
  <c r="C3753" i="1" s="1"/>
  <c r="C3754" i="1" s="1"/>
  <c r="C3755" i="1" s="1"/>
  <c r="C3756" i="1" s="1"/>
  <c r="C3757" i="1" s="1"/>
  <c r="C3758" i="1" s="1"/>
  <c r="C3759" i="1" s="1"/>
  <c r="C3760" i="1" s="1"/>
  <c r="C3761" i="1" s="1"/>
  <c r="C3762" i="1" s="1"/>
  <c r="C3763" i="1" s="1"/>
  <c r="C3764" i="1" s="1"/>
  <c r="C3765" i="1" s="1"/>
  <c r="C3766" i="1" s="1"/>
  <c r="C3767" i="1" s="1"/>
  <c r="C3768" i="1" s="1"/>
  <c r="C3769" i="1" s="1"/>
  <c r="C3770" i="1" s="1"/>
  <c r="C3771" i="1" s="1"/>
  <c r="C3772" i="1" s="1"/>
  <c r="C3773" i="1" s="1"/>
  <c r="C3774" i="1" s="1"/>
  <c r="C3775" i="1" s="1"/>
  <c r="C3776" i="1" s="1"/>
  <c r="C3777" i="1" s="1"/>
  <c r="C3778" i="1" s="1"/>
  <c r="C3779" i="1" s="1"/>
  <c r="C3780" i="1" s="1"/>
  <c r="C3781" i="1" s="1"/>
  <c r="C3782" i="1" s="1"/>
  <c r="C3783" i="1" s="1"/>
  <c r="C3784" i="1" s="1"/>
  <c r="C3785" i="1" s="1"/>
  <c r="C3786" i="1" s="1"/>
  <c r="C3787" i="1" s="1"/>
  <c r="C3788" i="1" s="1"/>
  <c r="C3789" i="1" s="1"/>
  <c r="C3790" i="1" s="1"/>
  <c r="C3791" i="1" s="1"/>
  <c r="C3792" i="1" s="1"/>
  <c r="C3793" i="1" s="1"/>
  <c r="C3794" i="1" s="1"/>
  <c r="C3795" i="1" s="1"/>
  <c r="C3796" i="1" s="1"/>
  <c r="C3797" i="1" s="1"/>
  <c r="C3798" i="1" s="1"/>
  <c r="C3799" i="1" s="1"/>
  <c r="C3800" i="1" s="1"/>
  <c r="C3801" i="1" s="1"/>
  <c r="C3802" i="1" s="1"/>
  <c r="C3803" i="1" s="1"/>
  <c r="C3804" i="1" s="1"/>
  <c r="C3805" i="1" s="1"/>
  <c r="C3806" i="1" s="1"/>
  <c r="C3807" i="1" s="1"/>
  <c r="C3808" i="1" s="1"/>
  <c r="C3809" i="1" s="1"/>
  <c r="C3810" i="1" s="1"/>
  <c r="C3811" i="1" s="1"/>
  <c r="C3812" i="1" s="1"/>
  <c r="C3813" i="1" s="1"/>
  <c r="C3814" i="1" s="1"/>
  <c r="C3815" i="1" s="1"/>
  <c r="C3816" i="1" s="1"/>
  <c r="C3817" i="1" s="1"/>
  <c r="C3818" i="1" s="1"/>
  <c r="C3819" i="1" s="1"/>
  <c r="C3820" i="1" s="1"/>
  <c r="C3821" i="1" s="1"/>
  <c r="C3822" i="1" s="1"/>
  <c r="C3823" i="1" s="1"/>
  <c r="C3824" i="1" s="1"/>
  <c r="C3825" i="1" s="1"/>
  <c r="C3826" i="1" s="1"/>
  <c r="C3827" i="1" s="1"/>
  <c r="C3828" i="1" s="1"/>
  <c r="C3829" i="1" s="1"/>
  <c r="C3830" i="1" s="1"/>
  <c r="C3831" i="1" s="1"/>
  <c r="C3832" i="1" s="1"/>
  <c r="C3833" i="1" s="1"/>
  <c r="C3834" i="1" s="1"/>
  <c r="C3835" i="1" s="1"/>
  <c r="C3836" i="1" s="1"/>
  <c r="C3837" i="1" s="1"/>
  <c r="C3838" i="1" s="1"/>
  <c r="C3839" i="1" s="1"/>
  <c r="C3840" i="1" s="1"/>
  <c r="C3841" i="1" s="1"/>
  <c r="C3842" i="1" s="1"/>
  <c r="C3843" i="1" s="1"/>
  <c r="C3844" i="1" s="1"/>
  <c r="C3845" i="1" s="1"/>
  <c r="C3846" i="1" s="1"/>
  <c r="C3847" i="1" s="1"/>
  <c r="C3848" i="1" s="1"/>
  <c r="C3849" i="1" s="1"/>
  <c r="C3850" i="1" s="1"/>
  <c r="C3851" i="1" s="1"/>
  <c r="C3852" i="1" s="1"/>
  <c r="C3853" i="1" s="1"/>
  <c r="C3854" i="1" s="1"/>
  <c r="C3855" i="1" s="1"/>
  <c r="C3856" i="1" s="1"/>
  <c r="C3857" i="1" s="1"/>
  <c r="C3858" i="1" s="1"/>
  <c r="C3859" i="1" s="1"/>
  <c r="C3860" i="1" s="1"/>
  <c r="C3861" i="1" s="1"/>
  <c r="C3862" i="1" s="1"/>
  <c r="C3863" i="1" s="1"/>
  <c r="C3864" i="1" s="1"/>
  <c r="C3865" i="1" s="1"/>
  <c r="C3866" i="1" s="1"/>
  <c r="C3867" i="1" s="1"/>
  <c r="C3868" i="1" s="1"/>
  <c r="C3869" i="1" s="1"/>
  <c r="C3870" i="1" s="1"/>
  <c r="C3871" i="1" s="1"/>
  <c r="C3872" i="1" s="1"/>
  <c r="C3873" i="1" s="1"/>
  <c r="C3874" i="1" s="1"/>
  <c r="C3875" i="1" s="1"/>
  <c r="C3876" i="1" s="1"/>
  <c r="C3877" i="1" s="1"/>
  <c r="C3878" i="1" s="1"/>
  <c r="C3879" i="1" s="1"/>
  <c r="C3880" i="1" s="1"/>
  <c r="C3881" i="1" s="1"/>
  <c r="C3882" i="1" s="1"/>
  <c r="C3883" i="1" s="1"/>
  <c r="C3884" i="1" s="1"/>
  <c r="C3885" i="1" s="1"/>
  <c r="C3886" i="1" s="1"/>
  <c r="C3887" i="1" s="1"/>
  <c r="C3888" i="1" s="1"/>
  <c r="C3889" i="1" s="1"/>
  <c r="C3890" i="1" s="1"/>
  <c r="C3891" i="1" s="1"/>
  <c r="C3892" i="1" s="1"/>
  <c r="C3893" i="1" s="1"/>
  <c r="C3894" i="1" s="1"/>
  <c r="C3895" i="1" s="1"/>
  <c r="C3896" i="1" s="1"/>
  <c r="C3897" i="1" s="1"/>
  <c r="C3898" i="1" s="1"/>
  <c r="C3899" i="1" s="1"/>
  <c r="C3900" i="1" s="1"/>
  <c r="C3901" i="1" s="1"/>
  <c r="C3902" i="1" s="1"/>
  <c r="C3903" i="1" s="1"/>
  <c r="C3904" i="1" s="1"/>
  <c r="C3905" i="1" s="1"/>
  <c r="C3906" i="1" s="1"/>
  <c r="C3907" i="1" s="1"/>
  <c r="C3908" i="1" s="1"/>
  <c r="C3909" i="1" s="1"/>
  <c r="C3910" i="1" s="1"/>
  <c r="C3911" i="1" s="1"/>
  <c r="C3912" i="1" s="1"/>
  <c r="C3913" i="1" s="1"/>
  <c r="C3914" i="1" s="1"/>
  <c r="C3915" i="1" s="1"/>
  <c r="C3916" i="1" s="1"/>
  <c r="C3917" i="1" s="1"/>
  <c r="C3918" i="1" s="1"/>
  <c r="C3919" i="1" s="1"/>
  <c r="C3920" i="1" s="1"/>
  <c r="C3921" i="1" s="1"/>
  <c r="C3922" i="1" s="1"/>
  <c r="C3923" i="1" s="1"/>
  <c r="C3924" i="1" s="1"/>
  <c r="C3925" i="1" s="1"/>
  <c r="C3926" i="1" s="1"/>
  <c r="C3927" i="1" s="1"/>
  <c r="C3928" i="1" s="1"/>
  <c r="C3929" i="1" s="1"/>
  <c r="C3930" i="1" s="1"/>
  <c r="C3931" i="1" s="1"/>
  <c r="C3932" i="1" s="1"/>
  <c r="C3933" i="1" s="1"/>
  <c r="C3934" i="1" s="1"/>
  <c r="C3935" i="1" s="1"/>
  <c r="C3936" i="1" s="1"/>
  <c r="C3937" i="1" s="1"/>
  <c r="C3938" i="1" s="1"/>
  <c r="C3939" i="1" s="1"/>
  <c r="C3940" i="1" s="1"/>
  <c r="C3941" i="1" s="1"/>
  <c r="C3942" i="1" s="1"/>
  <c r="C3943" i="1" s="1"/>
  <c r="C3944" i="1" s="1"/>
  <c r="C3945" i="1" s="1"/>
  <c r="C3946" i="1" s="1"/>
  <c r="C3947" i="1" s="1"/>
  <c r="C3948" i="1" s="1"/>
  <c r="C3949" i="1" s="1"/>
  <c r="C3950" i="1" s="1"/>
  <c r="C3951" i="1" s="1"/>
  <c r="C3952" i="1" s="1"/>
  <c r="C3953" i="1" s="1"/>
  <c r="C3954" i="1" s="1"/>
  <c r="C3955" i="1" s="1"/>
  <c r="C3956" i="1" s="1"/>
  <c r="C3957" i="1" s="1"/>
  <c r="C3958" i="1" s="1"/>
  <c r="C3959" i="1" s="1"/>
  <c r="C3960" i="1" s="1"/>
  <c r="C3961" i="1" s="1"/>
  <c r="C3962" i="1" s="1"/>
  <c r="C3963" i="1" s="1"/>
  <c r="C3964" i="1" s="1"/>
  <c r="C3965" i="1" s="1"/>
  <c r="C3966" i="1" s="1"/>
  <c r="C3967" i="1" s="1"/>
  <c r="C3968" i="1" s="1"/>
  <c r="C3969" i="1" s="1"/>
  <c r="C3970" i="1" s="1"/>
  <c r="C3971" i="1" s="1"/>
  <c r="C3972" i="1" s="1"/>
  <c r="C3973" i="1" s="1"/>
  <c r="C3974" i="1" s="1"/>
  <c r="C3975" i="1" s="1"/>
  <c r="C3976" i="1" s="1"/>
  <c r="C3977" i="1" s="1"/>
  <c r="C3978" i="1" s="1"/>
  <c r="C3979" i="1" s="1"/>
  <c r="C3980" i="1" s="1"/>
  <c r="C3981" i="1" s="1"/>
  <c r="C3982" i="1" s="1"/>
  <c r="C3983" i="1" s="1"/>
  <c r="C3984" i="1" s="1"/>
  <c r="C3985" i="1" s="1"/>
  <c r="C3986" i="1" s="1"/>
  <c r="C3987" i="1" s="1"/>
  <c r="C3988" i="1" s="1"/>
  <c r="C3989" i="1" s="1"/>
  <c r="C3990" i="1" s="1"/>
  <c r="C3991" i="1" s="1"/>
  <c r="C3992" i="1" s="1"/>
  <c r="C3993" i="1" s="1"/>
  <c r="C3994" i="1" s="1"/>
  <c r="C3995" i="1" s="1"/>
  <c r="C3996" i="1" s="1"/>
  <c r="C3997" i="1" s="1"/>
  <c r="C3998" i="1" s="1"/>
  <c r="C3999" i="1" s="1"/>
  <c r="C4000" i="1" s="1"/>
  <c r="C4001" i="1" s="1"/>
  <c r="C4002" i="1" s="1"/>
  <c r="C4003" i="1" s="1"/>
  <c r="C4004" i="1" s="1"/>
  <c r="C4005" i="1" s="1"/>
  <c r="C4006" i="1" s="1"/>
  <c r="C4007" i="1" s="1"/>
  <c r="C4008" i="1" s="1"/>
  <c r="C4009" i="1" s="1"/>
  <c r="C4010" i="1" s="1"/>
  <c r="C4011" i="1" s="1"/>
  <c r="C4012" i="1" s="1"/>
  <c r="C4013" i="1" s="1"/>
  <c r="C4014" i="1" s="1"/>
  <c r="C4015" i="1" s="1"/>
  <c r="C4016" i="1" s="1"/>
  <c r="C4017" i="1" s="1"/>
  <c r="C4018" i="1" s="1"/>
  <c r="C4019" i="1" s="1"/>
  <c r="C4020" i="1" s="1"/>
  <c r="C4021" i="1" s="1"/>
  <c r="C4022" i="1" s="1"/>
  <c r="C4023" i="1" s="1"/>
  <c r="C4024" i="1" s="1"/>
  <c r="C4025" i="1" s="1"/>
  <c r="C4026" i="1" s="1"/>
  <c r="C4027" i="1" s="1"/>
  <c r="C4028" i="1" s="1"/>
  <c r="C4029" i="1" s="1"/>
  <c r="C4030" i="1" s="1"/>
  <c r="C4031" i="1" s="1"/>
  <c r="C4032" i="1" s="1"/>
  <c r="C4033" i="1" s="1"/>
  <c r="C4034" i="1" s="1"/>
  <c r="C4035" i="1" s="1"/>
  <c r="C4036" i="1" s="1"/>
  <c r="C4037" i="1" s="1"/>
  <c r="C4038" i="1" s="1"/>
  <c r="C4039" i="1" s="1"/>
  <c r="C4040" i="1" s="1"/>
  <c r="C4041" i="1" s="1"/>
  <c r="C4042" i="1" s="1"/>
  <c r="C4043" i="1" s="1"/>
  <c r="C4044" i="1" s="1"/>
  <c r="C4045" i="1" s="1"/>
  <c r="C4046" i="1" s="1"/>
  <c r="C4047" i="1" s="1"/>
  <c r="C4048" i="1" s="1"/>
  <c r="C4049" i="1" s="1"/>
  <c r="C4050" i="1" s="1"/>
  <c r="C4051" i="1" s="1"/>
  <c r="C4052" i="1" s="1"/>
  <c r="C4053" i="1" s="1"/>
  <c r="C4054" i="1" s="1"/>
  <c r="C4055" i="1" s="1"/>
  <c r="C4056" i="1" s="1"/>
  <c r="C4057" i="1" s="1"/>
  <c r="C4058" i="1" s="1"/>
  <c r="C4059" i="1" s="1"/>
  <c r="C4060" i="1" s="1"/>
  <c r="C4061" i="1" s="1"/>
  <c r="C4062" i="1" s="1"/>
  <c r="C4063" i="1" s="1"/>
  <c r="C4064" i="1" s="1"/>
  <c r="C4065" i="1" s="1"/>
  <c r="C4066" i="1" s="1"/>
  <c r="C4067" i="1" s="1"/>
  <c r="C4068" i="1" s="1"/>
  <c r="C4069" i="1" s="1"/>
  <c r="C4070" i="1" s="1"/>
  <c r="C4071" i="1" s="1"/>
  <c r="C4072" i="1" s="1"/>
  <c r="C4073" i="1" s="1"/>
  <c r="C4074" i="1" s="1"/>
  <c r="C4075" i="1" s="1"/>
  <c r="C4076" i="1" s="1"/>
  <c r="C4077" i="1" s="1"/>
  <c r="C4078" i="1" s="1"/>
  <c r="C4079" i="1" s="1"/>
  <c r="C4080" i="1" s="1"/>
  <c r="C4081" i="1" s="1"/>
  <c r="C4082" i="1" s="1"/>
  <c r="C4083" i="1" s="1"/>
  <c r="C4084" i="1" s="1"/>
  <c r="C4085" i="1" s="1"/>
  <c r="C4086" i="1" s="1"/>
  <c r="C4087" i="1" s="1"/>
  <c r="C4088" i="1" s="1"/>
  <c r="C4089" i="1" s="1"/>
  <c r="C4090" i="1" s="1"/>
  <c r="C4091" i="1" s="1"/>
  <c r="C4092" i="1" s="1"/>
  <c r="C4093" i="1" s="1"/>
  <c r="C4094" i="1" s="1"/>
  <c r="C4095" i="1" s="1"/>
  <c r="C4096" i="1" s="1"/>
  <c r="C4097" i="1" s="1"/>
  <c r="C4098" i="1" s="1"/>
  <c r="C4099" i="1" s="1"/>
  <c r="C4100" i="1" s="1"/>
  <c r="C4101" i="1" s="1"/>
  <c r="C4102" i="1" s="1"/>
  <c r="C4103" i="1" s="1"/>
  <c r="C4104" i="1" s="1"/>
  <c r="C4105" i="1" s="1"/>
  <c r="C4106" i="1" s="1"/>
  <c r="C4107" i="1" s="1"/>
  <c r="C4108" i="1" s="1"/>
  <c r="C4109" i="1" s="1"/>
  <c r="C4110" i="1" s="1"/>
  <c r="C4111" i="1" s="1"/>
  <c r="C4112" i="1" s="1"/>
  <c r="C4113" i="1" s="1"/>
  <c r="C4114" i="1" s="1"/>
  <c r="C4115" i="1" s="1"/>
  <c r="C4116" i="1" s="1"/>
  <c r="C4117" i="1" s="1"/>
  <c r="C4118" i="1" s="1"/>
  <c r="C4119" i="1" s="1"/>
  <c r="C4120" i="1" s="1"/>
  <c r="C4121" i="1" s="1"/>
  <c r="C4122" i="1" s="1"/>
  <c r="C4123" i="1" s="1"/>
  <c r="C4124" i="1" s="1"/>
  <c r="C4125" i="1" s="1"/>
  <c r="C4126" i="1" s="1"/>
  <c r="C4127" i="1" s="1"/>
  <c r="C4128" i="1" s="1"/>
  <c r="C4129" i="1" s="1"/>
  <c r="C4130" i="1" s="1"/>
  <c r="C4131" i="1" s="1"/>
  <c r="C4132" i="1" s="1"/>
  <c r="C4133" i="1" s="1"/>
  <c r="C4134" i="1" s="1"/>
  <c r="F2577" i="1"/>
  <c r="G2577" i="1" s="1"/>
  <c r="E5948" i="1"/>
  <c r="F4271" i="1"/>
  <c r="G4271" i="1" s="1"/>
  <c r="F5300" i="1"/>
  <c r="G5300" i="1" s="1"/>
  <c r="E4130" i="1"/>
  <c r="F2035" i="1"/>
  <c r="G2035" i="1" s="1"/>
  <c r="E6171" i="1"/>
  <c r="F6170" i="1"/>
  <c r="G6170" i="1" s="1"/>
  <c r="E929" i="1"/>
  <c r="E1159" i="1"/>
  <c r="E5764" i="1"/>
  <c r="E4823" i="1"/>
  <c r="F3500" i="1"/>
  <c r="G3500" i="1" s="1"/>
  <c r="E4084" i="1"/>
  <c r="F4084" i="1" s="1"/>
  <c r="G4084" i="1" s="1"/>
  <c r="F1575" i="1"/>
  <c r="G1575" i="1" s="1"/>
  <c r="E2853" i="1"/>
  <c r="E1714" i="1"/>
  <c r="F3220" i="1"/>
  <c r="G3220" i="1" s="1"/>
  <c r="F4886" i="1"/>
  <c r="G4886" i="1" s="1"/>
  <c r="E6376" i="1"/>
  <c r="C929" i="1"/>
  <c r="C930" i="1" s="1"/>
  <c r="C931" i="1" s="1"/>
  <c r="C932" i="1" s="1"/>
  <c r="C933" i="1" s="1"/>
  <c r="C934" i="1" s="1"/>
  <c r="C935" i="1" s="1"/>
  <c r="C936" i="1" s="1"/>
  <c r="C937" i="1" s="1"/>
  <c r="C938" i="1" s="1"/>
  <c r="C939" i="1" s="1"/>
  <c r="C940" i="1" s="1"/>
  <c r="C941" i="1" s="1"/>
  <c r="C942" i="1" s="1"/>
  <c r="C943" i="1" s="1"/>
  <c r="C944" i="1" s="1"/>
  <c r="C945" i="1" s="1"/>
  <c r="C946" i="1" s="1"/>
  <c r="C947" i="1" s="1"/>
  <c r="C948" i="1" s="1"/>
  <c r="C949" i="1" s="1"/>
  <c r="C950" i="1" s="1"/>
  <c r="C951" i="1" s="1"/>
  <c r="C952" i="1" s="1"/>
  <c r="C953" i="1" s="1"/>
  <c r="C954" i="1" s="1"/>
  <c r="C955" i="1" s="1"/>
  <c r="C956" i="1" s="1"/>
  <c r="C957" i="1" s="1"/>
  <c r="C958" i="1" s="1"/>
  <c r="C959" i="1" s="1"/>
  <c r="C960" i="1" s="1"/>
  <c r="C961" i="1" s="1"/>
  <c r="C962" i="1" s="1"/>
  <c r="C963" i="1" s="1"/>
  <c r="C964" i="1" s="1"/>
  <c r="C965" i="1" s="1"/>
  <c r="C966" i="1" s="1"/>
  <c r="C967" i="1" s="1"/>
  <c r="C968" i="1" s="1"/>
  <c r="C969" i="1" s="1"/>
  <c r="C970" i="1" s="1"/>
  <c r="C971" i="1" s="1"/>
  <c r="C972" i="1" s="1"/>
  <c r="C973" i="1" s="1"/>
  <c r="C974" i="1" s="1"/>
  <c r="C975" i="1" s="1"/>
  <c r="C976" i="1" s="1"/>
  <c r="C977" i="1" s="1"/>
  <c r="C978" i="1" s="1"/>
  <c r="C979" i="1" s="1"/>
  <c r="C980" i="1" s="1"/>
  <c r="C981" i="1" s="1"/>
  <c r="C982" i="1" s="1"/>
  <c r="C983" i="1" s="1"/>
  <c r="C984" i="1" s="1"/>
  <c r="C985" i="1" s="1"/>
  <c r="C986" i="1" s="1"/>
  <c r="C987" i="1" s="1"/>
  <c r="C988" i="1" s="1"/>
  <c r="C989" i="1" s="1"/>
  <c r="C990" i="1" s="1"/>
  <c r="C991" i="1" s="1"/>
  <c r="C992" i="1" s="1"/>
  <c r="C993" i="1" s="1"/>
  <c r="C994" i="1" s="1"/>
  <c r="C995" i="1" s="1"/>
  <c r="C996" i="1" s="1"/>
  <c r="C997" i="1" s="1"/>
  <c r="C998" i="1" s="1"/>
  <c r="C999" i="1" s="1"/>
  <c r="C1000" i="1" s="1"/>
  <c r="C1001" i="1" s="1"/>
  <c r="C1002" i="1" s="1"/>
  <c r="C1003" i="1" s="1"/>
  <c r="C1004" i="1" s="1"/>
  <c r="C1005" i="1" s="1"/>
  <c r="C1006" i="1" s="1"/>
  <c r="C1007" i="1" s="1"/>
  <c r="C1008" i="1" s="1"/>
  <c r="C1009" i="1" s="1"/>
  <c r="C1010" i="1" s="1"/>
  <c r="C1011" i="1" s="1"/>
  <c r="C1012" i="1" s="1"/>
  <c r="C1013" i="1" s="1"/>
  <c r="C1014" i="1" s="1"/>
  <c r="C1015" i="1" s="1"/>
  <c r="C1016" i="1" s="1"/>
  <c r="C1017" i="1" s="1"/>
  <c r="C1018" i="1" s="1"/>
  <c r="C1019" i="1" s="1"/>
  <c r="C1020" i="1" s="1"/>
  <c r="C1021" i="1" s="1"/>
  <c r="C1022" i="1" s="1"/>
  <c r="C1023" i="1" s="1"/>
  <c r="C1024" i="1" s="1"/>
  <c r="C1025" i="1" s="1"/>
  <c r="C1026" i="1" s="1"/>
  <c r="C1027" i="1" s="1"/>
  <c r="C1028" i="1" s="1"/>
  <c r="C1029" i="1" s="1"/>
  <c r="C1030" i="1" s="1"/>
  <c r="C1031" i="1" s="1"/>
  <c r="C1032" i="1" s="1"/>
  <c r="C1033" i="1" s="1"/>
  <c r="C1034" i="1" s="1"/>
  <c r="C1035" i="1" s="1"/>
  <c r="C1036" i="1" s="1"/>
  <c r="C1037" i="1" s="1"/>
  <c r="C1038" i="1" s="1"/>
  <c r="C1039" i="1" s="1"/>
  <c r="C1040" i="1" s="1"/>
  <c r="C1041" i="1" s="1"/>
  <c r="C1042" i="1" s="1"/>
  <c r="C1043" i="1" s="1"/>
  <c r="C1044" i="1" s="1"/>
  <c r="C1045" i="1" s="1"/>
  <c r="C1046" i="1" s="1"/>
  <c r="C1047" i="1" s="1"/>
  <c r="C1048" i="1" s="1"/>
  <c r="C1049" i="1" s="1"/>
  <c r="C1050" i="1" s="1"/>
  <c r="C1051" i="1" s="1"/>
  <c r="C1052" i="1" s="1"/>
  <c r="C1053" i="1" s="1"/>
  <c r="C1054" i="1" s="1"/>
  <c r="C1055" i="1" s="1"/>
  <c r="C1056" i="1" s="1"/>
  <c r="C1057" i="1" s="1"/>
  <c r="C1058" i="1" s="1"/>
  <c r="C1059" i="1" s="1"/>
  <c r="C1060" i="1" s="1"/>
  <c r="C1061" i="1" s="1"/>
  <c r="C1062" i="1" s="1"/>
  <c r="C1063" i="1" s="1"/>
  <c r="C1064" i="1" s="1"/>
  <c r="C1065" i="1" s="1"/>
  <c r="C1066" i="1" s="1"/>
  <c r="C1067" i="1" s="1"/>
  <c r="C1068" i="1" s="1"/>
  <c r="C1069" i="1" s="1"/>
  <c r="C1070" i="1" s="1"/>
  <c r="C1071" i="1" s="1"/>
  <c r="C1072" i="1" s="1"/>
  <c r="C1073" i="1" s="1"/>
  <c r="C1074" i="1" s="1"/>
  <c r="C1075" i="1" s="1"/>
  <c r="C1076" i="1" s="1"/>
  <c r="C1077" i="1" s="1"/>
  <c r="C1078" i="1" s="1"/>
  <c r="C1079" i="1" s="1"/>
  <c r="C1080" i="1" s="1"/>
  <c r="C1081" i="1" s="1"/>
  <c r="C1082" i="1" s="1"/>
  <c r="C1083" i="1" s="1"/>
  <c r="C1084" i="1" s="1"/>
  <c r="C1085" i="1" s="1"/>
  <c r="C1086" i="1" s="1"/>
  <c r="C1087" i="1" s="1"/>
  <c r="C1088" i="1" s="1"/>
  <c r="C1089" i="1" s="1"/>
  <c r="C1090" i="1" s="1"/>
  <c r="C1091" i="1" s="1"/>
  <c r="C1092" i="1" s="1"/>
  <c r="C1093" i="1" s="1"/>
  <c r="C1094" i="1" s="1"/>
  <c r="C1095" i="1" s="1"/>
  <c r="C1096" i="1" s="1"/>
  <c r="C1097" i="1" s="1"/>
  <c r="C1098" i="1" s="1"/>
  <c r="C1099" i="1" s="1"/>
  <c r="C1100" i="1" s="1"/>
  <c r="C1101" i="1" s="1"/>
  <c r="C1102" i="1" s="1"/>
  <c r="C1103" i="1" s="1"/>
  <c r="C1104" i="1" s="1"/>
  <c r="C1105" i="1" s="1"/>
  <c r="C1106" i="1" s="1"/>
  <c r="C1107" i="1" s="1"/>
  <c r="C1108" i="1" s="1"/>
  <c r="C1109" i="1" s="1"/>
  <c r="C1110" i="1" s="1"/>
  <c r="C1111" i="1" s="1"/>
  <c r="C1112" i="1" s="1"/>
  <c r="C1113" i="1" s="1"/>
  <c r="C1114" i="1" s="1"/>
  <c r="C1115" i="1" s="1"/>
  <c r="C1116" i="1" s="1"/>
  <c r="C1117" i="1" s="1"/>
  <c r="C1118" i="1" s="1"/>
  <c r="C1119" i="1" s="1"/>
  <c r="C1120" i="1" s="1"/>
  <c r="C1121" i="1" s="1"/>
  <c r="C1122" i="1" s="1"/>
  <c r="C1123" i="1" s="1"/>
  <c r="C1124" i="1" s="1"/>
  <c r="C1125" i="1" s="1"/>
  <c r="C1126" i="1" s="1"/>
  <c r="C1127" i="1" s="1"/>
  <c r="C1128" i="1" s="1"/>
  <c r="C1129" i="1" s="1"/>
  <c r="C1130" i="1" s="1"/>
  <c r="C1131" i="1" s="1"/>
  <c r="C1132" i="1" s="1"/>
  <c r="C1133" i="1" s="1"/>
  <c r="C1134" i="1" s="1"/>
  <c r="C1135" i="1" s="1"/>
  <c r="C1136" i="1" s="1"/>
  <c r="C1137" i="1" s="1"/>
  <c r="C1138" i="1" s="1"/>
  <c r="C1139" i="1" s="1"/>
  <c r="C1140" i="1" s="1"/>
  <c r="C1141" i="1" s="1"/>
  <c r="C1142" i="1" s="1"/>
  <c r="C1143" i="1" s="1"/>
  <c r="C1144" i="1" s="1"/>
  <c r="C1145" i="1" s="1"/>
  <c r="C1146" i="1" s="1"/>
  <c r="C1147" i="1" s="1"/>
  <c r="C1148" i="1" s="1"/>
  <c r="C1149" i="1" s="1"/>
  <c r="C1150" i="1" s="1"/>
  <c r="C1151" i="1" s="1"/>
  <c r="C1152" i="1" s="1"/>
  <c r="C1153" i="1" s="1"/>
  <c r="C1154" i="1" s="1"/>
  <c r="C1155" i="1" s="1"/>
  <c r="C1156" i="1" s="1"/>
  <c r="C1157" i="1" s="1"/>
  <c r="C1158" i="1" s="1"/>
  <c r="C1159" i="1" s="1"/>
  <c r="C1160" i="1" s="1"/>
  <c r="C1161" i="1" s="1"/>
  <c r="C1162" i="1" s="1"/>
  <c r="C1163" i="1" s="1"/>
  <c r="C1164" i="1" s="1"/>
  <c r="C1165" i="1" s="1"/>
  <c r="C1166" i="1" s="1"/>
  <c r="C1167" i="1" s="1"/>
  <c r="C1168" i="1" s="1"/>
  <c r="C1169" i="1" s="1"/>
  <c r="C1170" i="1" s="1"/>
  <c r="C1171" i="1" s="1"/>
  <c r="C1172" i="1" s="1"/>
  <c r="C1173" i="1" s="1"/>
  <c r="C1174" i="1" s="1"/>
  <c r="C1175" i="1" s="1"/>
  <c r="C1176" i="1" s="1"/>
  <c r="C1177" i="1" s="1"/>
  <c r="C1178" i="1" s="1"/>
  <c r="C1179" i="1" s="1"/>
  <c r="C1180" i="1" s="1"/>
  <c r="C1181" i="1" s="1"/>
  <c r="C1182" i="1" s="1"/>
  <c r="C1183" i="1" s="1"/>
  <c r="C1184" i="1" s="1"/>
  <c r="C1185" i="1" s="1"/>
  <c r="C1186" i="1" s="1"/>
  <c r="C1187" i="1" s="1"/>
  <c r="C1188" i="1" s="1"/>
  <c r="C1189" i="1" s="1"/>
  <c r="C1190" i="1" s="1"/>
  <c r="C1191" i="1" s="1"/>
  <c r="C1192" i="1" s="1"/>
  <c r="C1193" i="1" s="1"/>
  <c r="C1194" i="1" s="1"/>
  <c r="C1195" i="1" s="1"/>
  <c r="C1196" i="1" s="1"/>
  <c r="C1197" i="1" s="1"/>
  <c r="C1198" i="1" s="1"/>
  <c r="C1199" i="1" s="1"/>
  <c r="C1200" i="1" s="1"/>
  <c r="C1201" i="1" s="1"/>
  <c r="C1202" i="1" s="1"/>
  <c r="C1203" i="1" s="1"/>
  <c r="C1204" i="1" s="1"/>
  <c r="C1205" i="1" s="1"/>
  <c r="C1206" i="1" s="1"/>
  <c r="C1207" i="1" s="1"/>
  <c r="C1208" i="1" s="1"/>
  <c r="C1209" i="1" s="1"/>
  <c r="C1210" i="1" s="1"/>
  <c r="C1211" i="1" s="1"/>
  <c r="C1212" i="1" s="1"/>
  <c r="C1213" i="1" s="1"/>
  <c r="C1214" i="1" s="1"/>
  <c r="C1215" i="1" s="1"/>
  <c r="C1216" i="1" s="1"/>
  <c r="C1217" i="1" s="1"/>
  <c r="C1218" i="1" s="1"/>
  <c r="C1219" i="1" s="1"/>
  <c r="C1220" i="1" s="1"/>
  <c r="C1221" i="1" s="1"/>
  <c r="C1222" i="1" s="1"/>
  <c r="C1223" i="1" s="1"/>
  <c r="C1224" i="1" s="1"/>
  <c r="C1225" i="1" s="1"/>
  <c r="C1226" i="1" s="1"/>
  <c r="C1227" i="1" s="1"/>
  <c r="C1228" i="1" s="1"/>
  <c r="C1229" i="1" s="1"/>
  <c r="C1230" i="1" s="1"/>
  <c r="C1231" i="1" s="1"/>
  <c r="C1232" i="1" s="1"/>
  <c r="C1233" i="1" s="1"/>
  <c r="C1234" i="1" s="1"/>
  <c r="C1235" i="1" s="1"/>
  <c r="C1236" i="1" s="1"/>
  <c r="C1237" i="1" s="1"/>
  <c r="C1238" i="1" s="1"/>
  <c r="C1239" i="1" s="1"/>
  <c r="C1240" i="1" s="1"/>
  <c r="C1241" i="1" s="1"/>
  <c r="C1242" i="1" s="1"/>
  <c r="C1243" i="1" s="1"/>
  <c r="C1244" i="1" s="1"/>
  <c r="C1245" i="1" s="1"/>
  <c r="C1246" i="1" s="1"/>
  <c r="C1247" i="1" s="1"/>
  <c r="C1248" i="1" s="1"/>
  <c r="C1249" i="1" s="1"/>
  <c r="C1250" i="1" s="1"/>
  <c r="C1251" i="1" s="1"/>
  <c r="C1252" i="1" s="1"/>
  <c r="C1253" i="1" s="1"/>
  <c r="C1254" i="1" s="1"/>
  <c r="C1255" i="1" s="1"/>
  <c r="C1256" i="1" s="1"/>
  <c r="C1257" i="1" s="1"/>
  <c r="C1258" i="1" s="1"/>
  <c r="C1259" i="1" s="1"/>
  <c r="C1260" i="1" s="1"/>
  <c r="C1261" i="1" s="1"/>
  <c r="C1262" i="1" s="1"/>
  <c r="C1263" i="1" s="1"/>
  <c r="C1264" i="1" s="1"/>
  <c r="C1265" i="1" s="1"/>
  <c r="C1266" i="1" s="1"/>
  <c r="C1267" i="1" s="1"/>
  <c r="C1268" i="1" s="1"/>
  <c r="C1269" i="1" s="1"/>
  <c r="C1270" i="1" s="1"/>
  <c r="C1271" i="1" s="1"/>
  <c r="C1272" i="1" s="1"/>
  <c r="C1273" i="1" s="1"/>
  <c r="C1274" i="1" s="1"/>
  <c r="C1275" i="1" s="1"/>
  <c r="C1276" i="1" s="1"/>
  <c r="C1277" i="1" s="1"/>
  <c r="C1278" i="1" s="1"/>
  <c r="C1279" i="1" s="1"/>
  <c r="C1280" i="1" s="1"/>
  <c r="C1281" i="1" s="1"/>
  <c r="C1282" i="1" s="1"/>
  <c r="C1283" i="1" s="1"/>
  <c r="C1284" i="1" s="1"/>
  <c r="C1285" i="1" s="1"/>
  <c r="C1286" i="1" s="1"/>
  <c r="C1287" i="1" s="1"/>
  <c r="C1288" i="1" s="1"/>
  <c r="C1289" i="1" s="1"/>
  <c r="C1290" i="1" s="1"/>
  <c r="C1291" i="1" s="1"/>
  <c r="C1292" i="1" s="1"/>
  <c r="C1293" i="1" s="1"/>
  <c r="C1294" i="1" s="1"/>
  <c r="C1295" i="1" s="1"/>
  <c r="C1296" i="1" s="1"/>
  <c r="C1297" i="1" s="1"/>
  <c r="C1298" i="1" s="1"/>
  <c r="C1299" i="1" s="1"/>
  <c r="C1300" i="1" s="1"/>
  <c r="C1301" i="1" s="1"/>
  <c r="C1302" i="1" s="1"/>
  <c r="C1303" i="1" s="1"/>
  <c r="C1304" i="1" s="1"/>
  <c r="C1305" i="1" s="1"/>
  <c r="C1306" i="1" s="1"/>
  <c r="C1307" i="1" s="1"/>
  <c r="C1308" i="1" s="1"/>
  <c r="C1309" i="1" s="1"/>
  <c r="C1310" i="1" s="1"/>
  <c r="C1311" i="1" s="1"/>
  <c r="C1312" i="1" s="1"/>
  <c r="C1313" i="1" s="1"/>
  <c r="C1314" i="1" s="1"/>
  <c r="C1315" i="1" s="1"/>
  <c r="C1316" i="1" s="1"/>
  <c r="C1317" i="1" s="1"/>
  <c r="C1318" i="1" s="1"/>
  <c r="C1319" i="1" s="1"/>
  <c r="C1320" i="1" s="1"/>
  <c r="C1321" i="1" s="1"/>
  <c r="C1322" i="1" s="1"/>
  <c r="C1323" i="1" s="1"/>
  <c r="C1324" i="1" s="1"/>
  <c r="C1325" i="1" s="1"/>
  <c r="C1326" i="1" s="1"/>
  <c r="C1327" i="1" s="1"/>
  <c r="C1328" i="1" s="1"/>
  <c r="C1329" i="1" s="1"/>
  <c r="C1330" i="1" s="1"/>
  <c r="C1331" i="1" s="1"/>
  <c r="C1332" i="1" s="1"/>
  <c r="C1333" i="1" s="1"/>
  <c r="C1334" i="1" s="1"/>
  <c r="C1335" i="1" s="1"/>
  <c r="C1336" i="1" s="1"/>
  <c r="C1337" i="1" s="1"/>
  <c r="C1338" i="1" s="1"/>
  <c r="C1339" i="1" s="1"/>
  <c r="C1340" i="1" s="1"/>
  <c r="C1341" i="1" s="1"/>
  <c r="C1342" i="1" s="1"/>
  <c r="C1343" i="1" s="1"/>
  <c r="C1344" i="1" s="1"/>
  <c r="C1345" i="1" s="1"/>
  <c r="C1346" i="1" s="1"/>
  <c r="C1347" i="1" s="1"/>
  <c r="C1348" i="1" s="1"/>
  <c r="C1349" i="1" s="1"/>
  <c r="C1350" i="1" s="1"/>
  <c r="C1351" i="1" s="1"/>
  <c r="C1352" i="1" s="1"/>
  <c r="C1353" i="1" s="1"/>
  <c r="C1354" i="1" s="1"/>
  <c r="C1355" i="1" s="1"/>
  <c r="C1356" i="1" s="1"/>
  <c r="C1357" i="1" s="1"/>
  <c r="C1358" i="1" s="1"/>
  <c r="C1359" i="1" s="1"/>
  <c r="C1360" i="1" s="1"/>
  <c r="C1361" i="1" s="1"/>
  <c r="C1362" i="1" s="1"/>
  <c r="C1363" i="1" s="1"/>
  <c r="C1364" i="1" s="1"/>
  <c r="C1365" i="1" s="1"/>
  <c r="C1366" i="1" s="1"/>
  <c r="C1367" i="1" s="1"/>
  <c r="C1368" i="1" s="1"/>
  <c r="C1369" i="1" s="1"/>
  <c r="C1370" i="1" s="1"/>
  <c r="C1371" i="1" s="1"/>
  <c r="C1372" i="1" s="1"/>
  <c r="C1373" i="1" s="1"/>
  <c r="C1374" i="1" s="1"/>
  <c r="C1375" i="1" s="1"/>
  <c r="C1376" i="1" s="1"/>
  <c r="C1377" i="1" s="1"/>
  <c r="C1378" i="1" s="1"/>
  <c r="C1379" i="1" s="1"/>
  <c r="C1380" i="1" s="1"/>
  <c r="C1381" i="1" s="1"/>
  <c r="C1382" i="1" s="1"/>
  <c r="C1383" i="1" s="1"/>
  <c r="C1384" i="1" s="1"/>
  <c r="C1385" i="1" s="1"/>
  <c r="C1386" i="1" s="1"/>
  <c r="C1387" i="1" s="1"/>
  <c r="C1388" i="1" s="1"/>
  <c r="C1389" i="1" s="1"/>
  <c r="C1390" i="1" s="1"/>
  <c r="C1391" i="1" s="1"/>
  <c r="C1392" i="1" s="1"/>
  <c r="C1393" i="1" s="1"/>
  <c r="C1394" i="1" s="1"/>
  <c r="C1395" i="1" s="1"/>
  <c r="C1396" i="1" s="1"/>
  <c r="C1397" i="1" s="1"/>
  <c r="C1398" i="1" s="1"/>
  <c r="C1399" i="1" s="1"/>
  <c r="C1400" i="1" s="1"/>
  <c r="C1401" i="1" s="1"/>
  <c r="C1402" i="1" s="1"/>
  <c r="C1403" i="1" s="1"/>
  <c r="C1404" i="1" s="1"/>
  <c r="C1405" i="1" s="1"/>
  <c r="C1406" i="1" s="1"/>
  <c r="C1407" i="1" s="1"/>
  <c r="C1408" i="1" s="1"/>
  <c r="C1409" i="1" s="1"/>
  <c r="C1410" i="1" s="1"/>
  <c r="C1411" i="1" s="1"/>
  <c r="C1412" i="1" s="1"/>
  <c r="C1413" i="1" s="1"/>
  <c r="C1414" i="1" s="1"/>
  <c r="C1415" i="1" s="1"/>
  <c r="C1416" i="1" s="1"/>
  <c r="C1417" i="1" s="1"/>
  <c r="C1418" i="1" s="1"/>
  <c r="C1419" i="1" s="1"/>
  <c r="C1420" i="1" s="1"/>
  <c r="C1421" i="1" s="1"/>
  <c r="C1422" i="1" s="1"/>
  <c r="C1423" i="1" s="1"/>
  <c r="C1424" i="1" s="1"/>
  <c r="C1425" i="1" s="1"/>
  <c r="C1426" i="1" s="1"/>
  <c r="C1427" i="1" s="1"/>
  <c r="C1428" i="1" s="1"/>
  <c r="C1429" i="1" s="1"/>
  <c r="C1430" i="1" s="1"/>
  <c r="C1431" i="1" s="1"/>
  <c r="C1432" i="1" s="1"/>
  <c r="C1433" i="1" s="1"/>
  <c r="C1434" i="1" s="1"/>
  <c r="C1435" i="1" s="1"/>
  <c r="C1436" i="1" s="1"/>
  <c r="C1437" i="1" s="1"/>
  <c r="C1438" i="1" s="1"/>
  <c r="C1439" i="1" s="1"/>
  <c r="C1440" i="1" s="1"/>
  <c r="C1441" i="1" s="1"/>
  <c r="C1442" i="1" s="1"/>
  <c r="C1443" i="1" s="1"/>
  <c r="C1444" i="1" s="1"/>
  <c r="C1445" i="1" s="1"/>
  <c r="C1446" i="1" s="1"/>
  <c r="C1447" i="1" s="1"/>
  <c r="C1448" i="1" s="1"/>
  <c r="C1449" i="1" s="1"/>
  <c r="C1450" i="1" s="1"/>
  <c r="C1451" i="1" s="1"/>
  <c r="C1452" i="1" s="1"/>
  <c r="C1453" i="1" s="1"/>
  <c r="C1454" i="1" s="1"/>
  <c r="C1455" i="1" s="1"/>
  <c r="C1456" i="1" s="1"/>
  <c r="C1457" i="1" s="1"/>
  <c r="C1458" i="1" s="1"/>
  <c r="C1459" i="1" s="1"/>
  <c r="C1460" i="1" s="1"/>
  <c r="C1461" i="1" s="1"/>
  <c r="C1462" i="1" s="1"/>
  <c r="C1463" i="1" s="1"/>
  <c r="C1464" i="1" s="1"/>
  <c r="C1465" i="1" s="1"/>
  <c r="C1466" i="1" s="1"/>
  <c r="C1467" i="1" s="1"/>
  <c r="C1468" i="1" s="1"/>
  <c r="C1469" i="1" s="1"/>
  <c r="C1470" i="1" s="1"/>
  <c r="C1471" i="1" s="1"/>
  <c r="C1472" i="1" s="1"/>
  <c r="C1473" i="1" s="1"/>
  <c r="C1474" i="1" s="1"/>
  <c r="C1475" i="1" s="1"/>
  <c r="C1476" i="1" s="1"/>
  <c r="C1477" i="1" s="1"/>
  <c r="C1478" i="1" s="1"/>
  <c r="C1479" i="1" s="1"/>
  <c r="C1480" i="1" s="1"/>
  <c r="C1481" i="1" s="1"/>
  <c r="C1482" i="1" s="1"/>
  <c r="C1483" i="1" s="1"/>
  <c r="C1484" i="1" s="1"/>
  <c r="C1485" i="1" s="1"/>
  <c r="C1486" i="1" s="1"/>
  <c r="C1487" i="1" s="1"/>
  <c r="C1488" i="1" s="1"/>
  <c r="C1489" i="1" s="1"/>
  <c r="C1490" i="1" s="1"/>
  <c r="C1491" i="1" s="1"/>
  <c r="C1492" i="1" s="1"/>
  <c r="C1493" i="1" s="1"/>
  <c r="C1494" i="1" s="1"/>
  <c r="C1495" i="1" s="1"/>
  <c r="C1496" i="1" s="1"/>
  <c r="C1497" i="1" s="1"/>
  <c r="C1498" i="1" s="1"/>
  <c r="C1499" i="1" s="1"/>
  <c r="C1500" i="1" s="1"/>
  <c r="C1501" i="1" s="1"/>
  <c r="C1502" i="1" s="1"/>
  <c r="C1503" i="1" s="1"/>
  <c r="C1504" i="1" s="1"/>
  <c r="C1505" i="1" s="1"/>
  <c r="C1506" i="1" s="1"/>
  <c r="C1507" i="1" s="1"/>
  <c r="C1508" i="1" s="1"/>
  <c r="C1509" i="1" s="1"/>
  <c r="C1510" i="1" s="1"/>
  <c r="C1511" i="1" s="1"/>
  <c r="C1512" i="1" s="1"/>
  <c r="C1513" i="1" s="1"/>
  <c r="C1514" i="1" s="1"/>
  <c r="C1515" i="1" s="1"/>
  <c r="C1516" i="1" s="1"/>
  <c r="C1517" i="1" s="1"/>
  <c r="C1518" i="1" s="1"/>
  <c r="C1519" i="1" s="1"/>
  <c r="C1520" i="1" s="1"/>
  <c r="C1521" i="1" s="1"/>
  <c r="C1522" i="1" s="1"/>
  <c r="C1523" i="1" s="1"/>
  <c r="C1524" i="1" s="1"/>
  <c r="C1525" i="1" s="1"/>
  <c r="C1526" i="1" s="1"/>
  <c r="C1527" i="1" s="1"/>
  <c r="C1528" i="1" s="1"/>
  <c r="C1529" i="1" s="1"/>
  <c r="C1530" i="1" s="1"/>
  <c r="C1531" i="1" s="1"/>
  <c r="E6218" i="1"/>
  <c r="F3853" i="1"/>
  <c r="G3853" i="1" s="1"/>
  <c r="F6217" i="1"/>
  <c r="G6217" i="1" s="1"/>
  <c r="E1021" i="1"/>
  <c r="F1021" i="1" s="1"/>
  <c r="G1021" i="1" s="1"/>
  <c r="E3592" i="1"/>
  <c r="F47" i="1"/>
  <c r="G47" i="1"/>
  <c r="C47" i="1"/>
  <c r="B48" i="1"/>
  <c r="F2853" i="1"/>
  <c r="G2853" i="1" s="1"/>
  <c r="F4684" i="1"/>
  <c r="G4684" i="1" s="1"/>
  <c r="F5530" i="1"/>
  <c r="G5530" i="1" s="1"/>
  <c r="F1158" i="1"/>
  <c r="G1158" i="1" s="1"/>
  <c r="F928" i="1"/>
  <c r="G928" i="1" s="1"/>
  <c r="F647" i="1"/>
  <c r="G647" i="1" s="1"/>
  <c r="C742" i="1"/>
  <c r="C743" i="1" s="1"/>
  <c r="C744" i="1" s="1"/>
  <c r="C745" i="1" s="1"/>
  <c r="C746" i="1" s="1"/>
  <c r="C747" i="1" s="1"/>
  <c r="C748" i="1" s="1"/>
  <c r="C749" i="1" s="1"/>
  <c r="C750" i="1" s="1"/>
  <c r="C751" i="1" s="1"/>
  <c r="C752" i="1" s="1"/>
  <c r="C753" i="1" s="1"/>
  <c r="C754" i="1" s="1"/>
  <c r="C755" i="1" s="1"/>
  <c r="C756" i="1" s="1"/>
  <c r="C757" i="1" s="1"/>
  <c r="C758" i="1" s="1"/>
  <c r="C759" i="1" s="1"/>
  <c r="C760" i="1" s="1"/>
  <c r="C761" i="1" s="1"/>
  <c r="C762" i="1" s="1"/>
  <c r="C763" i="1" s="1"/>
  <c r="C764" i="1" s="1"/>
  <c r="C765" i="1" s="1"/>
  <c r="C766" i="1" s="1"/>
  <c r="C767" i="1" s="1"/>
  <c r="C768" i="1" s="1"/>
  <c r="C769" i="1" s="1"/>
  <c r="C770" i="1" s="1"/>
  <c r="C771" i="1" s="1"/>
  <c r="C772" i="1" s="1"/>
  <c r="C773" i="1" s="1"/>
  <c r="C774" i="1" s="1"/>
  <c r="C775" i="1" s="1"/>
  <c r="C776" i="1" s="1"/>
  <c r="C777" i="1" s="1"/>
  <c r="C778" i="1" s="1"/>
  <c r="C779" i="1" s="1"/>
  <c r="C780" i="1" s="1"/>
  <c r="C781" i="1" s="1"/>
  <c r="C782" i="1" s="1"/>
  <c r="C783" i="1" s="1"/>
  <c r="C784" i="1" s="1"/>
  <c r="C785" i="1" s="1"/>
  <c r="C786" i="1" s="1"/>
  <c r="C787" i="1" s="1"/>
  <c r="C788" i="1" s="1"/>
  <c r="C789" i="1" s="1"/>
  <c r="C790" i="1" s="1"/>
  <c r="C791" i="1" s="1"/>
  <c r="C792" i="1" s="1"/>
  <c r="F2715" i="1"/>
  <c r="G2715" i="1" s="1"/>
  <c r="E1760" i="1"/>
  <c r="F1760" i="1" s="1"/>
  <c r="G1760" i="1" s="1"/>
  <c r="F5763" i="1"/>
  <c r="G5763" i="1" s="1"/>
  <c r="E1481" i="1"/>
  <c r="F1481" i="1" s="1"/>
  <c r="G1481" i="1" s="1"/>
  <c r="E2669" i="1"/>
  <c r="E2174" i="1"/>
  <c r="F2174" i="1" s="1"/>
  <c r="G2174" i="1" s="1"/>
  <c r="E555" i="1"/>
  <c r="F95" i="1"/>
  <c r="G95" i="1" s="1"/>
  <c r="F5393" i="1"/>
  <c r="G5393" i="1" s="1"/>
  <c r="F5346" i="1"/>
  <c r="G5346" i="1" s="1"/>
  <c r="F5209" i="1"/>
  <c r="G5209" i="1" s="1"/>
  <c r="E95" i="1"/>
  <c r="E5856" i="1"/>
  <c r="F5531" i="1"/>
  <c r="G5531" i="1" s="1"/>
  <c r="F5623" i="1"/>
  <c r="G5623" i="1" s="1"/>
  <c r="F3992" i="1"/>
  <c r="G3992" i="1" s="1"/>
  <c r="F1205" i="1"/>
  <c r="G1205" i="1" s="1"/>
  <c r="F5576" i="1"/>
  <c r="G5576" i="1" s="1"/>
  <c r="F1759" i="1"/>
  <c r="G1759" i="1" s="1"/>
  <c r="F4933" i="1"/>
  <c r="G4933" i="1" s="1"/>
  <c r="F5439" i="1"/>
  <c r="G5439" i="1" s="1"/>
  <c r="E5301" i="1"/>
  <c r="F5947" i="1"/>
  <c r="G5947" i="1" s="1"/>
  <c r="F1576" i="1"/>
  <c r="G1576" i="1" s="1"/>
  <c r="C1576" i="1"/>
  <c r="C1577" i="1" s="1"/>
  <c r="C1578" i="1" s="1"/>
  <c r="C1579" i="1" s="1"/>
  <c r="C1580" i="1" s="1"/>
  <c r="C1581" i="1" s="1"/>
  <c r="C1582" i="1" s="1"/>
  <c r="C1583" i="1" s="1"/>
  <c r="C1584" i="1" s="1"/>
  <c r="C1585" i="1" s="1"/>
  <c r="C1586" i="1" s="1"/>
  <c r="C1587" i="1" s="1"/>
  <c r="C1588" i="1" s="1"/>
  <c r="C1589" i="1" s="1"/>
  <c r="C1590" i="1" s="1"/>
  <c r="C1591" i="1" s="1"/>
  <c r="C1592" i="1" s="1"/>
  <c r="C1593" i="1" s="1"/>
  <c r="C1594" i="1" s="1"/>
  <c r="C1595" i="1" s="1"/>
  <c r="C1596" i="1" s="1"/>
  <c r="C1597" i="1" s="1"/>
  <c r="C1598" i="1" s="1"/>
  <c r="C1599" i="1" s="1"/>
  <c r="C1600" i="1" s="1"/>
  <c r="C1601" i="1" s="1"/>
  <c r="C1602" i="1" s="1"/>
  <c r="C1603" i="1" s="1"/>
  <c r="C1604" i="1" s="1"/>
  <c r="C1605" i="1" s="1"/>
  <c r="C1606" i="1" s="1"/>
  <c r="C1607" i="1" s="1"/>
  <c r="C1608" i="1" s="1"/>
  <c r="C1609" i="1" s="1"/>
  <c r="C1610" i="1" s="1"/>
  <c r="C1611" i="1" s="1"/>
  <c r="C1612" i="1" s="1"/>
  <c r="C1613" i="1" s="1"/>
  <c r="C1614" i="1" s="1"/>
  <c r="C1615" i="1" s="1"/>
  <c r="C1616" i="1" s="1"/>
  <c r="C1617" i="1" s="1"/>
  <c r="C1618" i="1" s="1"/>
  <c r="C1619" i="1" s="1"/>
  <c r="C1620" i="1" s="1"/>
  <c r="C1621" i="1" s="1"/>
  <c r="C1622" i="1" s="1"/>
  <c r="C1623" i="1" s="1"/>
  <c r="C1624" i="1" s="1"/>
  <c r="C1625" i="1" s="1"/>
  <c r="C1626" i="1" s="1"/>
  <c r="C1627" i="1" s="1"/>
  <c r="C1628" i="1" s="1"/>
  <c r="C1629" i="1" s="1"/>
  <c r="C1630" i="1" s="1"/>
  <c r="C1631" i="1" s="1"/>
  <c r="C1632" i="1" s="1"/>
  <c r="C1633" i="1" s="1"/>
  <c r="C1634" i="1" s="1"/>
  <c r="C1635" i="1" s="1"/>
  <c r="C1636" i="1" s="1"/>
  <c r="C1637" i="1" s="1"/>
  <c r="C1638" i="1" s="1"/>
  <c r="C1639" i="1" s="1"/>
  <c r="C1640" i="1" s="1"/>
  <c r="C1641" i="1" s="1"/>
  <c r="C1642" i="1" s="1"/>
  <c r="C1643" i="1" s="1"/>
  <c r="C1644" i="1" s="1"/>
  <c r="C1645" i="1" s="1"/>
  <c r="C1646" i="1" s="1"/>
  <c r="C1647" i="1" s="1"/>
  <c r="C1648" i="1" s="1"/>
  <c r="C1649" i="1" s="1"/>
  <c r="C1650" i="1" s="1"/>
  <c r="C1651" i="1" s="1"/>
  <c r="C1652" i="1" s="1"/>
  <c r="C1653" i="1" s="1"/>
  <c r="C1654" i="1" s="1"/>
  <c r="C1655" i="1" s="1"/>
  <c r="C1656" i="1" s="1"/>
  <c r="C1657" i="1" s="1"/>
  <c r="C1658" i="1" s="1"/>
  <c r="C1659" i="1" s="1"/>
  <c r="C1660" i="1" s="1"/>
  <c r="C1661" i="1" s="1"/>
  <c r="C1662" i="1" s="1"/>
  <c r="C1663" i="1" s="1"/>
  <c r="C1664" i="1" s="1"/>
  <c r="C1665" i="1" s="1"/>
  <c r="C1666" i="1" s="1"/>
  <c r="C1667" i="1" s="1"/>
  <c r="C1668" i="1" s="1"/>
  <c r="C1669" i="1" s="1"/>
  <c r="C1670" i="1" s="1"/>
  <c r="C1671" i="1" s="1"/>
  <c r="C1672" i="1" s="1"/>
  <c r="C1673" i="1" s="1"/>
  <c r="C1674" i="1" s="1"/>
  <c r="C1675" i="1" s="1"/>
  <c r="C1676" i="1" s="1"/>
  <c r="C1677" i="1" s="1"/>
  <c r="C1678" i="1" s="1"/>
  <c r="C1679" i="1" s="1"/>
  <c r="C1680" i="1" s="1"/>
  <c r="C1681" i="1" s="1"/>
  <c r="C1682" i="1" s="1"/>
  <c r="C1683" i="1" s="1"/>
  <c r="C1684" i="1" s="1"/>
  <c r="C1685" i="1" s="1"/>
  <c r="C1686" i="1" s="1"/>
  <c r="C1687" i="1" s="1"/>
  <c r="C1688" i="1" s="1"/>
  <c r="C1689" i="1" s="1"/>
  <c r="C1690" i="1" s="1"/>
  <c r="C1691" i="1" s="1"/>
  <c r="C1692" i="1" s="1"/>
  <c r="C1693" i="1" s="1"/>
  <c r="C1694" i="1" s="1"/>
  <c r="C1695" i="1" s="1"/>
  <c r="C1696" i="1" s="1"/>
  <c r="C1697" i="1" s="1"/>
  <c r="C1698" i="1" s="1"/>
  <c r="C1699" i="1" s="1"/>
  <c r="C1700" i="1" s="1"/>
  <c r="C1701" i="1" s="1"/>
  <c r="C1702" i="1" s="1"/>
  <c r="C1703" i="1" s="1"/>
  <c r="C1704" i="1" s="1"/>
  <c r="C1705" i="1" s="1"/>
  <c r="C1706" i="1" s="1"/>
  <c r="C1707" i="1" s="1"/>
  <c r="C1708" i="1" s="1"/>
  <c r="C1709" i="1" s="1"/>
  <c r="C1710" i="1" s="1"/>
  <c r="C1711" i="1" s="1"/>
  <c r="C1712" i="1" s="1"/>
  <c r="C1713" i="1" s="1"/>
  <c r="C1714" i="1" s="1"/>
  <c r="C1715" i="1" s="1"/>
  <c r="C1716" i="1" s="1"/>
  <c r="C1717" i="1" s="1"/>
  <c r="C1718" i="1" s="1"/>
  <c r="C1719" i="1" s="1"/>
  <c r="C1720" i="1" s="1"/>
  <c r="C1721" i="1" s="1"/>
  <c r="C1722" i="1" s="1"/>
  <c r="C1723" i="1" s="1"/>
  <c r="C1724" i="1" s="1"/>
  <c r="C1725" i="1" s="1"/>
  <c r="C1726" i="1" s="1"/>
  <c r="C1727" i="1" s="1"/>
  <c r="C1728" i="1" s="1"/>
  <c r="C1729" i="1" s="1"/>
  <c r="C1730" i="1" s="1"/>
  <c r="C1731" i="1" s="1"/>
  <c r="C1732" i="1" s="1"/>
  <c r="C1733" i="1" s="1"/>
  <c r="C1734" i="1" s="1"/>
  <c r="C1735" i="1" s="1"/>
  <c r="C1736" i="1" s="1"/>
  <c r="C1737" i="1" s="1"/>
  <c r="C1738" i="1" s="1"/>
  <c r="C1739" i="1" s="1"/>
  <c r="C1740" i="1" s="1"/>
  <c r="C1741" i="1" s="1"/>
  <c r="C1742" i="1" s="1"/>
  <c r="C1743" i="1" s="1"/>
  <c r="C1744" i="1" s="1"/>
  <c r="C1745" i="1" s="1"/>
  <c r="C1746" i="1" s="1"/>
  <c r="C1747" i="1" s="1"/>
  <c r="C1748" i="1" s="1"/>
  <c r="C1749" i="1" s="1"/>
  <c r="C1750" i="1" s="1"/>
  <c r="C1751" i="1" s="1"/>
  <c r="C1752" i="1" s="1"/>
  <c r="C1753" i="1" s="1"/>
  <c r="C1754" i="1" s="1"/>
  <c r="C1755" i="1" s="1"/>
  <c r="C1756" i="1" s="1"/>
  <c r="C1757" i="1" s="1"/>
  <c r="C1758" i="1" s="1"/>
  <c r="C1759" i="1" s="1"/>
  <c r="C1760" i="1" s="1"/>
  <c r="C1761" i="1" s="1"/>
  <c r="C1762" i="1" s="1"/>
  <c r="C1763" i="1" s="1"/>
  <c r="C1764" i="1" s="1"/>
  <c r="C1765" i="1" s="1"/>
  <c r="C1766" i="1" s="1"/>
  <c r="C1767" i="1" s="1"/>
  <c r="C1768" i="1" s="1"/>
  <c r="C1769" i="1" s="1"/>
  <c r="C1770" i="1" s="1"/>
  <c r="C1771" i="1" s="1"/>
  <c r="C1772" i="1" s="1"/>
  <c r="C1773" i="1" s="1"/>
  <c r="C1774" i="1" s="1"/>
  <c r="C1775" i="1" s="1"/>
  <c r="C1776" i="1" s="1"/>
  <c r="C1777" i="1" s="1"/>
  <c r="C1778" i="1" s="1"/>
  <c r="C1779" i="1" s="1"/>
  <c r="C1780" i="1" s="1"/>
  <c r="C1781" i="1" s="1"/>
  <c r="C1782" i="1" s="1"/>
  <c r="C1783" i="1" s="1"/>
  <c r="C1784" i="1" s="1"/>
  <c r="C1785" i="1" s="1"/>
  <c r="C1786" i="1" s="1"/>
  <c r="C1787" i="1" s="1"/>
  <c r="C1788" i="1" s="1"/>
  <c r="C1789" i="1" s="1"/>
  <c r="C1790" i="1" s="1"/>
  <c r="C1791" i="1" s="1"/>
  <c r="C1792" i="1" s="1"/>
  <c r="C1793" i="1" s="1"/>
  <c r="C1794" i="1" s="1"/>
  <c r="C1795" i="1" s="1"/>
  <c r="C1796" i="1" s="1"/>
  <c r="C1797" i="1" s="1"/>
  <c r="C1798" i="1" s="1"/>
  <c r="C1799" i="1" s="1"/>
  <c r="C1800" i="1" s="1"/>
  <c r="C1801" i="1" s="1"/>
  <c r="C1802" i="1" s="1"/>
  <c r="C1803" i="1" s="1"/>
  <c r="C1804" i="1" s="1"/>
  <c r="C1805" i="1" s="1"/>
  <c r="C1806" i="1" s="1"/>
  <c r="C1807" i="1" s="1"/>
  <c r="C1808" i="1" s="1"/>
  <c r="C1809" i="1" s="1"/>
  <c r="C1810" i="1" s="1"/>
  <c r="C1811" i="1" s="1"/>
  <c r="C1812" i="1" s="1"/>
  <c r="C1813" i="1" s="1"/>
  <c r="C1814" i="1" s="1"/>
  <c r="C1815" i="1" s="1"/>
  <c r="C1816" i="1" s="1"/>
  <c r="C1817" i="1" s="1"/>
  <c r="C1818" i="1" s="1"/>
  <c r="C1819" i="1" s="1"/>
  <c r="C1820" i="1" s="1"/>
  <c r="C1821" i="1" s="1"/>
  <c r="C1822" i="1" s="1"/>
  <c r="C1823" i="1" s="1"/>
  <c r="C1824" i="1" s="1"/>
  <c r="C1825" i="1" s="1"/>
  <c r="C1826" i="1" s="1"/>
  <c r="C1827" i="1" s="1"/>
  <c r="C1828" i="1" s="1"/>
  <c r="C1829" i="1" s="1"/>
  <c r="C1830" i="1" s="1"/>
  <c r="C1831" i="1" s="1"/>
  <c r="C1832" i="1" s="1"/>
  <c r="C1833" i="1" s="1"/>
  <c r="C1834" i="1" s="1"/>
  <c r="C1835" i="1" s="1"/>
  <c r="C1836" i="1" s="1"/>
  <c r="C1837" i="1" s="1"/>
  <c r="C1838" i="1" s="1"/>
  <c r="C1839" i="1" s="1"/>
  <c r="C1840" i="1" s="1"/>
  <c r="C1841" i="1" s="1"/>
  <c r="C1842" i="1" s="1"/>
  <c r="C1843" i="1" s="1"/>
  <c r="C1844" i="1" s="1"/>
  <c r="C1845" i="1" s="1"/>
  <c r="C1846" i="1" s="1"/>
  <c r="C1847" i="1" s="1"/>
  <c r="C1848" i="1" s="1"/>
  <c r="C1849" i="1" s="1"/>
  <c r="C1850" i="1" s="1"/>
  <c r="C1851" i="1" s="1"/>
  <c r="C1852" i="1" s="1"/>
  <c r="C1853" i="1" s="1"/>
  <c r="C1854" i="1" s="1"/>
  <c r="C1855" i="1" s="1"/>
  <c r="C1856" i="1" s="1"/>
  <c r="C1857" i="1" s="1"/>
  <c r="C1858" i="1" s="1"/>
  <c r="C1859" i="1" s="1"/>
  <c r="C1860" i="1" s="1"/>
  <c r="C1861" i="1" s="1"/>
  <c r="C1862" i="1" s="1"/>
  <c r="C1863" i="1" s="1"/>
  <c r="C1864" i="1" s="1"/>
  <c r="C1865" i="1" s="1"/>
  <c r="C1866" i="1" s="1"/>
  <c r="C1867" i="1" s="1"/>
  <c r="C1868" i="1" s="1"/>
  <c r="C1869" i="1" s="1"/>
  <c r="C1870" i="1" s="1"/>
  <c r="C1871" i="1" s="1"/>
  <c r="C1872" i="1" s="1"/>
  <c r="C1873" i="1" s="1"/>
  <c r="C1874" i="1" s="1"/>
  <c r="C1875" i="1" s="1"/>
  <c r="C1876" i="1" s="1"/>
  <c r="C1877" i="1" s="1"/>
  <c r="C1878" i="1" s="1"/>
  <c r="C1879" i="1" s="1"/>
  <c r="C1880" i="1" s="1"/>
  <c r="C1881" i="1" s="1"/>
  <c r="C1882" i="1" s="1"/>
  <c r="C1883" i="1" s="1"/>
  <c r="C1884" i="1" s="1"/>
  <c r="C1885" i="1" s="1"/>
  <c r="C1886" i="1" s="1"/>
  <c r="C1887" i="1" s="1"/>
  <c r="C1888" i="1" s="1"/>
  <c r="C1889" i="1" s="1"/>
  <c r="C1890" i="1" s="1"/>
  <c r="C1891" i="1" s="1"/>
  <c r="C1892" i="1" s="1"/>
  <c r="C1893" i="1" s="1"/>
  <c r="C1894" i="1" s="1"/>
  <c r="C1895" i="1" s="1"/>
  <c r="C1896" i="1" s="1"/>
  <c r="C1897" i="1" s="1"/>
  <c r="C1898" i="1" s="1"/>
  <c r="C1899" i="1" s="1"/>
  <c r="C1900" i="1" s="1"/>
  <c r="C1901" i="1" s="1"/>
  <c r="C1902" i="1" s="1"/>
  <c r="C1903" i="1" s="1"/>
  <c r="C1904" i="1" s="1"/>
  <c r="C1905" i="1" s="1"/>
  <c r="C1906" i="1" s="1"/>
  <c r="C1907" i="1" s="1"/>
  <c r="C1908" i="1" s="1"/>
  <c r="C1909" i="1" s="1"/>
  <c r="C1910" i="1" s="1"/>
  <c r="C1911" i="1" s="1"/>
  <c r="C1912" i="1" s="1"/>
  <c r="C1913" i="1" s="1"/>
  <c r="C1914" i="1" s="1"/>
  <c r="C1915" i="1" s="1"/>
  <c r="C1916" i="1" s="1"/>
  <c r="C1917" i="1" s="1"/>
  <c r="C1918" i="1" s="1"/>
  <c r="C1919" i="1" s="1"/>
  <c r="C1920" i="1" s="1"/>
  <c r="C1921" i="1" s="1"/>
  <c r="C1922" i="1" s="1"/>
  <c r="C1923" i="1" s="1"/>
  <c r="C1924" i="1" s="1"/>
  <c r="C1925" i="1" s="1"/>
  <c r="C1926" i="1" s="1"/>
  <c r="C1927" i="1" s="1"/>
  <c r="C1928" i="1" s="1"/>
  <c r="C1929" i="1" s="1"/>
  <c r="C1930" i="1" s="1"/>
  <c r="C1931" i="1" s="1"/>
  <c r="C1932" i="1" s="1"/>
  <c r="C1933" i="1" s="1"/>
  <c r="C1934" i="1" s="1"/>
  <c r="C1935" i="1" s="1"/>
  <c r="C1936" i="1" s="1"/>
  <c r="C1937" i="1" s="1"/>
  <c r="C1938" i="1" s="1"/>
  <c r="C1939" i="1" s="1"/>
  <c r="C1940" i="1" s="1"/>
  <c r="C1941" i="1" s="1"/>
  <c r="C1942" i="1" s="1"/>
  <c r="C1943" i="1" s="1"/>
  <c r="C1944" i="1" s="1"/>
  <c r="C1945" i="1" s="1"/>
  <c r="C1946" i="1" s="1"/>
  <c r="C1947" i="1" s="1"/>
  <c r="C1948" i="1" s="1"/>
  <c r="C1949" i="1" s="1"/>
  <c r="C1950" i="1" s="1"/>
  <c r="C1951" i="1" s="1"/>
  <c r="C1952" i="1" s="1"/>
  <c r="C1953" i="1" s="1"/>
  <c r="C1954" i="1" s="1"/>
  <c r="C1955" i="1" s="1"/>
  <c r="C1956" i="1" s="1"/>
  <c r="C1957" i="1" s="1"/>
  <c r="C1958" i="1" s="1"/>
  <c r="C1959" i="1" s="1"/>
  <c r="C1960" i="1" s="1"/>
  <c r="C1961" i="1" s="1"/>
  <c r="C1962" i="1" s="1"/>
  <c r="C1963" i="1" s="1"/>
  <c r="C1964" i="1" s="1"/>
  <c r="C1965" i="1" s="1"/>
  <c r="C1966" i="1" s="1"/>
  <c r="C1967" i="1" s="1"/>
  <c r="C1968" i="1" s="1"/>
  <c r="C1969" i="1" s="1"/>
  <c r="C1970" i="1" s="1"/>
  <c r="C1971" i="1" s="1"/>
  <c r="C1972" i="1" s="1"/>
  <c r="C1973" i="1" s="1"/>
  <c r="C1974" i="1" s="1"/>
  <c r="C1975" i="1" s="1"/>
  <c r="C1976" i="1" s="1"/>
  <c r="C1977" i="1" s="1"/>
  <c r="C1978" i="1" s="1"/>
  <c r="C1979" i="1" s="1"/>
  <c r="C1980" i="1" s="1"/>
  <c r="C1981" i="1" s="1"/>
  <c r="C1982" i="1" s="1"/>
  <c r="C1983" i="1" s="1"/>
  <c r="C1984" i="1" s="1"/>
  <c r="C1985" i="1" s="1"/>
  <c r="C1986" i="1" s="1"/>
  <c r="C1987" i="1" s="1"/>
  <c r="C1988" i="1" s="1"/>
  <c r="C1989" i="1" s="1"/>
  <c r="C1990" i="1" s="1"/>
  <c r="C1991" i="1" s="1"/>
  <c r="C1992" i="1" s="1"/>
  <c r="C1993" i="1" s="1"/>
  <c r="C1994" i="1" s="1"/>
  <c r="C1995" i="1" s="1"/>
  <c r="C1996" i="1" s="1"/>
  <c r="C1997" i="1" s="1"/>
  <c r="C1998" i="1" s="1"/>
  <c r="C1999" i="1" s="1"/>
  <c r="C2000" i="1" s="1"/>
  <c r="C2001" i="1" s="1"/>
  <c r="C2002" i="1" s="1"/>
  <c r="C2003" i="1" s="1"/>
  <c r="C2004" i="1" s="1"/>
  <c r="C2005" i="1" s="1"/>
  <c r="C2006" i="1" s="1"/>
  <c r="C2007" i="1" s="1"/>
  <c r="C2008" i="1" s="1"/>
  <c r="C2009" i="1" s="1"/>
  <c r="C2010" i="1" s="1"/>
  <c r="C2011" i="1" s="1"/>
  <c r="C2012" i="1" s="1"/>
  <c r="C2013" i="1" s="1"/>
  <c r="C2014" i="1" s="1"/>
  <c r="C2015" i="1" s="1"/>
  <c r="C2016" i="1" s="1"/>
  <c r="C2017" i="1" s="1"/>
  <c r="C2018" i="1" s="1"/>
  <c r="C2019" i="1" s="1"/>
  <c r="C2020" i="1" s="1"/>
  <c r="C2021" i="1" s="1"/>
  <c r="C2022" i="1" s="1"/>
  <c r="C2023" i="1" s="1"/>
  <c r="C2024" i="1" s="1"/>
  <c r="C2025" i="1" s="1"/>
  <c r="C2026" i="1" s="1"/>
  <c r="C2027" i="1" s="1"/>
  <c r="C2028" i="1" s="1"/>
  <c r="C2029" i="1" s="1"/>
  <c r="C2030" i="1" s="1"/>
  <c r="C2031" i="1" s="1"/>
  <c r="C2032" i="1" s="1"/>
  <c r="C2033" i="1" s="1"/>
  <c r="C2034" i="1" s="1"/>
  <c r="C2035" i="1" s="1"/>
  <c r="C2036" i="1" s="1"/>
  <c r="C2037" i="1" s="1"/>
  <c r="C2038" i="1" s="1"/>
  <c r="C2039" i="1" s="1"/>
  <c r="C2040" i="1" s="1"/>
  <c r="C2041" i="1" s="1"/>
  <c r="C2042" i="1" s="1"/>
  <c r="C2043" i="1" s="1"/>
  <c r="C2044" i="1" s="1"/>
  <c r="C2045" i="1" s="1"/>
  <c r="C2046" i="1" s="1"/>
  <c r="C2047" i="1" s="1"/>
  <c r="C2048" i="1" s="1"/>
  <c r="C2049" i="1" s="1"/>
  <c r="C2050" i="1" s="1"/>
  <c r="C2051" i="1" s="1"/>
  <c r="C2052" i="1" s="1"/>
  <c r="C2053" i="1" s="1"/>
  <c r="C2054" i="1" s="1"/>
  <c r="C2055" i="1" s="1"/>
  <c r="C2056" i="1" s="1"/>
  <c r="C2057" i="1" s="1"/>
  <c r="C2058" i="1" s="1"/>
  <c r="C2059" i="1" s="1"/>
  <c r="C2060" i="1" s="1"/>
  <c r="C2061" i="1" s="1"/>
  <c r="C2062" i="1" s="1"/>
  <c r="C2063" i="1" s="1"/>
  <c r="C2064" i="1" s="1"/>
  <c r="C2065" i="1" s="1"/>
  <c r="C2066" i="1" s="1"/>
  <c r="C2067" i="1" s="1"/>
  <c r="C2068" i="1" s="1"/>
  <c r="C2069" i="1" s="1"/>
  <c r="C2070" i="1" s="1"/>
  <c r="C2071" i="1" s="1"/>
  <c r="C2072" i="1" s="1"/>
  <c r="C2073" i="1" s="1"/>
  <c r="C2074" i="1" s="1"/>
  <c r="C2075" i="1" s="1"/>
  <c r="C2076" i="1" s="1"/>
  <c r="C2077" i="1" s="1"/>
  <c r="C2078" i="1" s="1"/>
  <c r="C2079" i="1" s="1"/>
  <c r="C2080" i="1" s="1"/>
  <c r="C2081" i="1" s="1"/>
  <c r="C2082" i="1" s="1"/>
  <c r="C2083" i="1" s="1"/>
  <c r="C2084" i="1" s="1"/>
  <c r="C2085" i="1" s="1"/>
  <c r="C2086" i="1" s="1"/>
  <c r="C2087" i="1" s="1"/>
  <c r="C2088" i="1" s="1"/>
  <c r="C2089" i="1" s="1"/>
  <c r="C2090" i="1" s="1"/>
  <c r="C2091" i="1" s="1"/>
  <c r="C2092" i="1" s="1"/>
  <c r="C2093" i="1" s="1"/>
  <c r="C2094" i="1" s="1"/>
  <c r="C2095" i="1" s="1"/>
  <c r="C2096" i="1" s="1"/>
  <c r="C2097" i="1" s="1"/>
  <c r="C2098" i="1" s="1"/>
  <c r="C2099" i="1" s="1"/>
  <c r="C2100" i="1" s="1"/>
  <c r="C2101" i="1" s="1"/>
  <c r="C2102" i="1" s="1"/>
  <c r="C2103" i="1" s="1"/>
  <c r="C2104" i="1" s="1"/>
  <c r="C2105" i="1" s="1"/>
  <c r="C2106" i="1" s="1"/>
  <c r="C2107" i="1" s="1"/>
  <c r="C2108" i="1" s="1"/>
  <c r="C2109" i="1" s="1"/>
  <c r="C2110" i="1" s="1"/>
  <c r="C2111" i="1" s="1"/>
  <c r="C2112" i="1" s="1"/>
  <c r="C2113" i="1" s="1"/>
  <c r="C2114" i="1" s="1"/>
  <c r="C2115" i="1" s="1"/>
  <c r="C2116" i="1" s="1"/>
  <c r="C2117" i="1" s="1"/>
  <c r="C2118" i="1" s="1"/>
  <c r="C2119" i="1" s="1"/>
  <c r="C2120" i="1" s="1"/>
  <c r="C2121" i="1" s="1"/>
  <c r="C2122" i="1" s="1"/>
  <c r="C2123" i="1" s="1"/>
  <c r="C2124" i="1" s="1"/>
  <c r="C2125" i="1" s="1"/>
  <c r="C2126" i="1" s="1"/>
  <c r="C2127" i="1" s="1"/>
  <c r="C2128" i="1" s="1"/>
  <c r="C2129" i="1" s="1"/>
  <c r="C2130" i="1" s="1"/>
  <c r="C2131" i="1" s="1"/>
  <c r="C2132" i="1" s="1"/>
  <c r="C2133" i="1" s="1"/>
  <c r="C2134" i="1" s="1"/>
  <c r="C2135" i="1" s="1"/>
  <c r="C2136" i="1" s="1"/>
  <c r="C2137" i="1" s="1"/>
  <c r="C2138" i="1" s="1"/>
  <c r="C2139" i="1" s="1"/>
  <c r="C2140" i="1" s="1"/>
  <c r="C2141" i="1" s="1"/>
  <c r="C2142" i="1" s="1"/>
  <c r="C2143" i="1" s="1"/>
  <c r="C2144" i="1" s="1"/>
  <c r="C2145" i="1" s="1"/>
  <c r="C2146" i="1" s="1"/>
  <c r="C2147" i="1" s="1"/>
  <c r="C2148" i="1" s="1"/>
  <c r="C2149" i="1" s="1"/>
  <c r="C2150" i="1" s="1"/>
  <c r="C2151" i="1" s="1"/>
  <c r="C2152" i="1" s="1"/>
  <c r="C2153" i="1" s="1"/>
  <c r="C2154" i="1" s="1"/>
  <c r="C2155" i="1" s="1"/>
  <c r="C2156" i="1" s="1"/>
  <c r="C2157" i="1" s="1"/>
  <c r="C2158" i="1" s="1"/>
  <c r="C2159" i="1" s="1"/>
  <c r="C2160" i="1" s="1"/>
  <c r="C2161" i="1" s="1"/>
  <c r="C2162" i="1" s="1"/>
  <c r="C2163" i="1" s="1"/>
  <c r="C2164" i="1" s="1"/>
  <c r="C2165" i="1" s="1"/>
  <c r="C2166" i="1" s="1"/>
  <c r="C2167" i="1" s="1"/>
  <c r="C2168" i="1" s="1"/>
  <c r="C2169" i="1" s="1"/>
  <c r="C2170" i="1" s="1"/>
  <c r="C2171" i="1" s="1"/>
  <c r="C2172" i="1" s="1"/>
  <c r="C2173" i="1" s="1"/>
  <c r="C2174" i="1" s="1"/>
  <c r="C2175" i="1" s="1"/>
  <c r="C2176" i="1" s="1"/>
  <c r="C2177" i="1" s="1"/>
  <c r="C2178" i="1" s="1"/>
  <c r="C2179" i="1" s="1"/>
  <c r="C2180" i="1" s="1"/>
  <c r="C2181" i="1" s="1"/>
  <c r="C2182" i="1" s="1"/>
  <c r="C2183" i="1" s="1"/>
  <c r="C2184" i="1" s="1"/>
  <c r="C2185" i="1" s="1"/>
  <c r="C2186" i="1" s="1"/>
  <c r="C2187" i="1" s="1"/>
  <c r="C2188" i="1" s="1"/>
  <c r="C2189" i="1" s="1"/>
  <c r="C2190" i="1" s="1"/>
  <c r="C2191" i="1" s="1"/>
  <c r="C2192" i="1" s="1"/>
  <c r="C2193" i="1" s="1"/>
  <c r="C2194" i="1" s="1"/>
  <c r="C2195" i="1" s="1"/>
  <c r="C2196" i="1" s="1"/>
  <c r="C2197" i="1" s="1"/>
  <c r="C2198" i="1" s="1"/>
  <c r="C2199" i="1" s="1"/>
  <c r="C2200" i="1" s="1"/>
  <c r="C2201" i="1" s="1"/>
  <c r="C2202" i="1" s="1"/>
  <c r="C2203" i="1" s="1"/>
  <c r="C2204" i="1" s="1"/>
  <c r="C2205" i="1" s="1"/>
  <c r="C2206" i="1" s="1"/>
  <c r="C2207" i="1" s="1"/>
  <c r="C2208" i="1" s="1"/>
  <c r="C2209" i="1" s="1"/>
  <c r="C2210" i="1" s="1"/>
  <c r="C2211" i="1" s="1"/>
  <c r="C2212" i="1" s="1"/>
  <c r="C2213" i="1" s="1"/>
  <c r="C2214" i="1" s="1"/>
  <c r="C2215" i="1" s="1"/>
  <c r="C2216" i="1" s="1"/>
  <c r="C2217" i="1" s="1"/>
  <c r="C2218" i="1" s="1"/>
  <c r="C2219" i="1" s="1"/>
  <c r="C2220" i="1" s="1"/>
  <c r="C2221" i="1" s="1"/>
  <c r="C2222" i="1" s="1"/>
  <c r="C2223" i="1" s="1"/>
  <c r="C2224" i="1" s="1"/>
  <c r="C2225" i="1" s="1"/>
  <c r="C2226" i="1" s="1"/>
  <c r="C2227" i="1" s="1"/>
  <c r="C2228" i="1" s="1"/>
  <c r="C2229" i="1" s="1"/>
  <c r="C2230" i="1" s="1"/>
  <c r="C2231" i="1" s="1"/>
  <c r="C2232" i="1" s="1"/>
  <c r="C2233" i="1" s="1"/>
  <c r="C2234" i="1" s="1"/>
  <c r="C2235" i="1" s="1"/>
  <c r="C2236" i="1" s="1"/>
  <c r="C2237" i="1" s="1"/>
  <c r="C2238" i="1" s="1"/>
  <c r="C2239" i="1" s="1"/>
  <c r="C2240" i="1" s="1"/>
  <c r="C2241" i="1" s="1"/>
  <c r="C2242" i="1" s="1"/>
  <c r="C2243" i="1" s="1"/>
  <c r="C2244" i="1" s="1"/>
  <c r="C2245" i="1" s="1"/>
  <c r="C2246" i="1" s="1"/>
  <c r="C2247" i="1" s="1"/>
  <c r="C2248" i="1" s="1"/>
  <c r="C2249" i="1" s="1"/>
  <c r="C2250" i="1" s="1"/>
  <c r="C2251" i="1" s="1"/>
  <c r="C2252" i="1" s="1"/>
  <c r="C2253" i="1" s="1"/>
  <c r="C2254" i="1" s="1"/>
  <c r="C2255" i="1" s="1"/>
  <c r="C2256" i="1" s="1"/>
  <c r="C2257" i="1" s="1"/>
  <c r="C2258" i="1" s="1"/>
  <c r="C2259" i="1" s="1"/>
  <c r="C2260" i="1" s="1"/>
  <c r="C2261" i="1" s="1"/>
  <c r="C2262" i="1" s="1"/>
  <c r="C2263" i="1" s="1"/>
  <c r="C2264" i="1" s="1"/>
  <c r="C2265" i="1" s="1"/>
  <c r="C2266" i="1" s="1"/>
  <c r="C2267" i="1" s="1"/>
  <c r="C2268" i="1" s="1"/>
  <c r="C2269" i="1" s="1"/>
  <c r="C2270" i="1" s="1"/>
  <c r="C2271" i="1" s="1"/>
  <c r="C2272" i="1" s="1"/>
  <c r="C2273" i="1" s="1"/>
  <c r="C2274" i="1" s="1"/>
  <c r="C2275" i="1" s="1"/>
  <c r="C2276" i="1" s="1"/>
  <c r="C2277" i="1" s="1"/>
  <c r="C2278" i="1" s="1"/>
  <c r="C2279" i="1" s="1"/>
  <c r="C2280" i="1" s="1"/>
  <c r="C2281" i="1" s="1"/>
  <c r="C2282" i="1" s="1"/>
  <c r="C2283" i="1" s="1"/>
  <c r="C2284" i="1" s="1"/>
  <c r="C2285" i="1" s="1"/>
  <c r="C2286" i="1" s="1"/>
  <c r="C2287" i="1" s="1"/>
  <c r="C2288" i="1" s="1"/>
  <c r="C2289" i="1" s="1"/>
  <c r="C2290" i="1" s="1"/>
  <c r="C2291" i="1" s="1"/>
  <c r="C2292" i="1" s="1"/>
  <c r="C2293" i="1" s="1"/>
  <c r="C2294" i="1" s="1"/>
  <c r="C2295" i="1" s="1"/>
  <c r="C2296" i="1" s="1"/>
  <c r="C2297" i="1" s="1"/>
  <c r="C2298" i="1" s="1"/>
  <c r="C2299" i="1" s="1"/>
  <c r="C2300" i="1" s="1"/>
  <c r="C2301" i="1" s="1"/>
  <c r="C2302" i="1" s="1"/>
  <c r="C2303" i="1" s="1"/>
  <c r="C2304" i="1" s="1"/>
  <c r="C2305" i="1" s="1"/>
  <c r="C2306" i="1" s="1"/>
  <c r="C2307" i="1" s="1"/>
  <c r="C2308" i="1" s="1"/>
  <c r="C2309" i="1" s="1"/>
  <c r="C2310" i="1" s="1"/>
  <c r="C2311" i="1" s="1"/>
  <c r="C2312" i="1" s="1"/>
  <c r="C2313" i="1" s="1"/>
  <c r="C2314" i="1" s="1"/>
  <c r="C2315" i="1" s="1"/>
  <c r="C2316" i="1" s="1"/>
  <c r="C2317" i="1" s="1"/>
  <c r="C2318" i="1" s="1"/>
  <c r="C2319" i="1" s="1"/>
  <c r="C2320" i="1" s="1"/>
  <c r="C2321" i="1" s="1"/>
  <c r="C2322" i="1" s="1"/>
  <c r="C2323" i="1" s="1"/>
  <c r="C2324" i="1" s="1"/>
  <c r="C2325" i="1" s="1"/>
  <c r="C2326" i="1" s="1"/>
  <c r="C2327" i="1" s="1"/>
  <c r="C2328" i="1" s="1"/>
  <c r="C2329" i="1" s="1"/>
  <c r="C2330" i="1" s="1"/>
  <c r="C2331" i="1" s="1"/>
  <c r="C2332" i="1" s="1"/>
  <c r="C2333" i="1" s="1"/>
  <c r="C2334" i="1" s="1"/>
  <c r="C2335" i="1" s="1"/>
  <c r="C2336" i="1" s="1"/>
  <c r="C2337" i="1" s="1"/>
  <c r="C2338" i="1" s="1"/>
  <c r="C2339" i="1" s="1"/>
  <c r="C2340" i="1" s="1"/>
  <c r="C2341" i="1" s="1"/>
  <c r="C2342" i="1" s="1"/>
  <c r="C2343" i="1" s="1"/>
  <c r="C2344" i="1" s="1"/>
  <c r="C2345" i="1" s="1"/>
  <c r="C2346" i="1" s="1"/>
  <c r="C2347" i="1" s="1"/>
  <c r="C2348" i="1" s="1"/>
  <c r="C2349" i="1" s="1"/>
  <c r="C2350" i="1" s="1"/>
  <c r="C2351" i="1" s="1"/>
  <c r="C2352" i="1" s="1"/>
  <c r="C2353" i="1" s="1"/>
  <c r="C2354" i="1" s="1"/>
  <c r="C2355" i="1" s="1"/>
  <c r="C2356" i="1" s="1"/>
  <c r="C2357" i="1" s="1"/>
  <c r="C2358" i="1" s="1"/>
  <c r="C2359" i="1" s="1"/>
  <c r="C2360" i="1" s="1"/>
  <c r="C2361" i="1" s="1"/>
  <c r="C2362" i="1" s="1"/>
  <c r="C2363" i="1" s="1"/>
  <c r="C2364" i="1" s="1"/>
  <c r="C2365" i="1" s="1"/>
  <c r="C2366" i="1" s="1"/>
  <c r="C2367" i="1" s="1"/>
  <c r="C2368" i="1" s="1"/>
  <c r="C2369" i="1" s="1"/>
  <c r="C2370" i="1" s="1"/>
  <c r="C2371" i="1" s="1"/>
  <c r="C2372" i="1" s="1"/>
  <c r="C2373" i="1" s="1"/>
  <c r="C2374" i="1" s="1"/>
  <c r="C2375" i="1" s="1"/>
  <c r="C2376" i="1" s="1"/>
  <c r="C2377" i="1" s="1"/>
  <c r="C2378" i="1" s="1"/>
  <c r="C2379" i="1" s="1"/>
  <c r="C2380" i="1" s="1"/>
  <c r="C2381" i="1" s="1"/>
  <c r="C2382" i="1" s="1"/>
  <c r="C2383" i="1" s="1"/>
  <c r="C2384" i="1" s="1"/>
  <c r="C2385" i="1" s="1"/>
  <c r="C2386" i="1" s="1"/>
  <c r="C2387" i="1" s="1"/>
  <c r="C2388" i="1" s="1"/>
  <c r="C2389" i="1" s="1"/>
  <c r="C2390" i="1" s="1"/>
  <c r="C2391" i="1" s="1"/>
  <c r="C2392" i="1" s="1"/>
  <c r="C2393" i="1" s="1"/>
  <c r="C2394" i="1" s="1"/>
  <c r="F2036" i="1"/>
  <c r="G2036" i="1" s="1"/>
  <c r="F94" i="1"/>
  <c r="G94" i="1" s="1"/>
  <c r="F4129" i="1"/>
  <c r="G4129" i="1" s="1"/>
  <c r="E417" i="1"/>
  <c r="F417" i="1" s="1"/>
  <c r="G417" i="1" s="1"/>
  <c r="F1714" i="1"/>
  <c r="G1714" i="1" s="1"/>
  <c r="E2761" i="1"/>
  <c r="F2761" i="1" s="1"/>
  <c r="G2761" i="1" s="1"/>
  <c r="F1480" i="1"/>
  <c r="G1480" i="1" s="1"/>
  <c r="F741" i="1"/>
  <c r="G741" i="1" s="1"/>
  <c r="F3945" i="1"/>
  <c r="G3945" i="1" s="1"/>
  <c r="E6330" i="1"/>
  <c r="F6330" i="1" s="1"/>
  <c r="G6330" i="1" s="1"/>
  <c r="F6375" i="1"/>
  <c r="G6375" i="1" s="1"/>
  <c r="F3359" i="1"/>
  <c r="G3359" i="1" s="1"/>
  <c r="F4822" i="1"/>
  <c r="G4822" i="1" s="1"/>
  <c r="B4824" i="1"/>
  <c r="B6219" i="1"/>
  <c r="C2669" i="1"/>
  <c r="C2670" i="1" s="1"/>
  <c r="C2671" i="1" s="1"/>
  <c r="C2672" i="1" s="1"/>
  <c r="C2673" i="1" s="1"/>
  <c r="C2674" i="1" s="1"/>
  <c r="C2675" i="1" s="1"/>
  <c r="C2676" i="1" s="1"/>
  <c r="C2677" i="1" s="1"/>
  <c r="C2678" i="1" s="1"/>
  <c r="C2679" i="1" s="1"/>
  <c r="C2680" i="1" s="1"/>
  <c r="C2681" i="1" s="1"/>
  <c r="C2682" i="1" s="1"/>
  <c r="C2683" i="1" s="1"/>
  <c r="C2684" i="1" s="1"/>
  <c r="C2685" i="1" s="1"/>
  <c r="C2686" i="1" s="1"/>
  <c r="C2687" i="1" s="1"/>
  <c r="C2688" i="1" s="1"/>
  <c r="C2689" i="1" s="1"/>
  <c r="C2690" i="1" s="1"/>
  <c r="C2691" i="1" s="1"/>
  <c r="C2692" i="1" s="1"/>
  <c r="C2693" i="1" s="1"/>
  <c r="C2694" i="1" s="1"/>
  <c r="C2695" i="1" s="1"/>
  <c r="C2696" i="1" s="1"/>
  <c r="C2697" i="1" s="1"/>
  <c r="C2698" i="1" s="1"/>
  <c r="C2699" i="1" s="1"/>
  <c r="C2700" i="1" s="1"/>
  <c r="C2701" i="1" s="1"/>
  <c r="C2702" i="1" s="1"/>
  <c r="C2703" i="1" s="1"/>
  <c r="C2704" i="1" s="1"/>
  <c r="C2705" i="1" s="1"/>
  <c r="C2706" i="1" s="1"/>
  <c r="C2707" i="1" s="1"/>
  <c r="C2708" i="1" s="1"/>
  <c r="C2709" i="1" s="1"/>
  <c r="C2710" i="1" s="1"/>
  <c r="C2711" i="1" s="1"/>
  <c r="C2712" i="1" s="1"/>
  <c r="C2713" i="1" s="1"/>
  <c r="C2714" i="1" s="1"/>
  <c r="C2715" i="1" s="1"/>
  <c r="C2716" i="1" s="1"/>
  <c r="C2717" i="1" s="1"/>
  <c r="C2718" i="1" s="1"/>
  <c r="C2719" i="1" s="1"/>
  <c r="C2720" i="1" s="1"/>
  <c r="C2721" i="1" s="1"/>
  <c r="C2722" i="1" s="1"/>
  <c r="C2723" i="1" s="1"/>
  <c r="C2724" i="1" s="1"/>
  <c r="C2725" i="1" s="1"/>
  <c r="C2726" i="1" s="1"/>
  <c r="C2727" i="1" s="1"/>
  <c r="C2728" i="1" s="1"/>
  <c r="C2729" i="1" s="1"/>
  <c r="C2730" i="1" s="1"/>
  <c r="C2731" i="1" s="1"/>
  <c r="C2732" i="1" s="1"/>
  <c r="C2733" i="1" s="1"/>
  <c r="C2734" i="1" s="1"/>
  <c r="C2735" i="1" s="1"/>
  <c r="C2736" i="1" s="1"/>
  <c r="C2737" i="1" s="1"/>
  <c r="C2738" i="1" s="1"/>
  <c r="C2739" i="1" s="1"/>
  <c r="C2740" i="1" s="1"/>
  <c r="C2741" i="1" s="1"/>
  <c r="C2742" i="1" s="1"/>
  <c r="C2743" i="1" s="1"/>
  <c r="C2744" i="1" s="1"/>
  <c r="C2745" i="1" s="1"/>
  <c r="C2746" i="1" s="1"/>
  <c r="C2747" i="1" s="1"/>
  <c r="C2748" i="1" s="1"/>
  <c r="C2749" i="1" s="1"/>
  <c r="C2750" i="1" s="1"/>
  <c r="C2751" i="1" s="1"/>
  <c r="C2752" i="1" s="1"/>
  <c r="C2753" i="1" s="1"/>
  <c r="C2754" i="1" s="1"/>
  <c r="C2755" i="1" s="1"/>
  <c r="C2756" i="1" s="1"/>
  <c r="C2757" i="1" s="1"/>
  <c r="C2758" i="1" s="1"/>
  <c r="C2759" i="1" s="1"/>
  <c r="C2760" i="1" s="1"/>
  <c r="C2761" i="1" s="1"/>
  <c r="C2762" i="1" s="1"/>
  <c r="C2763" i="1" s="1"/>
  <c r="C2764" i="1" s="1"/>
  <c r="C2765" i="1" s="1"/>
  <c r="C2766" i="1" s="1"/>
  <c r="C2767" i="1" s="1"/>
  <c r="C2768" i="1" s="1"/>
  <c r="C2769" i="1" s="1"/>
  <c r="C2770" i="1" s="1"/>
  <c r="C2771" i="1" s="1"/>
  <c r="C2772" i="1" s="1"/>
  <c r="C2773" i="1" s="1"/>
  <c r="C2774" i="1" s="1"/>
  <c r="C2775" i="1" s="1"/>
  <c r="C2776" i="1" s="1"/>
  <c r="C2777" i="1" s="1"/>
  <c r="C2778" i="1" s="1"/>
  <c r="C2779" i="1" s="1"/>
  <c r="C2780" i="1" s="1"/>
  <c r="C2781" i="1" s="1"/>
  <c r="C2782" i="1" s="1"/>
  <c r="C2783" i="1" s="1"/>
  <c r="C2784" i="1" s="1"/>
  <c r="C2785" i="1" s="1"/>
  <c r="C2786" i="1" s="1"/>
  <c r="C2787" i="1" s="1"/>
  <c r="C2788" i="1" s="1"/>
  <c r="C2789" i="1" s="1"/>
  <c r="C2790" i="1" s="1"/>
  <c r="C2791" i="1" s="1"/>
  <c r="C2792" i="1" s="1"/>
  <c r="C2793" i="1" s="1"/>
  <c r="C2794" i="1" s="1"/>
  <c r="C2795" i="1" s="1"/>
  <c r="C2796" i="1" s="1"/>
  <c r="C2797" i="1" s="1"/>
  <c r="C2798" i="1" s="1"/>
  <c r="C2799" i="1" s="1"/>
  <c r="C2800" i="1" s="1"/>
  <c r="C2801" i="1" s="1"/>
  <c r="C2802" i="1" s="1"/>
  <c r="C2803" i="1" s="1"/>
  <c r="C2804" i="1" s="1"/>
  <c r="C2805" i="1" s="1"/>
  <c r="C2806" i="1" s="1"/>
  <c r="C2807" i="1" s="1"/>
  <c r="C2808" i="1" s="1"/>
  <c r="C2809" i="1" s="1"/>
  <c r="C2810" i="1" s="1"/>
  <c r="C2811" i="1" s="1"/>
  <c r="C2812" i="1" s="1"/>
  <c r="C2813" i="1" s="1"/>
  <c r="C2814" i="1" s="1"/>
  <c r="C2815" i="1" s="1"/>
  <c r="C2816" i="1" s="1"/>
  <c r="C2817" i="1" s="1"/>
  <c r="C2818" i="1" s="1"/>
  <c r="C2819" i="1" s="1"/>
  <c r="C2820" i="1" s="1"/>
  <c r="C2821" i="1" s="1"/>
  <c r="C2822" i="1" s="1"/>
  <c r="C2823" i="1" s="1"/>
  <c r="C2824" i="1" s="1"/>
  <c r="C2825" i="1" s="1"/>
  <c r="C2826" i="1" s="1"/>
  <c r="C2827" i="1" s="1"/>
  <c r="C2828" i="1" s="1"/>
  <c r="C2829" i="1" s="1"/>
  <c r="C2830" i="1" s="1"/>
  <c r="C2831" i="1" s="1"/>
  <c r="C2832" i="1" s="1"/>
  <c r="C2833" i="1" s="1"/>
  <c r="C2834" i="1" s="1"/>
  <c r="C2835" i="1" s="1"/>
  <c r="C2836" i="1" s="1"/>
  <c r="C2837" i="1" s="1"/>
  <c r="C2838" i="1" s="1"/>
  <c r="C2839" i="1" s="1"/>
  <c r="C2840" i="1" s="1"/>
  <c r="C2841" i="1" s="1"/>
  <c r="C2842" i="1" s="1"/>
  <c r="C2843" i="1" s="1"/>
  <c r="C2844" i="1" s="1"/>
  <c r="C2845" i="1" s="1"/>
  <c r="C2846" i="1" s="1"/>
  <c r="C2847" i="1" s="1"/>
  <c r="C2848" i="1" s="1"/>
  <c r="C2849" i="1" s="1"/>
  <c r="C2850" i="1" s="1"/>
  <c r="C2851" i="1" s="1"/>
  <c r="C2852" i="1" s="1"/>
  <c r="C2853" i="1" s="1"/>
  <c r="C2854" i="1" s="1"/>
  <c r="C2855" i="1" s="1"/>
  <c r="C2856" i="1" s="1"/>
  <c r="C2857" i="1" s="1"/>
  <c r="C2858" i="1" s="1"/>
  <c r="C2859" i="1" s="1"/>
  <c r="C2860" i="1" s="1"/>
  <c r="C2861" i="1" s="1"/>
  <c r="C2862" i="1" s="1"/>
  <c r="C2863" i="1" s="1"/>
  <c r="C2864" i="1" s="1"/>
  <c r="C2865" i="1" s="1"/>
  <c r="C2866" i="1" s="1"/>
  <c r="C2867" i="1" s="1"/>
  <c r="C2868" i="1" s="1"/>
  <c r="C2869" i="1" s="1"/>
  <c r="C2870" i="1" s="1"/>
  <c r="C2871" i="1" s="1"/>
  <c r="C2872" i="1" s="1"/>
  <c r="C2873" i="1" s="1"/>
  <c r="C2874" i="1" s="1"/>
  <c r="C2875" i="1" s="1"/>
  <c r="C2876" i="1" s="1"/>
  <c r="C2877" i="1" s="1"/>
  <c r="C2878" i="1" s="1"/>
  <c r="C2879" i="1" s="1"/>
  <c r="C2880" i="1" s="1"/>
  <c r="C2881" i="1" s="1"/>
  <c r="C2882" i="1" s="1"/>
  <c r="C2883" i="1" s="1"/>
  <c r="C2884" i="1" s="1"/>
  <c r="C2885" i="1" s="1"/>
  <c r="C2886" i="1" s="1"/>
  <c r="C2887" i="1" s="1"/>
  <c r="C2888" i="1" s="1"/>
  <c r="C2889" i="1" s="1"/>
  <c r="C2890" i="1" s="1"/>
  <c r="C2891" i="1" s="1"/>
  <c r="C2892" i="1" s="1"/>
  <c r="C2893" i="1" s="1"/>
  <c r="C2894" i="1" s="1"/>
  <c r="C2895" i="1" s="1"/>
  <c r="C2896" i="1" s="1"/>
  <c r="C2897" i="1" s="1"/>
  <c r="C2898" i="1" s="1"/>
  <c r="C2899" i="1" s="1"/>
  <c r="C2900" i="1" s="1"/>
  <c r="C2901" i="1" s="1"/>
  <c r="C2902" i="1" s="1"/>
  <c r="C2903" i="1" s="1"/>
  <c r="C2904" i="1" s="1"/>
  <c r="C2905" i="1" s="1"/>
  <c r="C2906" i="1" s="1"/>
  <c r="C2907" i="1" s="1"/>
  <c r="C2908" i="1" s="1"/>
  <c r="C2909" i="1" s="1"/>
  <c r="C2910" i="1" s="1"/>
  <c r="C2911" i="1" s="1"/>
  <c r="C2912" i="1" s="1"/>
  <c r="C2913" i="1" s="1"/>
  <c r="C2914" i="1" s="1"/>
  <c r="C2915" i="1" s="1"/>
  <c r="C2916" i="1" s="1"/>
  <c r="C2917" i="1" s="1"/>
  <c r="C2918" i="1" s="1"/>
  <c r="C2919" i="1" s="1"/>
  <c r="C2920" i="1" s="1"/>
  <c r="C2921" i="1" s="1"/>
  <c r="C2922" i="1" s="1"/>
  <c r="C2923" i="1" s="1"/>
  <c r="C2924" i="1" s="1"/>
  <c r="C2925" i="1" s="1"/>
  <c r="C2926" i="1" s="1"/>
  <c r="C2927" i="1" s="1"/>
  <c r="C2928" i="1" s="1"/>
  <c r="C2929" i="1" s="1"/>
  <c r="C2930" i="1" s="1"/>
  <c r="C2931" i="1" s="1"/>
  <c r="C2932" i="1" s="1"/>
  <c r="C2933" i="1" s="1"/>
  <c r="C2934" i="1" s="1"/>
  <c r="C2935" i="1" s="1"/>
  <c r="C2936" i="1" s="1"/>
  <c r="C2937" i="1" s="1"/>
  <c r="C2938" i="1" s="1"/>
  <c r="C2939" i="1" s="1"/>
  <c r="C2940" i="1" s="1"/>
  <c r="C2941" i="1" s="1"/>
  <c r="C2942" i="1" s="1"/>
  <c r="C2943" i="1" s="1"/>
  <c r="C2944" i="1" s="1"/>
  <c r="C2945" i="1" s="1"/>
  <c r="C2946" i="1" s="1"/>
  <c r="C2947" i="1" s="1"/>
  <c r="C2948" i="1" s="1"/>
  <c r="C2949" i="1" s="1"/>
  <c r="C2950" i="1" s="1"/>
  <c r="C2951" i="1" s="1"/>
  <c r="C2952" i="1" s="1"/>
  <c r="C2953" i="1" s="1"/>
  <c r="C2954" i="1" s="1"/>
  <c r="C2955" i="1" s="1"/>
  <c r="C2956" i="1" s="1"/>
  <c r="C2957" i="1" s="1"/>
  <c r="C2958" i="1" s="1"/>
  <c r="C2959" i="1" s="1"/>
  <c r="C2960" i="1" s="1"/>
  <c r="C2961" i="1" s="1"/>
  <c r="C2962" i="1" s="1"/>
  <c r="C2963" i="1" s="1"/>
  <c r="C2964" i="1" s="1"/>
  <c r="C2965" i="1" s="1"/>
  <c r="C2966" i="1" s="1"/>
  <c r="C2967" i="1" s="1"/>
  <c r="C2968" i="1" s="1"/>
  <c r="C2969" i="1" s="1"/>
  <c r="C2970" i="1" s="1"/>
  <c r="C2971" i="1" s="1"/>
  <c r="C2972" i="1" s="1"/>
  <c r="C2973" i="1" s="1"/>
  <c r="C2974" i="1" s="1"/>
  <c r="C2975" i="1" s="1"/>
  <c r="C2976" i="1" s="1"/>
  <c r="C2977" i="1" s="1"/>
  <c r="C2978" i="1" s="1"/>
  <c r="C2979" i="1" s="1"/>
  <c r="C2980" i="1" s="1"/>
  <c r="C2981" i="1" s="1"/>
  <c r="C2982" i="1" s="1"/>
  <c r="C2983" i="1" s="1"/>
  <c r="C2984" i="1" s="1"/>
  <c r="C2985" i="1" s="1"/>
  <c r="C2986" i="1" s="1"/>
  <c r="C2987" i="1" s="1"/>
  <c r="C2988" i="1" s="1"/>
  <c r="C2989" i="1" s="1"/>
  <c r="C2990" i="1" s="1"/>
  <c r="C2991" i="1" s="1"/>
  <c r="C2992" i="1" s="1"/>
  <c r="C2993" i="1" s="1"/>
  <c r="C2994" i="1" s="1"/>
  <c r="C2995" i="1" s="1"/>
  <c r="C2996" i="1" s="1"/>
  <c r="C2997" i="1" s="1"/>
  <c r="C2998" i="1" s="1"/>
  <c r="C2999" i="1" s="1"/>
  <c r="C3000" i="1" s="1"/>
  <c r="C3001" i="1" s="1"/>
  <c r="C3002" i="1" s="1"/>
  <c r="C3003" i="1" s="1"/>
  <c r="C3004" i="1" s="1"/>
  <c r="C3005" i="1" s="1"/>
  <c r="C3006" i="1" s="1"/>
  <c r="C3007" i="1" s="1"/>
  <c r="C3008" i="1" s="1"/>
  <c r="C3009" i="1" s="1"/>
  <c r="C3010" i="1" s="1"/>
  <c r="C3011" i="1" s="1"/>
  <c r="C3012" i="1" s="1"/>
  <c r="C3013" i="1" s="1"/>
  <c r="C3014" i="1" s="1"/>
  <c r="C3015" i="1" s="1"/>
  <c r="C3016" i="1" s="1"/>
  <c r="C3017" i="1" s="1"/>
  <c r="C3018" i="1" s="1"/>
  <c r="C3019" i="1" s="1"/>
  <c r="C3020" i="1" s="1"/>
  <c r="C3021" i="1" s="1"/>
  <c r="C3022" i="1" s="1"/>
  <c r="C3023" i="1" s="1"/>
  <c r="C3024" i="1" s="1"/>
  <c r="C3025" i="1" s="1"/>
  <c r="C3026" i="1" s="1"/>
  <c r="C3027" i="1" s="1"/>
  <c r="C3028" i="1" s="1"/>
  <c r="C3029" i="1" s="1"/>
  <c r="C3030" i="1" s="1"/>
  <c r="C3031" i="1" s="1"/>
  <c r="C3032" i="1" s="1"/>
  <c r="C3033" i="1" s="1"/>
  <c r="C3034" i="1" s="1"/>
  <c r="C3035" i="1" s="1"/>
  <c r="C3036" i="1" s="1"/>
  <c r="C3037" i="1" s="1"/>
  <c r="C3038" i="1" s="1"/>
  <c r="C3039" i="1" s="1"/>
  <c r="C3040" i="1" s="1"/>
  <c r="C3041" i="1" s="1"/>
  <c r="C3042" i="1" s="1"/>
  <c r="C3043" i="1" s="1"/>
  <c r="C3044" i="1" s="1"/>
  <c r="C3045" i="1" s="1"/>
  <c r="C3046" i="1" s="1"/>
  <c r="C3047" i="1" s="1"/>
  <c r="C3048" i="1" s="1"/>
  <c r="C3049" i="1" s="1"/>
  <c r="C3050" i="1" s="1"/>
  <c r="C3051" i="1" s="1"/>
  <c r="C3052" i="1" s="1"/>
  <c r="C3053" i="1" s="1"/>
  <c r="C3054" i="1" s="1"/>
  <c r="C3055" i="1" s="1"/>
  <c r="C3056" i="1" s="1"/>
  <c r="C3057" i="1" s="1"/>
  <c r="C3058" i="1" s="1"/>
  <c r="C3059" i="1" s="1"/>
  <c r="C3060" i="1" s="1"/>
  <c r="C3061" i="1" s="1"/>
  <c r="C3062" i="1" s="1"/>
  <c r="C3063" i="1" s="1"/>
  <c r="C3064" i="1" s="1"/>
  <c r="C3065" i="1" s="1"/>
  <c r="C3066" i="1" s="1"/>
  <c r="C3067" i="1" s="1"/>
  <c r="C3068" i="1" s="1"/>
  <c r="C3069" i="1" s="1"/>
  <c r="C3070" i="1" s="1"/>
  <c r="C3071" i="1" s="1"/>
  <c r="C3072" i="1" s="1"/>
  <c r="C3073" i="1" s="1"/>
  <c r="C3074" i="1" s="1"/>
  <c r="C3075" i="1" s="1"/>
  <c r="C3076" i="1" s="1"/>
  <c r="C3077" i="1" s="1"/>
  <c r="C3078" i="1" s="1"/>
  <c r="C3079" i="1" s="1"/>
  <c r="C3080" i="1" s="1"/>
  <c r="C3081" i="1" s="1"/>
  <c r="C3082" i="1" s="1"/>
  <c r="C3083" i="1" s="1"/>
  <c r="C3084" i="1" s="1"/>
  <c r="C3085" i="1" s="1"/>
  <c r="C3086" i="1" s="1"/>
  <c r="C3087" i="1" s="1"/>
  <c r="C3088" i="1" s="1"/>
  <c r="C3089" i="1" s="1"/>
  <c r="C3090" i="1" s="1"/>
  <c r="C3091" i="1" s="1"/>
  <c r="C3092" i="1" s="1"/>
  <c r="C3093" i="1" s="1"/>
  <c r="C3094" i="1" s="1"/>
  <c r="C3095" i="1" s="1"/>
  <c r="C3096" i="1" s="1"/>
  <c r="C3097" i="1" s="1"/>
  <c r="C3098" i="1" s="1"/>
  <c r="C3099" i="1" s="1"/>
  <c r="C3100" i="1" s="1"/>
  <c r="C3101" i="1" s="1"/>
  <c r="C3102" i="1" s="1"/>
  <c r="C3103" i="1" s="1"/>
  <c r="C3104" i="1" s="1"/>
  <c r="C3105" i="1" s="1"/>
  <c r="C3106" i="1" s="1"/>
  <c r="C3107" i="1" s="1"/>
  <c r="C3108" i="1" s="1"/>
  <c r="C3109" i="1" s="1"/>
  <c r="C3110" i="1" s="1"/>
  <c r="C3111" i="1" s="1"/>
  <c r="C3112" i="1" s="1"/>
  <c r="C3113" i="1" s="1"/>
  <c r="C3114" i="1" s="1"/>
  <c r="C3115" i="1" s="1"/>
  <c r="C3116" i="1" s="1"/>
  <c r="C3117" i="1" s="1"/>
  <c r="C3118" i="1" s="1"/>
  <c r="C3119" i="1" s="1"/>
  <c r="C3120" i="1" s="1"/>
  <c r="C3121" i="1" s="1"/>
  <c r="C3122" i="1" s="1"/>
  <c r="C3123" i="1" s="1"/>
  <c r="C3124" i="1" s="1"/>
  <c r="C3125" i="1" s="1"/>
  <c r="C3126" i="1" s="1"/>
  <c r="C3127" i="1" s="1"/>
  <c r="C3128" i="1" s="1"/>
  <c r="C3129" i="1" s="1"/>
  <c r="C3130" i="1" s="1"/>
  <c r="C3131" i="1" s="1"/>
  <c r="C3132" i="1" s="1"/>
  <c r="C3133" i="1" s="1"/>
  <c r="C3134" i="1" s="1"/>
  <c r="C3135" i="1" s="1"/>
  <c r="C3136" i="1" s="1"/>
  <c r="C3137" i="1" s="1"/>
  <c r="C3138" i="1" s="1"/>
  <c r="C3139" i="1" s="1"/>
  <c r="C3140" i="1" s="1"/>
  <c r="C3141" i="1" s="1"/>
  <c r="C3142" i="1" s="1"/>
  <c r="C3143" i="1" s="1"/>
  <c r="C3144" i="1" s="1"/>
  <c r="C3145" i="1" s="1"/>
  <c r="C3146" i="1" s="1"/>
  <c r="C3147" i="1" s="1"/>
  <c r="C3148" i="1" s="1"/>
  <c r="C3149" i="1" s="1"/>
  <c r="C3150" i="1" s="1"/>
  <c r="C3151" i="1" s="1"/>
  <c r="C3152" i="1" s="1"/>
  <c r="C3153" i="1" s="1"/>
  <c r="C3154" i="1" s="1"/>
  <c r="C3155" i="1" s="1"/>
  <c r="C3156" i="1" s="1"/>
  <c r="C3157" i="1" s="1"/>
  <c r="C3158" i="1" s="1"/>
  <c r="C3159" i="1" s="1"/>
  <c r="C3160" i="1" s="1"/>
  <c r="C3161" i="1" s="1"/>
  <c r="C3162" i="1" s="1"/>
  <c r="C3163" i="1" s="1"/>
  <c r="C3164" i="1" s="1"/>
  <c r="C3165" i="1" s="1"/>
  <c r="C3166" i="1" s="1"/>
  <c r="C3167" i="1" s="1"/>
  <c r="C3168" i="1" s="1"/>
  <c r="C3169" i="1" s="1"/>
  <c r="C3170" i="1" s="1"/>
  <c r="C3171" i="1" s="1"/>
  <c r="C3172" i="1" s="1"/>
  <c r="C3173" i="1" s="1"/>
  <c r="C3174" i="1" s="1"/>
  <c r="C3175" i="1" s="1"/>
  <c r="C3176" i="1" s="1"/>
  <c r="C3177" i="1" s="1"/>
  <c r="C3178" i="1" s="1"/>
  <c r="C3179" i="1" s="1"/>
  <c r="C3180" i="1" s="1"/>
  <c r="C3181" i="1" s="1"/>
  <c r="C3182" i="1" s="1"/>
  <c r="C3183" i="1" s="1"/>
  <c r="C3184" i="1" s="1"/>
  <c r="C3185" i="1" s="1"/>
  <c r="C3186" i="1" s="1"/>
  <c r="C3187" i="1" s="1"/>
  <c r="C3188" i="1" s="1"/>
  <c r="C3189" i="1" s="1"/>
  <c r="C3190" i="1" s="1"/>
  <c r="C3191" i="1" s="1"/>
  <c r="C3192" i="1" s="1"/>
  <c r="C3193" i="1" s="1"/>
  <c r="C3194" i="1" s="1"/>
  <c r="C3195" i="1" s="1"/>
  <c r="C3196" i="1" s="1"/>
  <c r="C3197" i="1" s="1"/>
  <c r="C3198" i="1" s="1"/>
  <c r="C3199" i="1" s="1"/>
  <c r="C3200" i="1" s="1"/>
  <c r="C3201" i="1" s="1"/>
  <c r="C3202" i="1" s="1"/>
  <c r="C3203" i="1" s="1"/>
  <c r="C3204" i="1" s="1"/>
  <c r="C3205" i="1" s="1"/>
  <c r="C3206" i="1" s="1"/>
  <c r="C3207" i="1" s="1"/>
  <c r="C3208" i="1" s="1"/>
  <c r="C3209" i="1" s="1"/>
  <c r="C3210" i="1" s="1"/>
  <c r="C3211" i="1" s="1"/>
  <c r="C3212" i="1" s="1"/>
  <c r="C3213" i="1" s="1"/>
  <c r="C3214" i="1" s="1"/>
  <c r="C3215" i="1" s="1"/>
  <c r="C3216" i="1" s="1"/>
  <c r="C3217" i="1" s="1"/>
  <c r="C3218" i="1" s="1"/>
  <c r="C3219" i="1" s="1"/>
  <c r="C3220" i="1" s="1"/>
  <c r="C3221" i="1" s="1"/>
  <c r="C3222" i="1" s="1"/>
  <c r="C3223" i="1" s="1"/>
  <c r="C3224" i="1" s="1"/>
  <c r="C3225" i="1" s="1"/>
  <c r="C3226" i="1" s="1"/>
  <c r="C3227" i="1" s="1"/>
  <c r="C3228" i="1" s="1"/>
  <c r="C3229" i="1" s="1"/>
  <c r="C3230" i="1" s="1"/>
  <c r="C3231" i="1" s="1"/>
  <c r="C3232" i="1" s="1"/>
  <c r="C3233" i="1" s="1"/>
  <c r="C3234" i="1" s="1"/>
  <c r="C3235" i="1" s="1"/>
  <c r="C3236" i="1" s="1"/>
  <c r="C3237" i="1" s="1"/>
  <c r="C3238" i="1" s="1"/>
  <c r="C3239" i="1" s="1"/>
  <c r="C3240" i="1" s="1"/>
  <c r="C3241" i="1" s="1"/>
  <c r="C3242" i="1" s="1"/>
  <c r="C3243" i="1" s="1"/>
  <c r="C3244" i="1" s="1"/>
  <c r="C3245" i="1" s="1"/>
  <c r="C3246" i="1" s="1"/>
  <c r="C3247" i="1" s="1"/>
  <c r="C3248" i="1" s="1"/>
  <c r="C3249" i="1" s="1"/>
  <c r="C3250" i="1" s="1"/>
  <c r="C3251" i="1" s="1"/>
  <c r="C3252" i="1" s="1"/>
  <c r="C3253" i="1" s="1"/>
  <c r="C3254" i="1" s="1"/>
  <c r="C3255" i="1" s="1"/>
  <c r="C3256" i="1" s="1"/>
  <c r="C3257" i="1" s="1"/>
  <c r="C3258" i="1" s="1"/>
  <c r="C3259" i="1" s="1"/>
  <c r="C3260" i="1" s="1"/>
  <c r="C3261" i="1" s="1"/>
  <c r="C3262" i="1" s="1"/>
  <c r="C3263" i="1" s="1"/>
  <c r="C3264" i="1" s="1"/>
  <c r="C3265" i="1" s="1"/>
  <c r="C3266" i="1" s="1"/>
  <c r="C3267" i="1" s="1"/>
  <c r="C3268" i="1" s="1"/>
  <c r="C3269" i="1" s="1"/>
  <c r="C3270" i="1" s="1"/>
  <c r="C3271" i="1" s="1"/>
  <c r="C3272" i="1" s="1"/>
  <c r="C3273" i="1" s="1"/>
  <c r="C3274" i="1" s="1"/>
  <c r="C3275" i="1" s="1"/>
  <c r="C3276" i="1" s="1"/>
  <c r="C3277" i="1" s="1"/>
  <c r="C3278" i="1" s="1"/>
  <c r="C3279" i="1" s="1"/>
  <c r="C3280" i="1" s="1"/>
  <c r="C3281" i="1" s="1"/>
  <c r="C3282" i="1" s="1"/>
  <c r="C3283" i="1" s="1"/>
  <c r="C3284" i="1" s="1"/>
  <c r="C3285" i="1" s="1"/>
  <c r="C3286" i="1" s="1"/>
  <c r="C3287" i="1" s="1"/>
  <c r="C3288" i="1" s="1"/>
  <c r="C3289" i="1" s="1"/>
  <c r="C3290" i="1" s="1"/>
  <c r="C3291" i="1" s="1"/>
  <c r="C3292" i="1" s="1"/>
  <c r="C3293" i="1" s="1"/>
  <c r="C3294" i="1" s="1"/>
  <c r="C3295" i="1" s="1"/>
  <c r="C3296" i="1" s="1"/>
  <c r="C3297" i="1" s="1"/>
  <c r="C3298" i="1" s="1"/>
  <c r="C3299" i="1" s="1"/>
  <c r="C3300" i="1" s="1"/>
  <c r="C3301" i="1" s="1"/>
  <c r="C3302" i="1" s="1"/>
  <c r="C3303" i="1" s="1"/>
  <c r="C3304" i="1" s="1"/>
  <c r="C3305" i="1" s="1"/>
  <c r="C3306" i="1" s="1"/>
  <c r="C3307" i="1" s="1"/>
  <c r="C3308" i="1" s="1"/>
  <c r="C3309" i="1" s="1"/>
  <c r="C3310" i="1" s="1"/>
  <c r="C3311" i="1" s="1"/>
  <c r="C3312" i="1" s="1"/>
  <c r="C3313" i="1" s="1"/>
  <c r="C3314" i="1" s="1"/>
  <c r="C3315" i="1" s="1"/>
  <c r="C3316" i="1" s="1"/>
  <c r="C3317" i="1" s="1"/>
  <c r="C3318" i="1" s="1"/>
  <c r="C3319" i="1" s="1"/>
  <c r="C3320" i="1" s="1"/>
  <c r="C3321" i="1" s="1"/>
  <c r="C3322" i="1" s="1"/>
  <c r="C3323" i="1" s="1"/>
  <c r="C3324" i="1" s="1"/>
  <c r="C3325" i="1" s="1"/>
  <c r="C3326" i="1" s="1"/>
  <c r="C3327" i="1" s="1"/>
  <c r="C3328" i="1" s="1"/>
  <c r="C3329" i="1" s="1"/>
  <c r="C3330" i="1" s="1"/>
  <c r="C3331" i="1" s="1"/>
  <c r="C3332" i="1" s="1"/>
  <c r="C3333" i="1" s="1"/>
  <c r="C3334" i="1" s="1"/>
  <c r="C3335" i="1" s="1"/>
  <c r="C3336" i="1" s="1"/>
  <c r="C3337" i="1" s="1"/>
  <c r="C3338" i="1" s="1"/>
  <c r="C3339" i="1" s="1"/>
  <c r="C3340" i="1" s="1"/>
  <c r="C3341" i="1" s="1"/>
  <c r="C3342" i="1" s="1"/>
  <c r="C3343" i="1" s="1"/>
  <c r="C3344" i="1" s="1"/>
  <c r="C3345" i="1" s="1"/>
  <c r="C3346" i="1" s="1"/>
  <c r="C3347" i="1" s="1"/>
  <c r="C3348" i="1" s="1"/>
  <c r="C3349" i="1" s="1"/>
  <c r="C3350" i="1" s="1"/>
  <c r="C3351" i="1" s="1"/>
  <c r="C3352" i="1" s="1"/>
  <c r="C3353" i="1" s="1"/>
  <c r="C3354" i="1" s="1"/>
  <c r="C3355" i="1" s="1"/>
  <c r="C3356" i="1" s="1"/>
  <c r="C3357" i="1" s="1"/>
  <c r="C3358" i="1" s="1"/>
  <c r="C3359" i="1" s="1"/>
  <c r="C3360" i="1" s="1"/>
  <c r="C3361" i="1" s="1"/>
  <c r="C3362" i="1" s="1"/>
  <c r="C3363" i="1" s="1"/>
  <c r="C3364" i="1" s="1"/>
  <c r="C3365" i="1" s="1"/>
  <c r="C3366" i="1" s="1"/>
  <c r="C3367" i="1" s="1"/>
  <c r="C3368" i="1" s="1"/>
  <c r="C3369" i="1" s="1"/>
  <c r="C3370" i="1" s="1"/>
  <c r="C3371" i="1" s="1"/>
  <c r="C3372" i="1" s="1"/>
  <c r="C3373" i="1" s="1"/>
  <c r="C3374" i="1" s="1"/>
  <c r="C3375" i="1" s="1"/>
  <c r="C3376" i="1" s="1"/>
  <c r="C3377" i="1" s="1"/>
  <c r="C3378" i="1" s="1"/>
  <c r="C3379" i="1" s="1"/>
  <c r="C3380" i="1" s="1"/>
  <c r="C3381" i="1" s="1"/>
  <c r="C3382" i="1" s="1"/>
  <c r="C3383" i="1" s="1"/>
  <c r="C3384" i="1" s="1"/>
  <c r="C3385" i="1" s="1"/>
  <c r="C3386" i="1" s="1"/>
  <c r="C3387" i="1" s="1"/>
  <c r="C3388" i="1" s="1"/>
  <c r="C3389" i="1" s="1"/>
  <c r="C3390" i="1" s="1"/>
  <c r="C3391" i="1" s="1"/>
  <c r="C3392" i="1" s="1"/>
  <c r="C3393" i="1" s="1"/>
  <c r="C3394" i="1" s="1"/>
  <c r="C3395" i="1" s="1"/>
  <c r="C3396" i="1" s="1"/>
  <c r="C3397" i="1" s="1"/>
  <c r="C3398" i="1" s="1"/>
  <c r="C3399" i="1" s="1"/>
  <c r="C3400" i="1" s="1"/>
  <c r="C3401" i="1" s="1"/>
  <c r="C3402" i="1" s="1"/>
  <c r="C3403" i="1" s="1"/>
  <c r="C3404" i="1" s="1"/>
  <c r="C3405" i="1" s="1"/>
  <c r="C3406" i="1" s="1"/>
  <c r="C3407" i="1" s="1"/>
  <c r="C3408" i="1" s="1"/>
  <c r="C3409" i="1" s="1"/>
  <c r="C3410" i="1" s="1"/>
  <c r="C3411" i="1" s="1"/>
  <c r="C3412" i="1" s="1"/>
  <c r="C3413" i="1" s="1"/>
  <c r="C3414" i="1" s="1"/>
  <c r="C3415" i="1" s="1"/>
  <c r="C3416" i="1" s="1"/>
  <c r="C3417" i="1" s="1"/>
  <c r="C3418" i="1" s="1"/>
  <c r="C3419" i="1" s="1"/>
  <c r="C3420" i="1" s="1"/>
  <c r="C3421" i="1" s="1"/>
  <c r="C3422" i="1" s="1"/>
  <c r="C3423" i="1" s="1"/>
  <c r="C3424" i="1" s="1"/>
  <c r="C3425" i="1" s="1"/>
  <c r="C3426" i="1" s="1"/>
  <c r="C3427" i="1" s="1"/>
  <c r="C3428" i="1" s="1"/>
  <c r="C3429" i="1" s="1"/>
  <c r="C3430" i="1" s="1"/>
  <c r="C3431" i="1" s="1"/>
  <c r="C3432" i="1" s="1"/>
  <c r="C3433" i="1" s="1"/>
  <c r="C3434" i="1" s="1"/>
  <c r="C3435" i="1" s="1"/>
  <c r="C3436" i="1" s="1"/>
  <c r="C3437" i="1" s="1"/>
  <c r="C3438" i="1" s="1"/>
  <c r="C3439" i="1" s="1"/>
  <c r="C3440" i="1" s="1"/>
  <c r="C3441" i="1" s="1"/>
  <c r="C3442" i="1" s="1"/>
  <c r="C3443" i="1" s="1"/>
  <c r="C3444" i="1" s="1"/>
  <c r="C3445" i="1" s="1"/>
  <c r="C3446" i="1" s="1"/>
  <c r="C3447" i="1" s="1"/>
  <c r="C3448" i="1" s="1"/>
  <c r="C3449" i="1" s="1"/>
  <c r="C3450" i="1" s="1"/>
  <c r="C3451" i="1" s="1"/>
  <c r="C3452" i="1" s="1"/>
  <c r="C3453" i="1" s="1"/>
  <c r="C3454" i="1" s="1"/>
  <c r="C3455" i="1" s="1"/>
  <c r="C5764" i="1"/>
  <c r="C5765" i="1" s="1"/>
  <c r="C5766" i="1" s="1"/>
  <c r="C5767" i="1" s="1"/>
  <c r="C5768" i="1" s="1"/>
  <c r="C5769" i="1" s="1"/>
  <c r="C5770" i="1" s="1"/>
  <c r="C5771" i="1" s="1"/>
  <c r="C5772" i="1" s="1"/>
  <c r="C5773" i="1" s="1"/>
  <c r="C5774" i="1" s="1"/>
  <c r="C5775" i="1" s="1"/>
  <c r="C5776" i="1" s="1"/>
  <c r="C5777" i="1" s="1"/>
  <c r="C5778" i="1" s="1"/>
  <c r="C5779" i="1" s="1"/>
  <c r="C5780" i="1" s="1"/>
  <c r="C5781" i="1" s="1"/>
  <c r="C5782" i="1" s="1"/>
  <c r="C5783" i="1" s="1"/>
  <c r="C5784" i="1" s="1"/>
  <c r="C5785" i="1" s="1"/>
  <c r="C5786" i="1" s="1"/>
  <c r="C5787" i="1" s="1"/>
  <c r="C5788" i="1" s="1"/>
  <c r="C5789" i="1" s="1"/>
  <c r="C5790" i="1" s="1"/>
  <c r="C5791" i="1" s="1"/>
  <c r="C5792" i="1" s="1"/>
  <c r="C5793" i="1" s="1"/>
  <c r="C5794" i="1" s="1"/>
  <c r="C5795" i="1" s="1"/>
  <c r="C5796" i="1" s="1"/>
  <c r="C5797" i="1" s="1"/>
  <c r="C5798" i="1" s="1"/>
  <c r="C5799" i="1" s="1"/>
  <c r="C5800" i="1" s="1"/>
  <c r="C5801" i="1" s="1"/>
  <c r="C5802" i="1" s="1"/>
  <c r="C5803" i="1" s="1"/>
  <c r="C5804" i="1" s="1"/>
  <c r="C5805" i="1" s="1"/>
  <c r="C5806" i="1" s="1"/>
  <c r="C5807" i="1" s="1"/>
  <c r="C5808" i="1" s="1"/>
  <c r="C5809" i="1" s="1"/>
  <c r="C5810" i="1" s="1"/>
  <c r="C5811" i="1" s="1"/>
  <c r="C5812" i="1" s="1"/>
  <c r="C5813" i="1" s="1"/>
  <c r="C5814" i="1" s="1"/>
  <c r="C5815" i="1" s="1"/>
  <c r="C5816" i="1" s="1"/>
  <c r="C5817" i="1" s="1"/>
  <c r="C5818" i="1" s="1"/>
  <c r="C5819" i="1" s="1"/>
  <c r="C5820" i="1" s="1"/>
  <c r="C5821" i="1" s="1"/>
  <c r="C5822" i="1" s="1"/>
  <c r="C5823" i="1" s="1"/>
  <c r="C5824" i="1" s="1"/>
  <c r="C5825" i="1" s="1"/>
  <c r="C5826" i="1" s="1"/>
  <c r="C5827" i="1" s="1"/>
  <c r="C5828" i="1" s="1"/>
  <c r="C5829" i="1" s="1"/>
  <c r="C5830" i="1" s="1"/>
  <c r="C5831" i="1" s="1"/>
  <c r="C5832" i="1" s="1"/>
  <c r="C5833" i="1" s="1"/>
  <c r="C5834" i="1" s="1"/>
  <c r="C5835" i="1" s="1"/>
  <c r="C5836" i="1" s="1"/>
  <c r="C5837" i="1" s="1"/>
  <c r="C5838" i="1" s="1"/>
  <c r="C5839" i="1" s="1"/>
  <c r="C5840" i="1" s="1"/>
  <c r="C5841" i="1" s="1"/>
  <c r="C5842" i="1" s="1"/>
  <c r="C5843" i="1" s="1"/>
  <c r="C5844" i="1" s="1"/>
  <c r="C5845" i="1" s="1"/>
  <c r="C5846" i="1" s="1"/>
  <c r="C5847" i="1" s="1"/>
  <c r="C5848" i="1" s="1"/>
  <c r="C5849" i="1" s="1"/>
  <c r="C5850" i="1" s="1"/>
  <c r="C5851" i="1" s="1"/>
  <c r="C5852" i="1" s="1"/>
  <c r="C5853" i="1" s="1"/>
  <c r="C5854" i="1" s="1"/>
  <c r="C5855" i="1" s="1"/>
  <c r="C5856" i="1" s="1"/>
  <c r="C5857" i="1" s="1"/>
  <c r="C5858" i="1" s="1"/>
  <c r="C5859" i="1" s="1"/>
  <c r="C5860" i="1" s="1"/>
  <c r="C5861" i="1" s="1"/>
  <c r="C5862" i="1" s="1"/>
  <c r="C5863" i="1" s="1"/>
  <c r="C5864" i="1" s="1"/>
  <c r="C5865" i="1" s="1"/>
  <c r="C5866" i="1" s="1"/>
  <c r="C5867" i="1" s="1"/>
  <c r="C5868" i="1" s="1"/>
  <c r="C5869" i="1" s="1"/>
  <c r="C5870" i="1" s="1"/>
  <c r="C5871" i="1" s="1"/>
  <c r="C5872" i="1" s="1"/>
  <c r="C5873" i="1" s="1"/>
  <c r="C5874" i="1" s="1"/>
  <c r="C5875" i="1" s="1"/>
  <c r="C5876" i="1" s="1"/>
  <c r="C5877" i="1" s="1"/>
  <c r="C5878" i="1" s="1"/>
  <c r="C5879" i="1" s="1"/>
  <c r="C5880" i="1" s="1"/>
  <c r="C5881" i="1" s="1"/>
  <c r="C5882" i="1" s="1"/>
  <c r="C5883" i="1" s="1"/>
  <c r="C5884" i="1" s="1"/>
  <c r="C5885" i="1" s="1"/>
  <c r="C5886" i="1" s="1"/>
  <c r="C5887" i="1" s="1"/>
  <c r="C5888" i="1" s="1"/>
  <c r="C5889" i="1" s="1"/>
  <c r="C5890" i="1" s="1"/>
  <c r="C5891" i="1" s="1"/>
  <c r="C5892" i="1" s="1"/>
  <c r="C5893" i="1" s="1"/>
  <c r="C5894" i="1" s="1"/>
  <c r="C5895" i="1" s="1"/>
  <c r="C5896" i="1" s="1"/>
  <c r="C5897" i="1" s="1"/>
  <c r="C5898" i="1" s="1"/>
  <c r="C5899" i="1" s="1"/>
  <c r="C5900" i="1" s="1"/>
  <c r="C5901" i="1" s="1"/>
  <c r="C5902" i="1" s="1"/>
  <c r="C5903" i="1" s="1"/>
  <c r="C5904" i="1" s="1"/>
  <c r="C5905" i="1" s="1"/>
  <c r="C5906" i="1" s="1"/>
  <c r="C5907" i="1" s="1"/>
  <c r="C5908" i="1" s="1"/>
  <c r="C5909" i="1" s="1"/>
  <c r="C5910" i="1" s="1"/>
  <c r="C5911" i="1" s="1"/>
  <c r="C5912" i="1" s="1"/>
  <c r="C5913" i="1" s="1"/>
  <c r="C5914" i="1" s="1"/>
  <c r="C5915" i="1" s="1"/>
  <c r="C5916" i="1" s="1"/>
  <c r="C5917" i="1" s="1"/>
  <c r="C5918" i="1" s="1"/>
  <c r="C5919" i="1" s="1"/>
  <c r="C5920" i="1" s="1"/>
  <c r="C5921" i="1" s="1"/>
  <c r="C5922" i="1" s="1"/>
  <c r="C5923" i="1" s="1"/>
  <c r="C5924" i="1" s="1"/>
  <c r="C5925" i="1" s="1"/>
  <c r="C5926" i="1" s="1"/>
  <c r="C5927" i="1" s="1"/>
  <c r="C5928" i="1" s="1"/>
  <c r="C5929" i="1" s="1"/>
  <c r="C5930" i="1" s="1"/>
  <c r="C5931" i="1" s="1"/>
  <c r="C5932" i="1" s="1"/>
  <c r="C5933" i="1" s="1"/>
  <c r="C5934" i="1" s="1"/>
  <c r="C5935" i="1" s="1"/>
  <c r="C5936" i="1" s="1"/>
  <c r="C5937" i="1" s="1"/>
  <c r="C5938" i="1" s="1"/>
  <c r="C5939" i="1" s="1"/>
  <c r="C5940" i="1" s="1"/>
  <c r="C5941" i="1" s="1"/>
  <c r="C5942" i="1" s="1"/>
  <c r="C5943" i="1" s="1"/>
  <c r="C5944" i="1" s="1"/>
  <c r="C5945" i="1" s="1"/>
  <c r="C5946" i="1" s="1"/>
  <c r="C5947" i="1" s="1"/>
  <c r="C5948" i="1" s="1"/>
  <c r="C5949" i="1" s="1"/>
  <c r="C5950" i="1" s="1"/>
  <c r="C5951" i="1" s="1"/>
  <c r="C5952" i="1" s="1"/>
  <c r="C5953" i="1" s="1"/>
  <c r="C5954" i="1" s="1"/>
  <c r="C5955" i="1" s="1"/>
  <c r="C5956" i="1" s="1"/>
  <c r="C5957" i="1" s="1"/>
  <c r="C5958" i="1" s="1"/>
  <c r="C5959" i="1" s="1"/>
  <c r="C5960" i="1" s="1"/>
  <c r="C5961" i="1" s="1"/>
  <c r="C5962" i="1" s="1"/>
  <c r="C5963" i="1" s="1"/>
  <c r="C5964" i="1" s="1"/>
  <c r="C5965" i="1" s="1"/>
  <c r="C5966" i="1" s="1"/>
  <c r="C5967" i="1" s="1"/>
  <c r="C5968" i="1" s="1"/>
  <c r="C5969" i="1" s="1"/>
  <c r="C5970" i="1" s="1"/>
  <c r="C5971" i="1" s="1"/>
  <c r="C5972" i="1" s="1"/>
  <c r="C5973" i="1" s="1"/>
  <c r="C5974" i="1" s="1"/>
  <c r="C5975" i="1" s="1"/>
  <c r="C5976" i="1" s="1"/>
  <c r="C5977" i="1" s="1"/>
  <c r="C5978" i="1" s="1"/>
  <c r="C5979" i="1" s="1"/>
  <c r="C5980" i="1" s="1"/>
  <c r="C5981" i="1" s="1"/>
  <c r="C5982" i="1" s="1"/>
  <c r="C5983" i="1" s="1"/>
  <c r="C5984" i="1" s="1"/>
  <c r="C5985" i="1" s="1"/>
  <c r="C5986" i="1" s="1"/>
  <c r="C5987" i="1" s="1"/>
  <c r="C5988" i="1" s="1"/>
  <c r="C5989" i="1" s="1"/>
  <c r="C5990" i="1" s="1"/>
  <c r="C5991" i="1" s="1"/>
  <c r="C5992" i="1" s="1"/>
  <c r="C5993" i="1" s="1"/>
  <c r="C5994" i="1" s="1"/>
  <c r="C5995" i="1" s="1"/>
  <c r="C5996" i="1" s="1"/>
  <c r="C5997" i="1" s="1"/>
  <c r="C5998" i="1" s="1"/>
  <c r="C5999" i="1" s="1"/>
  <c r="C6000" i="1" s="1"/>
  <c r="C6001" i="1" s="1"/>
  <c r="C6002" i="1" s="1"/>
  <c r="C6003" i="1" s="1"/>
  <c r="C6004" i="1" s="1"/>
  <c r="C6005" i="1" s="1"/>
  <c r="C6006" i="1" s="1"/>
  <c r="C6007" i="1" s="1"/>
  <c r="C6008" i="1" s="1"/>
  <c r="C6009" i="1" s="1"/>
  <c r="C6010" i="1" s="1"/>
  <c r="C6011" i="1" s="1"/>
  <c r="C6012" i="1" s="1"/>
  <c r="C6013" i="1" s="1"/>
  <c r="C6014" i="1" s="1"/>
  <c r="C6015" i="1" s="1"/>
  <c r="C6016" i="1" s="1"/>
  <c r="C6017" i="1" s="1"/>
  <c r="C6018" i="1" s="1"/>
  <c r="C6019" i="1" s="1"/>
  <c r="C6020" i="1" s="1"/>
  <c r="C6021" i="1" s="1"/>
  <c r="C6022" i="1" s="1"/>
  <c r="C6023" i="1" s="1"/>
  <c r="C6024" i="1" s="1"/>
  <c r="C6025" i="1" s="1"/>
  <c r="C6026" i="1" s="1"/>
  <c r="C6027" i="1" s="1"/>
  <c r="C6028" i="1" s="1"/>
  <c r="C6029" i="1" s="1"/>
  <c r="C6030" i="1" s="1"/>
  <c r="C6031" i="1" s="1"/>
  <c r="C6032" i="1" s="1"/>
  <c r="C6033" i="1" s="1"/>
  <c r="C6034" i="1" s="1"/>
  <c r="C6035" i="1" s="1"/>
  <c r="C6036" i="1" s="1"/>
  <c r="C6037" i="1" s="1"/>
  <c r="C6038" i="1" s="1"/>
  <c r="C6039" i="1" s="1"/>
  <c r="C6040" i="1" s="1"/>
  <c r="C6041" i="1" s="1"/>
  <c r="C6042" i="1" s="1"/>
  <c r="C6043" i="1" s="1"/>
  <c r="C6044" i="1" s="1"/>
  <c r="C6045" i="1" s="1"/>
  <c r="C6046" i="1" s="1"/>
  <c r="C6047" i="1" s="1"/>
  <c r="C6048" i="1" s="1"/>
  <c r="C6049" i="1" s="1"/>
  <c r="C6050" i="1" s="1"/>
  <c r="C6051" i="1" s="1"/>
  <c r="C6052" i="1" s="1"/>
  <c r="C6053" i="1" s="1"/>
  <c r="C6054" i="1" s="1"/>
  <c r="C6055" i="1" s="1"/>
  <c r="C6056" i="1" s="1"/>
  <c r="C6057" i="1" s="1"/>
  <c r="C6058" i="1" s="1"/>
  <c r="C6059" i="1" s="1"/>
  <c r="C6060" i="1" s="1"/>
  <c r="C6061" i="1" s="1"/>
  <c r="C6062" i="1" s="1"/>
  <c r="C6063" i="1" s="1"/>
  <c r="C6064" i="1" s="1"/>
  <c r="C6065" i="1" s="1"/>
  <c r="C6066" i="1" s="1"/>
  <c r="C6067" i="1" s="1"/>
  <c r="C6068" i="1" s="1"/>
  <c r="C6069" i="1" s="1"/>
  <c r="C6070" i="1" s="1"/>
  <c r="C6071" i="1" s="1"/>
  <c r="C6072" i="1" s="1"/>
  <c r="C6073" i="1" s="1"/>
  <c r="C6074" i="1" s="1"/>
  <c r="C6075" i="1" s="1"/>
  <c r="C6076" i="1" s="1"/>
  <c r="C6077" i="1" s="1"/>
  <c r="C6078" i="1" s="1"/>
  <c r="C6079" i="1" s="1"/>
  <c r="C6080" i="1" s="1"/>
  <c r="C6081" i="1" s="1"/>
  <c r="C6082" i="1" s="1"/>
  <c r="C6083" i="1" s="1"/>
  <c r="C6084" i="1" s="1"/>
  <c r="C6085" i="1" s="1"/>
  <c r="C6086" i="1" s="1"/>
  <c r="C6087" i="1" s="1"/>
  <c r="C6088" i="1" s="1"/>
  <c r="C6089" i="1" s="1"/>
  <c r="C6090" i="1" s="1"/>
  <c r="C6091" i="1" s="1"/>
  <c r="C6092" i="1" s="1"/>
  <c r="C6093" i="1" s="1"/>
  <c r="C6094" i="1" s="1"/>
  <c r="C6095" i="1" s="1"/>
  <c r="C6096" i="1" s="1"/>
  <c r="C6097" i="1" s="1"/>
  <c r="C6098" i="1" s="1"/>
  <c r="C6099" i="1" s="1"/>
  <c r="C6100" i="1" s="1"/>
  <c r="C6101" i="1" s="1"/>
  <c r="C6102" i="1" s="1"/>
  <c r="C6103" i="1" s="1"/>
  <c r="C6104" i="1" s="1"/>
  <c r="C6105" i="1" s="1"/>
  <c r="C6106" i="1" s="1"/>
  <c r="C6107" i="1" s="1"/>
  <c r="C6108" i="1" s="1"/>
  <c r="C6109" i="1" s="1"/>
  <c r="C6110" i="1" s="1"/>
  <c r="C6111" i="1" s="1"/>
  <c r="C6112" i="1" s="1"/>
  <c r="C6113" i="1" s="1"/>
  <c r="C6114" i="1" s="1"/>
  <c r="C6115" i="1" s="1"/>
  <c r="C6116" i="1" s="1"/>
  <c r="C6117" i="1" s="1"/>
  <c r="C6118" i="1" s="1"/>
  <c r="C6119" i="1" s="1"/>
  <c r="C6120" i="1" s="1"/>
  <c r="C6121" i="1" s="1"/>
  <c r="C6122" i="1" s="1"/>
  <c r="C6123" i="1" s="1"/>
  <c r="C6124" i="1" s="1"/>
  <c r="C6125" i="1" s="1"/>
  <c r="C6126" i="1" s="1"/>
  <c r="C6127" i="1" s="1"/>
  <c r="C6128" i="1" s="1"/>
  <c r="C6129" i="1" s="1"/>
  <c r="C6130" i="1" s="1"/>
  <c r="C6131" i="1" s="1"/>
  <c r="C6132" i="1" s="1"/>
  <c r="C6133" i="1" s="1"/>
  <c r="C6134" i="1" s="1"/>
  <c r="C6135" i="1" s="1"/>
  <c r="C6136" i="1" s="1"/>
  <c r="C6137" i="1" s="1"/>
  <c r="C6138" i="1" s="1"/>
  <c r="C6139" i="1" s="1"/>
  <c r="C6140" i="1" s="1"/>
  <c r="C6141" i="1" s="1"/>
  <c r="C6142" i="1" s="1"/>
  <c r="C6143" i="1" s="1"/>
  <c r="C6144" i="1" s="1"/>
  <c r="C6145" i="1" s="1"/>
  <c r="C6146" i="1" s="1"/>
  <c r="C6147" i="1" s="1"/>
  <c r="C6148" i="1" s="1"/>
  <c r="C6149" i="1" s="1"/>
  <c r="C6150" i="1" s="1"/>
  <c r="C6151" i="1" s="1"/>
  <c r="C6152" i="1" s="1"/>
  <c r="C6153" i="1" s="1"/>
  <c r="C6154" i="1" s="1"/>
  <c r="C6155" i="1" s="1"/>
  <c r="C6156" i="1" s="1"/>
  <c r="C6157" i="1" s="1"/>
  <c r="C6158" i="1" s="1"/>
  <c r="C6159" i="1" s="1"/>
  <c r="C6160" i="1" s="1"/>
  <c r="C6161" i="1" s="1"/>
  <c r="C6162" i="1" s="1"/>
  <c r="C6163" i="1" s="1"/>
  <c r="C6164" i="1" s="1"/>
  <c r="C6165" i="1" s="1"/>
  <c r="C6166" i="1" s="1"/>
  <c r="C6167" i="1" s="1"/>
  <c r="C6168" i="1" s="1"/>
  <c r="C6169" i="1" s="1"/>
  <c r="C6170" i="1" s="1"/>
  <c r="C6171" i="1" s="1"/>
  <c r="C6172" i="1" s="1"/>
  <c r="C6173" i="1" s="1"/>
  <c r="C6174" i="1" s="1"/>
  <c r="C6175" i="1" s="1"/>
  <c r="C6176" i="1" s="1"/>
  <c r="C6177" i="1" s="1"/>
  <c r="C6178" i="1" s="1"/>
  <c r="C6179" i="1" s="1"/>
  <c r="C6180" i="1" s="1"/>
  <c r="C6181" i="1" s="1"/>
  <c r="C6182" i="1" s="1"/>
  <c r="C6183" i="1" s="1"/>
  <c r="C6184" i="1" s="1"/>
  <c r="C6185" i="1" s="1"/>
  <c r="C6186" i="1" s="1"/>
  <c r="C6187" i="1" s="1"/>
  <c r="C6188" i="1" s="1"/>
  <c r="C6189" i="1" s="1"/>
  <c r="C6190" i="1" s="1"/>
  <c r="C6191" i="1" s="1"/>
  <c r="C6192" i="1" s="1"/>
  <c r="C6193" i="1" s="1"/>
  <c r="C6194" i="1" s="1"/>
  <c r="C6195" i="1" s="1"/>
  <c r="C6196" i="1" s="1"/>
  <c r="C6197" i="1" s="1"/>
  <c r="C6198" i="1" s="1"/>
  <c r="C6199" i="1" s="1"/>
  <c r="C6200" i="1" s="1"/>
  <c r="C6201" i="1" s="1"/>
  <c r="C6202" i="1" s="1"/>
  <c r="C6203" i="1" s="1"/>
  <c r="C6204" i="1" s="1"/>
  <c r="C6205" i="1" s="1"/>
  <c r="C6206" i="1" s="1"/>
  <c r="C6207" i="1" s="1"/>
  <c r="C6208" i="1" s="1"/>
  <c r="C6209" i="1" s="1"/>
  <c r="C6210" i="1" s="1"/>
  <c r="C6211" i="1" s="1"/>
  <c r="C6212" i="1" s="1"/>
  <c r="C6213" i="1" s="1"/>
  <c r="C6214" i="1" s="1"/>
  <c r="C6215" i="1" s="1"/>
  <c r="C6216" i="1" s="1"/>
  <c r="C6217" i="1" s="1"/>
  <c r="C6218" i="1" s="1"/>
  <c r="F5856" i="1" l="1"/>
  <c r="G5856" i="1" s="1"/>
  <c r="F6171" i="1"/>
  <c r="G6171" i="1" s="1"/>
  <c r="F6218" i="1"/>
  <c r="G6218" i="1" s="1"/>
  <c r="F4639" i="1"/>
  <c r="G4639" i="1" s="1"/>
  <c r="F2669" i="1"/>
  <c r="G2669" i="1" s="1"/>
  <c r="F3592" i="1"/>
  <c r="G3592" i="1" s="1"/>
  <c r="F5764" i="1"/>
  <c r="G5764" i="1" s="1"/>
  <c r="F4130" i="1"/>
  <c r="G4130" i="1" s="1"/>
  <c r="F1159" i="1"/>
  <c r="G1159" i="1" s="1"/>
  <c r="F5301" i="1"/>
  <c r="G5301" i="1" s="1"/>
  <c r="F5577" i="1"/>
  <c r="G5577" i="1" s="1"/>
  <c r="F555" i="1"/>
  <c r="G555" i="1" s="1"/>
  <c r="E4824" i="1"/>
  <c r="F5948" i="1"/>
  <c r="G5948" i="1" s="1"/>
  <c r="F742" i="1"/>
  <c r="G742" i="1" s="1"/>
  <c r="F929" i="1"/>
  <c r="G929" i="1" s="1"/>
  <c r="F3854" i="1"/>
  <c r="G3854" i="1" s="1"/>
  <c r="F4685" i="1"/>
  <c r="G4685" i="1" s="1"/>
  <c r="F6376" i="1"/>
  <c r="G6376" i="1" s="1"/>
  <c r="F3221" i="1"/>
  <c r="G3221" i="1" s="1"/>
  <c r="B49" i="1"/>
  <c r="C48" i="1"/>
  <c r="E48" i="1"/>
  <c r="F3946" i="1"/>
  <c r="G3946" i="1" s="1"/>
  <c r="F5347" i="1"/>
  <c r="G5347" i="1" s="1"/>
  <c r="F4887" i="1"/>
  <c r="G4887" i="1" s="1"/>
  <c r="E6219" i="1"/>
  <c r="F6219" i="1" s="1"/>
  <c r="G6219" i="1" s="1"/>
  <c r="F4823" i="1"/>
  <c r="C6219" i="1"/>
  <c r="B6220" i="1"/>
  <c r="C4824" i="1"/>
  <c r="B4825" i="1"/>
  <c r="E4825" i="1" s="1"/>
  <c r="C49" i="1" l="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C136" i="1" s="1"/>
  <c r="C137" i="1" s="1"/>
  <c r="C138" i="1" s="1"/>
  <c r="C139" i="1" s="1"/>
  <c r="C140" i="1" s="1"/>
  <c r="C141" i="1" s="1"/>
  <c r="C142" i="1" s="1"/>
  <c r="C143" i="1" s="1"/>
  <c r="C144" i="1" s="1"/>
  <c r="C145" i="1" s="1"/>
  <c r="C146" i="1" s="1"/>
  <c r="C147" i="1" s="1"/>
  <c r="C148" i="1" s="1"/>
  <c r="C149" i="1" s="1"/>
  <c r="C150" i="1" s="1"/>
  <c r="C151" i="1" s="1"/>
  <c r="C152" i="1" s="1"/>
  <c r="C153" i="1" s="1"/>
  <c r="C154" i="1" s="1"/>
  <c r="C155" i="1" s="1"/>
  <c r="C156" i="1" s="1"/>
  <c r="C157" i="1" s="1"/>
  <c r="C158" i="1" s="1"/>
  <c r="C159" i="1" s="1"/>
  <c r="C160" i="1" s="1"/>
  <c r="C161" i="1" s="1"/>
  <c r="C162" i="1" s="1"/>
  <c r="C163" i="1" s="1"/>
  <c r="C164" i="1" s="1"/>
  <c r="C165" i="1" s="1"/>
  <c r="C166" i="1" s="1"/>
  <c r="C167" i="1" s="1"/>
  <c r="C168" i="1" s="1"/>
  <c r="C169" i="1" s="1"/>
  <c r="C170" i="1" s="1"/>
  <c r="C171" i="1" s="1"/>
  <c r="C172" i="1" s="1"/>
  <c r="C173" i="1" s="1"/>
  <c r="C174" i="1" s="1"/>
  <c r="C175" i="1" s="1"/>
  <c r="C176" i="1" s="1"/>
  <c r="C177" i="1" s="1"/>
  <c r="C178" i="1" s="1"/>
  <c r="C179" i="1" s="1"/>
  <c r="C180" i="1" s="1"/>
  <c r="C181" i="1" s="1"/>
  <c r="C182" i="1" s="1"/>
  <c r="C183" i="1" s="1"/>
  <c r="C184" i="1" s="1"/>
  <c r="C185" i="1" s="1"/>
  <c r="C186" i="1" s="1"/>
  <c r="C187" i="1" s="1"/>
  <c r="C188" i="1" s="1"/>
  <c r="C189" i="1" s="1"/>
  <c r="C190" i="1" s="1"/>
  <c r="C191" i="1" s="1"/>
  <c r="C192" i="1" s="1"/>
  <c r="C193" i="1" s="1"/>
  <c r="C194" i="1" s="1"/>
  <c r="C195" i="1" s="1"/>
  <c r="C196" i="1" s="1"/>
  <c r="C197" i="1" s="1"/>
  <c r="C198" i="1" s="1"/>
  <c r="C199" i="1" s="1"/>
  <c r="C200" i="1" s="1"/>
  <c r="C201" i="1" s="1"/>
  <c r="C202" i="1" s="1"/>
  <c r="C203" i="1" s="1"/>
  <c r="C204" i="1" s="1"/>
  <c r="C205" i="1" s="1"/>
  <c r="C206" i="1" s="1"/>
  <c r="C207" i="1" s="1"/>
  <c r="C208" i="1" s="1"/>
  <c r="C209" i="1" s="1"/>
  <c r="C210" i="1" s="1"/>
  <c r="C211" i="1" s="1"/>
  <c r="C212" i="1" s="1"/>
  <c r="C213" i="1" s="1"/>
  <c r="C214" i="1" s="1"/>
  <c r="C215" i="1" s="1"/>
  <c r="C216" i="1" s="1"/>
  <c r="C217" i="1" s="1"/>
  <c r="C218" i="1" s="1"/>
  <c r="C219" i="1" s="1"/>
  <c r="C220" i="1" s="1"/>
  <c r="C221" i="1" s="1"/>
  <c r="C222" i="1" s="1"/>
  <c r="C223" i="1" s="1"/>
  <c r="C224" i="1" s="1"/>
  <c r="C225" i="1" s="1"/>
  <c r="C226" i="1" s="1"/>
  <c r="C227" i="1" s="1"/>
  <c r="C228" i="1" s="1"/>
  <c r="C229" i="1" s="1"/>
  <c r="C230" i="1" s="1"/>
  <c r="C231" i="1" s="1"/>
  <c r="C232" i="1" s="1"/>
  <c r="C233" i="1" s="1"/>
  <c r="C234" i="1" s="1"/>
  <c r="C235" i="1" s="1"/>
  <c r="C236" i="1" s="1"/>
  <c r="C237" i="1" s="1"/>
  <c r="C238" i="1" s="1"/>
  <c r="C239" i="1" s="1"/>
  <c r="C240" i="1" s="1"/>
  <c r="C241" i="1" s="1"/>
  <c r="C242" i="1" s="1"/>
  <c r="C243" i="1" s="1"/>
  <c r="C244" i="1" s="1"/>
  <c r="C245" i="1" s="1"/>
  <c r="C246" i="1" s="1"/>
  <c r="C247" i="1" s="1"/>
  <c r="C248" i="1" s="1"/>
  <c r="C249" i="1" s="1"/>
  <c r="C250" i="1" s="1"/>
  <c r="C251" i="1" s="1"/>
  <c r="C252" i="1" s="1"/>
  <c r="C253" i="1" s="1"/>
  <c r="C254" i="1" s="1"/>
  <c r="C255" i="1" s="1"/>
  <c r="C256" i="1" s="1"/>
  <c r="C257" i="1" s="1"/>
  <c r="C258" i="1" s="1"/>
  <c r="C259" i="1" s="1"/>
  <c r="C260" i="1" s="1"/>
  <c r="C261" i="1" s="1"/>
  <c r="C262" i="1" s="1"/>
  <c r="C263" i="1" s="1"/>
  <c r="C264" i="1" s="1"/>
  <c r="C265" i="1" s="1"/>
  <c r="C266" i="1" s="1"/>
  <c r="C267" i="1" s="1"/>
  <c r="C268" i="1" s="1"/>
  <c r="C269" i="1" s="1"/>
  <c r="C270" i="1" s="1"/>
  <c r="C271" i="1" s="1"/>
  <c r="C272" i="1" s="1"/>
  <c r="C273" i="1" s="1"/>
  <c r="C274" i="1" s="1"/>
  <c r="C275" i="1" s="1"/>
  <c r="C276" i="1" s="1"/>
  <c r="C277" i="1" s="1"/>
  <c r="C278" i="1" s="1"/>
  <c r="C279" i="1" s="1"/>
  <c r="C280" i="1" s="1"/>
  <c r="C281" i="1" s="1"/>
  <c r="C282" i="1" s="1"/>
  <c r="C283" i="1" s="1"/>
  <c r="C284" i="1" s="1"/>
  <c r="C285" i="1" s="1"/>
  <c r="C286" i="1" s="1"/>
  <c r="C287" i="1" s="1"/>
  <c r="C288" i="1" s="1"/>
  <c r="C289" i="1" s="1"/>
  <c r="C290" i="1" s="1"/>
  <c r="C291" i="1" s="1"/>
  <c r="C292" i="1" s="1"/>
  <c r="C293" i="1" s="1"/>
  <c r="C294" i="1" s="1"/>
  <c r="C295" i="1" s="1"/>
  <c r="C296" i="1" s="1"/>
  <c r="C297" i="1" s="1"/>
  <c r="C298" i="1" s="1"/>
  <c r="C299" i="1" s="1"/>
  <c r="C300" i="1" s="1"/>
  <c r="C301" i="1" s="1"/>
  <c r="C302" i="1" s="1"/>
  <c r="C303" i="1" s="1"/>
  <c r="C304" i="1" s="1"/>
  <c r="C305" i="1" s="1"/>
  <c r="C306" i="1" s="1"/>
  <c r="C307" i="1" s="1"/>
  <c r="C308" i="1" s="1"/>
  <c r="C309" i="1" s="1"/>
  <c r="C310" i="1" s="1"/>
  <c r="C311" i="1" s="1"/>
  <c r="C312" i="1" s="1"/>
  <c r="C313" i="1" s="1"/>
  <c r="C314" i="1" s="1"/>
  <c r="C315" i="1" s="1"/>
  <c r="C316" i="1" s="1"/>
  <c r="C317" i="1" s="1"/>
  <c r="C318" i="1" s="1"/>
  <c r="C319" i="1" s="1"/>
  <c r="C320" i="1" s="1"/>
  <c r="C321" i="1" s="1"/>
  <c r="C322" i="1" s="1"/>
  <c r="C323" i="1" s="1"/>
  <c r="C324" i="1" s="1"/>
  <c r="C325" i="1" s="1"/>
  <c r="C326" i="1" s="1"/>
  <c r="C327" i="1" s="1"/>
  <c r="C328" i="1" s="1"/>
  <c r="C329" i="1" s="1"/>
  <c r="C330" i="1" s="1"/>
  <c r="C331" i="1" s="1"/>
  <c r="C332" i="1" s="1"/>
  <c r="C333" i="1" s="1"/>
  <c r="C334" i="1" s="1"/>
  <c r="C335" i="1" s="1"/>
  <c r="C336" i="1" s="1"/>
  <c r="C337" i="1" s="1"/>
  <c r="C338" i="1" s="1"/>
  <c r="C339" i="1" s="1"/>
  <c r="C340" i="1" s="1"/>
  <c r="C341" i="1" s="1"/>
  <c r="C342" i="1" s="1"/>
  <c r="C343" i="1" s="1"/>
  <c r="C344" i="1" s="1"/>
  <c r="C345" i="1" s="1"/>
  <c r="C346" i="1" s="1"/>
  <c r="C347" i="1" s="1"/>
  <c r="C348" i="1" s="1"/>
  <c r="C349" i="1" s="1"/>
  <c r="C350" i="1" s="1"/>
  <c r="C351" i="1" s="1"/>
  <c r="C352" i="1" s="1"/>
  <c r="C353" i="1" s="1"/>
  <c r="C354" i="1" s="1"/>
  <c r="C355" i="1" s="1"/>
  <c r="C356" i="1" s="1"/>
  <c r="C357" i="1" s="1"/>
  <c r="C358" i="1" s="1"/>
  <c r="C359" i="1" s="1"/>
  <c r="C360" i="1" s="1"/>
  <c r="C361" i="1" s="1"/>
  <c r="C362" i="1" s="1"/>
  <c r="C363" i="1" s="1"/>
  <c r="C364" i="1" s="1"/>
  <c r="C365" i="1" s="1"/>
  <c r="C366" i="1" s="1"/>
  <c r="C367" i="1" s="1"/>
  <c r="C368" i="1" s="1"/>
  <c r="C369" i="1" s="1"/>
  <c r="C370" i="1" s="1"/>
  <c r="C371" i="1" s="1"/>
  <c r="C372" i="1" s="1"/>
  <c r="C373" i="1" s="1"/>
  <c r="C374" i="1" s="1"/>
  <c r="C375" i="1" s="1"/>
  <c r="C376" i="1" s="1"/>
  <c r="C377" i="1" s="1"/>
  <c r="C378" i="1" s="1"/>
  <c r="C379" i="1" s="1"/>
  <c r="C380" i="1" s="1"/>
  <c r="C381" i="1" s="1"/>
  <c r="C382" i="1" s="1"/>
  <c r="C383" i="1" s="1"/>
  <c r="C384" i="1" s="1"/>
  <c r="C385" i="1" s="1"/>
  <c r="C386" i="1" s="1"/>
  <c r="C387" i="1" s="1"/>
  <c r="C388" i="1" s="1"/>
  <c r="C389" i="1" s="1"/>
  <c r="C390" i="1" s="1"/>
  <c r="C391" i="1" s="1"/>
  <c r="C392" i="1" s="1"/>
  <c r="C393" i="1" s="1"/>
  <c r="C394" i="1" s="1"/>
  <c r="C395" i="1" s="1"/>
  <c r="C396" i="1" s="1"/>
  <c r="C397" i="1" s="1"/>
  <c r="C398" i="1" s="1"/>
  <c r="C399" i="1" s="1"/>
  <c r="C400" i="1" s="1"/>
  <c r="C401" i="1" s="1"/>
  <c r="C402" i="1" s="1"/>
  <c r="C403" i="1" s="1"/>
  <c r="C404" i="1" s="1"/>
  <c r="C405" i="1" s="1"/>
  <c r="C406" i="1" s="1"/>
  <c r="C407" i="1" s="1"/>
  <c r="C408" i="1" s="1"/>
  <c r="C409" i="1" s="1"/>
  <c r="C410" i="1" s="1"/>
  <c r="C411" i="1" s="1"/>
  <c r="C412" i="1" s="1"/>
  <c r="C413" i="1" s="1"/>
  <c r="C414" i="1" s="1"/>
  <c r="C415" i="1" s="1"/>
  <c r="C416" i="1" s="1"/>
  <c r="C417" i="1" s="1"/>
  <c r="C418" i="1" s="1"/>
  <c r="C419" i="1" s="1"/>
  <c r="C420" i="1" s="1"/>
  <c r="C421" i="1" s="1"/>
  <c r="C422" i="1" s="1"/>
  <c r="C423" i="1" s="1"/>
  <c r="C424" i="1" s="1"/>
  <c r="C425" i="1" s="1"/>
  <c r="C426" i="1" s="1"/>
  <c r="C427" i="1" s="1"/>
  <c r="C428" i="1" s="1"/>
  <c r="C429" i="1" s="1"/>
  <c r="C430" i="1" s="1"/>
  <c r="C431" i="1" s="1"/>
  <c r="C432" i="1" s="1"/>
  <c r="C433" i="1" s="1"/>
  <c r="C434" i="1" s="1"/>
  <c r="C435" i="1" s="1"/>
  <c r="C436" i="1" s="1"/>
  <c r="C437" i="1" s="1"/>
  <c r="C438" i="1" s="1"/>
  <c r="C439" i="1" s="1"/>
  <c r="C440" i="1" s="1"/>
  <c r="C441" i="1" s="1"/>
  <c r="C442" i="1" s="1"/>
  <c r="C443" i="1" s="1"/>
  <c r="C444" i="1" s="1"/>
  <c r="C445" i="1" s="1"/>
  <c r="C446" i="1" s="1"/>
  <c r="C447" i="1" s="1"/>
  <c r="C448" i="1" s="1"/>
  <c r="C449" i="1" s="1"/>
  <c r="C450" i="1" s="1"/>
  <c r="C451" i="1" s="1"/>
  <c r="C452" i="1" s="1"/>
  <c r="C453" i="1" s="1"/>
  <c r="C454" i="1" s="1"/>
  <c r="C455" i="1" s="1"/>
  <c r="C456" i="1" s="1"/>
  <c r="C457" i="1" s="1"/>
  <c r="C458" i="1" s="1"/>
  <c r="C459" i="1" s="1"/>
  <c r="C460" i="1" s="1"/>
  <c r="C461" i="1" s="1"/>
  <c r="C462" i="1" s="1"/>
  <c r="C463" i="1" s="1"/>
  <c r="C464" i="1" s="1"/>
  <c r="C465" i="1" s="1"/>
  <c r="C466" i="1" s="1"/>
  <c r="C467" i="1" s="1"/>
  <c r="C468" i="1" s="1"/>
  <c r="C469" i="1" s="1"/>
  <c r="C470" i="1" s="1"/>
  <c r="C471" i="1" s="1"/>
  <c r="C472" i="1" s="1"/>
  <c r="C473" i="1" s="1"/>
  <c r="C474" i="1" s="1"/>
  <c r="C475" i="1" s="1"/>
  <c r="C476" i="1" s="1"/>
  <c r="C477" i="1" s="1"/>
  <c r="C478" i="1" s="1"/>
  <c r="C479" i="1" s="1"/>
  <c r="C480" i="1" s="1"/>
  <c r="C481" i="1" s="1"/>
  <c r="C482" i="1" s="1"/>
  <c r="C483" i="1" s="1"/>
  <c r="C484" i="1" s="1"/>
  <c r="C485" i="1" s="1"/>
  <c r="C486" i="1" s="1"/>
  <c r="C487" i="1" s="1"/>
  <c r="C488" i="1" s="1"/>
  <c r="C489" i="1" s="1"/>
  <c r="C490" i="1" s="1"/>
  <c r="C491" i="1" s="1"/>
  <c r="C492" i="1" s="1"/>
  <c r="C493" i="1" s="1"/>
  <c r="C494" i="1" s="1"/>
  <c r="C495" i="1" s="1"/>
  <c r="C496" i="1" s="1"/>
  <c r="C497" i="1" s="1"/>
  <c r="C498" i="1" s="1"/>
  <c r="C499" i="1" s="1"/>
  <c r="C500" i="1" s="1"/>
  <c r="C501" i="1" s="1"/>
  <c r="C502" i="1" s="1"/>
  <c r="C503" i="1" s="1"/>
  <c r="C504" i="1" s="1"/>
  <c r="C505" i="1" s="1"/>
  <c r="C506" i="1" s="1"/>
  <c r="C507" i="1" s="1"/>
  <c r="C508" i="1" s="1"/>
  <c r="C509" i="1" s="1"/>
  <c r="C510" i="1" s="1"/>
  <c r="C511" i="1" s="1"/>
  <c r="C512" i="1" s="1"/>
  <c r="C513" i="1" s="1"/>
  <c r="C514" i="1" s="1"/>
  <c r="C515" i="1" s="1"/>
  <c r="C516" i="1" s="1"/>
  <c r="C517" i="1" s="1"/>
  <c r="C518" i="1" s="1"/>
  <c r="C519" i="1" s="1"/>
  <c r="C520" i="1" s="1"/>
  <c r="C521" i="1" s="1"/>
  <c r="C522" i="1" s="1"/>
  <c r="C523" i="1" s="1"/>
  <c r="C524" i="1" s="1"/>
  <c r="C525" i="1" s="1"/>
  <c r="C526" i="1" s="1"/>
  <c r="C527" i="1" s="1"/>
  <c r="C528" i="1" s="1"/>
  <c r="C529" i="1" s="1"/>
  <c r="C530" i="1" s="1"/>
  <c r="C531" i="1" s="1"/>
  <c r="C532" i="1" s="1"/>
  <c r="C533" i="1" s="1"/>
  <c r="C534" i="1" s="1"/>
  <c r="C535" i="1" s="1"/>
  <c r="C536" i="1" s="1"/>
  <c r="C537" i="1" s="1"/>
  <c r="C538" i="1" s="1"/>
  <c r="C539" i="1" s="1"/>
  <c r="C540" i="1" s="1"/>
  <c r="C541" i="1" s="1"/>
  <c r="C542" i="1" s="1"/>
  <c r="C543" i="1" s="1"/>
  <c r="C544" i="1" s="1"/>
  <c r="C545" i="1" s="1"/>
  <c r="C546" i="1" s="1"/>
  <c r="C547" i="1" s="1"/>
  <c r="C548" i="1" s="1"/>
  <c r="C549" i="1" s="1"/>
  <c r="C550" i="1" s="1"/>
  <c r="C551" i="1" s="1"/>
  <c r="C552" i="1" s="1"/>
  <c r="C553" i="1" s="1"/>
  <c r="C554" i="1" s="1"/>
  <c r="C555" i="1" s="1"/>
  <c r="C556" i="1" s="1"/>
  <c r="C557" i="1" s="1"/>
  <c r="C558" i="1" s="1"/>
  <c r="C559" i="1" s="1"/>
  <c r="C560" i="1" s="1"/>
  <c r="C561" i="1" s="1"/>
  <c r="C562" i="1" s="1"/>
  <c r="C563" i="1" s="1"/>
  <c r="C564" i="1" s="1"/>
  <c r="C565" i="1" s="1"/>
  <c r="C566" i="1" s="1"/>
  <c r="C567" i="1" s="1"/>
  <c r="C568" i="1" s="1"/>
  <c r="C569" i="1" s="1"/>
  <c r="C570" i="1" s="1"/>
  <c r="C571" i="1" s="1"/>
  <c r="C572" i="1" s="1"/>
  <c r="C573" i="1" s="1"/>
  <c r="C574" i="1" s="1"/>
  <c r="C575" i="1" s="1"/>
  <c r="C576" i="1" s="1"/>
  <c r="C577" i="1" s="1"/>
  <c r="C578" i="1" s="1"/>
  <c r="C579" i="1" s="1"/>
  <c r="C580" i="1" s="1"/>
  <c r="C581" i="1" s="1"/>
  <c r="C582" i="1" s="1"/>
  <c r="C583" i="1" s="1"/>
  <c r="C584" i="1" s="1"/>
  <c r="C585" i="1" s="1"/>
  <c r="C586" i="1" s="1"/>
  <c r="C587" i="1" s="1"/>
  <c r="C588" i="1" s="1"/>
  <c r="C589" i="1" s="1"/>
  <c r="C590" i="1" s="1"/>
  <c r="C591" i="1" s="1"/>
  <c r="C592" i="1" s="1"/>
  <c r="C593" i="1" s="1"/>
  <c r="C594" i="1" s="1"/>
  <c r="C595" i="1" s="1"/>
  <c r="C596" i="1" s="1"/>
  <c r="C597" i="1" s="1"/>
  <c r="C598" i="1" s="1"/>
  <c r="C599" i="1" s="1"/>
  <c r="C600" i="1" s="1"/>
  <c r="C601" i="1" s="1"/>
  <c r="C602" i="1" s="1"/>
  <c r="C603" i="1" s="1"/>
  <c r="C604" i="1" s="1"/>
  <c r="C605" i="1" s="1"/>
  <c r="C606" i="1" s="1"/>
  <c r="C607" i="1" s="1"/>
  <c r="C608" i="1" s="1"/>
  <c r="C609" i="1" s="1"/>
  <c r="C610" i="1" s="1"/>
  <c r="C611" i="1" s="1"/>
  <c r="C612" i="1" s="1"/>
  <c r="C613" i="1" s="1"/>
  <c r="C614" i="1" s="1"/>
  <c r="C615" i="1" s="1"/>
  <c r="C616" i="1" s="1"/>
  <c r="C617" i="1" s="1"/>
  <c r="C618" i="1" s="1"/>
  <c r="C619" i="1" s="1"/>
  <c r="C620" i="1" s="1"/>
  <c r="C621" i="1" s="1"/>
  <c r="C622" i="1" s="1"/>
  <c r="C623" i="1" s="1"/>
  <c r="C624" i="1" s="1"/>
  <c r="C625" i="1" s="1"/>
  <c r="C626" i="1" s="1"/>
  <c r="C627" i="1" s="1"/>
  <c r="C628" i="1" s="1"/>
  <c r="C629" i="1" s="1"/>
  <c r="C630" i="1" s="1"/>
  <c r="C631" i="1" s="1"/>
  <c r="C632" i="1" s="1"/>
  <c r="C633" i="1" s="1"/>
  <c r="C634" i="1" s="1"/>
  <c r="C635" i="1" s="1"/>
  <c r="C636" i="1" s="1"/>
  <c r="C637" i="1" s="1"/>
  <c r="C638" i="1" s="1"/>
  <c r="C639" i="1" s="1"/>
  <c r="C640" i="1" s="1"/>
  <c r="C641" i="1" s="1"/>
  <c r="C642" i="1" s="1"/>
  <c r="C643" i="1" s="1"/>
  <c r="C644" i="1" s="1"/>
  <c r="C645" i="1" s="1"/>
  <c r="C646" i="1" s="1"/>
  <c r="C647" i="1" s="1"/>
  <c r="C648" i="1" s="1"/>
  <c r="C649" i="1" s="1"/>
  <c r="C650" i="1" s="1"/>
  <c r="C651" i="1" s="1"/>
  <c r="C652" i="1" s="1"/>
  <c r="C653" i="1" s="1"/>
  <c r="C654" i="1" s="1"/>
  <c r="C655" i="1" s="1"/>
  <c r="C656" i="1" s="1"/>
  <c r="C657" i="1" s="1"/>
  <c r="C658" i="1" s="1"/>
  <c r="C659" i="1" s="1"/>
  <c r="C660" i="1" s="1"/>
  <c r="C661" i="1" s="1"/>
  <c r="C662" i="1" s="1"/>
  <c r="C663" i="1" s="1"/>
  <c r="C664" i="1" s="1"/>
  <c r="C665" i="1" s="1"/>
  <c r="C666" i="1" s="1"/>
  <c r="C667" i="1" s="1"/>
  <c r="C668" i="1" s="1"/>
  <c r="C669" i="1" s="1"/>
  <c r="C670" i="1" s="1"/>
  <c r="C671" i="1" s="1"/>
  <c r="C672" i="1" s="1"/>
  <c r="C673" i="1" s="1"/>
  <c r="C674" i="1" s="1"/>
  <c r="C675" i="1" s="1"/>
  <c r="C676" i="1" s="1"/>
  <c r="C677" i="1" s="1"/>
  <c r="C678" i="1" s="1"/>
  <c r="C679" i="1" s="1"/>
  <c r="C680" i="1" s="1"/>
  <c r="C681" i="1" s="1"/>
  <c r="C682" i="1" s="1"/>
  <c r="C683" i="1" s="1"/>
  <c r="C684" i="1" s="1"/>
  <c r="C685" i="1" s="1"/>
  <c r="C686" i="1" s="1"/>
  <c r="C687" i="1" s="1"/>
  <c r="C688" i="1" s="1"/>
  <c r="C689" i="1" s="1"/>
  <c r="C690" i="1" s="1"/>
  <c r="C691" i="1" s="1"/>
  <c r="C692" i="1" s="1"/>
  <c r="C693" i="1" s="1"/>
  <c r="C694" i="1" s="1"/>
  <c r="C695" i="1" s="1"/>
  <c r="C696" i="1" s="1"/>
  <c r="C697" i="1" s="1"/>
  <c r="E49" i="1"/>
  <c r="F49" i="1" s="1"/>
  <c r="G49" i="1" s="1"/>
  <c r="F4824" i="1"/>
  <c r="G4824" i="1" s="1"/>
  <c r="G4823" i="1"/>
  <c r="E6220" i="1"/>
  <c r="F6220" i="1" s="1"/>
  <c r="G6220" i="1" s="1"/>
  <c r="F48" i="1"/>
  <c r="G48" i="1" s="1"/>
  <c r="C4825" i="1"/>
  <c r="B4826" i="1"/>
  <c r="E4826" i="1" s="1"/>
  <c r="C6220" i="1"/>
  <c r="B6221" i="1"/>
  <c r="F4825" i="1" l="1"/>
  <c r="G4825" i="1" s="1"/>
  <c r="E6221" i="1"/>
  <c r="F6221" i="1" s="1"/>
  <c r="G6221" i="1" s="1"/>
  <c r="C6221" i="1"/>
  <c r="B6222" i="1"/>
  <c r="C4826" i="1"/>
  <c r="B4827" i="1"/>
  <c r="F4826" i="1" l="1"/>
  <c r="G4826" i="1" s="1"/>
  <c r="E4827" i="1"/>
  <c r="E6222" i="1"/>
  <c r="C4827" i="1"/>
  <c r="B4828" i="1"/>
  <c r="B6223" i="1"/>
  <c r="C6222" i="1"/>
  <c r="E4828" i="1" l="1"/>
  <c r="F4827" i="1"/>
  <c r="G4827" i="1" s="1"/>
  <c r="E6223" i="1"/>
  <c r="F6222" i="1"/>
  <c r="G6222" i="1" s="1"/>
  <c r="C6223" i="1"/>
  <c r="B6224" i="1"/>
  <c r="C4828" i="1"/>
  <c r="B4829" i="1"/>
  <c r="F6223" i="1" l="1"/>
  <c r="G6223" i="1" s="1"/>
  <c r="E4829" i="1"/>
  <c r="F4828" i="1"/>
  <c r="G4828" i="1" s="1"/>
  <c r="E6224" i="1"/>
  <c r="C4829" i="1"/>
  <c r="B4830" i="1"/>
  <c r="C6224" i="1"/>
  <c r="B6225" i="1"/>
  <c r="E6225" i="1" l="1"/>
  <c r="F6225" i="1" s="1"/>
  <c r="G6225" i="1" s="1"/>
  <c r="F6224" i="1"/>
  <c r="G6224" i="1" s="1"/>
  <c r="E4830" i="1"/>
  <c r="F4829" i="1"/>
  <c r="G4829" i="1" s="1"/>
  <c r="C6225" i="1"/>
  <c r="B6226" i="1"/>
  <c r="B4831" i="1"/>
  <c r="C4830" i="1"/>
  <c r="E4831" i="1" l="1"/>
  <c r="E6226" i="1"/>
  <c r="F4830" i="1"/>
  <c r="G4830" i="1" s="1"/>
  <c r="C4831" i="1"/>
  <c r="B4832" i="1"/>
  <c r="B6227" i="1"/>
  <c r="C6226" i="1"/>
  <c r="E6227" i="1" l="1"/>
  <c r="F6226" i="1"/>
  <c r="G6226" i="1" s="1"/>
  <c r="E4832" i="1"/>
  <c r="F4831" i="1"/>
  <c r="G4831" i="1" s="1"/>
  <c r="C6227" i="1"/>
  <c r="B6228" i="1"/>
  <c r="C4832" i="1"/>
  <c r="B4833" i="1"/>
  <c r="E4833" i="1" l="1"/>
  <c r="F4833" i="1" s="1"/>
  <c r="G4833" i="1" s="1"/>
  <c r="F6227" i="1"/>
  <c r="G6227" i="1" s="1"/>
  <c r="E6228" i="1"/>
  <c r="F4832" i="1"/>
  <c r="G4832" i="1" s="1"/>
  <c r="C4833" i="1"/>
  <c r="B4834" i="1"/>
  <c r="C6228" i="1"/>
  <c r="B6229" i="1"/>
  <c r="E6229" i="1" l="1"/>
  <c r="E4834" i="1"/>
  <c r="F6228" i="1"/>
  <c r="G6228" i="1" s="1"/>
  <c r="C6229" i="1"/>
  <c r="B6230" i="1"/>
  <c r="C4834" i="1"/>
  <c r="B4835" i="1"/>
  <c r="E6230" i="1" l="1"/>
  <c r="E4835" i="1"/>
  <c r="F6229" i="1"/>
  <c r="G6229" i="1" s="1"/>
  <c r="F4834" i="1"/>
  <c r="G4834" i="1" s="1"/>
  <c r="C4835" i="1"/>
  <c r="B4836" i="1"/>
  <c r="B6231" i="1"/>
  <c r="C6230" i="1"/>
  <c r="E6231" i="1" l="1"/>
  <c r="E4836" i="1"/>
  <c r="F4836" i="1" s="1"/>
  <c r="G4836" i="1" s="1"/>
  <c r="F6230" i="1"/>
  <c r="G6230" i="1" s="1"/>
  <c r="F4835" i="1"/>
  <c r="G4835" i="1" s="1"/>
  <c r="C6231" i="1"/>
  <c r="B6232" i="1"/>
  <c r="C4836" i="1"/>
  <c r="B4837" i="1"/>
  <c r="F6231" i="1" l="1"/>
  <c r="G6231" i="1" s="1"/>
  <c r="E4837" i="1"/>
  <c r="E6232" i="1"/>
  <c r="C4837" i="1"/>
  <c r="B4838" i="1"/>
  <c r="C6232" i="1"/>
  <c r="B6233" i="1"/>
  <c r="E4838" i="1" l="1"/>
  <c r="F4838" i="1" s="1"/>
  <c r="G4838" i="1" s="1"/>
  <c r="E6233" i="1"/>
  <c r="F6233" i="1" s="1"/>
  <c r="G6233" i="1" s="1"/>
  <c r="F6232" i="1"/>
  <c r="G6232" i="1" s="1"/>
  <c r="F4837" i="1"/>
  <c r="G4837" i="1" s="1"/>
  <c r="C6233" i="1"/>
  <c r="B6234" i="1"/>
  <c r="C4838" i="1"/>
  <c r="B4839" i="1"/>
  <c r="E4839" i="1" l="1"/>
  <c r="E6234" i="1"/>
  <c r="C4839" i="1"/>
  <c r="B4840" i="1"/>
  <c r="B6235" i="1"/>
  <c r="C6234" i="1"/>
  <c r="E6235" i="1" l="1"/>
  <c r="E4840" i="1"/>
  <c r="F6234" i="1"/>
  <c r="G6234" i="1" s="1"/>
  <c r="F4839" i="1"/>
  <c r="G4839" i="1" s="1"/>
  <c r="C6235" i="1"/>
  <c r="B6236" i="1"/>
  <c r="C4840" i="1"/>
  <c r="B4841" i="1"/>
  <c r="C4841" i="1" l="1"/>
  <c r="C4842" i="1" s="1"/>
  <c r="C4843" i="1" s="1"/>
  <c r="C4844" i="1" s="1"/>
  <c r="C4845" i="1" s="1"/>
  <c r="C4846" i="1" s="1"/>
  <c r="C4847" i="1" s="1"/>
  <c r="C4848" i="1" s="1"/>
  <c r="C4849" i="1" s="1"/>
  <c r="C4850" i="1" s="1"/>
  <c r="C4851" i="1" s="1"/>
  <c r="C4852" i="1" s="1"/>
  <c r="C4853" i="1" s="1"/>
  <c r="C4854" i="1" s="1"/>
  <c r="C4855" i="1" s="1"/>
  <c r="C4856" i="1" s="1"/>
  <c r="C4857" i="1" s="1"/>
  <c r="C4858" i="1" s="1"/>
  <c r="C4859" i="1" s="1"/>
  <c r="C4860" i="1" s="1"/>
  <c r="C4861" i="1" s="1"/>
  <c r="C4862" i="1" s="1"/>
  <c r="C4863" i="1" s="1"/>
  <c r="C4864" i="1" s="1"/>
  <c r="C4865" i="1" s="1"/>
  <c r="C4866" i="1" s="1"/>
  <c r="C4867" i="1" s="1"/>
  <c r="C4868" i="1" s="1"/>
  <c r="C4869" i="1" s="1"/>
  <c r="C4870" i="1" s="1"/>
  <c r="C4871" i="1" s="1"/>
  <c r="C4872" i="1" s="1"/>
  <c r="C4873" i="1" s="1"/>
  <c r="C4874" i="1" s="1"/>
  <c r="C4875" i="1" s="1"/>
  <c r="C4876" i="1" s="1"/>
  <c r="C4877" i="1" s="1"/>
  <c r="C4878" i="1" s="1"/>
  <c r="C4879" i="1" s="1"/>
  <c r="C4880" i="1" s="1"/>
  <c r="C4881" i="1" s="1"/>
  <c r="C4882" i="1" s="1"/>
  <c r="C4883" i="1" s="1"/>
  <c r="C4884" i="1" s="1"/>
  <c r="C4885" i="1" s="1"/>
  <c r="C4886" i="1" s="1"/>
  <c r="C4887" i="1" s="1"/>
  <c r="C4888" i="1" s="1"/>
  <c r="C4889" i="1" s="1"/>
  <c r="C4890" i="1" s="1"/>
  <c r="C4891" i="1" s="1"/>
  <c r="C4892" i="1" s="1"/>
  <c r="C4893" i="1" s="1"/>
  <c r="C4894" i="1" s="1"/>
  <c r="C4895" i="1" s="1"/>
  <c r="C4896" i="1" s="1"/>
  <c r="C4897" i="1" s="1"/>
  <c r="C4898" i="1" s="1"/>
  <c r="C4899" i="1" s="1"/>
  <c r="C4900" i="1" s="1"/>
  <c r="C4901" i="1" s="1"/>
  <c r="C4902" i="1" s="1"/>
  <c r="C4903" i="1" s="1"/>
  <c r="C4904" i="1" s="1"/>
  <c r="C4905" i="1" s="1"/>
  <c r="C4906" i="1" s="1"/>
  <c r="C4907" i="1" s="1"/>
  <c r="C4908" i="1" s="1"/>
  <c r="C4909" i="1" s="1"/>
  <c r="C4910" i="1" s="1"/>
  <c r="C4911" i="1" s="1"/>
  <c r="C4912" i="1" s="1"/>
  <c r="C4913" i="1" s="1"/>
  <c r="C4914" i="1" s="1"/>
  <c r="C4915" i="1" s="1"/>
  <c r="C4916" i="1" s="1"/>
  <c r="C4917" i="1" s="1"/>
  <c r="C4918" i="1" s="1"/>
  <c r="C4919" i="1" s="1"/>
  <c r="C4920" i="1" s="1"/>
  <c r="C4921" i="1" s="1"/>
  <c r="C4922" i="1" s="1"/>
  <c r="C4923" i="1" s="1"/>
  <c r="C4924" i="1" s="1"/>
  <c r="C4925" i="1" s="1"/>
  <c r="C4926" i="1" s="1"/>
  <c r="C4927" i="1" s="1"/>
  <c r="C4928" i="1" s="1"/>
  <c r="C4929" i="1" s="1"/>
  <c r="C4930" i="1" s="1"/>
  <c r="C4931" i="1" s="1"/>
  <c r="C4932" i="1" s="1"/>
  <c r="C4933" i="1" s="1"/>
  <c r="C4934" i="1" s="1"/>
  <c r="C4935" i="1" s="1"/>
  <c r="C4936" i="1" s="1"/>
  <c r="C4937" i="1" s="1"/>
  <c r="C4938" i="1" s="1"/>
  <c r="C4939" i="1" s="1"/>
  <c r="C4940" i="1" s="1"/>
  <c r="C4941" i="1" s="1"/>
  <c r="C4942" i="1" s="1"/>
  <c r="C4943" i="1" s="1"/>
  <c r="C4944" i="1" s="1"/>
  <c r="C4945" i="1" s="1"/>
  <c r="C4946" i="1" s="1"/>
  <c r="C4947" i="1" s="1"/>
  <c r="C4948" i="1" s="1"/>
  <c r="C4949" i="1" s="1"/>
  <c r="C4950" i="1" s="1"/>
  <c r="C4951" i="1" s="1"/>
  <c r="C4952" i="1" s="1"/>
  <c r="C4953" i="1" s="1"/>
  <c r="C4954" i="1" s="1"/>
  <c r="C4955" i="1" s="1"/>
  <c r="C4956" i="1" s="1"/>
  <c r="C4957" i="1" s="1"/>
  <c r="C4958" i="1" s="1"/>
  <c r="C4959" i="1" s="1"/>
  <c r="C4960" i="1" s="1"/>
  <c r="C4961" i="1" s="1"/>
  <c r="C4962" i="1" s="1"/>
  <c r="C4963" i="1" s="1"/>
  <c r="C4964" i="1" s="1"/>
  <c r="C4965" i="1" s="1"/>
  <c r="C4966" i="1" s="1"/>
  <c r="C4967" i="1" s="1"/>
  <c r="C4968" i="1" s="1"/>
  <c r="C4969" i="1" s="1"/>
  <c r="C4970" i="1" s="1"/>
  <c r="C4971" i="1" s="1"/>
  <c r="C4972" i="1" s="1"/>
  <c r="C4973" i="1" s="1"/>
  <c r="C4974" i="1" s="1"/>
  <c r="C4975" i="1" s="1"/>
  <c r="C4976" i="1" s="1"/>
  <c r="C4977" i="1" s="1"/>
  <c r="C4978" i="1" s="1"/>
  <c r="C4979" i="1" s="1"/>
  <c r="C4980" i="1" s="1"/>
  <c r="C4981" i="1" s="1"/>
  <c r="C4982" i="1" s="1"/>
  <c r="C4983" i="1" s="1"/>
  <c r="C4984" i="1" s="1"/>
  <c r="C4985" i="1" s="1"/>
  <c r="C4986" i="1" s="1"/>
  <c r="C4987" i="1" s="1"/>
  <c r="C4988" i="1" s="1"/>
  <c r="C4989" i="1" s="1"/>
  <c r="C4990" i="1" s="1"/>
  <c r="C4991" i="1" s="1"/>
  <c r="C4992" i="1" s="1"/>
  <c r="C4993" i="1" s="1"/>
  <c r="C4994" i="1" s="1"/>
  <c r="C4995" i="1" s="1"/>
  <c r="C4996" i="1" s="1"/>
  <c r="C4997" i="1" s="1"/>
  <c r="C4998" i="1" s="1"/>
  <c r="C4999" i="1" s="1"/>
  <c r="C5000" i="1" s="1"/>
  <c r="C5001" i="1" s="1"/>
  <c r="C5002" i="1" s="1"/>
  <c r="C5003" i="1" s="1"/>
  <c r="C5004" i="1" s="1"/>
  <c r="C5005" i="1" s="1"/>
  <c r="C5006" i="1" s="1"/>
  <c r="C5007" i="1" s="1"/>
  <c r="C5008" i="1" s="1"/>
  <c r="C5009" i="1" s="1"/>
  <c r="C5010" i="1" s="1"/>
  <c r="C5011" i="1" s="1"/>
  <c r="C5012" i="1" s="1"/>
  <c r="C5013" i="1" s="1"/>
  <c r="C5014" i="1" s="1"/>
  <c r="C5015" i="1" s="1"/>
  <c r="C5016" i="1" s="1"/>
  <c r="C5017" i="1" s="1"/>
  <c r="C5018" i="1" s="1"/>
  <c r="C5019" i="1" s="1"/>
  <c r="C5020" i="1" s="1"/>
  <c r="C5021" i="1" s="1"/>
  <c r="C5022" i="1" s="1"/>
  <c r="C5023" i="1" s="1"/>
  <c r="C5024" i="1" s="1"/>
  <c r="C5025" i="1" s="1"/>
  <c r="C5026" i="1" s="1"/>
  <c r="C5027" i="1" s="1"/>
  <c r="C5028" i="1" s="1"/>
  <c r="C5029" i="1" s="1"/>
  <c r="C5030" i="1" s="1"/>
  <c r="C5031" i="1" s="1"/>
  <c r="C5032" i="1" s="1"/>
  <c r="C5033" i="1" s="1"/>
  <c r="C5034" i="1" s="1"/>
  <c r="C5035" i="1" s="1"/>
  <c r="C5036" i="1" s="1"/>
  <c r="C5037" i="1" s="1"/>
  <c r="C5038" i="1" s="1"/>
  <c r="C5039" i="1" s="1"/>
  <c r="C5040" i="1" s="1"/>
  <c r="C5041" i="1" s="1"/>
  <c r="C5042" i="1" s="1"/>
  <c r="C5043" i="1" s="1"/>
  <c r="C5044" i="1" s="1"/>
  <c r="C5045" i="1" s="1"/>
  <c r="C5046" i="1" s="1"/>
  <c r="C5047" i="1" s="1"/>
  <c r="C5048" i="1" s="1"/>
  <c r="C5049" i="1" s="1"/>
  <c r="C5050" i="1" s="1"/>
  <c r="C5051" i="1" s="1"/>
  <c r="C5052" i="1" s="1"/>
  <c r="C5053" i="1" s="1"/>
  <c r="C5054" i="1" s="1"/>
  <c r="C5055" i="1" s="1"/>
  <c r="C5056" i="1" s="1"/>
  <c r="C5057" i="1" s="1"/>
  <c r="C5058" i="1" s="1"/>
  <c r="C5059" i="1" s="1"/>
  <c r="C5060" i="1" s="1"/>
  <c r="C5061" i="1" s="1"/>
  <c r="C5062" i="1" s="1"/>
  <c r="C5063" i="1" s="1"/>
  <c r="C5064" i="1" s="1"/>
  <c r="C5065" i="1" s="1"/>
  <c r="C5066" i="1" s="1"/>
  <c r="C5067" i="1" s="1"/>
  <c r="C5068" i="1" s="1"/>
  <c r="C5069" i="1" s="1"/>
  <c r="C5070" i="1" s="1"/>
  <c r="C5071" i="1" s="1"/>
  <c r="C5072" i="1" s="1"/>
  <c r="C5073" i="1" s="1"/>
  <c r="C5074" i="1" s="1"/>
  <c r="C5075" i="1" s="1"/>
  <c r="C5076" i="1" s="1"/>
  <c r="C5077" i="1" s="1"/>
  <c r="C5078" i="1" s="1"/>
  <c r="C5079" i="1" s="1"/>
  <c r="C5080" i="1" s="1"/>
  <c r="C5081" i="1" s="1"/>
  <c r="C5082" i="1" s="1"/>
  <c r="C5083" i="1" s="1"/>
  <c r="C5084" i="1" s="1"/>
  <c r="C5085" i="1" s="1"/>
  <c r="C5086" i="1" s="1"/>
  <c r="C5087" i="1" s="1"/>
  <c r="C5088" i="1" s="1"/>
  <c r="C5089" i="1" s="1"/>
  <c r="C5090" i="1" s="1"/>
  <c r="C5091" i="1" s="1"/>
  <c r="C5092" i="1" s="1"/>
  <c r="C5093" i="1" s="1"/>
  <c r="C5094" i="1" s="1"/>
  <c r="C5095" i="1" s="1"/>
  <c r="C5096" i="1" s="1"/>
  <c r="C5097" i="1" s="1"/>
  <c r="C5098" i="1" s="1"/>
  <c r="C5099" i="1" s="1"/>
  <c r="C5100" i="1" s="1"/>
  <c r="C5101" i="1" s="1"/>
  <c r="C5102" i="1" s="1"/>
  <c r="C5103" i="1" s="1"/>
  <c r="C5104" i="1" s="1"/>
  <c r="C5105" i="1" s="1"/>
  <c r="C5106" i="1" s="1"/>
  <c r="C5107" i="1" s="1"/>
  <c r="C5108" i="1" s="1"/>
  <c r="C5109" i="1" s="1"/>
  <c r="C5110" i="1" s="1"/>
  <c r="C5111" i="1" s="1"/>
  <c r="C5112" i="1" s="1"/>
  <c r="C5113" i="1" s="1"/>
  <c r="C5114" i="1" s="1"/>
  <c r="C5115" i="1" s="1"/>
  <c r="C5116" i="1" s="1"/>
  <c r="C5117" i="1" s="1"/>
  <c r="C5118" i="1" s="1"/>
  <c r="C5119" i="1" s="1"/>
  <c r="C5120" i="1" s="1"/>
  <c r="C5121" i="1" s="1"/>
  <c r="C5122" i="1" s="1"/>
  <c r="C5123" i="1" s="1"/>
  <c r="C5124" i="1" s="1"/>
  <c r="C5125" i="1" s="1"/>
  <c r="C5126" i="1" s="1"/>
  <c r="C5127" i="1" s="1"/>
  <c r="C5128" i="1" s="1"/>
  <c r="C5129" i="1" s="1"/>
  <c r="C5130" i="1" s="1"/>
  <c r="C5131" i="1" s="1"/>
  <c r="C5132" i="1" s="1"/>
  <c r="C5133" i="1" s="1"/>
  <c r="C5134" i="1" s="1"/>
  <c r="C5135" i="1" s="1"/>
  <c r="C5136" i="1" s="1"/>
  <c r="C5137" i="1" s="1"/>
  <c r="C5138" i="1" s="1"/>
  <c r="C5139" i="1" s="1"/>
  <c r="C5140" i="1" s="1"/>
  <c r="C5141" i="1" s="1"/>
  <c r="C5142" i="1" s="1"/>
  <c r="C5143" i="1" s="1"/>
  <c r="C5144" i="1" s="1"/>
  <c r="C5145" i="1" s="1"/>
  <c r="C5146" i="1" s="1"/>
  <c r="C5147" i="1" s="1"/>
  <c r="C5148" i="1" s="1"/>
  <c r="C5149" i="1" s="1"/>
  <c r="C5150" i="1" s="1"/>
  <c r="C5151" i="1" s="1"/>
  <c r="C5152" i="1" s="1"/>
  <c r="C5153" i="1" s="1"/>
  <c r="C5154" i="1" s="1"/>
  <c r="C5155" i="1" s="1"/>
  <c r="C5156" i="1" s="1"/>
  <c r="C5157" i="1" s="1"/>
  <c r="C5158" i="1" s="1"/>
  <c r="C5159" i="1" s="1"/>
  <c r="C5160" i="1" s="1"/>
  <c r="C5161" i="1" s="1"/>
  <c r="C5162" i="1" s="1"/>
  <c r="C5163" i="1" s="1"/>
  <c r="C5164" i="1" s="1"/>
  <c r="C5165" i="1" s="1"/>
  <c r="C5166" i="1" s="1"/>
  <c r="C5167" i="1" s="1"/>
  <c r="C5168" i="1" s="1"/>
  <c r="C5169" i="1" s="1"/>
  <c r="C5170" i="1" s="1"/>
  <c r="C5171" i="1" s="1"/>
  <c r="C5172" i="1" s="1"/>
  <c r="C5173" i="1" s="1"/>
  <c r="C5174" i="1" s="1"/>
  <c r="C5175" i="1" s="1"/>
  <c r="C5176" i="1" s="1"/>
  <c r="C5177" i="1" s="1"/>
  <c r="C5178" i="1" s="1"/>
  <c r="C5179" i="1" s="1"/>
  <c r="C5180" i="1" s="1"/>
  <c r="C5181" i="1" s="1"/>
  <c r="C5182" i="1" s="1"/>
  <c r="C5183" i="1" s="1"/>
  <c r="C5184" i="1" s="1"/>
  <c r="C5185" i="1" s="1"/>
  <c r="C5186" i="1" s="1"/>
  <c r="C5187" i="1" s="1"/>
  <c r="C5188" i="1" s="1"/>
  <c r="C5189" i="1" s="1"/>
  <c r="C5190" i="1" s="1"/>
  <c r="C5191" i="1" s="1"/>
  <c r="C5192" i="1" s="1"/>
  <c r="C5193" i="1" s="1"/>
  <c r="C5194" i="1" s="1"/>
  <c r="C5195" i="1" s="1"/>
  <c r="C5196" i="1" s="1"/>
  <c r="C5197" i="1" s="1"/>
  <c r="C5198" i="1" s="1"/>
  <c r="C5199" i="1" s="1"/>
  <c r="C5200" i="1" s="1"/>
  <c r="C5201" i="1" s="1"/>
  <c r="C5202" i="1" s="1"/>
  <c r="C5203" i="1" s="1"/>
  <c r="C5204" i="1" s="1"/>
  <c r="C5205" i="1" s="1"/>
  <c r="C5206" i="1" s="1"/>
  <c r="C5207" i="1" s="1"/>
  <c r="C5208" i="1" s="1"/>
  <c r="C5209" i="1" s="1"/>
  <c r="C5210" i="1" s="1"/>
  <c r="C5211" i="1" s="1"/>
  <c r="C5212" i="1" s="1"/>
  <c r="C5213" i="1" s="1"/>
  <c r="C5214" i="1" s="1"/>
  <c r="C5215" i="1" s="1"/>
  <c r="C5216" i="1" s="1"/>
  <c r="C5217" i="1" s="1"/>
  <c r="C5218" i="1" s="1"/>
  <c r="C5219" i="1" s="1"/>
  <c r="C5220" i="1" s="1"/>
  <c r="C5221" i="1" s="1"/>
  <c r="C5222" i="1" s="1"/>
  <c r="C5223" i="1" s="1"/>
  <c r="C5224" i="1" s="1"/>
  <c r="C5225" i="1" s="1"/>
  <c r="C5226" i="1" s="1"/>
  <c r="C5227" i="1" s="1"/>
  <c r="C5228" i="1" s="1"/>
  <c r="C5229" i="1" s="1"/>
  <c r="C5230" i="1" s="1"/>
  <c r="C5231" i="1" s="1"/>
  <c r="C5232" i="1" s="1"/>
  <c r="C5233" i="1" s="1"/>
  <c r="C5234" i="1" s="1"/>
  <c r="C5235" i="1" s="1"/>
  <c r="C5236" i="1" s="1"/>
  <c r="C5237" i="1" s="1"/>
  <c r="C5238" i="1" s="1"/>
  <c r="C5239" i="1" s="1"/>
  <c r="C5240" i="1" s="1"/>
  <c r="C5241" i="1" s="1"/>
  <c r="C5242" i="1" s="1"/>
  <c r="C5243" i="1" s="1"/>
  <c r="C5244" i="1" s="1"/>
  <c r="C5245" i="1" s="1"/>
  <c r="C5246" i="1" s="1"/>
  <c r="C5247" i="1" s="1"/>
  <c r="C5248" i="1" s="1"/>
  <c r="C5249" i="1" s="1"/>
  <c r="C5250" i="1" s="1"/>
  <c r="C5251" i="1" s="1"/>
  <c r="C5252" i="1" s="1"/>
  <c r="C5253" i="1" s="1"/>
  <c r="C5254" i="1" s="1"/>
  <c r="C5255" i="1" s="1"/>
  <c r="C5256" i="1" s="1"/>
  <c r="C5257" i="1" s="1"/>
  <c r="C5258" i="1" s="1"/>
  <c r="C5259" i="1" s="1"/>
  <c r="C5260" i="1" s="1"/>
  <c r="C5261" i="1" s="1"/>
  <c r="C5262" i="1" s="1"/>
  <c r="C5263" i="1" s="1"/>
  <c r="C5264" i="1" s="1"/>
  <c r="C5265" i="1" s="1"/>
  <c r="C5266" i="1" s="1"/>
  <c r="C5267" i="1" s="1"/>
  <c r="C5268" i="1" s="1"/>
  <c r="C5269" i="1" s="1"/>
  <c r="C5270" i="1" s="1"/>
  <c r="C5271" i="1" s="1"/>
  <c r="C5272" i="1" s="1"/>
  <c r="C5273" i="1" s="1"/>
  <c r="C5274" i="1" s="1"/>
  <c r="C5275" i="1" s="1"/>
  <c r="C5276" i="1" s="1"/>
  <c r="C5277" i="1" s="1"/>
  <c r="C5278" i="1" s="1"/>
  <c r="C5279" i="1" s="1"/>
  <c r="C5280" i="1" s="1"/>
  <c r="C5281" i="1" s="1"/>
  <c r="C5282" i="1" s="1"/>
  <c r="C5283" i="1" s="1"/>
  <c r="C5284" i="1" s="1"/>
  <c r="C5285" i="1" s="1"/>
  <c r="C5286" i="1" s="1"/>
  <c r="C5287" i="1" s="1"/>
  <c r="C5288" i="1" s="1"/>
  <c r="C5289" i="1" s="1"/>
  <c r="C5290" i="1" s="1"/>
  <c r="C5291" i="1" s="1"/>
  <c r="C5292" i="1" s="1"/>
  <c r="C5293" i="1" s="1"/>
  <c r="C5294" i="1" s="1"/>
  <c r="C5295" i="1" s="1"/>
  <c r="C5296" i="1" s="1"/>
  <c r="C5297" i="1" s="1"/>
  <c r="C5298" i="1" s="1"/>
  <c r="C5299" i="1" s="1"/>
  <c r="C5300" i="1" s="1"/>
  <c r="C5301" i="1" s="1"/>
  <c r="C5302" i="1" s="1"/>
  <c r="C5303" i="1" s="1"/>
  <c r="C5304" i="1" s="1"/>
  <c r="C5305" i="1" s="1"/>
  <c r="C5306" i="1" s="1"/>
  <c r="C5307" i="1" s="1"/>
  <c r="C5308" i="1" s="1"/>
  <c r="C5309" i="1" s="1"/>
  <c r="C5310" i="1" s="1"/>
  <c r="C5311" i="1" s="1"/>
  <c r="C5312" i="1" s="1"/>
  <c r="C5313" i="1" s="1"/>
  <c r="C5314" i="1" s="1"/>
  <c r="C5315" i="1" s="1"/>
  <c r="C5316" i="1" s="1"/>
  <c r="C5317" i="1" s="1"/>
  <c r="C5318" i="1" s="1"/>
  <c r="C5319" i="1" s="1"/>
  <c r="C5320" i="1" s="1"/>
  <c r="C5321" i="1" s="1"/>
  <c r="C5322" i="1" s="1"/>
  <c r="C5323" i="1" s="1"/>
  <c r="C5324" i="1" s="1"/>
  <c r="C5325" i="1" s="1"/>
  <c r="C5326" i="1" s="1"/>
  <c r="C5327" i="1" s="1"/>
  <c r="C5328" i="1" s="1"/>
  <c r="C5329" i="1" s="1"/>
  <c r="C5330" i="1" s="1"/>
  <c r="C5331" i="1" s="1"/>
  <c r="C5332" i="1" s="1"/>
  <c r="C5333" i="1" s="1"/>
  <c r="C5334" i="1" s="1"/>
  <c r="C5335" i="1" s="1"/>
  <c r="C5336" i="1" s="1"/>
  <c r="C5337" i="1" s="1"/>
  <c r="C5338" i="1" s="1"/>
  <c r="C5339" i="1" s="1"/>
  <c r="C5340" i="1" s="1"/>
  <c r="C5341" i="1" s="1"/>
  <c r="C5342" i="1" s="1"/>
  <c r="C5343" i="1" s="1"/>
  <c r="C5344" i="1" s="1"/>
  <c r="C5345" i="1" s="1"/>
  <c r="C5346" i="1" s="1"/>
  <c r="C5347" i="1" s="1"/>
  <c r="C5348" i="1" s="1"/>
  <c r="C5349" i="1" s="1"/>
  <c r="C5350" i="1" s="1"/>
  <c r="C5351" i="1" s="1"/>
  <c r="C5352" i="1" s="1"/>
  <c r="C5353" i="1" s="1"/>
  <c r="C5354" i="1" s="1"/>
  <c r="C5355" i="1" s="1"/>
  <c r="C5356" i="1" s="1"/>
  <c r="C5357" i="1" s="1"/>
  <c r="C5358" i="1" s="1"/>
  <c r="C5359" i="1" s="1"/>
  <c r="C5360" i="1" s="1"/>
  <c r="C5361" i="1" s="1"/>
  <c r="C5362" i="1" s="1"/>
  <c r="C5363" i="1" s="1"/>
  <c r="C5364" i="1" s="1"/>
  <c r="C5365" i="1" s="1"/>
  <c r="C5366" i="1" s="1"/>
  <c r="C5367" i="1" s="1"/>
  <c r="C5368" i="1" s="1"/>
  <c r="C5369" i="1" s="1"/>
  <c r="C5370" i="1" s="1"/>
  <c r="C5371" i="1" s="1"/>
  <c r="C5372" i="1" s="1"/>
  <c r="C5373" i="1" s="1"/>
  <c r="C5374" i="1" s="1"/>
  <c r="C5375" i="1" s="1"/>
  <c r="C5376" i="1" s="1"/>
  <c r="C5377" i="1" s="1"/>
  <c r="C5378" i="1" s="1"/>
  <c r="C5379" i="1" s="1"/>
  <c r="C5380" i="1" s="1"/>
  <c r="C5381" i="1" s="1"/>
  <c r="C5382" i="1" s="1"/>
  <c r="C5383" i="1" s="1"/>
  <c r="C5384" i="1" s="1"/>
  <c r="C5385" i="1" s="1"/>
  <c r="C5386" i="1" s="1"/>
  <c r="C5387" i="1" s="1"/>
  <c r="C5388" i="1" s="1"/>
  <c r="C5389" i="1" s="1"/>
  <c r="C5390" i="1" s="1"/>
  <c r="C5391" i="1" s="1"/>
  <c r="C5392" i="1" s="1"/>
  <c r="C5393" i="1" s="1"/>
  <c r="C5394" i="1" s="1"/>
  <c r="C5395" i="1" s="1"/>
  <c r="C5396" i="1" s="1"/>
  <c r="C5397" i="1" s="1"/>
  <c r="C5398" i="1" s="1"/>
  <c r="C5399" i="1" s="1"/>
  <c r="C5400" i="1" s="1"/>
  <c r="C5401" i="1" s="1"/>
  <c r="C5402" i="1" s="1"/>
  <c r="C5403" i="1" s="1"/>
  <c r="C5404" i="1" s="1"/>
  <c r="C5405" i="1" s="1"/>
  <c r="C5406" i="1" s="1"/>
  <c r="C5407" i="1" s="1"/>
  <c r="C5408" i="1" s="1"/>
  <c r="C5409" i="1" s="1"/>
  <c r="C5410" i="1" s="1"/>
  <c r="C5411" i="1" s="1"/>
  <c r="C5412" i="1" s="1"/>
  <c r="C5413" i="1" s="1"/>
  <c r="C5414" i="1" s="1"/>
  <c r="C5415" i="1" s="1"/>
  <c r="C5416" i="1" s="1"/>
  <c r="C5417" i="1" s="1"/>
  <c r="C5418" i="1" s="1"/>
  <c r="C5419" i="1" s="1"/>
  <c r="C5420" i="1" s="1"/>
  <c r="C5421" i="1" s="1"/>
  <c r="C5422" i="1" s="1"/>
  <c r="C5423" i="1" s="1"/>
  <c r="C5424" i="1" s="1"/>
  <c r="C5425" i="1" s="1"/>
  <c r="C5426" i="1" s="1"/>
  <c r="C5427" i="1" s="1"/>
  <c r="C5428" i="1" s="1"/>
  <c r="C5429" i="1" s="1"/>
  <c r="C5430" i="1" s="1"/>
  <c r="C5431" i="1" s="1"/>
  <c r="C5432" i="1" s="1"/>
  <c r="C5433" i="1" s="1"/>
  <c r="C5434" i="1" s="1"/>
  <c r="C5435" i="1" s="1"/>
  <c r="C5436" i="1" s="1"/>
  <c r="C5437" i="1" s="1"/>
  <c r="C5438" i="1" s="1"/>
  <c r="C5439" i="1" s="1"/>
  <c r="C5440" i="1" s="1"/>
  <c r="C5441" i="1" s="1"/>
  <c r="C5442" i="1" s="1"/>
  <c r="C5443" i="1" s="1"/>
  <c r="C5444" i="1" s="1"/>
  <c r="C5445" i="1" s="1"/>
  <c r="C5446" i="1" s="1"/>
  <c r="C5447" i="1" s="1"/>
  <c r="C5448" i="1" s="1"/>
  <c r="C5449" i="1" s="1"/>
  <c r="C5450" i="1" s="1"/>
  <c r="C5451" i="1" s="1"/>
  <c r="C5452" i="1" s="1"/>
  <c r="C5453" i="1" s="1"/>
  <c r="C5454" i="1" s="1"/>
  <c r="C5455" i="1" s="1"/>
  <c r="C5456" i="1" s="1"/>
  <c r="C5457" i="1" s="1"/>
  <c r="C5458" i="1" s="1"/>
  <c r="C5459" i="1" s="1"/>
  <c r="C5460" i="1" s="1"/>
  <c r="C5461" i="1" s="1"/>
  <c r="C5462" i="1" s="1"/>
  <c r="C5463" i="1" s="1"/>
  <c r="C5464" i="1" s="1"/>
  <c r="C5465" i="1" s="1"/>
  <c r="C5466" i="1" s="1"/>
  <c r="C5467" i="1" s="1"/>
  <c r="C5468" i="1" s="1"/>
  <c r="C5469" i="1" s="1"/>
  <c r="C5470" i="1" s="1"/>
  <c r="C5471" i="1" s="1"/>
  <c r="C5472" i="1" s="1"/>
  <c r="C5473" i="1" s="1"/>
  <c r="C5474" i="1" s="1"/>
  <c r="C5475" i="1" s="1"/>
  <c r="C5476" i="1" s="1"/>
  <c r="C5477" i="1" s="1"/>
  <c r="C5478" i="1" s="1"/>
  <c r="C5479" i="1" s="1"/>
  <c r="C5480" i="1" s="1"/>
  <c r="C5481" i="1" s="1"/>
  <c r="C5482" i="1" s="1"/>
  <c r="C5483" i="1" s="1"/>
  <c r="C5484" i="1" s="1"/>
  <c r="C5485" i="1" s="1"/>
  <c r="C5486" i="1" s="1"/>
  <c r="C5487" i="1" s="1"/>
  <c r="C5488" i="1" s="1"/>
  <c r="C5489" i="1" s="1"/>
  <c r="C5490" i="1" s="1"/>
  <c r="C5491" i="1" s="1"/>
  <c r="C5492" i="1" s="1"/>
  <c r="C5493" i="1" s="1"/>
  <c r="C5494" i="1" s="1"/>
  <c r="C5495" i="1" s="1"/>
  <c r="C5496" i="1" s="1"/>
  <c r="C5497" i="1" s="1"/>
  <c r="C5498" i="1" s="1"/>
  <c r="C5499" i="1" s="1"/>
  <c r="C5500" i="1" s="1"/>
  <c r="C5501" i="1" s="1"/>
  <c r="C5502" i="1" s="1"/>
  <c r="C5503" i="1" s="1"/>
  <c r="C5504" i="1" s="1"/>
  <c r="C5505" i="1" s="1"/>
  <c r="C5506" i="1" s="1"/>
  <c r="C5507" i="1" s="1"/>
  <c r="C5508" i="1" s="1"/>
  <c r="C5509" i="1" s="1"/>
  <c r="C5510" i="1" s="1"/>
  <c r="C5511" i="1" s="1"/>
  <c r="C5512" i="1" s="1"/>
  <c r="C5513" i="1" s="1"/>
  <c r="C5514" i="1" s="1"/>
  <c r="C5515" i="1" s="1"/>
  <c r="C5516" i="1" s="1"/>
  <c r="C5517" i="1" s="1"/>
  <c r="C5518" i="1" s="1"/>
  <c r="C5519" i="1" s="1"/>
  <c r="C5520" i="1" s="1"/>
  <c r="C5521" i="1" s="1"/>
  <c r="C5522" i="1" s="1"/>
  <c r="C5523" i="1" s="1"/>
  <c r="C5524" i="1" s="1"/>
  <c r="C5525" i="1" s="1"/>
  <c r="C5526" i="1" s="1"/>
  <c r="C5527" i="1" s="1"/>
  <c r="C5528" i="1" s="1"/>
  <c r="C5529" i="1" s="1"/>
  <c r="C5530" i="1" s="1"/>
  <c r="C5531" i="1" s="1"/>
  <c r="C5532" i="1" s="1"/>
  <c r="C5533" i="1" s="1"/>
  <c r="C5534" i="1" s="1"/>
  <c r="C5535" i="1" s="1"/>
  <c r="C5536" i="1" s="1"/>
  <c r="C5537" i="1" s="1"/>
  <c r="C5538" i="1" s="1"/>
  <c r="C5539" i="1" s="1"/>
  <c r="C5540" i="1" s="1"/>
  <c r="C5541" i="1" s="1"/>
  <c r="C5542" i="1" s="1"/>
  <c r="C5543" i="1" s="1"/>
  <c r="C5544" i="1" s="1"/>
  <c r="C5545" i="1" s="1"/>
  <c r="C5546" i="1" s="1"/>
  <c r="C5547" i="1" s="1"/>
  <c r="C5548" i="1" s="1"/>
  <c r="C5549" i="1" s="1"/>
  <c r="C5550" i="1" s="1"/>
  <c r="C5551" i="1" s="1"/>
  <c r="C5552" i="1" s="1"/>
  <c r="C5553" i="1" s="1"/>
  <c r="C5554" i="1" s="1"/>
  <c r="C5555" i="1" s="1"/>
  <c r="C5556" i="1" s="1"/>
  <c r="C5557" i="1" s="1"/>
  <c r="C5558" i="1" s="1"/>
  <c r="C5559" i="1" s="1"/>
  <c r="C5560" i="1" s="1"/>
  <c r="C5561" i="1" s="1"/>
  <c r="C5562" i="1" s="1"/>
  <c r="C5563" i="1" s="1"/>
  <c r="C5564" i="1" s="1"/>
  <c r="C5565" i="1" s="1"/>
  <c r="C5566" i="1" s="1"/>
  <c r="C5567" i="1" s="1"/>
  <c r="C5568" i="1" s="1"/>
  <c r="C5569" i="1" s="1"/>
  <c r="C5570" i="1" s="1"/>
  <c r="C5571" i="1" s="1"/>
  <c r="C5572" i="1" s="1"/>
  <c r="C5573" i="1" s="1"/>
  <c r="C5574" i="1" s="1"/>
  <c r="C5575" i="1" s="1"/>
  <c r="C5576" i="1" s="1"/>
  <c r="C5577" i="1" s="1"/>
  <c r="C5578" i="1" s="1"/>
  <c r="C5579" i="1" s="1"/>
  <c r="C5580" i="1" s="1"/>
  <c r="C5581" i="1" s="1"/>
  <c r="C5582" i="1" s="1"/>
  <c r="C5583" i="1" s="1"/>
  <c r="C5584" i="1" s="1"/>
  <c r="C5585" i="1" s="1"/>
  <c r="C5586" i="1" s="1"/>
  <c r="C5587" i="1" s="1"/>
  <c r="C5588" i="1" s="1"/>
  <c r="C5589" i="1" s="1"/>
  <c r="C5590" i="1" s="1"/>
  <c r="C5591" i="1" s="1"/>
  <c r="C5592" i="1" s="1"/>
  <c r="C5593" i="1" s="1"/>
  <c r="C5594" i="1" s="1"/>
  <c r="C5595" i="1" s="1"/>
  <c r="C5596" i="1" s="1"/>
  <c r="C5597" i="1" s="1"/>
  <c r="C5598" i="1" s="1"/>
  <c r="C5599" i="1" s="1"/>
  <c r="C5600" i="1" s="1"/>
  <c r="C5601" i="1" s="1"/>
  <c r="C5602" i="1" s="1"/>
  <c r="C5603" i="1" s="1"/>
  <c r="C5604" i="1" s="1"/>
  <c r="C5605" i="1" s="1"/>
  <c r="C5606" i="1" s="1"/>
  <c r="C5607" i="1" s="1"/>
  <c r="C5608" i="1" s="1"/>
  <c r="C5609" i="1" s="1"/>
  <c r="C5610" i="1" s="1"/>
  <c r="C5611" i="1" s="1"/>
  <c r="C5612" i="1" s="1"/>
  <c r="C5613" i="1" s="1"/>
  <c r="C5614" i="1" s="1"/>
  <c r="C5615" i="1" s="1"/>
  <c r="C5616" i="1" s="1"/>
  <c r="C5617" i="1" s="1"/>
  <c r="C5618" i="1" s="1"/>
  <c r="C5619" i="1" s="1"/>
  <c r="C5620" i="1" s="1"/>
  <c r="C5621" i="1" s="1"/>
  <c r="C5622" i="1" s="1"/>
  <c r="C5623" i="1" s="1"/>
  <c r="C5624" i="1" s="1"/>
  <c r="C5625" i="1" s="1"/>
  <c r="C5626" i="1" s="1"/>
  <c r="C5627" i="1" s="1"/>
  <c r="E4841" i="1"/>
  <c r="F4840" i="1"/>
  <c r="G4840" i="1" s="1"/>
  <c r="F6235" i="1"/>
  <c r="G6235" i="1" s="1"/>
  <c r="E6236" i="1"/>
  <c r="C6236" i="1"/>
  <c r="B6237" i="1"/>
  <c r="F4841" i="1" l="1"/>
  <c r="G4841" i="1" s="1"/>
  <c r="E6237" i="1"/>
  <c r="F6236" i="1"/>
  <c r="G6236" i="1" s="1"/>
  <c r="B6238" i="1"/>
  <c r="C6237" i="1"/>
  <c r="E6238" i="1" l="1"/>
  <c r="F6237" i="1"/>
  <c r="G6237" i="1" s="1"/>
  <c r="B6239" i="1"/>
  <c r="C6238" i="1"/>
  <c r="F6238" i="1" l="1"/>
  <c r="G6238" i="1" s="1"/>
  <c r="E6239" i="1"/>
  <c r="C6239" i="1"/>
  <c r="B6240" i="1"/>
  <c r="E6240" i="1" l="1"/>
  <c r="F6239" i="1"/>
  <c r="G6239" i="1" s="1"/>
  <c r="C6240" i="1"/>
  <c r="B6241" i="1"/>
  <c r="F6240" i="1" l="1"/>
  <c r="G6240" i="1" s="1"/>
  <c r="E6241" i="1"/>
  <c r="B6242" i="1"/>
  <c r="C6241" i="1"/>
  <c r="E6242" i="1" l="1"/>
  <c r="F6241" i="1"/>
  <c r="G6241" i="1" s="1"/>
  <c r="B6243" i="1"/>
  <c r="C6242" i="1"/>
  <c r="E6243" i="1" l="1"/>
  <c r="F6242" i="1"/>
  <c r="G6242" i="1" s="1"/>
  <c r="C6243" i="1"/>
  <c r="B6244" i="1"/>
  <c r="E6244" i="1" l="1"/>
  <c r="F6243" i="1"/>
  <c r="G6243" i="1" s="1"/>
  <c r="C6244" i="1"/>
  <c r="B6245" i="1"/>
  <c r="E6245" i="1" l="1"/>
  <c r="F6244" i="1"/>
  <c r="G6244" i="1" s="1"/>
  <c r="C6245" i="1"/>
  <c r="B6246" i="1"/>
  <c r="E6246" i="1" l="1"/>
  <c r="F6245" i="1"/>
  <c r="G6245" i="1" s="1"/>
  <c r="B6247" i="1"/>
  <c r="C6246" i="1"/>
  <c r="E6247" i="1" l="1"/>
  <c r="F6246" i="1"/>
  <c r="G6246" i="1" s="1"/>
  <c r="C6247" i="1"/>
  <c r="B6248" i="1"/>
  <c r="E6248" i="1" l="1"/>
  <c r="F6247" i="1"/>
  <c r="G6247" i="1" s="1"/>
  <c r="C6248" i="1"/>
  <c r="B6249" i="1"/>
  <c r="E6249" i="1" l="1"/>
  <c r="F6248" i="1"/>
  <c r="G6248" i="1" s="1"/>
  <c r="C6249" i="1"/>
  <c r="B6250" i="1"/>
  <c r="E6250" i="1" l="1"/>
  <c r="F6249" i="1"/>
  <c r="G6249" i="1" s="1"/>
  <c r="B6251" i="1"/>
  <c r="C6250" i="1"/>
  <c r="E6251" i="1" l="1"/>
  <c r="F6250" i="1"/>
  <c r="G6250" i="1" s="1"/>
  <c r="C6251" i="1"/>
  <c r="B6252" i="1"/>
  <c r="E6252" i="1" l="1"/>
  <c r="F6251" i="1"/>
  <c r="G6251" i="1" s="1"/>
  <c r="C6252" i="1"/>
  <c r="B6253" i="1"/>
  <c r="E6253" i="1" l="1"/>
  <c r="F6252" i="1"/>
  <c r="G6252" i="1" s="1"/>
  <c r="C6253" i="1"/>
  <c r="B6254" i="1"/>
  <c r="E6254" i="1" l="1"/>
  <c r="F6253" i="1"/>
  <c r="G6253" i="1" s="1"/>
  <c r="B6255" i="1"/>
  <c r="C6254" i="1"/>
  <c r="E6255" i="1" l="1"/>
  <c r="F6254" i="1"/>
  <c r="G6254" i="1" s="1"/>
  <c r="C6255" i="1"/>
  <c r="B6256" i="1"/>
  <c r="E6256" i="1" l="1"/>
  <c r="F6255" i="1"/>
  <c r="G6255" i="1" s="1"/>
  <c r="C6256" i="1"/>
  <c r="B6257" i="1"/>
  <c r="E6257" i="1" l="1"/>
  <c r="F6256" i="1"/>
  <c r="G6256" i="1" s="1"/>
  <c r="B6258" i="1"/>
  <c r="C6257" i="1"/>
  <c r="E6258" i="1" l="1"/>
  <c r="F6257" i="1"/>
  <c r="G6257" i="1" s="1"/>
  <c r="B6259" i="1"/>
  <c r="C6258" i="1"/>
  <c r="E6259" i="1" l="1"/>
  <c r="F6258" i="1"/>
  <c r="G6258" i="1" s="1"/>
  <c r="C6259" i="1"/>
  <c r="B6260" i="1"/>
  <c r="E6260" i="1" l="1"/>
  <c r="F6259" i="1"/>
  <c r="G6259" i="1" s="1"/>
  <c r="C6260" i="1"/>
  <c r="B6261" i="1"/>
  <c r="E6261" i="1" l="1"/>
  <c r="F6260" i="1"/>
  <c r="G6260" i="1" s="1"/>
  <c r="B6262" i="1"/>
  <c r="C6261" i="1"/>
  <c r="E6262" i="1" l="1"/>
  <c r="F6261" i="1"/>
  <c r="G6261" i="1" s="1"/>
  <c r="B6263" i="1"/>
  <c r="C6262" i="1"/>
  <c r="E6263" i="1" l="1"/>
  <c r="F6262" i="1"/>
  <c r="G6262" i="1" s="1"/>
  <c r="C6263" i="1"/>
  <c r="B6264" i="1"/>
  <c r="E6264" i="1" l="1"/>
  <c r="F6263" i="1"/>
  <c r="G6263" i="1" s="1"/>
  <c r="C6264" i="1"/>
  <c r="B6265" i="1"/>
  <c r="E6265" i="1" l="1"/>
  <c r="F6264" i="1"/>
  <c r="G6264" i="1" s="1"/>
  <c r="C6265" i="1"/>
  <c r="B6266" i="1"/>
  <c r="E6266" i="1" l="1"/>
  <c r="F6265" i="1"/>
  <c r="G6265" i="1" s="1"/>
  <c r="B6267" i="1"/>
  <c r="C6266" i="1"/>
  <c r="E6267" i="1" l="1"/>
  <c r="F6266" i="1"/>
  <c r="G6266" i="1" s="1"/>
  <c r="C6267" i="1"/>
  <c r="B6268" i="1"/>
  <c r="E6268" i="1" l="1"/>
  <c r="F6267" i="1"/>
  <c r="G6267" i="1" s="1"/>
  <c r="C6268" i="1"/>
  <c r="B6269" i="1"/>
  <c r="E6269" i="1" l="1"/>
  <c r="F6268" i="1"/>
  <c r="G6268" i="1" s="1"/>
  <c r="C6269" i="1"/>
  <c r="B6270" i="1"/>
  <c r="E6270" i="1" l="1"/>
  <c r="F6269" i="1"/>
  <c r="G6269" i="1" s="1"/>
  <c r="B6271" i="1"/>
  <c r="C6270" i="1"/>
  <c r="E6271" i="1" l="1"/>
  <c r="F6270" i="1"/>
  <c r="G6270" i="1" s="1"/>
  <c r="C6271" i="1"/>
  <c r="B6272" i="1"/>
  <c r="E6272" i="1" l="1"/>
  <c r="F6271" i="1"/>
  <c r="G6271" i="1" s="1"/>
  <c r="C6272" i="1"/>
  <c r="B6273" i="1"/>
  <c r="E6273" i="1" l="1"/>
  <c r="F6272" i="1"/>
  <c r="G6272" i="1" s="1"/>
  <c r="B6274" i="1"/>
  <c r="C6273" i="1"/>
  <c r="E6274" i="1" l="1"/>
  <c r="F6273" i="1"/>
  <c r="G6273" i="1" s="1"/>
  <c r="B6275" i="1"/>
  <c r="C6274" i="1"/>
  <c r="E6275" i="1" l="1"/>
  <c r="F6274" i="1"/>
  <c r="G6274" i="1" s="1"/>
  <c r="C6275" i="1"/>
  <c r="B6276" i="1"/>
  <c r="E6276" i="1" l="1"/>
  <c r="F6275" i="1"/>
  <c r="G6275" i="1" s="1"/>
  <c r="C6276" i="1"/>
  <c r="B6277" i="1"/>
  <c r="E6277" i="1" l="1"/>
  <c r="F6276" i="1"/>
  <c r="G6276" i="1" s="1"/>
  <c r="B6278" i="1"/>
  <c r="C6277" i="1"/>
  <c r="E6278" i="1" l="1"/>
  <c r="F6277" i="1"/>
  <c r="G6277" i="1" s="1"/>
  <c r="B6279" i="1"/>
  <c r="C6278" i="1"/>
  <c r="E6279" i="1" l="1"/>
  <c r="F6278" i="1"/>
  <c r="G6278" i="1" s="1"/>
  <c r="C6279" i="1"/>
  <c r="B6280" i="1"/>
  <c r="E6280" i="1" l="1"/>
  <c r="F6279" i="1"/>
  <c r="G6279" i="1" s="1"/>
  <c r="C6280" i="1"/>
  <c r="B6281" i="1"/>
  <c r="E6281" i="1" l="1"/>
  <c r="F6280" i="1"/>
  <c r="G6280" i="1" s="1"/>
  <c r="C6281" i="1"/>
  <c r="B6282" i="1"/>
  <c r="E6282" i="1" l="1"/>
  <c r="F6281" i="1"/>
  <c r="G6281" i="1" s="1"/>
  <c r="B6283" i="1"/>
  <c r="C6282" i="1"/>
  <c r="E6283" i="1" l="1"/>
  <c r="F6282" i="1"/>
  <c r="G6282" i="1" s="1"/>
  <c r="C6283" i="1"/>
  <c r="B6284" i="1"/>
  <c r="C6284" i="1" l="1"/>
  <c r="C6285" i="1" s="1"/>
  <c r="C6286" i="1" s="1"/>
  <c r="C6287" i="1" s="1"/>
  <c r="C6288" i="1" s="1"/>
  <c r="C6289" i="1" s="1"/>
  <c r="C6290" i="1" s="1"/>
  <c r="C6291" i="1" s="1"/>
  <c r="C6292" i="1" s="1"/>
  <c r="C6293" i="1" s="1"/>
  <c r="C6294" i="1" s="1"/>
  <c r="C6295" i="1" s="1"/>
  <c r="C6296" i="1" s="1"/>
  <c r="C6297" i="1" s="1"/>
  <c r="C6298" i="1" s="1"/>
  <c r="C6299" i="1" s="1"/>
  <c r="C6300" i="1" s="1"/>
  <c r="C6301" i="1" s="1"/>
  <c r="C6302" i="1" s="1"/>
  <c r="C6303" i="1" s="1"/>
  <c r="C6304" i="1" s="1"/>
  <c r="C6305" i="1" s="1"/>
  <c r="C6306" i="1" s="1"/>
  <c r="C6307" i="1" s="1"/>
  <c r="C6308" i="1" s="1"/>
  <c r="C6309" i="1" s="1"/>
  <c r="C6310" i="1" s="1"/>
  <c r="C6311" i="1" s="1"/>
  <c r="C6312" i="1" s="1"/>
  <c r="C6313" i="1" s="1"/>
  <c r="C6314" i="1" s="1"/>
  <c r="C6315" i="1" s="1"/>
  <c r="C6316" i="1" s="1"/>
  <c r="C6317" i="1" s="1"/>
  <c r="C6318" i="1" s="1"/>
  <c r="C6319" i="1" s="1"/>
  <c r="C6320" i="1" s="1"/>
  <c r="C6321" i="1" s="1"/>
  <c r="C6322" i="1" s="1"/>
  <c r="C6323" i="1" s="1"/>
  <c r="C6324" i="1" s="1"/>
  <c r="C6325" i="1" s="1"/>
  <c r="C6326" i="1" s="1"/>
  <c r="C6327" i="1" s="1"/>
  <c r="C6328" i="1" s="1"/>
  <c r="C6329" i="1" s="1"/>
  <c r="C6330" i="1" s="1"/>
  <c r="C6331" i="1" s="1"/>
  <c r="C6332" i="1" s="1"/>
  <c r="C6333" i="1" s="1"/>
  <c r="C6334" i="1" s="1"/>
  <c r="C6335" i="1" s="1"/>
  <c r="C6336" i="1" s="1"/>
  <c r="C6337" i="1" s="1"/>
  <c r="C6338" i="1" s="1"/>
  <c r="C6339" i="1" s="1"/>
  <c r="C6340" i="1" s="1"/>
  <c r="C6341" i="1" s="1"/>
  <c r="C6342" i="1" s="1"/>
  <c r="C6343" i="1" s="1"/>
  <c r="C6344" i="1" s="1"/>
  <c r="C6345" i="1" s="1"/>
  <c r="C6346" i="1" s="1"/>
  <c r="C6347" i="1" s="1"/>
  <c r="C6348" i="1" s="1"/>
  <c r="C6349" i="1" s="1"/>
  <c r="C6350" i="1" s="1"/>
  <c r="C6351" i="1" s="1"/>
  <c r="C6352" i="1" s="1"/>
  <c r="C6353" i="1" s="1"/>
  <c r="C6354" i="1" s="1"/>
  <c r="C6355" i="1" s="1"/>
  <c r="C6356" i="1" s="1"/>
  <c r="C6357" i="1" s="1"/>
  <c r="C6358" i="1" s="1"/>
  <c r="C6359" i="1" s="1"/>
  <c r="C6360" i="1" s="1"/>
  <c r="C6361" i="1" s="1"/>
  <c r="C6362" i="1" s="1"/>
  <c r="C6363" i="1" s="1"/>
  <c r="C6364" i="1" s="1"/>
  <c r="C6365" i="1" s="1"/>
  <c r="C6366" i="1" s="1"/>
  <c r="C6367" i="1" s="1"/>
  <c r="C6368" i="1" s="1"/>
  <c r="C6369" i="1" s="1"/>
  <c r="C6370" i="1" s="1"/>
  <c r="C6371" i="1" s="1"/>
  <c r="C6372" i="1" s="1"/>
  <c r="C6373" i="1" s="1"/>
  <c r="C6374" i="1" s="1"/>
  <c r="C6375" i="1" s="1"/>
  <c r="C6376" i="1" s="1"/>
  <c r="E6284" i="1"/>
  <c r="F6284" i="1" s="1"/>
  <c r="G6284" i="1" s="1"/>
  <c r="F6283" i="1"/>
  <c r="G6283" i="1" s="1"/>
</calcChain>
</file>

<file path=xl/sharedStrings.xml><?xml version="1.0" encoding="utf-8"?>
<sst xmlns="http://schemas.openxmlformats.org/spreadsheetml/2006/main" count="20686" uniqueCount="754">
  <si>
    <t>2018 East Metro Pulse Survey</t>
  </si>
  <si>
    <t>Community  connections</t>
  </si>
  <si>
    <t>Q1. How long have you lived in the East Metro (Dakota, Ramsey and Washington Counties)?</t>
  </si>
  <si>
    <t>Less than 1 year</t>
  </si>
  <si>
    <t>1 to 5 years</t>
  </si>
  <si>
    <t>6 to 10 years</t>
  </si>
  <si>
    <t>11 to 15 years</t>
  </si>
  <si>
    <t>16 to 25 years</t>
  </si>
  <si>
    <t>26 or more years</t>
  </si>
  <si>
    <t>Number of respondents (unweighted)</t>
  </si>
  <si>
    <t>--</t>
  </si>
  <si>
    <t xml:space="preserve">   East Metro overall</t>
  </si>
  <si>
    <t xml:space="preserve">   Dakota County</t>
  </si>
  <si>
    <t xml:space="preserve">   Ramsey County (overall)</t>
  </si>
  <si>
    <t xml:space="preserve">      City of Saint Paul</t>
  </si>
  <si>
    <t xml:space="preserve">      Suburban Ramsey County</t>
  </si>
  <si>
    <t xml:space="preserve">   Washington County</t>
  </si>
  <si>
    <t>Results by gender:</t>
  </si>
  <si>
    <t xml:space="preserve">   Females</t>
  </si>
  <si>
    <t xml:space="preserve">   Males</t>
  </si>
  <si>
    <t>Results by age:</t>
  </si>
  <si>
    <t xml:space="preserve">   18-34</t>
  </si>
  <si>
    <t xml:space="preserve">   35-44</t>
  </si>
  <si>
    <t xml:space="preserve">   45-54</t>
  </si>
  <si>
    <t xml:space="preserve">   55-64</t>
  </si>
  <si>
    <t xml:space="preserve">   65+</t>
  </si>
  <si>
    <t>Results by education level:</t>
  </si>
  <si>
    <t xml:space="preserve">   Less than HS diploma, no GED</t>
  </si>
  <si>
    <t xml:space="preserve">   HS diploma or GED</t>
  </si>
  <si>
    <t xml:space="preserve">   Some college, trade school, or Associate degree</t>
  </si>
  <si>
    <t xml:space="preserve">   Bachelor's degree or higher</t>
  </si>
  <si>
    <t>Results by household income:</t>
  </si>
  <si>
    <t xml:space="preserve">   Less than $20,000</t>
  </si>
  <si>
    <t xml:space="preserve">   $20,000 to $39,999</t>
  </si>
  <si>
    <t xml:space="preserve">   $40,000 to $59,999</t>
  </si>
  <si>
    <t xml:space="preserve">   $60,000 to $79,999</t>
  </si>
  <si>
    <t xml:space="preserve">   $80,000 to $99,999</t>
  </si>
  <si>
    <t xml:space="preserve">   $100,000 to $149,999</t>
  </si>
  <si>
    <t xml:space="preserve">   $150,000 or more</t>
  </si>
  <si>
    <t>Results by housing status:</t>
  </si>
  <si>
    <t xml:space="preserve">   Owner</t>
  </si>
  <si>
    <t xml:space="preserve">   Renter</t>
  </si>
  <si>
    <t xml:space="preserve">   Lives with family or friends, homeless, or some other
      arrangement</t>
  </si>
  <si>
    <t>Results by home language:</t>
  </si>
  <si>
    <t xml:space="preserve">   English only</t>
  </si>
  <si>
    <t xml:space="preserve">   Engish plus another language</t>
  </si>
  <si>
    <t xml:space="preserve">   Another language only</t>
  </si>
  <si>
    <t>Results by race/ethnicity:</t>
  </si>
  <si>
    <t xml:space="preserve">   American Indian, Native American, or Alaska Native</t>
  </si>
  <si>
    <t xml:space="preserve">   Asian American or Asian</t>
  </si>
  <si>
    <t xml:space="preserve">   Black, African American, or African</t>
  </si>
  <si>
    <t xml:space="preserve">   Hispanic or Latinx</t>
  </si>
  <si>
    <t xml:space="preserve">   White or Caucasian</t>
  </si>
  <si>
    <t>Q2. What are the main reasons you choose to live here? (Please select up to two)</t>
  </si>
  <si>
    <t>Job opportunities</t>
  </si>
  <si>
    <t>Housing options / prices</t>
  </si>
  <si>
    <t>Schools</t>
  </si>
  <si>
    <t>Neighborhood or community</t>
  </si>
  <si>
    <t>To be close to family, friends, faith community, etc.</t>
  </si>
  <si>
    <t>Some other reason</t>
  </si>
  <si>
    <t>Q3A. How would you rate the East Metro as a place to live?</t>
  </si>
  <si>
    <t>Excellent</t>
  </si>
  <si>
    <t>Good</t>
  </si>
  <si>
    <t>Fair</t>
  </si>
  <si>
    <t>Poor</t>
  </si>
  <si>
    <t>&lt;.5%</t>
  </si>
  <si>
    <t>Q3B. How would you rate the East Metro as a place to raise children?</t>
  </si>
  <si>
    <t>Q3C. How would you rate the East Metro as a place to work?</t>
  </si>
  <si>
    <t>Q3D. How would you rate the East Metro on having high quality, affordable housing choices for all residents?</t>
  </si>
  <si>
    <t>Q3E. How would you rate the East Metro's shopping, services, dining, and entertainment options?</t>
  </si>
  <si>
    <t>Q3F. How would you rate the East Metro's parks and outdoor recreation areas?</t>
  </si>
  <si>
    <t>Q3G. How would you rate the East Metro's cultural amenities such as museums, arts, music?</t>
  </si>
  <si>
    <t>Q3H. How would you rate the East Metro's availability of fresh, local, affordable food?</t>
  </si>
  <si>
    <t>Q3I. How would you rate the East Metro's openness and acceptance of people from different backgrounds?</t>
  </si>
  <si>
    <t>Q3J. How would you rate the East Metro's community connectedness?</t>
  </si>
  <si>
    <t>Q3K. How would you rate the East Metro's overall quality of life?</t>
  </si>
  <si>
    <t>Q4. Do you think of the East Metro as a place where you belong or just a place to live?</t>
  </si>
  <si>
    <t>A place where you belong</t>
  </si>
  <si>
    <t>Just a place to live</t>
  </si>
  <si>
    <t>Q5. How much do you agree or disagree that you have a voice in the community where you live?</t>
  </si>
  <si>
    <t>Strongly agree</t>
  </si>
  <si>
    <t>Agree</t>
  </si>
  <si>
    <t>Disagree</t>
  </si>
  <si>
    <t>Strongly disagree</t>
  </si>
  <si>
    <t>Housing</t>
  </si>
  <si>
    <t>Q6. What is your current housing situation?</t>
  </si>
  <si>
    <t>Own</t>
  </si>
  <si>
    <t>Rent</t>
  </si>
  <si>
    <t>Live with family or friends or some other arrangement</t>
  </si>
  <si>
    <t>Homeless, no regular place to stay</t>
  </si>
  <si>
    <t>Q7. What were your biggest housing-related concerns over the past year?
(Please select up to two)</t>
  </si>
  <si>
    <t>I did not have any housing-related concerns over the past year</t>
  </si>
  <si>
    <t>Paying for rent or mortgage payments</t>
  </si>
  <si>
    <t>Cost of application fees</t>
  </si>
  <si>
    <t>Eviction or foreclosure</t>
  </si>
  <si>
    <t>Paying for utilities (electric, trash, heat, water, etc.)</t>
  </si>
  <si>
    <t>Property taxes</t>
  </si>
  <si>
    <t>Safety concerns (violence, gangs, drugs) in my neighborhood</t>
  </si>
  <si>
    <t>Problems with landlord</t>
  </si>
  <si>
    <t>Not enough housing options / no vacancies</t>
  </si>
  <si>
    <t>Not having a place of my own</t>
  </si>
  <si>
    <t>Not enough space for everyone who lives here</t>
  </si>
  <si>
    <t>Housing needs repairs</t>
  </si>
  <si>
    <t>General upkeep and maintenance</t>
  </si>
  <si>
    <t>Changing home values</t>
  </si>
  <si>
    <t>Something else</t>
  </si>
  <si>
    <t>Education</t>
  </si>
  <si>
    <t>Q8A. Which types of child care are available to your household?</t>
  </si>
  <si>
    <t>High quality and affordable</t>
  </si>
  <si>
    <t>High quality, but not affordable</t>
  </si>
  <si>
    <t>Not high quality, but affordable</t>
  </si>
  <si>
    <t>Neither high quality nor affordable</t>
  </si>
  <si>
    <t>Q8B. Which types early childhood education / preschool are available to your household?</t>
  </si>
  <si>
    <t>Q8C. Which types of K-12 public and charter schools are available to your household?</t>
  </si>
  <si>
    <t>Q8D. Which types of K-12 private schools are available to your household?</t>
  </si>
  <si>
    <t>Q8E. Which types of out-of-school time activities and programs for school-age children are available to your household?</t>
  </si>
  <si>
    <t>Q8F. Which types of postsecondary education are available to your household?</t>
  </si>
  <si>
    <t>Q8G. Which types of career and technical education and job training are available to your household?</t>
  </si>
  <si>
    <t>Q9. Do you have children age 18 or younger who live in your household?</t>
  </si>
  <si>
    <t>Yes</t>
  </si>
  <si>
    <t>No</t>
  </si>
  <si>
    <t>Q10A. Do any of the children who live in your household attend any of the following public (not charter) schools in your neighborhood? (Check all that apply)</t>
  </si>
  <si>
    <t>Grade K-6</t>
  </si>
  <si>
    <t>Grade 7-8</t>
  </si>
  <si>
    <t>Grade 9-12</t>
  </si>
  <si>
    <t>No, none of these</t>
  </si>
  <si>
    <t>Q10B. Do any of the children who live in your household attend any of the following public (not charter) schools NOT in your neighborhood? (Check all that apply)</t>
  </si>
  <si>
    <t>Q10C. Do any of the children who live in your household attend any of the following public charter schools in your neighborhood? (Check all that apply)</t>
  </si>
  <si>
    <t>Q10D. Do any of the children who live in your household attend any of the following public charter schools NOT in your neighborhood? (Check all that apply)</t>
  </si>
  <si>
    <t>Q10E. Do any of the children who live in your household attend any of the following private schools in your neighborhood? (Check all that apply)</t>
  </si>
  <si>
    <t>Q10F. Do any of the children who live in your household attend any of the following private schools NOT in your neighborhood? (Check all that apply)</t>
  </si>
  <si>
    <t>Q10G. Are any of the children who live in your household homeschooled? (Check all that apply)</t>
  </si>
  <si>
    <t>Q11. Which description best matches your college savings situation for the children who live in your household?</t>
  </si>
  <si>
    <t>I have not made any plans to pay for their education after high school</t>
  </si>
  <si>
    <t>I have thought about their education after high school, but I have not started saving for it yet</t>
  </si>
  <si>
    <t>I have thought about their education after HS, but have not been able to save for it due to more urgent financial needs</t>
  </si>
  <si>
    <t>I have started saving for their education after high school, but I am worried about not having enough</t>
  </si>
  <si>
    <t>I have saved or will be able to save enough to pay for their education after high school</t>
  </si>
  <si>
    <t>Transportation</t>
  </si>
  <si>
    <t>Q12A. In general, how easy or hard is it for you to get where you need to go, such as to work?</t>
  </si>
  <si>
    <t>Very easy</t>
  </si>
  <si>
    <t>Easy</t>
  </si>
  <si>
    <t>Hard</t>
  </si>
  <si>
    <t>Very hard</t>
  </si>
  <si>
    <t>Q12B. In general, how easy or hard is it for you to get where you need to go, such as to school (for you or your child)?</t>
  </si>
  <si>
    <t>Q12C. In general, how easy or hard is it for you to get where you need to go, such as to your child(ren)’s child care?</t>
  </si>
  <si>
    <t>Q12D. In general, how easy or hard is it for you to get where you need to go, such as to get food/groceries?</t>
  </si>
  <si>
    <t>Q12E. In general, how easy or hard is it for you to get where you need to go, such as to run other errands?</t>
  </si>
  <si>
    <t>Q12F. In general, how easy or hard is it for you to get where you need to go, such as to a clinic, pharmacy, or other place to get health care?</t>
  </si>
  <si>
    <t>Q12G. In general, how easy or hard is it for you to get where you need to go, such as to entertainment or recreation activities?</t>
  </si>
  <si>
    <t>Q12H. In general, how easy or hard is it for you to get where you need to go, such as to social service agencies?</t>
  </si>
  <si>
    <t>Q13A. Please rate these aspects of transportation in the East Metro: Public transit routes available</t>
  </si>
  <si>
    <t>Q13B. Please rate these aspects of transportation in the East Metro: Condition and cleanliness of public transit stops and shelters</t>
  </si>
  <si>
    <t>Q13C. Please rate these aspects of transportation in the East Metro: Safety of public transit</t>
  </si>
  <si>
    <t>Q13D. Please rate these aspects of transportation in the East Metro: Cost to use public transit</t>
  </si>
  <si>
    <t>Q13E. Please rate these aspects of transportation in the East Metro: Road condition and maintenance</t>
  </si>
  <si>
    <t>Q13F. Please rate these aspects of transportation in the East Metro: Traffic conditions (congestion)</t>
  </si>
  <si>
    <t>Q13G. Please rate these aspects of transportation in the East Metro: Pedestrian walkability and safety</t>
  </si>
  <si>
    <t>Q13H. Please rate these aspects of transportation in the East Metro: Options for biking</t>
  </si>
  <si>
    <t>Q13I. Please rate these aspects of transportation in the East Metro: Overall experience getting around the East Metro</t>
  </si>
  <si>
    <t>Q14. Which transportation issues are most important to you?
(Please select up to two)</t>
  </si>
  <si>
    <t>Public transit routes available</t>
  </si>
  <si>
    <t>Condition and cleanliness of public transit stops and shelters</t>
  </si>
  <si>
    <t>Safety of public transit</t>
  </si>
  <si>
    <t>Cost to use public transit</t>
  </si>
  <si>
    <t>Road condition and maintenance</t>
  </si>
  <si>
    <t>Traffic conditions (congestion)</t>
  </si>
  <si>
    <t>Pedestrian walkability and safety</t>
  </si>
  <si>
    <t>Options for biking</t>
  </si>
  <si>
    <t>Other</t>
  </si>
  <si>
    <t>Nothing / No / None</t>
  </si>
  <si>
    <t>Accessibility</t>
  </si>
  <si>
    <t>Accessible parking (e.g. handicap parking, close parking to destination)</t>
  </si>
  <si>
    <t>Transportation options (e.g. more stops / routes / Metro Mobility buses)</t>
  </si>
  <si>
    <t>Limited / few options</t>
  </si>
  <si>
    <t>More light rail stops / routes</t>
  </si>
  <si>
    <t>Reliability of transportation</t>
  </si>
  <si>
    <t>No light rail expansion</t>
  </si>
  <si>
    <t>Safety</t>
  </si>
  <si>
    <t>Safety of Transportation (e.g. feeling safe while walking / biking / driving)</t>
  </si>
  <si>
    <t>Safety while waiting for transportation (e.g. waiting for bus)</t>
  </si>
  <si>
    <t>Crime (e.g. theft of automobile, bike, or personal belonging on public transportation)</t>
  </si>
  <si>
    <t>Drivers</t>
  </si>
  <si>
    <t>Reckless drivers</t>
  </si>
  <si>
    <t>Distracted drivers</t>
  </si>
  <si>
    <t>Intoxicated drivers</t>
  </si>
  <si>
    <t>Sidewalk and path conditions (e.g. slippery, cracked, uneven, or un-kept sidewalks, lack of snow removal)</t>
  </si>
  <si>
    <t>Cost (e.g. of parking / driving / vehicle maintenance / taxi rides)</t>
  </si>
  <si>
    <t>Cost of construction projects</t>
  </si>
  <si>
    <t>Better snow removal</t>
  </si>
  <si>
    <t>Too many bike lanes</t>
  </si>
  <si>
    <t>Too few bike lanes</t>
  </si>
  <si>
    <t>Bikers</t>
  </si>
  <si>
    <t>Reckless Bikers</t>
  </si>
  <si>
    <t>Distracted Bikers</t>
  </si>
  <si>
    <t>Noise (e.g. from traffic/trucks)</t>
  </si>
  <si>
    <t>Health</t>
  </si>
  <si>
    <t>Q15. Do you currently have health care coverage?</t>
  </si>
  <si>
    <t>Q16. What kind of health insurance do you have? (Check all that apply)</t>
  </si>
  <si>
    <t>Employer-provided plan (through my employer or the employer of someone I live with)</t>
  </si>
  <si>
    <t>A plan I purchased on my own or through MNSure, including Medicare Supplements</t>
  </si>
  <si>
    <t>A public insurance program such as Medical Assistance, Medicare, or Indian Health Services</t>
  </si>
  <si>
    <t>Q17. How worried are you about losing your health care coverage?</t>
  </si>
  <si>
    <t>Very worried</t>
  </si>
  <si>
    <t>Fairly worried</t>
  </si>
  <si>
    <t>Slightly worried</t>
  </si>
  <si>
    <t>Not worried at all</t>
  </si>
  <si>
    <t>Q18. How worried are you about not knowing what your insurance will pay for?</t>
  </si>
  <si>
    <t>Q19. How worried are you about paying for your health insurance premiums?</t>
  </si>
  <si>
    <t>Q20. How worried are you about having a serious illness or injury in your immediate family that creates major out-of-pocket medical expenses?</t>
  </si>
  <si>
    <t>Q21A. In the past year, how often have you or anyone in your household used a doctor’s office or clinic?</t>
  </si>
  <si>
    <t>Once a week or more</t>
  </si>
  <si>
    <t>Once or twice a month</t>
  </si>
  <si>
    <t>Once or twice during the past year</t>
  </si>
  <si>
    <t>Not at all during the past year</t>
  </si>
  <si>
    <t>Q21B. In the past year, how often have you or anyone in your household used an emergency room?</t>
  </si>
  <si>
    <t>Q21C. In the past year, how often have you or anyone in your household used an urgent care center?</t>
  </si>
  <si>
    <t>Q21D. In the past year, how often have you or anyone in your household used a hospital?</t>
  </si>
  <si>
    <t>Q21E. In the past year, how often have you or anyone in your household used a mental or behavioral health provider?</t>
  </si>
  <si>
    <t>Q21F. In the past year, how often have you or anyone in your household used a chemical dependency treatment provider?</t>
  </si>
  <si>
    <t>Q21G. In the past year, how often have you or anyone in your household used a pharmacy?</t>
  </si>
  <si>
    <t>Q21H. In the past year, how often have you or anyone in your household used a spiritual or traditional healer or herbalist?</t>
  </si>
  <si>
    <t>Q21I. In the past year, how often have you or anyone in your household used a chiropractor or osteopath?</t>
  </si>
  <si>
    <t>Q21J. In the past year, how often have you or anyone in your household used integrative health care such as acupuncture, massage or energy work?</t>
  </si>
  <si>
    <t>Q21K. In the past year, how often have you or anyone in your household used support groups?</t>
  </si>
  <si>
    <t>Q21L. In the past year, how often have you or anyone in your household used a social worker or home visitor?</t>
  </si>
  <si>
    <t>Q21M. In the past year, how often have you or anyone in your household used a nurse line or web app from your insurance provider?</t>
  </si>
  <si>
    <t>Q21N. In the past year, how often have you or anyone in your household used the Internet (WebMD or other web sites)?</t>
  </si>
  <si>
    <t>Q22. Was there any time during the past 12 months when you waited longer than you wanted to or didn’t seek care at all for a physical health problem because you could not afford it?</t>
  </si>
  <si>
    <t>Q23. Was there any time during the past 12 months when you waited longer than you wanted to or didn’t seek care at all for an emotional or mental health problem because you could not afford it?</t>
  </si>
  <si>
    <t>Q24. Was there any time during the past 12 months when you waited longer than you wanted to or didn’t seek dental care for problems with your teeth or gums because you could not afford it?</t>
  </si>
  <si>
    <t>Economic  opportunity  and security</t>
  </si>
  <si>
    <t>Q25A. Are you currently employed?</t>
  </si>
  <si>
    <t>Q25B. If currently employed, are you...</t>
  </si>
  <si>
    <t>Working full-time in one job (35+ hours per week)</t>
  </si>
  <si>
    <t>Working full-time in two or more jobs (35+ hours per week total)</t>
  </si>
  <si>
    <t>Working part-time (less than 35 hours per week total)</t>
  </si>
  <si>
    <t>Q25C. If not currently employed, are you...</t>
  </si>
  <si>
    <t>Unemployed and looking for work</t>
  </si>
  <si>
    <t>Retired</t>
  </si>
  <si>
    <t>Disabled</t>
  </si>
  <si>
    <t>Stay-at-home parent</t>
  </si>
  <si>
    <t>Full-time student</t>
  </si>
  <si>
    <t>Q26. Right now, is there anything that is making it hard for you to get a job or find a better job?</t>
  </si>
  <si>
    <t>Q27. What are the top three barriers you face getting a job or finding a better job?
(Please select up to three)</t>
  </si>
  <si>
    <t>Child care</t>
  </si>
  <si>
    <t>Care for child with special needs</t>
  </si>
  <si>
    <t>Need more / better education or skills</t>
  </si>
  <si>
    <t>No job openings</t>
  </si>
  <si>
    <t>No good jobs available (living wage, schedule that meets your needs, etc.)</t>
  </si>
  <si>
    <t>Don't know where / how to look for a job</t>
  </si>
  <si>
    <t>Language barrier</t>
  </si>
  <si>
    <t>No work experience</t>
  </si>
  <si>
    <t>Lack of resources needed to look for a job (no phone, computer, transportation, clothes for an interview, etc.)</t>
  </si>
  <si>
    <t>Criminal background</t>
  </si>
  <si>
    <t>Discrimination by employers (based on race/ethnicity, gender, age, etc.)</t>
  </si>
  <si>
    <t>Physical or mental health problems</t>
  </si>
  <si>
    <t>Drug or alcohol use</t>
  </si>
  <si>
    <t>Recruiters</t>
  </si>
  <si>
    <t>In school</t>
  </si>
  <si>
    <t>Cost (e.g. of going back to school)</t>
  </si>
  <si>
    <t>Immigration status</t>
  </si>
  <si>
    <t>No / not enough time to search</t>
  </si>
  <si>
    <t>Caregiving for a family member / family health issues (not child)</t>
  </si>
  <si>
    <t>Caregiving for a child with health issues (e.g. child with cancer)</t>
  </si>
  <si>
    <t>Lack of network / networking opportunities</t>
  </si>
  <si>
    <t>Overqualified (e.g. PhD)</t>
  </si>
  <si>
    <t>Lack of jobs (e.g. in my field / residential area / salary range)</t>
  </si>
  <si>
    <t>Economy (e.g. bad economy for jobs)</t>
  </si>
  <si>
    <t>Work Experience</t>
  </si>
  <si>
    <t>Not enough years' experience</t>
  </si>
  <si>
    <t>Career gap (e.g. being out of the workforce for a while)</t>
  </si>
  <si>
    <t>Non-transferable skills</t>
  </si>
  <si>
    <t>No opportunities for promotion</t>
  </si>
  <si>
    <t>Age</t>
  </si>
  <si>
    <t>Benefits</t>
  </si>
  <si>
    <t>Current job benefits cannot compete with desired job</t>
  </si>
  <si>
    <t>Tuition benefits (must stay at job to receive benefits)</t>
  </si>
  <si>
    <t>Health care (e.g. insufficient plans / lack of high quality coverage / not affordable)</t>
  </si>
  <si>
    <t>Salary</t>
  </si>
  <si>
    <t>Current salary cannot compete with desired job</t>
  </si>
  <si>
    <t>Social Security</t>
  </si>
  <si>
    <t>Relocation (not willing to relocate)</t>
  </si>
  <si>
    <t>Q28. How worried are you about getting or finding a better job?</t>
  </si>
  <si>
    <t>Q29A. How worried are you about paying your rent or mortgage?</t>
  </si>
  <si>
    <t>Q29B. How worried are you about paying your utilities?</t>
  </si>
  <si>
    <t>Q29C. How worried are you about having enough money to put food on the table?</t>
  </si>
  <si>
    <t>Q29D. How worried are you about getting out of debt?</t>
  </si>
  <si>
    <t>Q29E. How worried are you about having enough money to retire on?</t>
  </si>
  <si>
    <t>Q29F. How worried are you about having to go to a nursing home when you are older?</t>
  </si>
  <si>
    <t>Q29G. How worried are you about needing to help a member of your family in financial trouble?</t>
  </si>
  <si>
    <t>Q29H. How worried are you about your economic security overall?</t>
  </si>
  <si>
    <t>Racial narratives in the media</t>
  </si>
  <si>
    <t>Q30A. How much do you agree or disagree that city and county governments treat people of all races and ethnicities fairly?</t>
  </si>
  <si>
    <t>Q30B. How much do you agree or disagree that the state government treats people of all races and ethnicities fairly?</t>
  </si>
  <si>
    <t>Q30C. How much do you agree or disagree that courts and the justice system treat people of all races and ethnicities fairly?</t>
  </si>
  <si>
    <t>Q30D. How much do you agree or disagree that health care institutions treat people of all races and ethnicities fairly?</t>
  </si>
  <si>
    <t>Q30E. How much do you agree or disagree that major companies treat people of all races and ethnicities fairly?</t>
  </si>
  <si>
    <t>Q30F. How much do you agree or disagree that small businesses treat people of all races and ethnicities fairly?</t>
  </si>
  <si>
    <t>Q30G. How much do you agree or disagree that law enforcement treats people of all races and ethnicities fairly?</t>
  </si>
  <si>
    <t>Q30H. How much do you agree or disagree that public schools (K-12) treat people of all races and ethnicities fairly?</t>
  </si>
  <si>
    <t>Q30I. How much do you agree or disagree that colleges and universities treat people of all races and ethnicities fairly?</t>
  </si>
  <si>
    <t>Q30J. How much do you agree or disagree that organized religion treats people of all races and ethnicities fairly?</t>
  </si>
  <si>
    <t>Q30K. How much do you agree or disagree that the local news media treats people of all races and ethnicities fairly?</t>
  </si>
  <si>
    <t>Q30L. How much do you agree or disagree that the national news media treats people of all races and ethnicities fairly?</t>
  </si>
  <si>
    <t>Q30M. How much do you agree or disagree that labor unions treat people of all races and ethnicities fairly?</t>
  </si>
  <si>
    <t>Q30N. How much do you agree or disagree that charitable organizations treat people of all races and ethnicities fairly?</t>
  </si>
  <si>
    <t>Q31. Please list up to three local news media sources you prefer for news and information.</t>
  </si>
  <si>
    <t>Local newspaper (General)</t>
  </si>
  <si>
    <t>Minneapolis Star Tribune</t>
  </si>
  <si>
    <t>St. Paul Pioneer Press</t>
  </si>
  <si>
    <t>City Pages</t>
  </si>
  <si>
    <t>Community or neighborhood newspaper (General)</t>
  </si>
  <si>
    <t>Hmong Times</t>
  </si>
  <si>
    <t>Highland Villager</t>
  </si>
  <si>
    <t>Hastings Gazette</t>
  </si>
  <si>
    <t>Stillwater Gazette</t>
  </si>
  <si>
    <t>Sun / Sun Current / Sun This Week</t>
  </si>
  <si>
    <t>Washington County Bulletin</t>
  </si>
  <si>
    <t>Local TV station (General)</t>
  </si>
  <si>
    <t>Kare 11 / NBC / KTTC</t>
  </si>
  <si>
    <t>KSTP (Channel 5) / ABC</t>
  </si>
  <si>
    <t>Fox 9 (Channel 9) / Fox</t>
  </si>
  <si>
    <t>PBS / TPT / Channel 2</t>
  </si>
  <si>
    <t>WCCO (Channel 4) / CBS</t>
  </si>
  <si>
    <t>Univision</t>
  </si>
  <si>
    <t>Local radio (General)</t>
  </si>
  <si>
    <t>Minnesota Public Radio (MPR)</t>
  </si>
  <si>
    <t>WCCO Radio</t>
  </si>
  <si>
    <t>KQRS</t>
  </si>
  <si>
    <t>KMOJ</t>
  </si>
  <si>
    <t>KTIS</t>
  </si>
  <si>
    <t>My Talk / 107</t>
  </si>
  <si>
    <t>KFAN</t>
  </si>
  <si>
    <t>KFAI</t>
  </si>
  <si>
    <t>Local web / internet news source (General)</t>
  </si>
  <si>
    <t>MinnPost</t>
  </si>
  <si>
    <t>Go MN News / Bring Me the News</t>
  </si>
  <si>
    <t>Twincities.com</t>
  </si>
  <si>
    <t>Bring Me the News</t>
  </si>
  <si>
    <t>Kare11.Com</t>
  </si>
  <si>
    <t>Startribune.com</t>
  </si>
  <si>
    <t>WCCO.com</t>
  </si>
  <si>
    <t>KSTP.com</t>
  </si>
  <si>
    <t>Fox.com / Fox9.com</t>
  </si>
  <si>
    <t>Social media (General)</t>
  </si>
  <si>
    <t>Facebook (e.g. neighborhood page)</t>
  </si>
  <si>
    <t>Twitter</t>
  </si>
  <si>
    <t>Instagram</t>
  </si>
  <si>
    <t>Reddit</t>
  </si>
  <si>
    <t>National Public Radio</t>
  </si>
  <si>
    <t>CNN</t>
  </si>
  <si>
    <t>MSNBC</t>
  </si>
  <si>
    <t>The Huffington Post</t>
  </si>
  <si>
    <t>New York Times</t>
  </si>
  <si>
    <t>Washington Post</t>
  </si>
  <si>
    <t>BBC</t>
  </si>
  <si>
    <t>Al Jazeera</t>
  </si>
  <si>
    <t>Google News</t>
  </si>
  <si>
    <t>Media</t>
  </si>
  <si>
    <t>Phone</t>
  </si>
  <si>
    <t>Podcast</t>
  </si>
  <si>
    <t>Blog</t>
  </si>
  <si>
    <t>I don't watch / listen to the news / TV</t>
  </si>
  <si>
    <t>I don't respect the media / media is biased so I do not use</t>
  </si>
  <si>
    <t>Q32A. How do you feel poor people are represented in local news media?</t>
  </si>
  <si>
    <t>Over-represented in a positive light</t>
  </si>
  <si>
    <t>Fairly represented</t>
  </si>
  <si>
    <t>Over-represented in a negative light</t>
  </si>
  <si>
    <t>Missing (not represented)</t>
  </si>
  <si>
    <t>Q32B. How do you feel people with disabilities are represented in local news media?</t>
  </si>
  <si>
    <t>Q32C. How do you feel immigrants and refugees are represented in local news media?</t>
  </si>
  <si>
    <t>Q32D. How do you feel women are represented in local news media?</t>
  </si>
  <si>
    <t>Q32E. How do you feel African Americans are represented in local news media?</t>
  </si>
  <si>
    <t>Q32F. How do you feel veterans are represented in local news media?</t>
  </si>
  <si>
    <t>Q32G. How do you feel Whites are represented in local news media?</t>
  </si>
  <si>
    <t>Q32H. How do you feel American Indians are represented in local news media?</t>
  </si>
  <si>
    <t>Q32I. How do you feel Christians are represented in local news media?</t>
  </si>
  <si>
    <t>Q32J. How do you feel Asian Americans are represented in local news media?</t>
  </si>
  <si>
    <t>Q32K. How do you feel people who have a criminal background are represented in local news media?</t>
  </si>
  <si>
    <t>Q32L. How do you feel Hispanic or Latinx people are represented in local news media?</t>
  </si>
  <si>
    <t>Q32M. How do you feel Muslims are represented in local news media?</t>
  </si>
  <si>
    <t>Q32N. How do you feel people who are lesbian, gay, bisexual, and/or transgender are represented in local news media?</t>
  </si>
  <si>
    <t>Q33A. Thinking about the racial/ethnic group that you most identify with, how much do you agree or disagree that there are enough stories about my race/ethnic group in local news media?</t>
  </si>
  <si>
    <t>Q33B. Thinking about the racial/ethnic group that you most identify with, how much do you agree or disagree that positive stories about my race/ethnic group in local news media are limited to a few types of stories?</t>
  </si>
  <si>
    <t>Q33C. Thinking about the racial/ethnic group that you most identify with, how much do you agree or disagree that my race/ethnic group is often featured in local news media in connection with social problems?</t>
  </si>
  <si>
    <t xml:space="preserve">Survey respondent demographic characteristics </t>
  </si>
  <si>
    <t>Q34. Including you, how many adults age 18 and older live in your household?</t>
  </si>
  <si>
    <t>One</t>
  </si>
  <si>
    <t>Two</t>
  </si>
  <si>
    <t>Three or more</t>
  </si>
  <si>
    <t>Q35A. How many children age 0-2 live in your household? This includes biological or step-children, grandchildren, adopted children, or any other child who lives in your household more than half of the time.</t>
  </si>
  <si>
    <t>None</t>
  </si>
  <si>
    <t>One or more</t>
  </si>
  <si>
    <t>Q35B. How many children age 3-4 live in your household? This includes biological or step-children, grandchildren, adopted children, or any other child who lives in your household more than half of the time.</t>
  </si>
  <si>
    <t>Q35C. How many children age 5-12 live in your household? This includes biological or step-children, grandchildren, adopted children, or any other child who lives in your household more than half of the time.</t>
  </si>
  <si>
    <t>Q35D. How many children age 13-17 live in your household? This includes biological or step-children, grandchildren, adopted children, or any other child who lives in your household more than half of the time.</t>
  </si>
  <si>
    <t>Q35. How many children age 17 or younger live in your household? This includes biological or step-children, grandchildren, adopted children, or any other child who lives in your household more than half of the time.</t>
  </si>
  <si>
    <t>Three</t>
  </si>
  <si>
    <t>Four or more</t>
  </si>
  <si>
    <t>Q36. What is your age (in years)?</t>
  </si>
  <si>
    <t>18-34</t>
  </si>
  <si>
    <t>35-44</t>
  </si>
  <si>
    <t>45-54</t>
  </si>
  <si>
    <t>55-64</t>
  </si>
  <si>
    <t>65-74</t>
  </si>
  <si>
    <t>75-84</t>
  </si>
  <si>
    <t>85+</t>
  </si>
  <si>
    <t>Q37. How do you identify your gender?</t>
  </si>
  <si>
    <t>Female</t>
  </si>
  <si>
    <t>Male</t>
  </si>
  <si>
    <t>Transgender</t>
  </si>
  <si>
    <t>Another way</t>
  </si>
  <si>
    <t>Q38. What are the primary language(s) spoken in your household? (Check all that apply)</t>
  </si>
  <si>
    <t>English</t>
  </si>
  <si>
    <t>Hmong</t>
  </si>
  <si>
    <t>Somali</t>
  </si>
  <si>
    <t>Spanish</t>
  </si>
  <si>
    <t>Q38. What other primary language(s) are spoken in your household?</t>
  </si>
  <si>
    <t>French</t>
  </si>
  <si>
    <t>Italian</t>
  </si>
  <si>
    <t>Russian</t>
  </si>
  <si>
    <t>German</t>
  </si>
  <si>
    <t>Dutch</t>
  </si>
  <si>
    <t>Finnish</t>
  </si>
  <si>
    <t>Ukrainian</t>
  </si>
  <si>
    <t>Cambodian / Khmer</t>
  </si>
  <si>
    <t>Karen</t>
  </si>
  <si>
    <t>Laotian</t>
  </si>
  <si>
    <t>Vietnamese</t>
  </si>
  <si>
    <t>Chinese</t>
  </si>
  <si>
    <t>Japanese</t>
  </si>
  <si>
    <t>Korean</t>
  </si>
  <si>
    <t>Tagalog</t>
  </si>
  <si>
    <t>Nepali</t>
  </si>
  <si>
    <t>Indonesian</t>
  </si>
  <si>
    <t>Malay</t>
  </si>
  <si>
    <t>Urdu</t>
  </si>
  <si>
    <t>Oromo</t>
  </si>
  <si>
    <t>Swahili</t>
  </si>
  <si>
    <t>Cutchi</t>
  </si>
  <si>
    <t>Arabic</t>
  </si>
  <si>
    <t>Amharic</t>
  </si>
  <si>
    <t>Ojibwa</t>
  </si>
  <si>
    <t>Sioux</t>
  </si>
  <si>
    <t>Hebrew</t>
  </si>
  <si>
    <t>American Sign Language</t>
  </si>
  <si>
    <t>Hindi</t>
  </si>
  <si>
    <t>Tamil</t>
  </si>
  <si>
    <t>Bengali</t>
  </si>
  <si>
    <t>Portuguese</t>
  </si>
  <si>
    <t>Q39. How do you identify your race/ethnicity? (Check all that apply)</t>
  </si>
  <si>
    <t>American Indian, Native American, or Alaska Native</t>
  </si>
  <si>
    <t>Asian American or Asian</t>
  </si>
  <si>
    <t>Black, African American or African</t>
  </si>
  <si>
    <t>Hispanic or Latinx</t>
  </si>
  <si>
    <t>White or Caucasian</t>
  </si>
  <si>
    <t>Ethiopian or Amharic</t>
  </si>
  <si>
    <t>Ojibwe</t>
  </si>
  <si>
    <t>Lakota or Dakota</t>
  </si>
  <si>
    <t>Ho-chunk</t>
  </si>
  <si>
    <t>Asian Indian</t>
  </si>
  <si>
    <t>Karen, Karenni, or other Burmese ancestry</t>
  </si>
  <si>
    <t>Lao</t>
  </si>
  <si>
    <t>Irish</t>
  </si>
  <si>
    <t>Norwegian</t>
  </si>
  <si>
    <t>Mexican</t>
  </si>
  <si>
    <t>Puerto Rican</t>
  </si>
  <si>
    <t>Another group</t>
  </si>
  <si>
    <t>None of the above</t>
  </si>
  <si>
    <t>Q40. Please indicate which other cultural or ethnic groups are a part of your identity.</t>
  </si>
  <si>
    <t>Multi-Racial</t>
  </si>
  <si>
    <t>Human</t>
  </si>
  <si>
    <t>American</t>
  </si>
  <si>
    <t>Hawaiian</t>
  </si>
  <si>
    <t>African American</t>
  </si>
  <si>
    <t>Alaskan Native</t>
  </si>
  <si>
    <t>Jewish</t>
  </si>
  <si>
    <t>Ashkenazi Jewish</t>
  </si>
  <si>
    <t>Canadian</t>
  </si>
  <si>
    <t>French Canadian</t>
  </si>
  <si>
    <t>American Indian / Native American (General / Other)</t>
  </si>
  <si>
    <t>Chippewa</t>
  </si>
  <si>
    <t>Lakota</t>
  </si>
  <si>
    <t>Cherokee</t>
  </si>
  <si>
    <t>Navajo</t>
  </si>
  <si>
    <t>Mohawk</t>
  </si>
  <si>
    <t>Western European (General / Other)</t>
  </si>
  <si>
    <t>English / British</t>
  </si>
  <si>
    <t>Scottish</t>
  </si>
  <si>
    <t>Welsh</t>
  </si>
  <si>
    <t>Austrian</t>
  </si>
  <si>
    <t>Greek</t>
  </si>
  <si>
    <t>Serbian</t>
  </si>
  <si>
    <t>Croatian</t>
  </si>
  <si>
    <t>Belgian</t>
  </si>
  <si>
    <t>Slovenian</t>
  </si>
  <si>
    <t>Albanian</t>
  </si>
  <si>
    <t>Eastern European (General / Other)</t>
  </si>
  <si>
    <t>Bulgarian</t>
  </si>
  <si>
    <t>Hungarian</t>
  </si>
  <si>
    <t>Czech</t>
  </si>
  <si>
    <t>Slovak</t>
  </si>
  <si>
    <t>Polish</t>
  </si>
  <si>
    <t>Lithuanian</t>
  </si>
  <si>
    <t>Romanian</t>
  </si>
  <si>
    <t>Scandinavian (General / Other)</t>
  </si>
  <si>
    <t>Danish</t>
  </si>
  <si>
    <t>Swedish</t>
  </si>
  <si>
    <t>Swiss</t>
  </si>
  <si>
    <t>Icelandic</t>
  </si>
  <si>
    <t>North African (General / Other)</t>
  </si>
  <si>
    <t>Algerian</t>
  </si>
  <si>
    <t>Egyptian</t>
  </si>
  <si>
    <t>Libyan</t>
  </si>
  <si>
    <t>South African</t>
  </si>
  <si>
    <t>Namibian</t>
  </si>
  <si>
    <t>West African (General / Other)</t>
  </si>
  <si>
    <t>Loma</t>
  </si>
  <si>
    <t>Ghanaian</t>
  </si>
  <si>
    <t>Liberian</t>
  </si>
  <si>
    <t>Senegalese</t>
  </si>
  <si>
    <t>Central Asian (General / Other)</t>
  </si>
  <si>
    <t>East Asian (General / Other)</t>
  </si>
  <si>
    <t>Taiwanese</t>
  </si>
  <si>
    <t>Southeast Asian (General / Other)</t>
  </si>
  <si>
    <t>Cambodian</t>
  </si>
  <si>
    <t>Malaysian / Malay</t>
  </si>
  <si>
    <t>Filipino</t>
  </si>
  <si>
    <t>Thai</t>
  </si>
  <si>
    <t>Singaporean</t>
  </si>
  <si>
    <t>South Asian (General / Other)</t>
  </si>
  <si>
    <t>Sri Lankan</t>
  </si>
  <si>
    <t>Indian</t>
  </si>
  <si>
    <t>Pakistani</t>
  </si>
  <si>
    <t>West Asian (General / Other)</t>
  </si>
  <si>
    <t>Yemeni</t>
  </si>
  <si>
    <t>Lebanon</t>
  </si>
  <si>
    <t>Melanesian</t>
  </si>
  <si>
    <t>Micronesian</t>
  </si>
  <si>
    <t>Chamorro</t>
  </si>
  <si>
    <t>Polynesian (General / Other)</t>
  </si>
  <si>
    <t>American Samoa</t>
  </si>
  <si>
    <t>French Polynesian</t>
  </si>
  <si>
    <t>Samoan</t>
  </si>
  <si>
    <t>Pacific Islander</t>
  </si>
  <si>
    <t>Caribbean (General / Other)</t>
  </si>
  <si>
    <t>Haitian</t>
  </si>
  <si>
    <t>Jamaican</t>
  </si>
  <si>
    <t>Central American (General / Other)</t>
  </si>
  <si>
    <t>Costa Rican</t>
  </si>
  <si>
    <t>Salvadorian</t>
  </si>
  <si>
    <t>Guatemalan</t>
  </si>
  <si>
    <t>South American (General / Other)</t>
  </si>
  <si>
    <t>Argentinian</t>
  </si>
  <si>
    <t>Colombian</t>
  </si>
  <si>
    <t>Brazilian</t>
  </si>
  <si>
    <t>Peruvian</t>
  </si>
  <si>
    <t>Venezuelan</t>
  </si>
  <si>
    <t>Ecuadorian</t>
  </si>
  <si>
    <t>Chilean</t>
  </si>
  <si>
    <t>Australian</t>
  </si>
  <si>
    <t>Middle Eastern (General / Other)</t>
  </si>
  <si>
    <t>Q41. What is the highest level of education you have completed?</t>
  </si>
  <si>
    <t>Less than high school</t>
  </si>
  <si>
    <t>High school graduate or GED</t>
  </si>
  <si>
    <t>Some college, vocational, technical, or trade school</t>
  </si>
  <si>
    <t>Two-year degree (associate or vocational-technical)</t>
  </si>
  <si>
    <t>Four year degree (bachelor's degree)</t>
  </si>
  <si>
    <t>Some graduate school</t>
  </si>
  <si>
    <t>Postgraduate or professional degree</t>
  </si>
  <si>
    <t>Q42. What was your total (gross) household income in 2017 from all earners
and all sources?</t>
  </si>
  <si>
    <t>$9,999 or less</t>
  </si>
  <si>
    <t>$10,000 to under $20,000</t>
  </si>
  <si>
    <t>$20,000 to under $30,000</t>
  </si>
  <si>
    <t>$30,000 to under $40,000</t>
  </si>
  <si>
    <t>$40,000 to under $50,000</t>
  </si>
  <si>
    <t>$50,000 to under $60,000</t>
  </si>
  <si>
    <t>$60,000 to under $70,000</t>
  </si>
  <si>
    <t>$70,000 to under $80,000</t>
  </si>
  <si>
    <t>$80,000 to under $90,000</t>
  </si>
  <si>
    <t>$90,000 to under $100,000</t>
  </si>
  <si>
    <t>$100,000 to under $150,000</t>
  </si>
  <si>
    <t>$150,000 to under $200,000</t>
  </si>
  <si>
    <t>$200,000 or more</t>
  </si>
  <si>
    <t>Topic</t>
  </si>
  <si>
    <t>SectionOrder</t>
  </si>
  <si>
    <t>OrigRowNum</t>
  </si>
  <si>
    <t>Results by region:</t>
  </si>
  <si>
    <t>TableType</t>
  </si>
  <si>
    <t>Question</t>
  </si>
  <si>
    <t>TableSection</t>
  </si>
  <si>
    <t>RowType</t>
  </si>
  <si>
    <t>TblCol_1</t>
  </si>
  <si>
    <t>TblCol_2</t>
  </si>
  <si>
    <t>TblCol_3</t>
  </si>
  <si>
    <t>TblCol_4</t>
  </si>
  <si>
    <t>TblCol_5</t>
  </si>
  <si>
    <t>TblCol_6</t>
  </si>
  <si>
    <t>TblCol_7</t>
  </si>
  <si>
    <t>TblCol_8</t>
  </si>
  <si>
    <t>TblCol_9</t>
  </si>
  <si>
    <t>TblCol_10</t>
  </si>
  <si>
    <t>TblCol_11</t>
  </si>
  <si>
    <t>TblCol_12</t>
  </si>
  <si>
    <t>TblCol_13</t>
  </si>
  <si>
    <t>TblCol_14</t>
  </si>
  <si>
    <t>TblCol_15</t>
  </si>
  <si>
    <t>TblCol_16</t>
  </si>
  <si>
    <t>TblCol_17</t>
  </si>
  <si>
    <t>TblCol_18</t>
  </si>
  <si>
    <t>TblCol_19</t>
  </si>
  <si>
    <t>TblCol_20</t>
  </si>
  <si>
    <t>Q1</t>
  </si>
  <si>
    <t>Q10A</t>
  </si>
  <si>
    <t>Q10B</t>
  </si>
  <si>
    <t>Q10C</t>
  </si>
  <si>
    <t>Q10D</t>
  </si>
  <si>
    <t>Q10E</t>
  </si>
  <si>
    <t>Q10F</t>
  </si>
  <si>
    <t>Q10G</t>
  </si>
  <si>
    <t>Q11</t>
  </si>
  <si>
    <t>Q12A</t>
  </si>
  <si>
    <t>Q12B</t>
  </si>
  <si>
    <t>Q12C</t>
  </si>
  <si>
    <t>Q12D</t>
  </si>
  <si>
    <t>Q12E</t>
  </si>
  <si>
    <t>Q12F</t>
  </si>
  <si>
    <t>Q12G</t>
  </si>
  <si>
    <t>Q12H</t>
  </si>
  <si>
    <t>Q13A</t>
  </si>
  <si>
    <t>Q13B</t>
  </si>
  <si>
    <t>Q13C</t>
  </si>
  <si>
    <t>Q13D</t>
  </si>
  <si>
    <t>Q13E</t>
  </si>
  <si>
    <t>Q13F</t>
  </si>
  <si>
    <t>Q13G</t>
  </si>
  <si>
    <t>Q13H</t>
  </si>
  <si>
    <t>Q13I</t>
  </si>
  <si>
    <t>Q14</t>
  </si>
  <si>
    <t>Q15</t>
  </si>
  <si>
    <t>Q16</t>
  </si>
  <si>
    <t>Q17</t>
  </si>
  <si>
    <t>Q18</t>
  </si>
  <si>
    <t>Q19</t>
  </si>
  <si>
    <t>Q2</t>
  </si>
  <si>
    <t>Q20</t>
  </si>
  <si>
    <t>Q21A</t>
  </si>
  <si>
    <t>Q21B</t>
  </si>
  <si>
    <t>Q21C</t>
  </si>
  <si>
    <t>Q21D</t>
  </si>
  <si>
    <t>Q21E</t>
  </si>
  <si>
    <t>Q21F</t>
  </si>
  <si>
    <t>Q21G</t>
  </si>
  <si>
    <t>Q21H</t>
  </si>
  <si>
    <t>Q21I</t>
  </si>
  <si>
    <t>Q21J</t>
  </si>
  <si>
    <t>Q21K</t>
  </si>
  <si>
    <t>Q21L</t>
  </si>
  <si>
    <t>Q21M</t>
  </si>
  <si>
    <t>Q21N</t>
  </si>
  <si>
    <t>Q22</t>
  </si>
  <si>
    <t>Q23</t>
  </si>
  <si>
    <t>Q24</t>
  </si>
  <si>
    <t>Q25A</t>
  </si>
  <si>
    <t>Q25B</t>
  </si>
  <si>
    <t>Q25C</t>
  </si>
  <si>
    <t>Q26</t>
  </si>
  <si>
    <t>Q27</t>
  </si>
  <si>
    <t>Q28</t>
  </si>
  <si>
    <t>Q29A</t>
  </si>
  <si>
    <t>Q29B</t>
  </si>
  <si>
    <t>Q29C</t>
  </si>
  <si>
    <t>Q29D</t>
  </si>
  <si>
    <t>Q29E</t>
  </si>
  <si>
    <t>Q29F</t>
  </si>
  <si>
    <t>Q29G</t>
  </si>
  <si>
    <t>Q29H</t>
  </si>
  <si>
    <t>Q30A</t>
  </si>
  <si>
    <t>Q30B</t>
  </si>
  <si>
    <t>Q30C</t>
  </si>
  <si>
    <t>Q30D</t>
  </si>
  <si>
    <t>Q30E</t>
  </si>
  <si>
    <t>Q30F</t>
  </si>
  <si>
    <t>Q30G</t>
  </si>
  <si>
    <t>Q30H</t>
  </si>
  <si>
    <t>Q30I</t>
  </si>
  <si>
    <t>Q30J</t>
  </si>
  <si>
    <t>Q30K</t>
  </si>
  <si>
    <t>Q30L</t>
  </si>
  <si>
    <t>Q30M</t>
  </si>
  <si>
    <t>Q30N</t>
  </si>
  <si>
    <t>Q31</t>
  </si>
  <si>
    <t>Q32A</t>
  </si>
  <si>
    <t>Q32B</t>
  </si>
  <si>
    <t>Q32C</t>
  </si>
  <si>
    <t>Q32D</t>
  </si>
  <si>
    <t>Q32E</t>
  </si>
  <si>
    <t>Q32F</t>
  </si>
  <si>
    <t>Q32G</t>
  </si>
  <si>
    <t>Q32H</t>
  </si>
  <si>
    <t>Q32I</t>
  </si>
  <si>
    <t>Q32J</t>
  </si>
  <si>
    <t>Q32K</t>
  </si>
  <si>
    <t>Q32L</t>
  </si>
  <si>
    <t>Q32M</t>
  </si>
  <si>
    <t>Q32N</t>
  </si>
  <si>
    <t>Q33A</t>
  </si>
  <si>
    <t>Q33B</t>
  </si>
  <si>
    <t>Q33C</t>
  </si>
  <si>
    <t>Q34</t>
  </si>
  <si>
    <t>Q35</t>
  </si>
  <si>
    <t>Q35A</t>
  </si>
  <si>
    <t>Q35B</t>
  </si>
  <si>
    <t>Q35C</t>
  </si>
  <si>
    <t>Q35D</t>
  </si>
  <si>
    <t>Q36</t>
  </si>
  <si>
    <t>Q37</t>
  </si>
  <si>
    <t>Q38</t>
  </si>
  <si>
    <t>Q39</t>
  </si>
  <si>
    <t>Q3A</t>
  </si>
  <si>
    <t>Q3B</t>
  </si>
  <si>
    <t>Q3C</t>
  </si>
  <si>
    <t>Q3D</t>
  </si>
  <si>
    <t>Q3E</t>
  </si>
  <si>
    <t>Q3F</t>
  </si>
  <si>
    <t>Q3G</t>
  </si>
  <si>
    <t>Q3H</t>
  </si>
  <si>
    <t>Q3I</t>
  </si>
  <si>
    <t>Q3J</t>
  </si>
  <si>
    <t>Q3K</t>
  </si>
  <si>
    <t>Q4</t>
  </si>
  <si>
    <t>Q40</t>
  </si>
  <si>
    <t>Q41</t>
  </si>
  <si>
    <t>Q42</t>
  </si>
  <si>
    <t>Q5</t>
  </si>
  <si>
    <t>Q6</t>
  </si>
  <si>
    <t>Q7</t>
  </si>
  <si>
    <t>Q8A</t>
  </si>
  <si>
    <t>Q8B</t>
  </si>
  <si>
    <t>Q8C</t>
  </si>
  <si>
    <t>Q8D</t>
  </si>
  <si>
    <t>Q8E</t>
  </si>
  <si>
    <t>Q8F</t>
  </si>
  <si>
    <t>Q8G</t>
  </si>
  <si>
    <t>Q9</t>
  </si>
  <si>
    <t/>
  </si>
  <si>
    <t>Q27_oth. What other barriers do you face getting a job or finding a better job? (Please select up to three)</t>
  </si>
  <si>
    <t>Q27_oth</t>
  </si>
  <si>
    <t>Q14_sp</t>
  </si>
  <si>
    <t>Q38_oth</t>
  </si>
  <si>
    <t>Q40. Please indicate which cultural or ethnic groups are a part of your identity, or fill in the blank if appropriate.
(The groups listed here are the largest cultural groups in the East Metro)</t>
  </si>
  <si>
    <t>Q40_oth</t>
  </si>
  <si>
    <t>Q14_sp. Which other transportation issues are most important to you? Specify: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</si>
</sst>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
    <numFmt numFmtId="165" formatCode="###0"/>
  </numFmts>
  <fonts count="9" x14ac:knownFonts="1">
    <font>
      <sz val="11"/>
      <color theme="1"/>
      <name val="Calibri"/>
      <family val="2"/>
      <scheme val="minor"/>
    </font>
    <font>
      <b/>
      <sz val="9"/>
      <color rgb="FF000000"/>
      <name val="Arial Bold"/>
      <family val="2"/>
    </font>
    <font>
      <b/>
      <sz val="11"/>
      <color rgb="FF000000"/>
      <name val="Arial Bold"/>
      <family val="2"/>
    </font>
    <font>
      <b/>
      <i/>
      <sz val="9"/>
      <color rgb="FF000000"/>
      <name val="Arial Bold Italic"/>
      <family val="2"/>
    </font>
    <font>
      <sz val="9"/>
      <color rgb="FF000000"/>
      <name val="Arial"/>
      <family val="2"/>
    </font>
    <font>
      <sz val="9"/>
      <color rgb="FFF0F0F0"/>
      <name val="Arial"/>
      <family val="2"/>
    </font>
    <font>
      <sz val="11"/>
      <color theme="1"/>
      <name val="Calibri"/>
      <family val="2"/>
      <scheme val="minor"/>
    </font>
    <font>
      <b/>
      <u/>
      <sz val="11"/>
      <color theme="1"/>
      <name val="Calibri"/>
      <family val="2"/>
      <scheme val="minor"/>
    </font>
    <font>
      <b/>
      <sz val="9"/>
      <color rgb="FF000000"/>
      <name val="Arial Bold Italic"/>
    </font>
  </fonts>
  <fills count="4">
    <fill>
      <patternFill patternType="none"/>
    </fill>
    <fill>
      <patternFill patternType="gray125"/>
    </fill>
    <fill>
      <patternFill patternType="none">
        <bgColor rgb="FFFFFFFF"/>
      </patternFill>
    </fill>
    <fill>
      <patternFill patternType="solid">
        <fgColor rgb="FFF0F0F0"/>
      </patternFill>
    </fill>
  </fills>
  <borders count="22">
    <border>
      <left/>
      <right/>
      <top/>
      <bottom/>
      <diagonal/>
    </border>
    <border>
      <left/>
      <right/>
      <top/>
      <bottom/>
      <diagonal/>
    </border>
    <border>
      <left style="thick">
        <color rgb="FF000000"/>
      </left>
      <right style="thick">
        <color rgb="FF000000"/>
      </right>
      <top style="thick">
        <color rgb="FF000000"/>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ck">
        <color rgb="FF000000"/>
      </left>
      <right style="thick">
        <color rgb="FF000000"/>
      </right>
      <top style="thick">
        <color rgb="FF000000"/>
      </top>
      <bottom style="thin">
        <color rgb="FF999999"/>
      </bottom>
      <diagonal/>
    </border>
    <border>
      <left style="thick">
        <color rgb="FF000000"/>
      </left>
      <right style="thick">
        <color rgb="FF000000"/>
      </right>
      <top style="thin">
        <color rgb="FF999999"/>
      </top>
      <bottom style="thin">
        <color rgb="FF999999"/>
      </bottom>
      <diagonal/>
    </border>
    <border>
      <left style="thick">
        <color rgb="FF000000"/>
      </left>
      <right style="thick">
        <color rgb="FF000000"/>
      </right>
      <top style="thin">
        <color rgb="FF999999"/>
      </top>
      <bottom style="thick">
        <color rgb="FF000000"/>
      </bottom>
      <diagonal/>
    </border>
    <border>
      <left style="thick">
        <color rgb="FF000000"/>
      </left>
      <right style="thin">
        <color rgb="FF000000"/>
      </right>
      <top style="thick">
        <color rgb="FF000000"/>
      </top>
      <bottom style="thin">
        <color rgb="FF999999"/>
      </bottom>
      <diagonal/>
    </border>
    <border>
      <left style="thin">
        <color rgb="FF000000"/>
      </left>
      <right style="thin">
        <color rgb="FF000000"/>
      </right>
      <top style="thick">
        <color rgb="FF000000"/>
      </top>
      <bottom style="thin">
        <color rgb="FF999999"/>
      </bottom>
      <diagonal/>
    </border>
    <border>
      <left style="thin">
        <color rgb="FF000000"/>
      </left>
      <right style="thick">
        <color rgb="FF000000"/>
      </right>
      <top style="thick">
        <color rgb="FF000000"/>
      </top>
      <bottom style="thin">
        <color rgb="FF999999"/>
      </bottom>
      <diagonal/>
    </border>
    <border>
      <left style="thick">
        <color rgb="FF000000"/>
      </left>
      <right style="thin">
        <color rgb="FF000000"/>
      </right>
      <top style="thin">
        <color rgb="FF999999"/>
      </top>
      <bottom style="thin">
        <color rgb="FF999999"/>
      </bottom>
      <diagonal/>
    </border>
    <border>
      <left style="thin">
        <color rgb="FF000000"/>
      </left>
      <right style="thin">
        <color rgb="FF000000"/>
      </right>
      <top style="thin">
        <color rgb="FF999999"/>
      </top>
      <bottom style="thin">
        <color rgb="FF999999"/>
      </bottom>
      <diagonal/>
    </border>
    <border>
      <left style="thin">
        <color rgb="FF000000"/>
      </left>
      <right style="thick">
        <color rgb="FF000000"/>
      </right>
      <top style="thin">
        <color rgb="FF999999"/>
      </top>
      <bottom style="thin">
        <color rgb="FF999999"/>
      </bottom>
      <diagonal/>
    </border>
    <border>
      <left style="thick">
        <color rgb="FF000000"/>
      </left>
      <right style="thin">
        <color rgb="FF000000"/>
      </right>
      <top style="thin">
        <color rgb="FF999999"/>
      </top>
      <bottom style="thick">
        <color rgb="FF000000"/>
      </bottom>
      <diagonal/>
    </border>
    <border>
      <left style="thin">
        <color rgb="FF000000"/>
      </left>
      <right style="thin">
        <color rgb="FF000000"/>
      </right>
      <top style="thin">
        <color rgb="FF999999"/>
      </top>
      <bottom style="thick">
        <color rgb="FF000000"/>
      </bottom>
      <diagonal/>
    </border>
    <border>
      <left style="thin">
        <color rgb="FF000000"/>
      </left>
      <right style="thick">
        <color rgb="FF000000"/>
      </right>
      <top style="thin">
        <color rgb="FF999999"/>
      </top>
      <bottom style="thick">
        <color rgb="FF000000"/>
      </bottom>
      <diagonal/>
    </border>
    <border>
      <left style="thick">
        <color rgb="FF000000"/>
      </left>
      <right style="thick">
        <color rgb="FF000000"/>
      </right>
      <top style="thick">
        <color rgb="FF000000"/>
      </top>
      <bottom/>
      <diagonal/>
    </border>
    <border>
      <left style="thick">
        <color rgb="FF000000"/>
      </left>
      <right style="thin">
        <color rgb="FF000000"/>
      </right>
      <top style="thick">
        <color rgb="FF000000"/>
      </top>
      <bottom/>
      <diagonal/>
    </border>
    <border>
      <left style="thin">
        <color rgb="FF000000"/>
      </left>
      <right style="thin">
        <color rgb="FF000000"/>
      </right>
      <top style="thick">
        <color rgb="FF000000"/>
      </top>
      <bottom/>
      <diagonal/>
    </border>
    <border>
      <left style="thin">
        <color rgb="FF000000"/>
      </left>
      <right style="thick">
        <color rgb="FF000000"/>
      </right>
      <top style="thick">
        <color rgb="FF000000"/>
      </top>
      <bottom/>
      <diagonal/>
    </border>
  </borders>
  <cellStyleXfs count="39">
    <xf numFmtId="0" fontId="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cellStyleXfs>
  <cellXfs count="48">
    <xf numFmtId="0" fontId="0" fillId="0" borderId="0" xfId="0"/>
    <xf numFmtId="0" fontId="1" fillId="2" borderId="1" xfId="1" applyFont="1" applyFill="1" applyBorder="1"/>
    <xf numFmtId="0" fontId="1" fillId="2" borderId="3" xfId="4" applyFont="1" applyFill="1" applyBorder="1" applyAlignment="1">
      <alignment horizontal="center" wrapText="1"/>
    </xf>
    <xf numFmtId="0" fontId="1" fillId="2" borderId="4" xfId="5" applyFont="1" applyFill="1" applyBorder="1" applyAlignment="1">
      <alignment horizontal="center" wrapText="1"/>
    </xf>
    <xf numFmtId="0" fontId="1" fillId="2" borderId="5" xfId="6" applyFont="1" applyFill="1" applyBorder="1" applyAlignment="1">
      <alignment horizontal="center" wrapText="1"/>
    </xf>
    <xf numFmtId="0" fontId="4" fillId="2" borderId="6" xfId="7" applyFont="1" applyFill="1" applyBorder="1" applyAlignment="1">
      <alignment horizontal="left" wrapText="1"/>
    </xf>
    <xf numFmtId="0" fontId="1" fillId="3" borderId="6" xfId="8" applyFont="1" applyFill="1" applyBorder="1" applyAlignment="1">
      <alignment horizontal="left" wrapText="1"/>
    </xf>
    <xf numFmtId="0" fontId="4" fillId="2" borderId="7" xfId="9" applyFont="1" applyFill="1" applyBorder="1" applyAlignment="1">
      <alignment horizontal="left" wrapText="1"/>
    </xf>
    <xf numFmtId="0" fontId="1" fillId="3" borderId="7" xfId="10" applyFont="1" applyFill="1" applyBorder="1" applyAlignment="1">
      <alignment horizontal="left" wrapText="1"/>
    </xf>
    <xf numFmtId="0" fontId="4" fillId="2" borderId="8" xfId="11" applyFont="1" applyFill="1" applyBorder="1" applyAlignment="1">
      <alignment horizontal="left" wrapText="1"/>
    </xf>
    <xf numFmtId="0" fontId="5" fillId="3" borderId="9" xfId="12" applyFont="1" applyFill="1" applyBorder="1" applyAlignment="1">
      <alignment horizontal="right" wrapText="1"/>
    </xf>
    <xf numFmtId="0" fontId="5" fillId="3" borderId="10" xfId="13" applyFont="1" applyFill="1" applyBorder="1" applyAlignment="1">
      <alignment horizontal="right" wrapText="1"/>
    </xf>
    <xf numFmtId="0" fontId="5" fillId="3" borderId="11" xfId="14" applyFont="1" applyFill="1" applyBorder="1" applyAlignment="1">
      <alignment horizontal="right"/>
    </xf>
    <xf numFmtId="164" fontId="4" fillId="2" borderId="12" xfId="15" applyNumberFormat="1" applyFont="1" applyFill="1" applyBorder="1" applyAlignment="1">
      <alignment horizontal="right"/>
    </xf>
    <xf numFmtId="164" fontId="4" fillId="2" borderId="13" xfId="16" applyNumberFormat="1" applyFont="1" applyFill="1" applyBorder="1" applyAlignment="1">
      <alignment horizontal="right"/>
    </xf>
    <xf numFmtId="165" fontId="4" fillId="2" borderId="14" xfId="17" applyNumberFormat="1" applyFont="1" applyFill="1" applyBorder="1" applyAlignment="1">
      <alignment horizontal="right"/>
    </xf>
    <xf numFmtId="0" fontId="5" fillId="3" borderId="12" xfId="18" applyFont="1" applyFill="1" applyBorder="1" applyAlignment="1">
      <alignment horizontal="right" wrapText="1"/>
    </xf>
    <xf numFmtId="0" fontId="5" fillId="3" borderId="13" xfId="19" applyFont="1" applyFill="1" applyBorder="1" applyAlignment="1">
      <alignment horizontal="right" wrapText="1"/>
    </xf>
    <xf numFmtId="0" fontId="5" fillId="3" borderId="14" xfId="20" applyFont="1" applyFill="1" applyBorder="1" applyAlignment="1">
      <alignment horizontal="right"/>
    </xf>
    <xf numFmtId="0" fontId="4" fillId="2" borderId="12" xfId="21" applyFont="1" applyFill="1" applyBorder="1" applyAlignment="1">
      <alignment horizontal="right" wrapText="1"/>
    </xf>
    <xf numFmtId="0" fontId="4" fillId="2" borderId="13" xfId="22" applyFont="1" applyFill="1" applyBorder="1" applyAlignment="1">
      <alignment horizontal="right" wrapText="1"/>
    </xf>
    <xf numFmtId="164" fontId="4" fillId="2" borderId="15" xfId="23" applyNumberFormat="1" applyFont="1" applyFill="1" applyBorder="1" applyAlignment="1">
      <alignment horizontal="right"/>
    </xf>
    <xf numFmtId="164" fontId="4" fillId="2" borderId="16" xfId="24" applyNumberFormat="1" applyFont="1" applyFill="1" applyBorder="1" applyAlignment="1">
      <alignment horizontal="right"/>
    </xf>
    <xf numFmtId="165" fontId="4" fillId="2" borderId="17" xfId="25" applyNumberFormat="1" applyFont="1" applyFill="1" applyBorder="1" applyAlignment="1">
      <alignment horizontal="right"/>
    </xf>
    <xf numFmtId="0" fontId="4" fillId="2" borderId="16" xfId="26" applyFont="1" applyFill="1" applyBorder="1" applyAlignment="1">
      <alignment horizontal="right" wrapText="1"/>
    </xf>
    <xf numFmtId="0" fontId="1" fillId="2" borderId="8" xfId="27" applyFont="1" applyFill="1" applyBorder="1" applyAlignment="1">
      <alignment horizontal="left" wrapText="1"/>
    </xf>
    <xf numFmtId="164" fontId="4" fillId="2" borderId="9" xfId="28" applyNumberFormat="1" applyFont="1" applyFill="1" applyBorder="1" applyAlignment="1">
      <alignment horizontal="right"/>
    </xf>
    <xf numFmtId="164" fontId="4" fillId="2" borderId="10" xfId="29" applyNumberFormat="1" applyFont="1" applyFill="1" applyBorder="1" applyAlignment="1">
      <alignment horizontal="right"/>
    </xf>
    <xf numFmtId="164" fontId="4" fillId="2" borderId="11" xfId="30" applyNumberFormat="1" applyFont="1" applyFill="1" applyBorder="1" applyAlignment="1">
      <alignment horizontal="right"/>
    </xf>
    <xf numFmtId="0" fontId="4" fillId="2" borderId="14" xfId="31" applyFont="1" applyFill="1" applyBorder="1" applyAlignment="1">
      <alignment horizontal="right" wrapText="1"/>
    </xf>
    <xf numFmtId="164" fontId="4" fillId="2" borderId="14" xfId="32" applyNumberFormat="1" applyFont="1" applyFill="1" applyBorder="1" applyAlignment="1">
      <alignment horizontal="right"/>
    </xf>
    <xf numFmtId="165" fontId="1" fillId="2" borderId="15" xfId="33" applyNumberFormat="1" applyFont="1" applyFill="1" applyBorder="1" applyAlignment="1">
      <alignment horizontal="right"/>
    </xf>
    <xf numFmtId="165" fontId="1" fillId="2" borderId="16" xfId="34" applyNumberFormat="1" applyFont="1" applyFill="1" applyBorder="1" applyAlignment="1">
      <alignment horizontal="right"/>
    </xf>
    <xf numFmtId="165" fontId="1" fillId="2" borderId="17" xfId="35" applyNumberFormat="1" applyFont="1" applyFill="1" applyBorder="1" applyAlignment="1">
      <alignment horizontal="right"/>
    </xf>
    <xf numFmtId="0" fontId="4" fillId="2" borderId="15" xfId="36" applyFont="1" applyFill="1" applyBorder="1" applyAlignment="1">
      <alignment horizontal="right" wrapText="1"/>
    </xf>
    <xf numFmtId="0" fontId="4" fillId="2" borderId="10" xfId="37" applyFont="1" applyFill="1" applyBorder="1" applyAlignment="1">
      <alignment horizontal="right" wrapText="1"/>
    </xf>
    <xf numFmtId="0" fontId="4" fillId="2" borderId="11" xfId="38" applyFont="1" applyFill="1" applyBorder="1" applyAlignment="1">
      <alignment horizontal="right" wrapText="1"/>
    </xf>
    <xf numFmtId="0" fontId="7" fillId="0" borderId="0" xfId="0" applyFont="1"/>
    <xf numFmtId="164" fontId="4" fillId="2" borderId="19" xfId="28" applyNumberFormat="1" applyFont="1" applyFill="1" applyBorder="1" applyAlignment="1">
      <alignment horizontal="right"/>
    </xf>
    <xf numFmtId="164" fontId="4" fillId="2" borderId="20" xfId="29" applyNumberFormat="1" applyFont="1" applyFill="1" applyBorder="1" applyAlignment="1">
      <alignment horizontal="right"/>
    </xf>
    <xf numFmtId="164" fontId="4" fillId="2" borderId="21" xfId="30" applyNumberFormat="1" applyFont="1" applyFill="1" applyBorder="1" applyAlignment="1">
      <alignment horizontal="right"/>
    </xf>
    <xf numFmtId="0" fontId="4" fillId="2" borderId="18" xfId="7" applyFont="1" applyFill="1" applyBorder="1" applyAlignment="1">
      <alignment horizontal="left" wrapText="1"/>
    </xf>
    <xf numFmtId="0" fontId="1" fillId="2" borderId="19" xfId="4" applyFont="1" applyFill="1" applyBorder="1" applyAlignment="1">
      <alignment horizontal="center" wrapText="1"/>
    </xf>
    <xf numFmtId="0" fontId="1" fillId="2" borderId="20" xfId="5" applyFont="1" applyFill="1" applyBorder="1" applyAlignment="1">
      <alignment horizontal="center" wrapText="1"/>
    </xf>
    <xf numFmtId="0" fontId="1" fillId="2" borderId="21" xfId="6" applyFont="1" applyFill="1" applyBorder="1" applyAlignment="1">
      <alignment horizontal="center" wrapText="1"/>
    </xf>
    <xf numFmtId="0" fontId="8" fillId="2" borderId="18" xfId="3" applyFont="1" applyFill="1" applyBorder="1" applyAlignment="1">
      <alignment horizontal="left" wrapText="1"/>
    </xf>
    <xf numFmtId="0" fontId="2" fillId="2" borderId="1" xfId="2" applyFont="1" applyFill="1" applyBorder="1" applyAlignment="1">
      <alignment horizontal="left" vertical="center" wrapText="1"/>
    </xf>
    <xf numFmtId="0" fontId="3" fillId="2" borderId="2" xfId="3" applyFont="1" applyFill="1" applyBorder="1" applyAlignment="1">
      <alignment horizontal="left" wrapText="1"/>
    </xf>
  </cellXfs>
  <cellStyles count="39">
    <cellStyle name="Normal" xfId="0" builtinId="0"/>
    <cellStyle name="style1536691656527" xfId="1"/>
    <cellStyle name="style1536691656597" xfId="2"/>
    <cellStyle name="style1536691656637" xfId="3"/>
    <cellStyle name="style1536691656677" xfId="4"/>
    <cellStyle name="style1536691656727" xfId="5"/>
    <cellStyle name="style1536691656767" xfId="6"/>
    <cellStyle name="style1536691656827" xfId="7"/>
    <cellStyle name="style1536691656858" xfId="8"/>
    <cellStyle name="style1536691656898" xfId="9"/>
    <cellStyle name="style1536691656959" xfId="10"/>
    <cellStyle name="style1536691657010" xfId="11"/>
    <cellStyle name="style1536691657050" xfId="12"/>
    <cellStyle name="style1536691657090" xfId="13"/>
    <cellStyle name="style1536691657150" xfId="14"/>
    <cellStyle name="style1536691657190" xfId="15"/>
    <cellStyle name="style1536691657240" xfId="16"/>
    <cellStyle name="style1536691657290" xfId="17"/>
    <cellStyle name="style1536691657340" xfId="18"/>
    <cellStyle name="style1536691657380" xfId="19"/>
    <cellStyle name="style1536691657410" xfId="20"/>
    <cellStyle name="style1536691657450" xfId="21"/>
    <cellStyle name="style1536691657530" xfId="22"/>
    <cellStyle name="style1536691657561" xfId="23"/>
    <cellStyle name="style1536691657611" xfId="24"/>
    <cellStyle name="style1536691657641" xfId="25"/>
    <cellStyle name="style1536691657761" xfId="26"/>
    <cellStyle name="style1536691659510" xfId="27"/>
    <cellStyle name="style1536691659530" xfId="28"/>
    <cellStyle name="style1536691659560" xfId="29"/>
    <cellStyle name="style1536691659592" xfId="30"/>
    <cellStyle name="style1536691659632" xfId="31"/>
    <cellStyle name="style1536691659652" xfId="32"/>
    <cellStyle name="style1536691659702" xfId="33"/>
    <cellStyle name="style1536691659722" xfId="34"/>
    <cellStyle name="style1536691659752" xfId="35"/>
    <cellStyle name="style1536691660042" xfId="36"/>
    <cellStyle name="style1536691662294" xfId="37"/>
    <cellStyle name="style1536691662324" xfId="3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377"/>
  <sheetViews>
    <sheetView tabSelected="1" zoomScale="85" zoomScaleNormal="85" workbookViewId="0">
      <pane ySplit="1" topLeftCell="A2" activePane="bottomLeft" state="frozen"/>
      <selection pane="bottomLeft" activeCell="A2" sqref="A2"/>
    </sheetView>
  </sheetViews>
  <sheetFormatPr defaultRowHeight="15" x14ac:dyDescent="0.25"/>
  <cols>
    <col min="1" max="1" width="13.5703125" customWidth="1"/>
    <col min="2" max="2" width="12" customWidth="1"/>
    <col min="3" max="3" width="22.85546875" bestFit="1" customWidth="1"/>
    <col min="4" max="4" width="20.5703125" customWidth="1"/>
    <col min="5" max="5" width="17.85546875" bestFit="1" customWidth="1"/>
    <col min="6" max="6" width="12.7109375" bestFit="1" customWidth="1"/>
    <col min="7" max="7" width="12.7109375" customWidth="1"/>
    <col min="8" max="8" width="50" customWidth="1"/>
    <col min="9" max="14" width="17" customWidth="1"/>
    <col min="15" max="25" width="15.28515625" customWidth="1"/>
    <col min="26" max="26" width="10.85546875" customWidth="1"/>
    <col min="27" max="27" width="15.28515625" customWidth="1"/>
  </cols>
  <sheetData>
    <row r="1" spans="1:27" x14ac:dyDescent="0.25">
      <c r="A1" s="37" t="s">
        <v>587</v>
      </c>
      <c r="B1" s="37" t="s">
        <v>589</v>
      </c>
      <c r="C1" s="37" t="s">
        <v>585</v>
      </c>
      <c r="D1" s="37" t="s">
        <v>590</v>
      </c>
      <c r="E1" s="37" t="s">
        <v>591</v>
      </c>
      <c r="F1" s="37" t="s">
        <v>586</v>
      </c>
      <c r="G1" s="37" t="s">
        <v>592</v>
      </c>
      <c r="H1" s="37" t="s">
        <v>593</v>
      </c>
      <c r="I1" s="37" t="s">
        <v>594</v>
      </c>
      <c r="J1" s="37" t="s">
        <v>595</v>
      </c>
      <c r="K1" s="37" t="s">
        <v>596</v>
      </c>
      <c r="L1" s="37" t="s">
        <v>597</v>
      </c>
      <c r="M1" s="37" t="s">
        <v>598</v>
      </c>
      <c r="N1" s="37" t="s">
        <v>599</v>
      </c>
      <c r="O1" s="37" t="s">
        <v>600</v>
      </c>
      <c r="P1" s="37" t="s">
        <v>601</v>
      </c>
      <c r="Q1" s="37" t="s">
        <v>602</v>
      </c>
      <c r="R1" s="37" t="s">
        <v>603</v>
      </c>
      <c r="S1" s="37" t="s">
        <v>604</v>
      </c>
      <c r="T1" s="37" t="s">
        <v>605</v>
      </c>
      <c r="U1" s="37" t="s">
        <v>606</v>
      </c>
      <c r="V1" s="37" t="s">
        <v>607</v>
      </c>
      <c r="W1" s="37" t="s">
        <v>608</v>
      </c>
      <c r="X1" s="37" t="s">
        <v>609</v>
      </c>
      <c r="Y1" s="37" t="s">
        <v>610</v>
      </c>
      <c r="Z1" s="37" t="s">
        <v>611</v>
      </c>
      <c r="AA1" s="37" t="s">
        <v>612</v>
      </c>
    </row>
    <row r="2" spans="1:27" x14ac:dyDescent="0.25">
      <c r="A2">
        <v>1</v>
      </c>
      <c r="H2" s="1" t="s">
        <v>0</v>
      </c>
    </row>
    <row r="3" spans="1:27" x14ac:dyDescent="0.25">
      <c r="A3">
        <v>2</v>
      </c>
      <c r="H3" s="1" t="s">
        <v>1</v>
      </c>
    </row>
    <row r="4" spans="1:27" x14ac:dyDescent="0.25">
      <c r="A4">
        <v>3</v>
      </c>
    </row>
    <row r="5" spans="1:27" ht="21.95" customHeight="1" thickBot="1" x14ac:dyDescent="0.3">
      <c r="A5">
        <v>4</v>
      </c>
      <c r="B5" t="str">
        <f t="shared" ref="B5" si="0">IF(H7="Results by region:","Closed End",IF(I6="   East Metro Overall","Open End",IF(AND(H5="",H7=""),"",IF(H6="2018 East Metro Pulse Survey","",B4))))</f>
        <v>Closed End</v>
      </c>
      <c r="C5" t="str">
        <f>IF(H2="2018 East Metro Pulse Survey",H3,IF(B5="",C4,IF(AND(H2&lt;&gt;"2018 East Metro Pulse Survey",B5&lt;&gt;""),C4)))</f>
        <v>Community  connections</v>
      </c>
      <c r="D5" t="s">
        <v>613</v>
      </c>
      <c r="E5" t="str">
        <f>IF(B5="","",
 IF(LEFT(H5, 1)="Q","Title",
 IF(H5="Text responses:","Text responses",
 IF(H5="Results by region:","Region",
 IF(H5="Results by gender:","Gender",
 IF(H5="Results by age:","Age",
 IF(H5="Results by education level:","Education",
 IF(H5="Results by household income:","Household income",
 IF(H5="Results by housing status:","Housing status",
 IF(H5="Results by home language:","Home language",
 IF(H5="Results by race/ethnicity:","Race / ethnicity",
 E4)
))))))))))</f>
        <v>Title</v>
      </c>
      <c r="F5">
        <f>IF(B5="","",IF(E5&lt;&gt;E4,1,SUM(F4,1)))</f>
        <v>1</v>
      </c>
      <c r="G5" t="str">
        <f>IF(B5="","",IF(AND(F5=1,E5="Title"),"Title",IF(AND(F5=2,E5="Title"),"Labels",IF(AND(F5=1,E5&lt;&gt;"Title"),"Header","Data"))))</f>
        <v>Title</v>
      </c>
      <c r="H5" s="46" t="s">
        <v>2</v>
      </c>
      <c r="I5" s="46"/>
      <c r="J5" s="46"/>
      <c r="K5" s="46"/>
      <c r="L5" s="46"/>
      <c r="M5" s="46"/>
      <c r="N5" s="46"/>
      <c r="O5" s="46"/>
    </row>
    <row r="6" spans="1:27" ht="47.1" customHeight="1" thickTop="1" thickBot="1" x14ac:dyDescent="0.3">
      <c r="A6">
        <v>5</v>
      </c>
      <c r="B6" t="str">
        <f t="shared" ref="B6:B69" si="1">IF(H8="Results by region:","Closed End",IF(I7="   East Metro Overall","Open End",IF(AND(H6="",H8=""),"",IF(H7="2018 East Metro Pulse Survey","",B5))))</f>
        <v>Closed End</v>
      </c>
      <c r="C6" t="str">
        <f t="shared" ref="C6:C69" si="2">IF(H3="2018 East Metro Pulse Survey",H4,IF(B6="",C5,IF(AND(H3&lt;&gt;"2018 East Metro Pulse Survey",B6&lt;&gt;""),C5)))</f>
        <v>Community  connections</v>
      </c>
      <c r="D6" t="s">
        <v>613</v>
      </c>
      <c r="E6" t="str">
        <f t="shared" ref="E6:E69" si="3">IF(B6="","",
 IF(LEFT(H6, 1)="Q","Title",
 IF(H6="Text responses:","Text responses",
 IF(H6="Results by region:","Region",
 IF(H6="Results by gender:","Gender",
 IF(H6="Results by age:","Age",
 IF(H6="Results by education level:","Education",
 IF(H6="Results by household income:","Household income",
 IF(H6="Results by housing status:","Housing status",
 IF(H6="Results by home language:","Home language",
 IF(H6="Results by race/ethnicity:","Race / ethnicity",
 E5)
))))))))))</f>
        <v>Title</v>
      </c>
      <c r="F6">
        <f t="shared" ref="F6:F69" si="4">IF(B6="","",IF(E6&lt;&gt;E5,1,SUM(F5,1)))</f>
        <v>2</v>
      </c>
      <c r="G6" t="str">
        <f t="shared" ref="G6:G69" si="5">IF(B6="","",IF(AND(F6=1,E6="Title"),"Title",IF(AND(F6=2,E6="Title"),"Labels",IF(AND(F6=1,E6&lt;&gt;"Title"),"Header","Data"))))</f>
        <v>Labels</v>
      </c>
      <c r="H6" s="47"/>
      <c r="I6" s="2" t="s">
        <v>3</v>
      </c>
      <c r="J6" s="3" t="s">
        <v>4</v>
      </c>
      <c r="K6" s="3" t="s">
        <v>5</v>
      </c>
      <c r="L6" s="3" t="s">
        <v>6</v>
      </c>
      <c r="M6" s="3" t="s">
        <v>7</v>
      </c>
      <c r="N6" s="3" t="s">
        <v>8</v>
      </c>
      <c r="O6" s="4" t="s">
        <v>9</v>
      </c>
    </row>
    <row r="7" spans="1:27" ht="17.100000000000001" customHeight="1" thickTop="1" x14ac:dyDescent="0.25">
      <c r="A7">
        <v>6</v>
      </c>
      <c r="B7" t="str">
        <f t="shared" si="1"/>
        <v>Closed End</v>
      </c>
      <c r="C7" t="str">
        <f t="shared" si="2"/>
        <v>Community  connections</v>
      </c>
      <c r="D7" t="s">
        <v>613</v>
      </c>
      <c r="E7" t="str">
        <f t="shared" si="3"/>
        <v>Region</v>
      </c>
      <c r="F7">
        <f t="shared" si="4"/>
        <v>1</v>
      </c>
      <c r="G7" t="str">
        <f t="shared" si="5"/>
        <v>Header</v>
      </c>
      <c r="H7" s="6" t="s">
        <v>588</v>
      </c>
      <c r="I7" s="10"/>
      <c r="J7" s="11" t="s">
        <v>10</v>
      </c>
      <c r="K7" s="11" t="s">
        <v>10</v>
      </c>
      <c r="L7" s="11" t="s">
        <v>10</v>
      </c>
      <c r="M7" s="11" t="s">
        <v>10</v>
      </c>
      <c r="N7" s="11" t="s">
        <v>10</v>
      </c>
      <c r="O7" s="12"/>
    </row>
    <row r="8" spans="1:27" ht="17.100000000000001" customHeight="1" x14ac:dyDescent="0.25">
      <c r="A8">
        <v>7</v>
      </c>
      <c r="B8" t="str">
        <f t="shared" si="1"/>
        <v>Closed End</v>
      </c>
      <c r="C8" t="str">
        <f t="shared" si="2"/>
        <v>Community  connections</v>
      </c>
      <c r="D8" t="s">
        <v>613</v>
      </c>
      <c r="E8" t="str">
        <f t="shared" si="3"/>
        <v>Region</v>
      </c>
      <c r="F8">
        <f t="shared" si="4"/>
        <v>2</v>
      </c>
      <c r="G8" t="str">
        <f t="shared" si="5"/>
        <v>Data</v>
      </c>
      <c r="H8" s="7" t="s">
        <v>11</v>
      </c>
      <c r="I8" s="13">
        <v>4.0663526885740021E-2</v>
      </c>
      <c r="J8" s="14">
        <v>0.17852340667660685</v>
      </c>
      <c r="K8" s="14">
        <v>0.11400568439034585</v>
      </c>
      <c r="L8" s="14">
        <v>9.9964838601036429E-2</v>
      </c>
      <c r="M8" s="14">
        <v>0.16069640847829253</v>
      </c>
      <c r="N8" s="14">
        <v>0.40614613496797086</v>
      </c>
      <c r="O8" s="15">
        <v>1945.0000000000111</v>
      </c>
    </row>
    <row r="9" spans="1:27" ht="17.100000000000001" customHeight="1" x14ac:dyDescent="0.25">
      <c r="A9">
        <v>8</v>
      </c>
      <c r="B9" t="str">
        <f t="shared" si="1"/>
        <v>Closed End</v>
      </c>
      <c r="C9" t="str">
        <f t="shared" si="2"/>
        <v>Community  connections</v>
      </c>
      <c r="D9" t="s">
        <v>613</v>
      </c>
      <c r="E9" t="str">
        <f t="shared" si="3"/>
        <v>Region</v>
      </c>
      <c r="F9">
        <f t="shared" si="4"/>
        <v>3</v>
      </c>
      <c r="G9" t="str">
        <f t="shared" si="5"/>
        <v>Data</v>
      </c>
      <c r="H9" s="7" t="s">
        <v>12</v>
      </c>
      <c r="I9" s="13">
        <v>2.70681439201827E-2</v>
      </c>
      <c r="J9" s="14">
        <v>0.15085046210452921</v>
      </c>
      <c r="K9" s="14">
        <v>0.10589385804103811</v>
      </c>
      <c r="L9" s="14">
        <v>0.12531194202458462</v>
      </c>
      <c r="M9" s="14">
        <v>0.17987855939534003</v>
      </c>
      <c r="N9" s="14">
        <v>0.41099703451432601</v>
      </c>
      <c r="O9" s="15">
        <v>443.00000000000011</v>
      </c>
    </row>
    <row r="10" spans="1:27" ht="17.100000000000001" customHeight="1" x14ac:dyDescent="0.25">
      <c r="A10">
        <v>9</v>
      </c>
      <c r="B10" t="str">
        <f t="shared" si="1"/>
        <v>Closed End</v>
      </c>
      <c r="C10" t="str">
        <f t="shared" si="2"/>
        <v>Community  connections</v>
      </c>
      <c r="D10" t="s">
        <v>613</v>
      </c>
      <c r="E10" t="str">
        <f t="shared" si="3"/>
        <v>Region</v>
      </c>
      <c r="F10">
        <f t="shared" si="4"/>
        <v>4</v>
      </c>
      <c r="G10" t="str">
        <f t="shared" si="5"/>
        <v>Data</v>
      </c>
      <c r="H10" s="7" t="s">
        <v>13</v>
      </c>
      <c r="I10" s="13">
        <v>5.1029960154537292E-2</v>
      </c>
      <c r="J10" s="14">
        <v>0.19117014532617196</v>
      </c>
      <c r="K10" s="14">
        <v>0.13087174995796685</v>
      </c>
      <c r="L10" s="14">
        <v>9.7602320953059887E-2</v>
      </c>
      <c r="M10" s="14">
        <v>0.14729799421288417</v>
      </c>
      <c r="N10" s="14">
        <v>0.38202782939537977</v>
      </c>
      <c r="O10" s="15">
        <v>976.99999999999864</v>
      </c>
    </row>
    <row r="11" spans="1:27" ht="17.100000000000001" customHeight="1" x14ac:dyDescent="0.25">
      <c r="A11">
        <v>10</v>
      </c>
      <c r="B11" t="str">
        <f t="shared" si="1"/>
        <v>Closed End</v>
      </c>
      <c r="C11" t="str">
        <f t="shared" si="2"/>
        <v>Community  connections</v>
      </c>
      <c r="D11" t="s">
        <v>613</v>
      </c>
      <c r="E11" t="str">
        <f t="shared" si="3"/>
        <v>Region</v>
      </c>
      <c r="F11">
        <f t="shared" si="4"/>
        <v>5</v>
      </c>
      <c r="G11" t="str">
        <f t="shared" si="5"/>
        <v>Data</v>
      </c>
      <c r="H11" s="7" t="s">
        <v>14</v>
      </c>
      <c r="I11" s="13">
        <v>5.2843335778082208E-2</v>
      </c>
      <c r="J11" s="14">
        <v>0.22205971128831836</v>
      </c>
      <c r="K11" s="14">
        <v>0.13624733246992601</v>
      </c>
      <c r="L11" s="14">
        <v>0.12946345752857688</v>
      </c>
      <c r="M11" s="14">
        <v>0.13487771355672662</v>
      </c>
      <c r="N11" s="14">
        <v>0.32450844937837076</v>
      </c>
      <c r="O11" s="15">
        <v>469.99999999999966</v>
      </c>
    </row>
    <row r="12" spans="1:27" ht="17.100000000000001" customHeight="1" x14ac:dyDescent="0.25">
      <c r="A12">
        <v>11</v>
      </c>
      <c r="B12" t="str">
        <f t="shared" si="1"/>
        <v>Closed End</v>
      </c>
      <c r="C12" t="str">
        <f t="shared" si="2"/>
        <v>Community  connections</v>
      </c>
      <c r="D12" t="s">
        <v>613</v>
      </c>
      <c r="E12" t="str">
        <f t="shared" si="3"/>
        <v>Region</v>
      </c>
      <c r="F12">
        <f t="shared" si="4"/>
        <v>6</v>
      </c>
      <c r="G12" t="str">
        <f t="shared" si="5"/>
        <v>Data</v>
      </c>
      <c r="H12" s="7" t="s">
        <v>15</v>
      </c>
      <c r="I12" s="13">
        <v>4.8888141247444124E-2</v>
      </c>
      <c r="J12" s="14">
        <v>0.15468578127571933</v>
      </c>
      <c r="K12" s="14">
        <v>0.12452252803656126</v>
      </c>
      <c r="L12" s="14">
        <v>5.9970412906605965E-2</v>
      </c>
      <c r="M12" s="14">
        <v>0.16196786822870421</v>
      </c>
      <c r="N12" s="14">
        <v>0.44996526830496675</v>
      </c>
      <c r="O12" s="15">
        <v>506.99999999999955</v>
      </c>
    </row>
    <row r="13" spans="1:27" ht="17.100000000000001" customHeight="1" x14ac:dyDescent="0.25">
      <c r="A13">
        <v>12</v>
      </c>
      <c r="B13" t="str">
        <f t="shared" si="1"/>
        <v>Closed End</v>
      </c>
      <c r="C13" t="str">
        <f t="shared" si="2"/>
        <v>Community  connections</v>
      </c>
      <c r="D13" t="s">
        <v>613</v>
      </c>
      <c r="E13" t="str">
        <f t="shared" si="3"/>
        <v>Region</v>
      </c>
      <c r="F13">
        <f t="shared" si="4"/>
        <v>7</v>
      </c>
      <c r="G13" t="str">
        <f t="shared" si="5"/>
        <v>Data</v>
      </c>
      <c r="H13" s="7" t="s">
        <v>16</v>
      </c>
      <c r="I13" s="13">
        <v>4.0643820667809111E-2</v>
      </c>
      <c r="J13" s="14">
        <v>0.19696275126632648</v>
      </c>
      <c r="K13" s="14">
        <v>9.0646303136902778E-2</v>
      </c>
      <c r="L13" s="14">
        <v>6.2918095510425417E-2</v>
      </c>
      <c r="M13" s="14">
        <v>0.1580400761367324</v>
      </c>
      <c r="N13" s="14">
        <v>0.45078895328180407</v>
      </c>
      <c r="O13" s="15">
        <v>524.99999999999966</v>
      </c>
    </row>
    <row r="14" spans="1:27" ht="17.100000000000001" customHeight="1" x14ac:dyDescent="0.25">
      <c r="A14">
        <v>13</v>
      </c>
      <c r="B14" t="str">
        <f t="shared" si="1"/>
        <v>Closed End</v>
      </c>
      <c r="C14" t="str">
        <f t="shared" si="2"/>
        <v>Community  connections</v>
      </c>
      <c r="D14" t="s">
        <v>613</v>
      </c>
      <c r="E14" t="str">
        <f t="shared" si="3"/>
        <v>Gender</v>
      </c>
      <c r="F14">
        <f t="shared" si="4"/>
        <v>1</v>
      </c>
      <c r="G14" t="str">
        <f t="shared" si="5"/>
        <v>Header</v>
      </c>
      <c r="H14" s="8" t="s">
        <v>17</v>
      </c>
      <c r="I14" s="16" t="s">
        <v>10</v>
      </c>
      <c r="J14" s="17" t="s">
        <v>10</v>
      </c>
      <c r="K14" s="17" t="s">
        <v>10</v>
      </c>
      <c r="L14" s="17" t="s">
        <v>10</v>
      </c>
      <c r="M14" s="17" t="s">
        <v>10</v>
      </c>
      <c r="N14" s="17" t="s">
        <v>10</v>
      </c>
      <c r="O14" s="18"/>
    </row>
    <row r="15" spans="1:27" ht="17.100000000000001" customHeight="1" x14ac:dyDescent="0.25">
      <c r="A15">
        <v>14</v>
      </c>
      <c r="B15" t="str">
        <f t="shared" si="1"/>
        <v>Closed End</v>
      </c>
      <c r="C15" t="str">
        <f t="shared" si="2"/>
        <v>Community  connections</v>
      </c>
      <c r="D15" t="s">
        <v>613</v>
      </c>
      <c r="E15" t="str">
        <f t="shared" si="3"/>
        <v>Gender</v>
      </c>
      <c r="F15">
        <f t="shared" si="4"/>
        <v>2</v>
      </c>
      <c r="G15" t="str">
        <f t="shared" si="5"/>
        <v>Data</v>
      </c>
      <c r="H15" s="7" t="s">
        <v>18</v>
      </c>
      <c r="I15" s="13">
        <v>3.0305262980422749E-2</v>
      </c>
      <c r="J15" s="14">
        <v>0.1792203460125979</v>
      </c>
      <c r="K15" s="14">
        <v>9.4733912449880678E-2</v>
      </c>
      <c r="L15" s="14">
        <v>0.10868055506707483</v>
      </c>
      <c r="M15" s="14">
        <v>0.17615951571939831</v>
      </c>
      <c r="N15" s="14">
        <v>0.41090040777062242</v>
      </c>
      <c r="O15" s="15">
        <v>1259.0000000000023</v>
      </c>
    </row>
    <row r="16" spans="1:27" ht="17.100000000000001" customHeight="1" x14ac:dyDescent="0.25">
      <c r="A16">
        <v>15</v>
      </c>
      <c r="B16" t="str">
        <f t="shared" si="1"/>
        <v>Closed End</v>
      </c>
      <c r="C16" t="str">
        <f t="shared" si="2"/>
        <v>Community  connections</v>
      </c>
      <c r="D16" t="s">
        <v>613</v>
      </c>
      <c r="E16" t="str">
        <f t="shared" si="3"/>
        <v>Gender</v>
      </c>
      <c r="F16">
        <f t="shared" si="4"/>
        <v>3</v>
      </c>
      <c r="G16" t="str">
        <f t="shared" si="5"/>
        <v>Data</v>
      </c>
      <c r="H16" s="7" t="s">
        <v>19</v>
      </c>
      <c r="I16" s="13">
        <v>4.8301209861848292E-2</v>
      </c>
      <c r="J16" s="14">
        <v>0.17592270077825642</v>
      </c>
      <c r="K16" s="14">
        <v>0.13077455803915561</v>
      </c>
      <c r="L16" s="14">
        <v>9.3687547993948031E-2</v>
      </c>
      <c r="M16" s="14">
        <v>0.14078415015232809</v>
      </c>
      <c r="N16" s="14">
        <v>0.41052983317446556</v>
      </c>
      <c r="O16" s="15">
        <v>634.9999999999992</v>
      </c>
    </row>
    <row r="17" spans="1:15" ht="17.100000000000001" customHeight="1" x14ac:dyDescent="0.25">
      <c r="A17">
        <v>16</v>
      </c>
      <c r="B17" t="str">
        <f t="shared" si="1"/>
        <v>Closed End</v>
      </c>
      <c r="C17" t="str">
        <f t="shared" si="2"/>
        <v>Community  connections</v>
      </c>
      <c r="D17" t="s">
        <v>613</v>
      </c>
      <c r="E17" t="str">
        <f t="shared" si="3"/>
        <v>Age</v>
      </c>
      <c r="F17">
        <f t="shared" si="4"/>
        <v>1</v>
      </c>
      <c r="G17" t="str">
        <f t="shared" si="5"/>
        <v>Header</v>
      </c>
      <c r="H17" s="8" t="s">
        <v>20</v>
      </c>
      <c r="I17" s="16" t="s">
        <v>10</v>
      </c>
      <c r="J17" s="17" t="s">
        <v>10</v>
      </c>
      <c r="K17" s="17" t="s">
        <v>10</v>
      </c>
      <c r="L17" s="17" t="s">
        <v>10</v>
      </c>
      <c r="M17" s="17" t="s">
        <v>10</v>
      </c>
      <c r="N17" s="17" t="s">
        <v>10</v>
      </c>
      <c r="O17" s="18"/>
    </row>
    <row r="18" spans="1:15" ht="17.100000000000001" customHeight="1" x14ac:dyDescent="0.25">
      <c r="A18">
        <v>17</v>
      </c>
      <c r="B18" t="str">
        <f t="shared" si="1"/>
        <v>Closed End</v>
      </c>
      <c r="C18" t="str">
        <f t="shared" si="2"/>
        <v>Community  connections</v>
      </c>
      <c r="D18" t="s">
        <v>613</v>
      </c>
      <c r="E18" t="str">
        <f t="shared" si="3"/>
        <v>Age</v>
      </c>
      <c r="F18">
        <f t="shared" si="4"/>
        <v>2</v>
      </c>
      <c r="G18" t="str">
        <f t="shared" si="5"/>
        <v>Data</v>
      </c>
      <c r="H18" s="7" t="s">
        <v>21</v>
      </c>
      <c r="I18" s="13">
        <v>9.0567994817054784E-2</v>
      </c>
      <c r="J18" s="14">
        <v>0.35967022268076931</v>
      </c>
      <c r="K18" s="14">
        <v>0.1661815759936183</v>
      </c>
      <c r="L18" s="14">
        <v>4.4202488648783136E-2</v>
      </c>
      <c r="M18" s="14">
        <v>7.3453279511640088E-2</v>
      </c>
      <c r="N18" s="14">
        <v>0.26592443834813267</v>
      </c>
      <c r="O18" s="15">
        <v>285.00000000000017</v>
      </c>
    </row>
    <row r="19" spans="1:15" ht="17.100000000000001" customHeight="1" x14ac:dyDescent="0.25">
      <c r="A19">
        <v>18</v>
      </c>
      <c r="B19" t="str">
        <f t="shared" si="1"/>
        <v>Closed End</v>
      </c>
      <c r="C19" t="str">
        <f t="shared" si="2"/>
        <v>Community  connections</v>
      </c>
      <c r="D19" t="s">
        <v>613</v>
      </c>
      <c r="E19" t="str">
        <f t="shared" si="3"/>
        <v>Age</v>
      </c>
      <c r="F19">
        <f t="shared" si="4"/>
        <v>3</v>
      </c>
      <c r="G19" t="str">
        <f t="shared" si="5"/>
        <v>Data</v>
      </c>
      <c r="H19" s="7" t="s">
        <v>22</v>
      </c>
      <c r="I19" s="13">
        <v>2.4055368589525852E-2</v>
      </c>
      <c r="J19" s="14">
        <v>0.21390874520428238</v>
      </c>
      <c r="K19" s="14">
        <v>0.15076225915806024</v>
      </c>
      <c r="L19" s="14">
        <v>0.25213218831150785</v>
      </c>
      <c r="M19" s="14">
        <v>0.16322643800868067</v>
      </c>
      <c r="N19" s="14">
        <v>0.19591500072794371</v>
      </c>
      <c r="O19" s="15">
        <v>271.99999999999977</v>
      </c>
    </row>
    <row r="20" spans="1:15" ht="17.100000000000001" customHeight="1" x14ac:dyDescent="0.25">
      <c r="A20">
        <v>19</v>
      </c>
      <c r="B20" t="str">
        <f t="shared" si="1"/>
        <v>Closed End</v>
      </c>
      <c r="C20" t="str">
        <f t="shared" si="2"/>
        <v>Community  connections</v>
      </c>
      <c r="D20" t="s">
        <v>613</v>
      </c>
      <c r="E20" t="str">
        <f t="shared" si="3"/>
        <v>Age</v>
      </c>
      <c r="F20">
        <f t="shared" si="4"/>
        <v>4</v>
      </c>
      <c r="G20" t="str">
        <f t="shared" si="5"/>
        <v>Data</v>
      </c>
      <c r="H20" s="7" t="s">
        <v>23</v>
      </c>
      <c r="I20" s="13">
        <v>2.5484698346073011E-2</v>
      </c>
      <c r="J20" s="14">
        <v>6.7569685774701738E-2</v>
      </c>
      <c r="K20" s="14">
        <v>0.12458632739081819</v>
      </c>
      <c r="L20" s="14">
        <v>0.10578512630431801</v>
      </c>
      <c r="M20" s="14">
        <v>0.32146295907971778</v>
      </c>
      <c r="N20" s="14">
        <v>0.35511120310437277</v>
      </c>
      <c r="O20" s="15">
        <v>299.99999999999972</v>
      </c>
    </row>
    <row r="21" spans="1:15" ht="17.100000000000001" customHeight="1" x14ac:dyDescent="0.25">
      <c r="A21">
        <v>20</v>
      </c>
      <c r="B21" t="str">
        <f t="shared" si="1"/>
        <v>Closed End</v>
      </c>
      <c r="C21" t="str">
        <f t="shared" si="2"/>
        <v>Community  connections</v>
      </c>
      <c r="D21" t="s">
        <v>613</v>
      </c>
      <c r="E21" t="str">
        <f t="shared" si="3"/>
        <v>Age</v>
      </c>
      <c r="F21">
        <f t="shared" si="4"/>
        <v>5</v>
      </c>
      <c r="G21" t="str">
        <f t="shared" si="5"/>
        <v>Data</v>
      </c>
      <c r="H21" s="7" t="s">
        <v>24</v>
      </c>
      <c r="I21" s="13">
        <v>2.3367905091352701E-2</v>
      </c>
      <c r="J21" s="14">
        <v>4.7921167995652283E-2</v>
      </c>
      <c r="K21" s="14">
        <v>5.1086703347967853E-2</v>
      </c>
      <c r="L21" s="14">
        <v>0.10385226263323229</v>
      </c>
      <c r="M21" s="14">
        <v>0.20890333625137175</v>
      </c>
      <c r="N21" s="14">
        <v>0.5648686246804252</v>
      </c>
      <c r="O21" s="15">
        <v>424.99999999999915</v>
      </c>
    </row>
    <row r="22" spans="1:15" ht="17.100000000000001" customHeight="1" x14ac:dyDescent="0.25">
      <c r="A22">
        <v>21</v>
      </c>
      <c r="B22" t="str">
        <f t="shared" si="1"/>
        <v>Closed End</v>
      </c>
      <c r="C22" t="str">
        <f t="shared" si="2"/>
        <v>Community  connections</v>
      </c>
      <c r="D22" t="s">
        <v>613</v>
      </c>
      <c r="E22" t="str">
        <f t="shared" si="3"/>
        <v>Age</v>
      </c>
      <c r="F22">
        <f t="shared" si="4"/>
        <v>6</v>
      </c>
      <c r="G22" t="str">
        <f t="shared" si="5"/>
        <v>Data</v>
      </c>
      <c r="H22" s="7" t="s">
        <v>25</v>
      </c>
      <c r="I22" s="13">
        <v>5.9094123093857342E-3</v>
      </c>
      <c r="J22" s="14">
        <v>7.5205851199649981E-2</v>
      </c>
      <c r="K22" s="14">
        <v>3.5309962078322592E-2</v>
      </c>
      <c r="L22" s="14">
        <v>3.9507865829061864E-2</v>
      </c>
      <c r="M22" s="14">
        <v>0.10363136131799625</v>
      </c>
      <c r="N22" s="14">
        <v>0.74043554726558436</v>
      </c>
      <c r="O22" s="15">
        <v>583.99999999999989</v>
      </c>
    </row>
    <row r="23" spans="1:15" ht="17.100000000000001" customHeight="1" x14ac:dyDescent="0.25">
      <c r="A23">
        <v>22</v>
      </c>
      <c r="B23" t="str">
        <f t="shared" si="1"/>
        <v>Closed End</v>
      </c>
      <c r="C23" t="str">
        <f t="shared" si="2"/>
        <v>Community  connections</v>
      </c>
      <c r="D23" t="s">
        <v>613</v>
      </c>
      <c r="E23" t="str">
        <f t="shared" si="3"/>
        <v>Education</v>
      </c>
      <c r="F23">
        <f t="shared" si="4"/>
        <v>1</v>
      </c>
      <c r="G23" t="str">
        <f t="shared" si="5"/>
        <v>Header</v>
      </c>
      <c r="H23" s="8" t="s">
        <v>26</v>
      </c>
      <c r="I23" s="16" t="s">
        <v>10</v>
      </c>
      <c r="J23" s="17" t="s">
        <v>10</v>
      </c>
      <c r="K23" s="17" t="s">
        <v>10</v>
      </c>
      <c r="L23" s="17" t="s">
        <v>10</v>
      </c>
      <c r="M23" s="17" t="s">
        <v>10</v>
      </c>
      <c r="N23" s="17" t="s">
        <v>10</v>
      </c>
      <c r="O23" s="18"/>
    </row>
    <row r="24" spans="1:15" ht="17.100000000000001" customHeight="1" x14ac:dyDescent="0.25">
      <c r="A24">
        <v>23</v>
      </c>
      <c r="B24" t="str">
        <f t="shared" si="1"/>
        <v>Closed End</v>
      </c>
      <c r="C24" t="str">
        <f t="shared" si="2"/>
        <v>Community  connections</v>
      </c>
      <c r="D24" t="s">
        <v>613</v>
      </c>
      <c r="E24" t="str">
        <f t="shared" si="3"/>
        <v>Education</v>
      </c>
      <c r="F24">
        <f t="shared" si="4"/>
        <v>2</v>
      </c>
      <c r="G24" t="str">
        <f t="shared" si="5"/>
        <v>Data</v>
      </c>
      <c r="H24" s="7" t="s">
        <v>27</v>
      </c>
      <c r="I24" s="19" t="s">
        <v>10</v>
      </c>
      <c r="J24" s="14">
        <v>0.15738765038315389</v>
      </c>
      <c r="K24" s="14">
        <v>0.15293008718516629</v>
      </c>
      <c r="L24" s="14">
        <v>0.32276435516996466</v>
      </c>
      <c r="M24" s="14">
        <v>0.13363927823550201</v>
      </c>
      <c r="N24" s="14">
        <v>0.2332786290262131</v>
      </c>
      <c r="O24" s="15">
        <v>21.000000000000004</v>
      </c>
    </row>
    <row r="25" spans="1:15" ht="17.100000000000001" customHeight="1" x14ac:dyDescent="0.25">
      <c r="A25">
        <v>24</v>
      </c>
      <c r="B25" t="str">
        <f t="shared" si="1"/>
        <v>Closed End</v>
      </c>
      <c r="C25" t="str">
        <f t="shared" si="2"/>
        <v>Community  connections</v>
      </c>
      <c r="D25" t="s">
        <v>613</v>
      </c>
      <c r="E25" t="str">
        <f t="shared" si="3"/>
        <v>Education</v>
      </c>
      <c r="F25">
        <f t="shared" si="4"/>
        <v>3</v>
      </c>
      <c r="G25" t="str">
        <f t="shared" si="5"/>
        <v>Data</v>
      </c>
      <c r="H25" s="7" t="s">
        <v>28</v>
      </c>
      <c r="I25" s="13">
        <v>2.2983369070712429E-2</v>
      </c>
      <c r="J25" s="14">
        <v>0.13929984940464854</v>
      </c>
      <c r="K25" s="14">
        <v>0.13393316301814742</v>
      </c>
      <c r="L25" s="14">
        <v>8.125409778587675E-2</v>
      </c>
      <c r="M25" s="14">
        <v>8.5727556657855891E-2</v>
      </c>
      <c r="N25" s="14">
        <v>0.53680196406275893</v>
      </c>
      <c r="O25" s="15">
        <v>202.00000000000003</v>
      </c>
    </row>
    <row r="26" spans="1:15" ht="17.100000000000001" customHeight="1" x14ac:dyDescent="0.25">
      <c r="A26">
        <v>25</v>
      </c>
      <c r="B26" t="str">
        <f t="shared" si="1"/>
        <v>Closed End</v>
      </c>
      <c r="C26" t="str">
        <f t="shared" si="2"/>
        <v>Community  connections</v>
      </c>
      <c r="D26" t="s">
        <v>613</v>
      </c>
      <c r="E26" t="str">
        <f t="shared" si="3"/>
        <v>Education</v>
      </c>
      <c r="F26">
        <f t="shared" si="4"/>
        <v>4</v>
      </c>
      <c r="G26" t="str">
        <f t="shared" si="5"/>
        <v>Data</v>
      </c>
      <c r="H26" s="7" t="s">
        <v>29</v>
      </c>
      <c r="I26" s="13">
        <v>3.025444900392189E-2</v>
      </c>
      <c r="J26" s="14">
        <v>0.17492107224038578</v>
      </c>
      <c r="K26" s="14">
        <v>7.8585745846755539E-2</v>
      </c>
      <c r="L26" s="14">
        <v>9.3339043262692906E-2</v>
      </c>
      <c r="M26" s="14">
        <v>0.20043263952706805</v>
      </c>
      <c r="N26" s="14">
        <v>0.42246705011917784</v>
      </c>
      <c r="O26" s="15">
        <v>562.99999999999955</v>
      </c>
    </row>
    <row r="27" spans="1:15" ht="17.100000000000001" customHeight="1" x14ac:dyDescent="0.25">
      <c r="A27">
        <v>26</v>
      </c>
      <c r="B27" t="str">
        <f t="shared" si="1"/>
        <v>Closed End</v>
      </c>
      <c r="C27" t="str">
        <f t="shared" si="2"/>
        <v>Community  connections</v>
      </c>
      <c r="D27" t="s">
        <v>613</v>
      </c>
      <c r="E27" t="str">
        <f t="shared" si="3"/>
        <v>Education</v>
      </c>
      <c r="F27">
        <f t="shared" si="4"/>
        <v>5</v>
      </c>
      <c r="G27" t="str">
        <f t="shared" si="5"/>
        <v>Data</v>
      </c>
      <c r="H27" s="7" t="s">
        <v>30</v>
      </c>
      <c r="I27" s="13">
        <v>6.6635045206024465E-2</v>
      </c>
      <c r="J27" s="14">
        <v>0.20625202163078574</v>
      </c>
      <c r="K27" s="14">
        <v>0.13301819630862041</v>
      </c>
      <c r="L27" s="14">
        <v>0.10510256522576186</v>
      </c>
      <c r="M27" s="14">
        <v>0.17360797647069529</v>
      </c>
      <c r="N27" s="14">
        <v>0.31538419515811272</v>
      </c>
      <c r="O27" s="15">
        <v>1106.9999999999995</v>
      </c>
    </row>
    <row r="28" spans="1:15" ht="17.100000000000001" customHeight="1" x14ac:dyDescent="0.25">
      <c r="A28">
        <v>27</v>
      </c>
      <c r="B28" t="str">
        <f t="shared" si="1"/>
        <v>Closed End</v>
      </c>
      <c r="C28" t="str">
        <f t="shared" si="2"/>
        <v>Community  connections</v>
      </c>
      <c r="D28" t="s">
        <v>613</v>
      </c>
      <c r="E28" t="str">
        <f t="shared" si="3"/>
        <v>Household income</v>
      </c>
      <c r="F28">
        <f t="shared" si="4"/>
        <v>1</v>
      </c>
      <c r="G28" t="str">
        <f t="shared" si="5"/>
        <v>Header</v>
      </c>
      <c r="H28" s="8" t="s">
        <v>31</v>
      </c>
      <c r="I28" s="16" t="s">
        <v>10</v>
      </c>
      <c r="J28" s="17" t="s">
        <v>10</v>
      </c>
      <c r="K28" s="17" t="s">
        <v>10</v>
      </c>
      <c r="L28" s="17" t="s">
        <v>10</v>
      </c>
      <c r="M28" s="17" t="s">
        <v>10</v>
      </c>
      <c r="N28" s="17" t="s">
        <v>10</v>
      </c>
      <c r="O28" s="18"/>
    </row>
    <row r="29" spans="1:15" ht="17.100000000000001" customHeight="1" x14ac:dyDescent="0.25">
      <c r="A29">
        <v>28</v>
      </c>
      <c r="B29" t="str">
        <f t="shared" si="1"/>
        <v>Closed End</v>
      </c>
      <c r="C29" t="str">
        <f t="shared" si="2"/>
        <v>Community  connections</v>
      </c>
      <c r="D29" t="s">
        <v>613</v>
      </c>
      <c r="E29" t="str">
        <f t="shared" si="3"/>
        <v>Household income</v>
      </c>
      <c r="F29">
        <f t="shared" si="4"/>
        <v>2</v>
      </c>
      <c r="G29" t="str">
        <f t="shared" si="5"/>
        <v>Data</v>
      </c>
      <c r="H29" s="7" t="s">
        <v>32</v>
      </c>
      <c r="I29" s="13">
        <v>1.0283315956687604E-2</v>
      </c>
      <c r="J29" s="14">
        <v>0.18486307257663767</v>
      </c>
      <c r="K29" s="14">
        <v>0.21610910732949828</v>
      </c>
      <c r="L29" s="14">
        <v>0.12177361406152908</v>
      </c>
      <c r="M29" s="14">
        <v>0.11213192583245876</v>
      </c>
      <c r="N29" s="14">
        <v>0.35483896424318817</v>
      </c>
      <c r="O29" s="15">
        <v>139.00000000000006</v>
      </c>
    </row>
    <row r="30" spans="1:15" ht="17.100000000000001" customHeight="1" x14ac:dyDescent="0.25">
      <c r="A30">
        <v>29</v>
      </c>
      <c r="B30" t="str">
        <f t="shared" si="1"/>
        <v>Closed End</v>
      </c>
      <c r="C30" t="str">
        <f t="shared" si="2"/>
        <v>Community  connections</v>
      </c>
      <c r="D30" t="s">
        <v>613</v>
      </c>
      <c r="E30" t="str">
        <f t="shared" si="3"/>
        <v>Household income</v>
      </c>
      <c r="F30">
        <f t="shared" si="4"/>
        <v>3</v>
      </c>
      <c r="G30" t="str">
        <f t="shared" si="5"/>
        <v>Data</v>
      </c>
      <c r="H30" s="7" t="s">
        <v>33</v>
      </c>
      <c r="I30" s="13">
        <v>0.12249595467527094</v>
      </c>
      <c r="J30" s="14">
        <v>0.20000603281305726</v>
      </c>
      <c r="K30" s="14">
        <v>0.11977267476744352</v>
      </c>
      <c r="L30" s="14">
        <v>7.7463586035853654E-2</v>
      </c>
      <c r="M30" s="14">
        <v>0.16668305982110079</v>
      </c>
      <c r="N30" s="14">
        <v>0.31357869188727405</v>
      </c>
      <c r="O30" s="15">
        <v>239.99999999999983</v>
      </c>
    </row>
    <row r="31" spans="1:15" ht="17.100000000000001" customHeight="1" x14ac:dyDescent="0.25">
      <c r="A31">
        <v>30</v>
      </c>
      <c r="B31" t="str">
        <f t="shared" si="1"/>
        <v>Closed End</v>
      </c>
      <c r="C31" t="str">
        <f t="shared" si="2"/>
        <v>Community  connections</v>
      </c>
      <c r="D31" t="s">
        <v>613</v>
      </c>
      <c r="E31" t="str">
        <f t="shared" si="3"/>
        <v>Household income</v>
      </c>
      <c r="F31">
        <f t="shared" si="4"/>
        <v>4</v>
      </c>
      <c r="G31" t="str">
        <f t="shared" si="5"/>
        <v>Data</v>
      </c>
      <c r="H31" s="7" t="s">
        <v>34</v>
      </c>
      <c r="I31" s="13">
        <v>5.485498347894071E-2</v>
      </c>
      <c r="J31" s="14">
        <v>0.23431126716776129</v>
      </c>
      <c r="K31" s="14">
        <v>6.1534712640840782E-2</v>
      </c>
      <c r="L31" s="14">
        <v>0.11140599502908149</v>
      </c>
      <c r="M31" s="14">
        <v>0.11712456628130448</v>
      </c>
      <c r="N31" s="14">
        <v>0.42076847540207085</v>
      </c>
      <c r="O31" s="15">
        <v>254.9999999999998</v>
      </c>
    </row>
    <row r="32" spans="1:15" ht="17.100000000000001" customHeight="1" x14ac:dyDescent="0.25">
      <c r="A32">
        <v>31</v>
      </c>
      <c r="B32" t="str">
        <f t="shared" si="1"/>
        <v>Closed End</v>
      </c>
      <c r="C32" t="str">
        <f t="shared" si="2"/>
        <v>Community  connections</v>
      </c>
      <c r="D32" t="s">
        <v>613</v>
      </c>
      <c r="E32" t="str">
        <f t="shared" si="3"/>
        <v>Household income</v>
      </c>
      <c r="F32">
        <f t="shared" si="4"/>
        <v>5</v>
      </c>
      <c r="G32" t="str">
        <f t="shared" si="5"/>
        <v>Data</v>
      </c>
      <c r="H32" s="7" t="s">
        <v>35</v>
      </c>
      <c r="I32" s="13">
        <v>3.9219277812934349E-2</v>
      </c>
      <c r="J32" s="14">
        <v>0.18373916730242254</v>
      </c>
      <c r="K32" s="14">
        <v>0.16181227799324657</v>
      </c>
      <c r="L32" s="14">
        <v>9.0867583748525826E-2</v>
      </c>
      <c r="M32" s="14">
        <v>9.6954176623180233E-2</v>
      </c>
      <c r="N32" s="14">
        <v>0.42740751651968933</v>
      </c>
      <c r="O32" s="15">
        <v>242.00000000000043</v>
      </c>
    </row>
    <row r="33" spans="1:15" ht="17.100000000000001" customHeight="1" x14ac:dyDescent="0.25">
      <c r="A33">
        <v>32</v>
      </c>
      <c r="B33" t="str">
        <f t="shared" si="1"/>
        <v>Closed End</v>
      </c>
      <c r="C33" t="str">
        <f t="shared" si="2"/>
        <v>Community  connections</v>
      </c>
      <c r="D33" t="s">
        <v>613</v>
      </c>
      <c r="E33" t="str">
        <f t="shared" si="3"/>
        <v>Household income</v>
      </c>
      <c r="F33">
        <f t="shared" si="4"/>
        <v>6</v>
      </c>
      <c r="G33" t="str">
        <f t="shared" si="5"/>
        <v>Data</v>
      </c>
      <c r="H33" s="7" t="s">
        <v>36</v>
      </c>
      <c r="I33" s="13">
        <v>1.6579936459405063E-2</v>
      </c>
      <c r="J33" s="14">
        <v>0.15499374585639333</v>
      </c>
      <c r="K33" s="14">
        <v>9.2977862842627948E-2</v>
      </c>
      <c r="L33" s="14">
        <v>0.13574951301228799</v>
      </c>
      <c r="M33" s="14">
        <v>0.11235281885435584</v>
      </c>
      <c r="N33" s="14">
        <v>0.48734612297493096</v>
      </c>
      <c r="O33" s="15">
        <v>212.99999999999991</v>
      </c>
    </row>
    <row r="34" spans="1:15" ht="17.100000000000001" customHeight="1" x14ac:dyDescent="0.25">
      <c r="A34">
        <v>33</v>
      </c>
      <c r="B34" t="str">
        <f t="shared" si="1"/>
        <v>Closed End</v>
      </c>
      <c r="C34" t="str">
        <f t="shared" si="2"/>
        <v>Community  connections</v>
      </c>
      <c r="D34" t="s">
        <v>613</v>
      </c>
      <c r="E34" t="str">
        <f t="shared" si="3"/>
        <v>Household income</v>
      </c>
      <c r="F34">
        <f t="shared" si="4"/>
        <v>7</v>
      </c>
      <c r="G34" t="str">
        <f t="shared" si="5"/>
        <v>Data</v>
      </c>
      <c r="H34" s="7" t="s">
        <v>37</v>
      </c>
      <c r="I34" s="13">
        <v>4.5904735416275697E-2</v>
      </c>
      <c r="J34" s="14">
        <v>0.1263837000410182</v>
      </c>
      <c r="K34" s="14">
        <v>0.13381111606067247</v>
      </c>
      <c r="L34" s="14">
        <v>0.13337391974602994</v>
      </c>
      <c r="M34" s="14">
        <v>0.1951326272366983</v>
      </c>
      <c r="N34" s="14">
        <v>0.36539390149930612</v>
      </c>
      <c r="O34" s="15">
        <v>311.99999999999943</v>
      </c>
    </row>
    <row r="35" spans="1:15" ht="17.100000000000001" customHeight="1" x14ac:dyDescent="0.25">
      <c r="A35">
        <v>34</v>
      </c>
      <c r="B35" t="str">
        <f t="shared" si="1"/>
        <v>Closed End</v>
      </c>
      <c r="C35" t="str">
        <f t="shared" si="2"/>
        <v>Community  connections</v>
      </c>
      <c r="D35" t="s">
        <v>613</v>
      </c>
      <c r="E35" t="str">
        <f t="shared" si="3"/>
        <v>Household income</v>
      </c>
      <c r="F35">
        <f t="shared" si="4"/>
        <v>8</v>
      </c>
      <c r="G35" t="str">
        <f t="shared" si="5"/>
        <v>Data</v>
      </c>
      <c r="H35" s="7" t="s">
        <v>38</v>
      </c>
      <c r="I35" s="13">
        <v>1.2890389370748585E-2</v>
      </c>
      <c r="J35" s="14">
        <v>0.21630533251014575</v>
      </c>
      <c r="K35" s="14">
        <v>0.12010090127516192</v>
      </c>
      <c r="L35" s="14">
        <v>7.3837634979379799E-2</v>
      </c>
      <c r="M35" s="14">
        <v>0.2540017319241139</v>
      </c>
      <c r="N35" s="14">
        <v>0.32286400994044961</v>
      </c>
      <c r="O35" s="15">
        <v>230.00000000000006</v>
      </c>
    </row>
    <row r="36" spans="1:15" ht="17.100000000000001" customHeight="1" x14ac:dyDescent="0.25">
      <c r="A36">
        <v>35</v>
      </c>
      <c r="B36" t="str">
        <f t="shared" si="1"/>
        <v>Closed End</v>
      </c>
      <c r="C36" t="str">
        <f t="shared" si="2"/>
        <v>Community  connections</v>
      </c>
      <c r="D36" t="s">
        <v>613</v>
      </c>
      <c r="E36" t="str">
        <f t="shared" si="3"/>
        <v>Housing status</v>
      </c>
      <c r="F36">
        <f t="shared" si="4"/>
        <v>1</v>
      </c>
      <c r="G36" t="str">
        <f t="shared" si="5"/>
        <v>Header</v>
      </c>
      <c r="H36" s="8" t="s">
        <v>39</v>
      </c>
      <c r="I36" s="16" t="s">
        <v>10</v>
      </c>
      <c r="J36" s="17" t="s">
        <v>10</v>
      </c>
      <c r="K36" s="17" t="s">
        <v>10</v>
      </c>
      <c r="L36" s="17" t="s">
        <v>10</v>
      </c>
      <c r="M36" s="17" t="s">
        <v>10</v>
      </c>
      <c r="N36" s="17" t="s">
        <v>10</v>
      </c>
      <c r="O36" s="18"/>
    </row>
    <row r="37" spans="1:15" ht="17.100000000000001" customHeight="1" x14ac:dyDescent="0.25">
      <c r="A37">
        <v>36</v>
      </c>
      <c r="B37" t="str">
        <f t="shared" si="1"/>
        <v>Closed End</v>
      </c>
      <c r="C37" t="str">
        <f t="shared" si="2"/>
        <v>Community  connections</v>
      </c>
      <c r="D37" t="s">
        <v>613</v>
      </c>
      <c r="E37" t="str">
        <f t="shared" si="3"/>
        <v>Housing status</v>
      </c>
      <c r="F37">
        <f t="shared" si="4"/>
        <v>2</v>
      </c>
      <c r="G37" t="str">
        <f t="shared" si="5"/>
        <v>Data</v>
      </c>
      <c r="H37" s="7" t="s">
        <v>40</v>
      </c>
      <c r="I37" s="13">
        <v>2.0372002064009007E-2</v>
      </c>
      <c r="J37" s="14">
        <v>0.11922395224259215</v>
      </c>
      <c r="K37" s="14">
        <v>9.4800051921699768E-2</v>
      </c>
      <c r="L37" s="14">
        <v>0.1004123980064148</v>
      </c>
      <c r="M37" s="14">
        <v>0.17463608040431403</v>
      </c>
      <c r="N37" s="14">
        <v>0.49055551536096248</v>
      </c>
      <c r="O37" s="15">
        <v>1513.0000000000084</v>
      </c>
    </row>
    <row r="38" spans="1:15" ht="17.100000000000001" customHeight="1" x14ac:dyDescent="0.25">
      <c r="A38">
        <v>37</v>
      </c>
      <c r="B38" t="str">
        <f t="shared" si="1"/>
        <v>Closed End</v>
      </c>
      <c r="C38" t="str">
        <f t="shared" si="2"/>
        <v>Community  connections</v>
      </c>
      <c r="D38" t="s">
        <v>613</v>
      </c>
      <c r="E38" t="str">
        <f t="shared" si="3"/>
        <v>Housing status</v>
      </c>
      <c r="F38">
        <f t="shared" si="4"/>
        <v>3</v>
      </c>
      <c r="G38" t="str">
        <f t="shared" si="5"/>
        <v>Data</v>
      </c>
      <c r="H38" s="7" t="s">
        <v>41</v>
      </c>
      <c r="I38" s="13">
        <v>9.3922343896591431E-2</v>
      </c>
      <c r="J38" s="14">
        <v>0.31864704675082417</v>
      </c>
      <c r="K38" s="14">
        <v>0.15430558811788442</v>
      </c>
      <c r="L38" s="14">
        <v>0.10820882083715197</v>
      </c>
      <c r="M38" s="14">
        <v>0.12035340494121764</v>
      </c>
      <c r="N38" s="14">
        <v>0.20456279545633108</v>
      </c>
      <c r="O38" s="15">
        <v>398.99999999999955</v>
      </c>
    </row>
    <row r="39" spans="1:15" ht="30" customHeight="1" x14ac:dyDescent="0.25">
      <c r="A39">
        <v>38</v>
      </c>
      <c r="B39" t="str">
        <f t="shared" si="1"/>
        <v>Closed End</v>
      </c>
      <c r="C39" t="str">
        <f t="shared" si="2"/>
        <v>Community  connections</v>
      </c>
      <c r="D39" t="s">
        <v>613</v>
      </c>
      <c r="E39" t="str">
        <f t="shared" si="3"/>
        <v>Housing status</v>
      </c>
      <c r="F39">
        <f t="shared" si="4"/>
        <v>4</v>
      </c>
      <c r="G39" t="str">
        <f t="shared" si="5"/>
        <v>Data</v>
      </c>
      <c r="H39" s="7" t="s">
        <v>42</v>
      </c>
      <c r="I39" s="13">
        <v>2.4585340630700277E-2</v>
      </c>
      <c r="J39" s="14">
        <v>0.29865295151983545</v>
      </c>
      <c r="K39" s="14">
        <v>0.20861120395003416</v>
      </c>
      <c r="L39" s="20" t="s">
        <v>10</v>
      </c>
      <c r="M39" s="14">
        <v>0.21677147838356542</v>
      </c>
      <c r="N39" s="14">
        <v>0.25137902551586461</v>
      </c>
      <c r="O39" s="15">
        <v>30.000000000000007</v>
      </c>
    </row>
    <row r="40" spans="1:15" ht="17.100000000000001" customHeight="1" x14ac:dyDescent="0.25">
      <c r="A40">
        <v>39</v>
      </c>
      <c r="B40" t="str">
        <f t="shared" si="1"/>
        <v>Closed End</v>
      </c>
      <c r="C40" t="str">
        <f t="shared" si="2"/>
        <v>Community  connections</v>
      </c>
      <c r="D40" t="s">
        <v>613</v>
      </c>
      <c r="E40" t="str">
        <f t="shared" si="3"/>
        <v>Home language</v>
      </c>
      <c r="F40">
        <f t="shared" si="4"/>
        <v>1</v>
      </c>
      <c r="G40" t="str">
        <f t="shared" si="5"/>
        <v>Header</v>
      </c>
      <c r="H40" s="8" t="s">
        <v>43</v>
      </c>
      <c r="I40" s="16" t="s">
        <v>10</v>
      </c>
      <c r="J40" s="17" t="s">
        <v>10</v>
      </c>
      <c r="K40" s="17" t="s">
        <v>10</v>
      </c>
      <c r="L40" s="17" t="s">
        <v>10</v>
      </c>
      <c r="M40" s="17" t="s">
        <v>10</v>
      </c>
      <c r="N40" s="17" t="s">
        <v>10</v>
      </c>
      <c r="O40" s="18"/>
    </row>
    <row r="41" spans="1:15" ht="17.100000000000001" customHeight="1" x14ac:dyDescent="0.25">
      <c r="A41">
        <v>40</v>
      </c>
      <c r="B41" t="str">
        <f t="shared" si="1"/>
        <v>Closed End</v>
      </c>
      <c r="C41" t="str">
        <f t="shared" si="2"/>
        <v>Community  connections</v>
      </c>
      <c r="D41" t="s">
        <v>613</v>
      </c>
      <c r="E41" t="str">
        <f t="shared" si="3"/>
        <v>Home language</v>
      </c>
      <c r="F41">
        <f t="shared" si="4"/>
        <v>2</v>
      </c>
      <c r="G41" t="str">
        <f t="shared" si="5"/>
        <v>Data</v>
      </c>
      <c r="H41" s="7" t="s">
        <v>44</v>
      </c>
      <c r="I41" s="13">
        <v>4.1206495160065248E-2</v>
      </c>
      <c r="J41" s="14">
        <v>0.17072044461257443</v>
      </c>
      <c r="K41" s="14">
        <v>0.10709677204758625</v>
      </c>
      <c r="L41" s="14">
        <v>9.2766423514188248E-2</v>
      </c>
      <c r="M41" s="14">
        <v>0.16565551643621007</v>
      </c>
      <c r="N41" s="14">
        <v>0.42255434822936755</v>
      </c>
      <c r="O41" s="15">
        <v>1784.0000000000139</v>
      </c>
    </row>
    <row r="42" spans="1:15" ht="17.100000000000001" customHeight="1" x14ac:dyDescent="0.25">
      <c r="A42">
        <v>41</v>
      </c>
      <c r="B42" t="str">
        <f t="shared" si="1"/>
        <v>Closed End</v>
      </c>
      <c r="C42" t="str">
        <f t="shared" si="2"/>
        <v>Community  connections</v>
      </c>
      <c r="D42" t="s">
        <v>613</v>
      </c>
      <c r="E42" t="str">
        <f t="shared" si="3"/>
        <v>Home language</v>
      </c>
      <c r="F42">
        <f t="shared" si="4"/>
        <v>3</v>
      </c>
      <c r="G42" t="str">
        <f t="shared" si="5"/>
        <v>Data</v>
      </c>
      <c r="H42" s="7" t="s">
        <v>45</v>
      </c>
      <c r="I42" s="13">
        <v>5.2530871609087051E-2</v>
      </c>
      <c r="J42" s="14">
        <v>0.2437531729260034</v>
      </c>
      <c r="K42" s="14">
        <v>0.15960098277957779</v>
      </c>
      <c r="L42" s="14">
        <v>9.0439154631078086E-2</v>
      </c>
      <c r="M42" s="14">
        <v>6.6551953984252538E-2</v>
      </c>
      <c r="N42" s="14">
        <v>0.38712386407000088</v>
      </c>
      <c r="O42" s="15">
        <v>96</v>
      </c>
    </row>
    <row r="43" spans="1:15" ht="17.100000000000001" customHeight="1" x14ac:dyDescent="0.25">
      <c r="A43">
        <v>42</v>
      </c>
      <c r="B43" t="str">
        <f t="shared" si="1"/>
        <v>Closed End</v>
      </c>
      <c r="C43" t="str">
        <f t="shared" si="2"/>
        <v>Community  connections</v>
      </c>
      <c r="D43" t="s">
        <v>613</v>
      </c>
      <c r="E43" t="str">
        <f t="shared" si="3"/>
        <v>Home language</v>
      </c>
      <c r="F43">
        <f t="shared" si="4"/>
        <v>4</v>
      </c>
      <c r="G43" t="str">
        <f t="shared" si="5"/>
        <v>Data</v>
      </c>
      <c r="H43" s="7" t="s">
        <v>46</v>
      </c>
      <c r="I43" s="19" t="s">
        <v>10</v>
      </c>
      <c r="J43" s="14">
        <v>0.20545798322337203</v>
      </c>
      <c r="K43" s="14">
        <v>0.16692527242866192</v>
      </c>
      <c r="L43" s="14">
        <v>0.31967147185297101</v>
      </c>
      <c r="M43" s="14">
        <v>0.25871872430505444</v>
      </c>
      <c r="N43" s="14">
        <v>4.9226548189940794E-2</v>
      </c>
      <c r="O43" s="15">
        <v>36</v>
      </c>
    </row>
    <row r="44" spans="1:15" ht="17.100000000000001" customHeight="1" x14ac:dyDescent="0.25">
      <c r="A44">
        <v>43</v>
      </c>
      <c r="B44" t="str">
        <f t="shared" si="1"/>
        <v>Closed End</v>
      </c>
      <c r="C44" t="str">
        <f t="shared" si="2"/>
        <v>Community  connections</v>
      </c>
      <c r="D44" t="s">
        <v>613</v>
      </c>
      <c r="E44" t="str">
        <f t="shared" si="3"/>
        <v>Race / ethnicity</v>
      </c>
      <c r="F44">
        <f t="shared" si="4"/>
        <v>1</v>
      </c>
      <c r="G44" t="str">
        <f t="shared" si="5"/>
        <v>Header</v>
      </c>
      <c r="H44" s="8" t="s">
        <v>47</v>
      </c>
      <c r="I44" s="16" t="s">
        <v>10</v>
      </c>
      <c r="J44" s="17" t="s">
        <v>10</v>
      </c>
      <c r="K44" s="17" t="s">
        <v>10</v>
      </c>
      <c r="L44" s="17" t="s">
        <v>10</v>
      </c>
      <c r="M44" s="17" t="s">
        <v>10</v>
      </c>
      <c r="N44" s="17" t="s">
        <v>10</v>
      </c>
      <c r="O44" s="18"/>
    </row>
    <row r="45" spans="1:15" ht="17.100000000000001" customHeight="1" x14ac:dyDescent="0.25">
      <c r="A45">
        <v>44</v>
      </c>
      <c r="B45" t="str">
        <f t="shared" si="1"/>
        <v>Closed End</v>
      </c>
      <c r="C45" t="str">
        <f t="shared" si="2"/>
        <v>Community  connections</v>
      </c>
      <c r="D45" t="s">
        <v>613</v>
      </c>
      <c r="E45" t="str">
        <f t="shared" si="3"/>
        <v>Race / ethnicity</v>
      </c>
      <c r="F45">
        <f t="shared" si="4"/>
        <v>2</v>
      </c>
      <c r="G45" t="str">
        <f t="shared" si="5"/>
        <v>Data</v>
      </c>
      <c r="H45" s="7" t="s">
        <v>48</v>
      </c>
      <c r="I45" s="13">
        <v>0.16477743865945718</v>
      </c>
      <c r="J45" s="14">
        <v>0.10017975944691687</v>
      </c>
      <c r="K45" s="14">
        <v>0.11699189670791707</v>
      </c>
      <c r="L45" s="14">
        <v>2.2547302047630537E-2</v>
      </c>
      <c r="M45" s="14">
        <v>7.9084163929477438E-2</v>
      </c>
      <c r="N45" s="14">
        <v>0.51641943920860045</v>
      </c>
      <c r="O45" s="15">
        <v>30.000000000000014</v>
      </c>
    </row>
    <row r="46" spans="1:15" ht="17.100000000000001" customHeight="1" x14ac:dyDescent="0.25">
      <c r="A46">
        <v>45</v>
      </c>
      <c r="B46" t="str">
        <f t="shared" si="1"/>
        <v>Closed End</v>
      </c>
      <c r="C46" t="str">
        <f t="shared" si="2"/>
        <v>Community  connections</v>
      </c>
      <c r="D46" t="s">
        <v>613</v>
      </c>
      <c r="E46" t="str">
        <f t="shared" si="3"/>
        <v>Race / ethnicity</v>
      </c>
      <c r="F46">
        <f t="shared" si="4"/>
        <v>3</v>
      </c>
      <c r="G46" t="str">
        <f t="shared" si="5"/>
        <v>Data</v>
      </c>
      <c r="H46" s="7" t="s">
        <v>49</v>
      </c>
      <c r="I46" s="13">
        <v>6.9638399403114309E-2</v>
      </c>
      <c r="J46" s="14">
        <v>0.23637415883017315</v>
      </c>
      <c r="K46" s="14">
        <v>0.127166281887623</v>
      </c>
      <c r="L46" s="14">
        <v>0.21335336024533741</v>
      </c>
      <c r="M46" s="14">
        <v>0.10938710646226343</v>
      </c>
      <c r="N46" s="14">
        <v>0.24408069317148903</v>
      </c>
      <c r="O46" s="15">
        <v>78.999999999999915</v>
      </c>
    </row>
    <row r="47" spans="1:15" ht="17.100000000000001" customHeight="1" x14ac:dyDescent="0.25">
      <c r="A47">
        <v>46</v>
      </c>
      <c r="B47" t="str">
        <f t="shared" si="1"/>
        <v>Closed End</v>
      </c>
      <c r="C47" t="str">
        <f t="shared" si="2"/>
        <v>Community  connections</v>
      </c>
      <c r="D47" t="s">
        <v>613</v>
      </c>
      <c r="E47" t="str">
        <f t="shared" si="3"/>
        <v>Race / ethnicity</v>
      </c>
      <c r="F47">
        <f t="shared" si="4"/>
        <v>4</v>
      </c>
      <c r="G47" t="str">
        <f t="shared" si="5"/>
        <v>Data</v>
      </c>
      <c r="H47" s="7" t="s">
        <v>50</v>
      </c>
      <c r="I47" s="13">
        <v>1.312239923064857E-2</v>
      </c>
      <c r="J47" s="14">
        <v>0.26338450639838273</v>
      </c>
      <c r="K47" s="14">
        <v>0.18388541040634546</v>
      </c>
      <c r="L47" s="14">
        <v>0.25748373634508331</v>
      </c>
      <c r="M47" s="14">
        <v>0.1267550758156846</v>
      </c>
      <c r="N47" s="14">
        <v>0.15536887180385586</v>
      </c>
      <c r="O47" s="15">
        <v>66.999999999999972</v>
      </c>
    </row>
    <row r="48" spans="1:15" ht="17.100000000000001" customHeight="1" x14ac:dyDescent="0.25">
      <c r="A48">
        <v>47</v>
      </c>
      <c r="B48" t="str">
        <f t="shared" si="1"/>
        <v>Closed End</v>
      </c>
      <c r="C48" t="str">
        <f t="shared" si="2"/>
        <v>Community  connections</v>
      </c>
      <c r="D48" t="s">
        <v>613</v>
      </c>
      <c r="E48" t="str">
        <f t="shared" si="3"/>
        <v>Race / ethnicity</v>
      </c>
      <c r="F48">
        <f t="shared" si="4"/>
        <v>5</v>
      </c>
      <c r="G48" t="str">
        <f t="shared" si="5"/>
        <v>Data</v>
      </c>
      <c r="H48" s="7" t="s">
        <v>51</v>
      </c>
      <c r="I48" s="13">
        <v>2.6671890238724884E-2</v>
      </c>
      <c r="J48" s="14">
        <v>0.452656820005018</v>
      </c>
      <c r="K48" s="14">
        <v>0.19809136461758886</v>
      </c>
      <c r="L48" s="14">
        <v>5.9803608085693467E-2</v>
      </c>
      <c r="M48" s="14">
        <v>0.1572829546943727</v>
      </c>
      <c r="N48" s="14">
        <v>0.10549336235860174</v>
      </c>
      <c r="O48" s="15">
        <v>41.000000000000014</v>
      </c>
    </row>
    <row r="49" spans="1:15" ht="17.100000000000001" customHeight="1" thickBot="1" x14ac:dyDescent="0.3">
      <c r="A49">
        <v>48</v>
      </c>
      <c r="B49" t="str">
        <f t="shared" si="1"/>
        <v>Closed End</v>
      </c>
      <c r="C49" t="str">
        <f t="shared" si="2"/>
        <v>Community  connections</v>
      </c>
      <c r="D49" t="s">
        <v>613</v>
      </c>
      <c r="E49" t="str">
        <f t="shared" si="3"/>
        <v>Race / ethnicity</v>
      </c>
      <c r="F49">
        <f t="shared" si="4"/>
        <v>6</v>
      </c>
      <c r="G49" t="str">
        <f t="shared" si="5"/>
        <v>Data</v>
      </c>
      <c r="H49" s="9" t="s">
        <v>52</v>
      </c>
      <c r="I49" s="21">
        <v>3.7750648590081953E-2</v>
      </c>
      <c r="J49" s="22">
        <v>0.16094442933496311</v>
      </c>
      <c r="K49" s="22">
        <v>0.10675469561573982</v>
      </c>
      <c r="L49" s="22">
        <v>8.0829769770827578E-2</v>
      </c>
      <c r="M49" s="22">
        <v>0.16900413267553102</v>
      </c>
      <c r="N49" s="22">
        <v>0.4447163240128495</v>
      </c>
      <c r="O49" s="23">
        <v>1699.0000000000118</v>
      </c>
    </row>
    <row r="50" spans="1:15" ht="15.75" thickTop="1" x14ac:dyDescent="0.25">
      <c r="A50">
        <v>49</v>
      </c>
      <c r="B50" t="str">
        <f t="shared" si="1"/>
        <v/>
      </c>
      <c r="C50" t="str">
        <f t="shared" si="2"/>
        <v>Community  connections</v>
      </c>
      <c r="D50" t="s">
        <v>746</v>
      </c>
      <c r="E50" t="str">
        <f t="shared" si="3"/>
        <v/>
      </c>
      <c r="F50" t="str">
        <f t="shared" si="4"/>
        <v/>
      </c>
      <c r="G50" t="str">
        <f t="shared" si="5"/>
        <v/>
      </c>
    </row>
    <row r="51" spans="1:15" ht="21.95" customHeight="1" thickBot="1" x14ac:dyDescent="0.3">
      <c r="A51">
        <v>50</v>
      </c>
      <c r="B51" t="str">
        <f t="shared" si="1"/>
        <v>Closed End</v>
      </c>
      <c r="C51" t="str">
        <f t="shared" si="2"/>
        <v>Community  connections</v>
      </c>
      <c r="D51" t="s">
        <v>645</v>
      </c>
      <c r="E51" t="str">
        <f t="shared" si="3"/>
        <v>Title</v>
      </c>
      <c r="F51">
        <f t="shared" si="4"/>
        <v>1</v>
      </c>
      <c r="G51" t="str">
        <f t="shared" si="5"/>
        <v>Title</v>
      </c>
      <c r="H51" s="46" t="s">
        <v>53</v>
      </c>
      <c r="I51" s="46"/>
      <c r="J51" s="46"/>
      <c r="K51" s="46"/>
      <c r="L51" s="46"/>
      <c r="M51" s="46"/>
      <c r="N51" s="46"/>
      <c r="O51" s="46"/>
    </row>
    <row r="52" spans="1:15" ht="72" customHeight="1" thickTop="1" thickBot="1" x14ac:dyDescent="0.3">
      <c r="A52">
        <v>51</v>
      </c>
      <c r="B52" t="str">
        <f t="shared" si="1"/>
        <v>Closed End</v>
      </c>
      <c r="C52" t="str">
        <f t="shared" si="2"/>
        <v>Community  connections</v>
      </c>
      <c r="D52" t="s">
        <v>645</v>
      </c>
      <c r="E52" t="str">
        <f t="shared" si="3"/>
        <v>Title</v>
      </c>
      <c r="F52">
        <f t="shared" si="4"/>
        <v>2</v>
      </c>
      <c r="G52" t="str">
        <f t="shared" si="5"/>
        <v>Labels</v>
      </c>
      <c r="H52" s="47"/>
      <c r="I52" s="2" t="s">
        <v>54</v>
      </c>
      <c r="J52" s="3" t="s">
        <v>55</v>
      </c>
      <c r="K52" s="3" t="s">
        <v>56</v>
      </c>
      <c r="L52" s="3" t="s">
        <v>57</v>
      </c>
      <c r="M52" s="3" t="s">
        <v>58</v>
      </c>
      <c r="N52" s="3" t="s">
        <v>59</v>
      </c>
      <c r="O52" s="4" t="s">
        <v>9</v>
      </c>
    </row>
    <row r="53" spans="1:15" ht="17.100000000000001" customHeight="1" thickTop="1" x14ac:dyDescent="0.25">
      <c r="A53">
        <v>52</v>
      </c>
      <c r="B53" t="str">
        <f t="shared" si="1"/>
        <v>Closed End</v>
      </c>
      <c r="C53" t="str">
        <f t="shared" si="2"/>
        <v>Community  connections</v>
      </c>
      <c r="D53" t="s">
        <v>645</v>
      </c>
      <c r="E53" t="str">
        <f t="shared" si="3"/>
        <v>Region</v>
      </c>
      <c r="F53">
        <f t="shared" si="4"/>
        <v>1</v>
      </c>
      <c r="G53" t="str">
        <f t="shared" si="5"/>
        <v>Header</v>
      </c>
      <c r="H53" s="6" t="s">
        <v>588</v>
      </c>
      <c r="I53" s="10" t="s">
        <v>10</v>
      </c>
      <c r="J53" s="11" t="s">
        <v>10</v>
      </c>
      <c r="K53" s="11" t="s">
        <v>10</v>
      </c>
      <c r="L53" s="11" t="s">
        <v>10</v>
      </c>
      <c r="M53" s="11" t="s">
        <v>10</v>
      </c>
      <c r="N53" s="11" t="s">
        <v>10</v>
      </c>
      <c r="O53" s="12"/>
    </row>
    <row r="54" spans="1:15" ht="17.100000000000001" customHeight="1" x14ac:dyDescent="0.25">
      <c r="A54">
        <v>53</v>
      </c>
      <c r="B54" t="str">
        <f t="shared" si="1"/>
        <v>Closed End</v>
      </c>
      <c r="C54" t="str">
        <f t="shared" si="2"/>
        <v>Community  connections</v>
      </c>
      <c r="D54" t="s">
        <v>645</v>
      </c>
      <c r="E54" t="str">
        <f t="shared" si="3"/>
        <v>Region</v>
      </c>
      <c r="F54">
        <f t="shared" si="4"/>
        <v>2</v>
      </c>
      <c r="G54" t="str">
        <f t="shared" si="5"/>
        <v>Data</v>
      </c>
      <c r="H54" s="7" t="s">
        <v>11</v>
      </c>
      <c r="I54" s="13">
        <v>0.24853384425121047</v>
      </c>
      <c r="J54" s="14">
        <v>0.4017997556359546</v>
      </c>
      <c r="K54" s="14">
        <v>0.20954669879639368</v>
      </c>
      <c r="L54" s="14">
        <v>0.27760859002446842</v>
      </c>
      <c r="M54" s="14">
        <v>0.42294126917375097</v>
      </c>
      <c r="N54" s="14">
        <v>0.10542083193785273</v>
      </c>
      <c r="O54" s="15">
        <v>1941.0000000000086</v>
      </c>
    </row>
    <row r="55" spans="1:15" ht="17.100000000000001" customHeight="1" x14ac:dyDescent="0.25">
      <c r="A55">
        <v>54</v>
      </c>
      <c r="B55" t="str">
        <f t="shared" si="1"/>
        <v>Closed End</v>
      </c>
      <c r="C55" t="str">
        <f t="shared" si="2"/>
        <v>Community  connections</v>
      </c>
      <c r="D55" t="s">
        <v>645</v>
      </c>
      <c r="E55" t="str">
        <f t="shared" si="3"/>
        <v>Region</v>
      </c>
      <c r="F55">
        <f t="shared" si="4"/>
        <v>3</v>
      </c>
      <c r="G55" t="str">
        <f t="shared" si="5"/>
        <v>Data</v>
      </c>
      <c r="H55" s="7" t="s">
        <v>12</v>
      </c>
      <c r="I55" s="13">
        <v>0.24015077935678059</v>
      </c>
      <c r="J55" s="14">
        <v>0.43351934179548141</v>
      </c>
      <c r="K55" s="14">
        <v>0.25268964796774601</v>
      </c>
      <c r="L55" s="14">
        <v>0.24066751400448433</v>
      </c>
      <c r="M55" s="14">
        <v>0.4871222042593949</v>
      </c>
      <c r="N55" s="14">
        <v>8.3705870862852708E-2</v>
      </c>
      <c r="O55" s="15">
        <v>440.99999999999989</v>
      </c>
    </row>
    <row r="56" spans="1:15" ht="17.100000000000001" customHeight="1" x14ac:dyDescent="0.25">
      <c r="A56">
        <v>55</v>
      </c>
      <c r="B56" t="str">
        <f t="shared" si="1"/>
        <v>Closed End</v>
      </c>
      <c r="C56" t="str">
        <f t="shared" si="2"/>
        <v>Community  connections</v>
      </c>
      <c r="D56" t="s">
        <v>645</v>
      </c>
      <c r="E56" t="str">
        <f t="shared" si="3"/>
        <v>Region</v>
      </c>
      <c r="F56">
        <f t="shared" si="4"/>
        <v>4</v>
      </c>
      <c r="G56" t="str">
        <f t="shared" si="5"/>
        <v>Data</v>
      </c>
      <c r="H56" s="7" t="s">
        <v>13</v>
      </c>
      <c r="I56" s="13">
        <v>0.2598132581719062</v>
      </c>
      <c r="J56" s="14">
        <v>0.38267828588225</v>
      </c>
      <c r="K56" s="14">
        <v>0.18038485048380817</v>
      </c>
      <c r="L56" s="14">
        <v>0.3074768501466445</v>
      </c>
      <c r="M56" s="14">
        <v>0.3868921539839516</v>
      </c>
      <c r="N56" s="14">
        <v>0.11787145453867361</v>
      </c>
      <c r="O56" s="15">
        <v>975.99999999999795</v>
      </c>
    </row>
    <row r="57" spans="1:15" ht="17.100000000000001" customHeight="1" x14ac:dyDescent="0.25">
      <c r="A57">
        <v>56</v>
      </c>
      <c r="B57" t="str">
        <f t="shared" si="1"/>
        <v>Closed End</v>
      </c>
      <c r="C57" t="str">
        <f t="shared" si="2"/>
        <v>Community  connections</v>
      </c>
      <c r="D57" t="s">
        <v>645</v>
      </c>
      <c r="E57" t="str">
        <f t="shared" si="3"/>
        <v>Region</v>
      </c>
      <c r="F57">
        <f t="shared" si="4"/>
        <v>5</v>
      </c>
      <c r="G57" t="str">
        <f t="shared" si="5"/>
        <v>Data</v>
      </c>
      <c r="H57" s="7" t="s">
        <v>14</v>
      </c>
      <c r="I57" s="13">
        <v>0.28161116861496555</v>
      </c>
      <c r="J57" s="14">
        <v>0.40653148183149473</v>
      </c>
      <c r="K57" s="14">
        <v>0.140535452863815</v>
      </c>
      <c r="L57" s="14">
        <v>0.32900987473247811</v>
      </c>
      <c r="M57" s="14">
        <v>0.35177885895531519</v>
      </c>
      <c r="N57" s="14">
        <v>0.14071825565054805</v>
      </c>
      <c r="O57" s="15">
        <v>468.99999999999886</v>
      </c>
    </row>
    <row r="58" spans="1:15" ht="17.100000000000001" customHeight="1" x14ac:dyDescent="0.25">
      <c r="A58">
        <v>57</v>
      </c>
      <c r="B58" t="str">
        <f t="shared" si="1"/>
        <v>Closed End</v>
      </c>
      <c r="C58" t="str">
        <f t="shared" si="2"/>
        <v>Community  connections</v>
      </c>
      <c r="D58" t="s">
        <v>645</v>
      </c>
      <c r="E58" t="str">
        <f t="shared" si="3"/>
        <v>Region</v>
      </c>
      <c r="F58">
        <f t="shared" si="4"/>
        <v>6</v>
      </c>
      <c r="G58" t="str">
        <f t="shared" si="5"/>
        <v>Data</v>
      </c>
      <c r="H58" s="7" t="s">
        <v>15</v>
      </c>
      <c r="I58" s="13">
        <v>0.23382050879710753</v>
      </c>
      <c r="J58" s="14">
        <v>0.35423472723399141</v>
      </c>
      <c r="K58" s="14">
        <v>0.2279029558443611</v>
      </c>
      <c r="L58" s="14">
        <v>0.2817999618594394</v>
      </c>
      <c r="M58" s="14">
        <v>0.42876273051406938</v>
      </c>
      <c r="N58" s="14">
        <v>9.0627963614711551E-2</v>
      </c>
      <c r="O58" s="15">
        <v>506.99999999999955</v>
      </c>
    </row>
    <row r="59" spans="1:15" ht="17.100000000000001" customHeight="1" x14ac:dyDescent="0.25">
      <c r="A59">
        <v>58</v>
      </c>
      <c r="B59" t="str">
        <f t="shared" si="1"/>
        <v>Closed End</v>
      </c>
      <c r="C59" t="str">
        <f t="shared" si="2"/>
        <v>Community  connections</v>
      </c>
      <c r="D59" t="s">
        <v>645</v>
      </c>
      <c r="E59" t="str">
        <f t="shared" si="3"/>
        <v>Region</v>
      </c>
      <c r="F59">
        <f t="shared" si="4"/>
        <v>7</v>
      </c>
      <c r="G59" t="str">
        <f t="shared" si="5"/>
        <v>Data</v>
      </c>
      <c r="H59" s="7" t="s">
        <v>16</v>
      </c>
      <c r="I59" s="13">
        <v>0.23765492650917819</v>
      </c>
      <c r="J59" s="14">
        <v>0.39113478662326806</v>
      </c>
      <c r="K59" s="14">
        <v>0.2019801189581357</v>
      </c>
      <c r="L59" s="14">
        <v>0.27331031671274453</v>
      </c>
      <c r="M59" s="14">
        <v>0.39555150866385069</v>
      </c>
      <c r="N59" s="14">
        <v>0.11412954758408654</v>
      </c>
      <c r="O59" s="15">
        <v>523.99999999999943</v>
      </c>
    </row>
    <row r="60" spans="1:15" ht="17.100000000000001" customHeight="1" x14ac:dyDescent="0.25">
      <c r="A60">
        <v>59</v>
      </c>
      <c r="B60" t="str">
        <f t="shared" si="1"/>
        <v>Closed End</v>
      </c>
      <c r="C60" t="str">
        <f t="shared" si="2"/>
        <v>Community  connections</v>
      </c>
      <c r="D60" t="s">
        <v>645</v>
      </c>
      <c r="E60" t="str">
        <f t="shared" si="3"/>
        <v>Gender</v>
      </c>
      <c r="F60">
        <f t="shared" si="4"/>
        <v>1</v>
      </c>
      <c r="G60" t="str">
        <f t="shared" si="5"/>
        <v>Header</v>
      </c>
      <c r="H60" s="8" t="s">
        <v>17</v>
      </c>
      <c r="I60" s="16" t="s">
        <v>10</v>
      </c>
      <c r="J60" s="17" t="s">
        <v>10</v>
      </c>
      <c r="K60" s="17" t="s">
        <v>10</v>
      </c>
      <c r="L60" s="17" t="s">
        <v>10</v>
      </c>
      <c r="M60" s="17" t="s">
        <v>10</v>
      </c>
      <c r="N60" s="17" t="s">
        <v>10</v>
      </c>
      <c r="O60" s="18"/>
    </row>
    <row r="61" spans="1:15" ht="17.100000000000001" customHeight="1" x14ac:dyDescent="0.25">
      <c r="A61">
        <v>60</v>
      </c>
      <c r="B61" t="str">
        <f t="shared" si="1"/>
        <v>Closed End</v>
      </c>
      <c r="C61" t="str">
        <f t="shared" si="2"/>
        <v>Community  connections</v>
      </c>
      <c r="D61" t="s">
        <v>645</v>
      </c>
      <c r="E61" t="str">
        <f t="shared" si="3"/>
        <v>Gender</v>
      </c>
      <c r="F61">
        <f t="shared" si="4"/>
        <v>2</v>
      </c>
      <c r="G61" t="str">
        <f t="shared" si="5"/>
        <v>Data</v>
      </c>
      <c r="H61" s="7" t="s">
        <v>18</v>
      </c>
      <c r="I61" s="13">
        <v>0.21225271626051054</v>
      </c>
      <c r="J61" s="14">
        <v>0.41202878565146078</v>
      </c>
      <c r="K61" s="14">
        <v>0.21189806169057218</v>
      </c>
      <c r="L61" s="14">
        <v>0.27180563302205513</v>
      </c>
      <c r="M61" s="14">
        <v>0.44669935219257506</v>
      </c>
      <c r="N61" s="14">
        <v>9.7951878062185124E-2</v>
      </c>
      <c r="O61" s="15">
        <v>1255.0000000000018</v>
      </c>
    </row>
    <row r="62" spans="1:15" ht="17.100000000000001" customHeight="1" x14ac:dyDescent="0.25">
      <c r="A62">
        <v>61</v>
      </c>
      <c r="B62" t="str">
        <f t="shared" si="1"/>
        <v>Closed End</v>
      </c>
      <c r="C62" t="str">
        <f t="shared" si="2"/>
        <v>Community  connections</v>
      </c>
      <c r="D62" t="s">
        <v>645</v>
      </c>
      <c r="E62" t="str">
        <f t="shared" si="3"/>
        <v>Gender</v>
      </c>
      <c r="F62">
        <f t="shared" si="4"/>
        <v>3</v>
      </c>
      <c r="G62" t="str">
        <f t="shared" si="5"/>
        <v>Data</v>
      </c>
      <c r="H62" s="7" t="s">
        <v>19</v>
      </c>
      <c r="I62" s="13">
        <v>0.28611157929739323</v>
      </c>
      <c r="J62" s="14">
        <v>0.39744688221269497</v>
      </c>
      <c r="K62" s="14">
        <v>0.21339660229644294</v>
      </c>
      <c r="L62" s="14">
        <v>0.29072704665572874</v>
      </c>
      <c r="M62" s="14">
        <v>0.40117822392741359</v>
      </c>
      <c r="N62" s="14">
        <v>0.10414362549439229</v>
      </c>
      <c r="O62" s="15">
        <v>634.9999999999992</v>
      </c>
    </row>
    <row r="63" spans="1:15" ht="17.100000000000001" customHeight="1" x14ac:dyDescent="0.25">
      <c r="A63">
        <v>62</v>
      </c>
      <c r="B63" t="str">
        <f t="shared" si="1"/>
        <v>Closed End</v>
      </c>
      <c r="C63" t="str">
        <f t="shared" si="2"/>
        <v>Community  connections</v>
      </c>
      <c r="D63" t="s">
        <v>645</v>
      </c>
      <c r="E63" t="str">
        <f t="shared" si="3"/>
        <v>Age</v>
      </c>
      <c r="F63">
        <f t="shared" si="4"/>
        <v>1</v>
      </c>
      <c r="G63" t="str">
        <f t="shared" si="5"/>
        <v>Header</v>
      </c>
      <c r="H63" s="8" t="s">
        <v>20</v>
      </c>
      <c r="I63" s="16" t="s">
        <v>10</v>
      </c>
      <c r="J63" s="17" t="s">
        <v>10</v>
      </c>
      <c r="K63" s="17" t="s">
        <v>10</v>
      </c>
      <c r="L63" s="17" t="s">
        <v>10</v>
      </c>
      <c r="M63" s="17" t="s">
        <v>10</v>
      </c>
      <c r="N63" s="17" t="s">
        <v>10</v>
      </c>
      <c r="O63" s="18"/>
    </row>
    <row r="64" spans="1:15" ht="17.100000000000001" customHeight="1" x14ac:dyDescent="0.25">
      <c r="A64">
        <v>63</v>
      </c>
      <c r="B64" t="str">
        <f t="shared" si="1"/>
        <v>Closed End</v>
      </c>
      <c r="C64" t="str">
        <f t="shared" si="2"/>
        <v>Community  connections</v>
      </c>
      <c r="D64" t="s">
        <v>645</v>
      </c>
      <c r="E64" t="str">
        <f t="shared" si="3"/>
        <v>Age</v>
      </c>
      <c r="F64">
        <f t="shared" si="4"/>
        <v>2</v>
      </c>
      <c r="G64" t="str">
        <f t="shared" si="5"/>
        <v>Data</v>
      </c>
      <c r="H64" s="7" t="s">
        <v>21</v>
      </c>
      <c r="I64" s="13">
        <v>0.34754023837005765</v>
      </c>
      <c r="J64" s="14">
        <v>0.39839066875698009</v>
      </c>
      <c r="K64" s="14">
        <v>0.22521782322647751</v>
      </c>
      <c r="L64" s="14">
        <v>0.27766981411672009</v>
      </c>
      <c r="M64" s="14">
        <v>0.43953468696717807</v>
      </c>
      <c r="N64" s="14">
        <v>9.3703761575201924E-2</v>
      </c>
      <c r="O64" s="15">
        <v>285.0000000000004</v>
      </c>
    </row>
    <row r="65" spans="1:15" ht="17.100000000000001" customHeight="1" x14ac:dyDescent="0.25">
      <c r="A65">
        <v>64</v>
      </c>
      <c r="B65" t="str">
        <f t="shared" si="1"/>
        <v>Closed End</v>
      </c>
      <c r="C65" t="str">
        <f t="shared" si="2"/>
        <v>Community  connections</v>
      </c>
      <c r="D65" t="s">
        <v>645</v>
      </c>
      <c r="E65" t="str">
        <f t="shared" si="3"/>
        <v>Age</v>
      </c>
      <c r="F65">
        <f t="shared" si="4"/>
        <v>3</v>
      </c>
      <c r="G65" t="str">
        <f t="shared" si="5"/>
        <v>Data</v>
      </c>
      <c r="H65" s="7" t="s">
        <v>22</v>
      </c>
      <c r="I65" s="13">
        <v>0.25271654453521464</v>
      </c>
      <c r="J65" s="14">
        <v>0.3640466865339233</v>
      </c>
      <c r="K65" s="14">
        <v>0.26119430630330825</v>
      </c>
      <c r="L65" s="14">
        <v>0.26140447324184735</v>
      </c>
      <c r="M65" s="14">
        <v>0.37248194259294509</v>
      </c>
      <c r="N65" s="14">
        <v>0.12777196623498255</v>
      </c>
      <c r="O65" s="15">
        <v>272.99999999999989</v>
      </c>
    </row>
    <row r="66" spans="1:15" ht="17.100000000000001" customHeight="1" x14ac:dyDescent="0.25">
      <c r="A66">
        <v>65</v>
      </c>
      <c r="B66" t="str">
        <f t="shared" si="1"/>
        <v>Closed End</v>
      </c>
      <c r="C66" t="str">
        <f t="shared" si="2"/>
        <v>Community  connections</v>
      </c>
      <c r="D66" t="s">
        <v>645</v>
      </c>
      <c r="E66" t="str">
        <f t="shared" si="3"/>
        <v>Age</v>
      </c>
      <c r="F66">
        <f t="shared" si="4"/>
        <v>4</v>
      </c>
      <c r="G66" t="str">
        <f t="shared" si="5"/>
        <v>Data</v>
      </c>
      <c r="H66" s="7" t="s">
        <v>23</v>
      </c>
      <c r="I66" s="13">
        <v>0.19890937133198816</v>
      </c>
      <c r="J66" s="14">
        <v>0.45769535665363187</v>
      </c>
      <c r="K66" s="14">
        <v>0.22346562670115613</v>
      </c>
      <c r="L66" s="14">
        <v>0.32985927480192989</v>
      </c>
      <c r="M66" s="14">
        <v>0.38301905024635685</v>
      </c>
      <c r="N66" s="14">
        <v>9.1256339192285249E-2</v>
      </c>
      <c r="O66" s="15">
        <v>297.99999999999949</v>
      </c>
    </row>
    <row r="67" spans="1:15" ht="17.100000000000001" customHeight="1" x14ac:dyDescent="0.25">
      <c r="A67">
        <v>66</v>
      </c>
      <c r="B67" t="str">
        <f t="shared" si="1"/>
        <v>Closed End</v>
      </c>
      <c r="C67" t="str">
        <f t="shared" si="2"/>
        <v>Community  connections</v>
      </c>
      <c r="D67" t="s">
        <v>645</v>
      </c>
      <c r="E67" t="str">
        <f t="shared" si="3"/>
        <v>Age</v>
      </c>
      <c r="F67">
        <f t="shared" si="4"/>
        <v>5</v>
      </c>
      <c r="G67" t="str">
        <f t="shared" si="5"/>
        <v>Data</v>
      </c>
      <c r="H67" s="7" t="s">
        <v>24</v>
      </c>
      <c r="I67" s="13">
        <v>0.22704921260389876</v>
      </c>
      <c r="J67" s="14">
        <v>0.37541753964475205</v>
      </c>
      <c r="K67" s="14">
        <v>0.18216814762149544</v>
      </c>
      <c r="L67" s="14">
        <v>0.23530192209662895</v>
      </c>
      <c r="M67" s="14">
        <v>0.46165447032886364</v>
      </c>
      <c r="N67" s="14">
        <v>0.10300713122778068</v>
      </c>
      <c r="O67" s="15">
        <v>423.99999999999892</v>
      </c>
    </row>
    <row r="68" spans="1:15" ht="17.100000000000001" customHeight="1" x14ac:dyDescent="0.25">
      <c r="A68">
        <v>67</v>
      </c>
      <c r="B68" t="str">
        <f t="shared" si="1"/>
        <v>Closed End</v>
      </c>
      <c r="C68" t="str">
        <f t="shared" si="2"/>
        <v>Community  connections</v>
      </c>
      <c r="D68" t="s">
        <v>645</v>
      </c>
      <c r="E68" t="str">
        <f t="shared" si="3"/>
        <v>Age</v>
      </c>
      <c r="F68">
        <f t="shared" si="4"/>
        <v>6</v>
      </c>
      <c r="G68" t="str">
        <f t="shared" si="5"/>
        <v>Data</v>
      </c>
      <c r="H68" s="7" t="s">
        <v>25</v>
      </c>
      <c r="I68" s="13">
        <v>0.14507461261113835</v>
      </c>
      <c r="J68" s="14">
        <v>0.41523037246263217</v>
      </c>
      <c r="K68" s="14">
        <v>0.15471699719603305</v>
      </c>
      <c r="L68" s="14">
        <v>0.29584447156958132</v>
      </c>
      <c r="M68" s="14">
        <v>0.42619029978929995</v>
      </c>
      <c r="N68" s="14">
        <v>0.11841024118056026</v>
      </c>
      <c r="O68" s="15">
        <v>581.99999999999989</v>
      </c>
    </row>
    <row r="69" spans="1:15" ht="17.100000000000001" customHeight="1" x14ac:dyDescent="0.25">
      <c r="A69">
        <v>68</v>
      </c>
      <c r="B69" t="str">
        <f t="shared" si="1"/>
        <v>Closed End</v>
      </c>
      <c r="C69" t="str">
        <f t="shared" si="2"/>
        <v>Community  connections</v>
      </c>
      <c r="D69" t="s">
        <v>645</v>
      </c>
      <c r="E69" t="str">
        <f t="shared" si="3"/>
        <v>Education</v>
      </c>
      <c r="F69">
        <f t="shared" si="4"/>
        <v>1</v>
      </c>
      <c r="G69" t="str">
        <f t="shared" si="5"/>
        <v>Header</v>
      </c>
      <c r="H69" s="8" t="s">
        <v>26</v>
      </c>
      <c r="I69" s="16" t="s">
        <v>10</v>
      </c>
      <c r="J69" s="17" t="s">
        <v>10</v>
      </c>
      <c r="K69" s="17" t="s">
        <v>10</v>
      </c>
      <c r="L69" s="17" t="s">
        <v>10</v>
      </c>
      <c r="M69" s="17" t="s">
        <v>10</v>
      </c>
      <c r="N69" s="17" t="s">
        <v>10</v>
      </c>
      <c r="O69" s="18"/>
    </row>
    <row r="70" spans="1:15" ht="17.100000000000001" customHeight="1" x14ac:dyDescent="0.25">
      <c r="A70">
        <v>69</v>
      </c>
      <c r="B70" t="str">
        <f t="shared" ref="B70:B133" si="6">IF(H72="Results by region:","Closed End",IF(I71="   East Metro Overall","Open End",IF(AND(H70="",H72=""),"",IF(H71="2018 East Metro Pulse Survey","",B69))))</f>
        <v>Closed End</v>
      </c>
      <c r="C70" t="str">
        <f t="shared" ref="C70:C133" si="7">IF(H67="2018 East Metro Pulse Survey",H68,IF(B70="",C69,IF(AND(H67&lt;&gt;"2018 East Metro Pulse Survey",B70&lt;&gt;""),C69)))</f>
        <v>Community  connections</v>
      </c>
      <c r="D70" t="s">
        <v>645</v>
      </c>
      <c r="E70" t="str">
        <f t="shared" ref="E70:E133" si="8">IF(B70="","",
 IF(LEFT(H70, 1)="Q","Title",
 IF(H70="Text responses:","Text responses",
 IF(H70="Results by region:","Region",
 IF(H70="Results by gender:","Gender",
 IF(H70="Results by age:","Age",
 IF(H70="Results by education level:","Education",
 IF(H70="Results by household income:","Household income",
 IF(H70="Results by housing status:","Housing status",
 IF(H70="Results by home language:","Home language",
 IF(H70="Results by race/ethnicity:","Race / ethnicity",
 E69)
))))))))))</f>
        <v>Education</v>
      </c>
      <c r="F70">
        <f t="shared" ref="F70:F133" si="9">IF(B70="","",IF(E70&lt;&gt;E69,1,SUM(F69,1)))</f>
        <v>2</v>
      </c>
      <c r="G70" t="str">
        <f t="shared" ref="G70:G133" si="10">IF(B70="","",IF(AND(F70=1,E70="Title"),"Title",IF(AND(F70=2,E70="Title"),"Labels",IF(AND(F70=1,E70&lt;&gt;"Title"),"Header","Data"))))</f>
        <v>Data</v>
      </c>
      <c r="H70" s="7" t="s">
        <v>27</v>
      </c>
      <c r="I70" s="13">
        <v>0.33089741268767869</v>
      </c>
      <c r="J70" s="14">
        <v>0.41728223867313496</v>
      </c>
      <c r="K70" s="14">
        <v>0.1839172308581345</v>
      </c>
      <c r="L70" s="14">
        <v>0.28202557908543119</v>
      </c>
      <c r="M70" s="14">
        <v>0.4386227714981572</v>
      </c>
      <c r="N70" s="14">
        <v>0.13208292899010382</v>
      </c>
      <c r="O70" s="15">
        <v>21.000000000000004</v>
      </c>
    </row>
    <row r="71" spans="1:15" ht="17.100000000000001" customHeight="1" x14ac:dyDescent="0.25">
      <c r="A71">
        <v>70</v>
      </c>
      <c r="B71" t="str">
        <f t="shared" si="6"/>
        <v>Closed End</v>
      </c>
      <c r="C71" t="str">
        <f t="shared" si="7"/>
        <v>Community  connections</v>
      </c>
      <c r="D71" t="s">
        <v>645</v>
      </c>
      <c r="E71" t="str">
        <f t="shared" si="8"/>
        <v>Education</v>
      </c>
      <c r="F71">
        <f t="shared" si="9"/>
        <v>3</v>
      </c>
      <c r="G71" t="str">
        <f t="shared" si="10"/>
        <v>Data</v>
      </c>
      <c r="H71" s="7" t="s">
        <v>28</v>
      </c>
      <c r="I71" s="13">
        <v>0.19963460714748529</v>
      </c>
      <c r="J71" s="14">
        <v>0.38597459152041053</v>
      </c>
      <c r="K71" s="14">
        <v>0.20135968497791323</v>
      </c>
      <c r="L71" s="14">
        <v>0.24309375766633776</v>
      </c>
      <c r="M71" s="14">
        <v>0.45407145777071867</v>
      </c>
      <c r="N71" s="14">
        <v>0.11477705995635351</v>
      </c>
      <c r="O71" s="15">
        <v>201.99999999999991</v>
      </c>
    </row>
    <row r="72" spans="1:15" ht="17.100000000000001" customHeight="1" x14ac:dyDescent="0.25">
      <c r="A72">
        <v>71</v>
      </c>
      <c r="B72" t="str">
        <f t="shared" si="6"/>
        <v>Closed End</v>
      </c>
      <c r="C72" t="str">
        <f t="shared" si="7"/>
        <v>Community  connections</v>
      </c>
      <c r="D72" t="s">
        <v>645</v>
      </c>
      <c r="E72" t="str">
        <f t="shared" si="8"/>
        <v>Education</v>
      </c>
      <c r="F72">
        <f t="shared" si="9"/>
        <v>4</v>
      </c>
      <c r="G72" t="str">
        <f t="shared" si="10"/>
        <v>Data</v>
      </c>
      <c r="H72" s="7" t="s">
        <v>29</v>
      </c>
      <c r="I72" s="13">
        <v>0.21856314729458845</v>
      </c>
      <c r="J72" s="14">
        <v>0.40668593924818724</v>
      </c>
      <c r="K72" s="14">
        <v>0.17680079926940911</v>
      </c>
      <c r="L72" s="14">
        <v>0.29823073811589629</v>
      </c>
      <c r="M72" s="14">
        <v>0.42486242755791404</v>
      </c>
      <c r="N72" s="14">
        <v>0.13933275609979107</v>
      </c>
      <c r="O72" s="15">
        <v>560.99999999999898</v>
      </c>
    </row>
    <row r="73" spans="1:15" ht="17.100000000000001" customHeight="1" x14ac:dyDescent="0.25">
      <c r="A73">
        <v>72</v>
      </c>
      <c r="B73" t="str">
        <f t="shared" si="6"/>
        <v>Closed End</v>
      </c>
      <c r="C73" t="str">
        <f t="shared" si="7"/>
        <v>Community  connections</v>
      </c>
      <c r="D73" t="s">
        <v>645</v>
      </c>
      <c r="E73" t="str">
        <f t="shared" si="8"/>
        <v>Education</v>
      </c>
      <c r="F73">
        <f t="shared" si="9"/>
        <v>5</v>
      </c>
      <c r="G73" t="str">
        <f t="shared" si="10"/>
        <v>Data</v>
      </c>
      <c r="H73" s="7" t="s">
        <v>30</v>
      </c>
      <c r="I73" s="13">
        <v>0.29879213214036876</v>
      </c>
      <c r="J73" s="14">
        <v>0.41404488528558259</v>
      </c>
      <c r="K73" s="14">
        <v>0.25671898786146735</v>
      </c>
      <c r="L73" s="14">
        <v>0.29541486810237289</v>
      </c>
      <c r="M73" s="14">
        <v>0.39455341815278083</v>
      </c>
      <c r="N73" s="14">
        <v>5.5695935954928458E-2</v>
      </c>
      <c r="O73" s="15">
        <v>1104.9999999999995</v>
      </c>
    </row>
    <row r="74" spans="1:15" ht="17.100000000000001" customHeight="1" x14ac:dyDescent="0.25">
      <c r="A74">
        <v>73</v>
      </c>
      <c r="B74" t="str">
        <f t="shared" si="6"/>
        <v>Closed End</v>
      </c>
      <c r="C74" t="str">
        <f t="shared" si="7"/>
        <v>Community  connections</v>
      </c>
      <c r="D74" t="s">
        <v>645</v>
      </c>
      <c r="E74" t="str">
        <f t="shared" si="8"/>
        <v>Household income</v>
      </c>
      <c r="F74">
        <f t="shared" si="9"/>
        <v>1</v>
      </c>
      <c r="G74" t="str">
        <f t="shared" si="10"/>
        <v>Header</v>
      </c>
      <c r="H74" s="8" t="s">
        <v>31</v>
      </c>
      <c r="I74" s="16" t="s">
        <v>10</v>
      </c>
      <c r="J74" s="17" t="s">
        <v>10</v>
      </c>
      <c r="K74" s="17" t="s">
        <v>10</v>
      </c>
      <c r="L74" s="17" t="s">
        <v>10</v>
      </c>
      <c r="M74" s="17" t="s">
        <v>10</v>
      </c>
      <c r="N74" s="17" t="s">
        <v>10</v>
      </c>
      <c r="O74" s="18"/>
    </row>
    <row r="75" spans="1:15" ht="17.100000000000001" customHeight="1" x14ac:dyDescent="0.25">
      <c r="A75">
        <v>74</v>
      </c>
      <c r="B75" t="str">
        <f t="shared" si="6"/>
        <v>Closed End</v>
      </c>
      <c r="C75" t="str">
        <f t="shared" si="7"/>
        <v>Community  connections</v>
      </c>
      <c r="D75" t="s">
        <v>645</v>
      </c>
      <c r="E75" t="str">
        <f t="shared" si="8"/>
        <v>Household income</v>
      </c>
      <c r="F75">
        <f t="shared" si="9"/>
        <v>2</v>
      </c>
      <c r="G75" t="str">
        <f t="shared" si="10"/>
        <v>Data</v>
      </c>
      <c r="H75" s="7" t="s">
        <v>32</v>
      </c>
      <c r="I75" s="13">
        <v>0.27243838565312711</v>
      </c>
      <c r="J75" s="14">
        <v>0.40795408582936316</v>
      </c>
      <c r="K75" s="14">
        <v>9.2962320184867289E-2</v>
      </c>
      <c r="L75" s="14">
        <v>0.1629000994401138</v>
      </c>
      <c r="M75" s="14">
        <v>0.36875444382791955</v>
      </c>
      <c r="N75" s="14">
        <v>0.1522654733718635</v>
      </c>
      <c r="O75" s="15">
        <v>138.00000000000011</v>
      </c>
    </row>
    <row r="76" spans="1:15" ht="17.100000000000001" customHeight="1" x14ac:dyDescent="0.25">
      <c r="A76">
        <v>75</v>
      </c>
      <c r="B76" t="str">
        <f t="shared" si="6"/>
        <v>Closed End</v>
      </c>
      <c r="C76" t="str">
        <f t="shared" si="7"/>
        <v>Community  connections</v>
      </c>
      <c r="D76" t="s">
        <v>645</v>
      </c>
      <c r="E76" t="str">
        <f t="shared" si="8"/>
        <v>Household income</v>
      </c>
      <c r="F76">
        <f t="shared" si="9"/>
        <v>3</v>
      </c>
      <c r="G76" t="str">
        <f t="shared" si="10"/>
        <v>Data</v>
      </c>
      <c r="H76" s="7" t="s">
        <v>33</v>
      </c>
      <c r="I76" s="13">
        <v>0.3007508088940703</v>
      </c>
      <c r="J76" s="14">
        <v>0.42516143263984157</v>
      </c>
      <c r="K76" s="14">
        <v>0.1966468015823345</v>
      </c>
      <c r="L76" s="14">
        <v>0.29029476448684011</v>
      </c>
      <c r="M76" s="14">
        <v>0.37267888150676703</v>
      </c>
      <c r="N76" s="14">
        <v>0.11831821246142918</v>
      </c>
      <c r="O76" s="15">
        <v>240.99999999999991</v>
      </c>
    </row>
    <row r="77" spans="1:15" ht="17.100000000000001" customHeight="1" x14ac:dyDescent="0.25">
      <c r="A77">
        <v>76</v>
      </c>
      <c r="B77" t="str">
        <f t="shared" si="6"/>
        <v>Closed End</v>
      </c>
      <c r="C77" t="str">
        <f t="shared" si="7"/>
        <v>Community  connections</v>
      </c>
      <c r="D77" t="s">
        <v>645</v>
      </c>
      <c r="E77" t="str">
        <f t="shared" si="8"/>
        <v>Household income</v>
      </c>
      <c r="F77">
        <f t="shared" si="9"/>
        <v>4</v>
      </c>
      <c r="G77" t="str">
        <f t="shared" si="10"/>
        <v>Data</v>
      </c>
      <c r="H77" s="7" t="s">
        <v>34</v>
      </c>
      <c r="I77" s="13">
        <v>0.21708842129614045</v>
      </c>
      <c r="J77" s="14">
        <v>0.40518895336886873</v>
      </c>
      <c r="K77" s="14">
        <v>0.19250509372686303</v>
      </c>
      <c r="L77" s="14">
        <v>0.3072166542694495</v>
      </c>
      <c r="M77" s="14">
        <v>0.45913829638039083</v>
      </c>
      <c r="N77" s="14">
        <v>0.1312622812293894</v>
      </c>
      <c r="O77" s="15">
        <v>254.9999999999998</v>
      </c>
    </row>
    <row r="78" spans="1:15" ht="17.100000000000001" customHeight="1" x14ac:dyDescent="0.25">
      <c r="A78">
        <v>77</v>
      </c>
      <c r="B78" t="str">
        <f t="shared" si="6"/>
        <v>Closed End</v>
      </c>
      <c r="C78" t="str">
        <f t="shared" si="7"/>
        <v>Community  connections</v>
      </c>
      <c r="D78" t="s">
        <v>645</v>
      </c>
      <c r="E78" t="str">
        <f t="shared" si="8"/>
        <v>Household income</v>
      </c>
      <c r="F78">
        <f t="shared" si="9"/>
        <v>5</v>
      </c>
      <c r="G78" t="str">
        <f t="shared" si="10"/>
        <v>Data</v>
      </c>
      <c r="H78" s="7" t="s">
        <v>35</v>
      </c>
      <c r="I78" s="13">
        <v>0.23414240705213682</v>
      </c>
      <c r="J78" s="14">
        <v>0.44782540091527312</v>
      </c>
      <c r="K78" s="14">
        <v>0.24029419222130685</v>
      </c>
      <c r="L78" s="14">
        <v>0.21342497910007407</v>
      </c>
      <c r="M78" s="14">
        <v>0.47640648034354294</v>
      </c>
      <c r="N78" s="14">
        <v>8.9457227069586573E-2</v>
      </c>
      <c r="O78" s="15">
        <v>241.00000000000034</v>
      </c>
    </row>
    <row r="79" spans="1:15" ht="17.100000000000001" customHeight="1" x14ac:dyDescent="0.25">
      <c r="A79">
        <v>78</v>
      </c>
      <c r="B79" t="str">
        <f t="shared" si="6"/>
        <v>Closed End</v>
      </c>
      <c r="C79" t="str">
        <f t="shared" si="7"/>
        <v>Community  connections</v>
      </c>
      <c r="D79" t="s">
        <v>645</v>
      </c>
      <c r="E79" t="str">
        <f t="shared" si="8"/>
        <v>Household income</v>
      </c>
      <c r="F79">
        <f t="shared" si="9"/>
        <v>6</v>
      </c>
      <c r="G79" t="str">
        <f t="shared" si="10"/>
        <v>Data</v>
      </c>
      <c r="H79" s="7" t="s">
        <v>36</v>
      </c>
      <c r="I79" s="13">
        <v>0.24262752750215738</v>
      </c>
      <c r="J79" s="14">
        <v>0.39143502569848221</v>
      </c>
      <c r="K79" s="14">
        <v>0.18473625972080965</v>
      </c>
      <c r="L79" s="14">
        <v>0.35928234406358928</v>
      </c>
      <c r="M79" s="14">
        <v>0.39978595785179011</v>
      </c>
      <c r="N79" s="14">
        <v>0.11795933664820928</v>
      </c>
      <c r="O79" s="15">
        <v>212.99999999999972</v>
      </c>
    </row>
    <row r="80" spans="1:15" ht="17.100000000000001" customHeight="1" x14ac:dyDescent="0.25">
      <c r="A80">
        <v>79</v>
      </c>
      <c r="B80" t="str">
        <f t="shared" si="6"/>
        <v>Closed End</v>
      </c>
      <c r="C80" t="str">
        <f t="shared" si="7"/>
        <v>Community  connections</v>
      </c>
      <c r="D80" t="s">
        <v>645</v>
      </c>
      <c r="E80" t="str">
        <f t="shared" si="8"/>
        <v>Household income</v>
      </c>
      <c r="F80">
        <f t="shared" si="9"/>
        <v>7</v>
      </c>
      <c r="G80" t="str">
        <f t="shared" si="10"/>
        <v>Data</v>
      </c>
      <c r="H80" s="7" t="s">
        <v>37</v>
      </c>
      <c r="I80" s="13">
        <v>0.26903125262188349</v>
      </c>
      <c r="J80" s="14">
        <v>0.45894812418255593</v>
      </c>
      <c r="K80" s="14">
        <v>0.22796482014228367</v>
      </c>
      <c r="L80" s="14">
        <v>0.31278217051128254</v>
      </c>
      <c r="M80" s="14">
        <v>0.41108112799780927</v>
      </c>
      <c r="N80" s="14">
        <v>6.5881434991681531E-2</v>
      </c>
      <c r="O80" s="15">
        <v>310.99999999999972</v>
      </c>
    </row>
    <row r="81" spans="1:15" ht="17.100000000000001" customHeight="1" x14ac:dyDescent="0.25">
      <c r="A81">
        <v>80</v>
      </c>
      <c r="B81" t="str">
        <f t="shared" si="6"/>
        <v>Closed End</v>
      </c>
      <c r="C81" t="str">
        <f t="shared" si="7"/>
        <v>Community  connections</v>
      </c>
      <c r="D81" t="s">
        <v>645</v>
      </c>
      <c r="E81" t="str">
        <f t="shared" si="8"/>
        <v>Household income</v>
      </c>
      <c r="F81">
        <f t="shared" si="9"/>
        <v>8</v>
      </c>
      <c r="G81" t="str">
        <f t="shared" si="10"/>
        <v>Data</v>
      </c>
      <c r="H81" s="7" t="s">
        <v>38</v>
      </c>
      <c r="I81" s="13">
        <v>0.27572369834371668</v>
      </c>
      <c r="J81" s="14">
        <v>0.33401326246402435</v>
      </c>
      <c r="K81" s="14">
        <v>0.35362006766326937</v>
      </c>
      <c r="L81" s="14">
        <v>0.32096488264465006</v>
      </c>
      <c r="M81" s="14">
        <v>0.37054998874473183</v>
      </c>
      <c r="N81" s="14">
        <v>4.9953109323277865E-2</v>
      </c>
      <c r="O81" s="15">
        <v>228.99999999999997</v>
      </c>
    </row>
    <row r="82" spans="1:15" ht="17.100000000000001" customHeight="1" x14ac:dyDescent="0.25">
      <c r="A82">
        <v>81</v>
      </c>
      <c r="B82" t="str">
        <f t="shared" si="6"/>
        <v>Closed End</v>
      </c>
      <c r="C82" t="str">
        <f t="shared" si="7"/>
        <v>Community  connections</v>
      </c>
      <c r="D82" t="s">
        <v>645</v>
      </c>
      <c r="E82" t="str">
        <f t="shared" si="8"/>
        <v>Housing status</v>
      </c>
      <c r="F82">
        <f t="shared" si="9"/>
        <v>1</v>
      </c>
      <c r="G82" t="str">
        <f t="shared" si="10"/>
        <v>Header</v>
      </c>
      <c r="H82" s="8" t="s">
        <v>39</v>
      </c>
      <c r="I82" s="16" t="s">
        <v>10</v>
      </c>
      <c r="J82" s="17" t="s">
        <v>10</v>
      </c>
      <c r="K82" s="17" t="s">
        <v>10</v>
      </c>
      <c r="L82" s="17" t="s">
        <v>10</v>
      </c>
      <c r="M82" s="17" t="s">
        <v>10</v>
      </c>
      <c r="N82" s="17" t="s">
        <v>10</v>
      </c>
      <c r="O82" s="18"/>
    </row>
    <row r="83" spans="1:15" ht="17.100000000000001" customHeight="1" x14ac:dyDescent="0.25">
      <c r="A83">
        <v>82</v>
      </c>
      <c r="B83" t="str">
        <f t="shared" si="6"/>
        <v>Closed End</v>
      </c>
      <c r="C83" t="str">
        <f t="shared" si="7"/>
        <v>Community  connections</v>
      </c>
      <c r="D83" t="s">
        <v>645</v>
      </c>
      <c r="E83" t="str">
        <f t="shared" si="8"/>
        <v>Housing status</v>
      </c>
      <c r="F83">
        <f t="shared" si="9"/>
        <v>2</v>
      </c>
      <c r="G83" t="str">
        <f t="shared" si="10"/>
        <v>Data</v>
      </c>
      <c r="H83" s="7" t="s">
        <v>40</v>
      </c>
      <c r="I83" s="13">
        <v>0.22338477328060924</v>
      </c>
      <c r="J83" s="14">
        <v>0.40661270185793058</v>
      </c>
      <c r="K83" s="14">
        <v>0.23273981648732339</v>
      </c>
      <c r="L83" s="14">
        <v>0.30559703580286945</v>
      </c>
      <c r="M83" s="14">
        <v>0.44096688706274439</v>
      </c>
      <c r="N83" s="14">
        <v>8.3791117068752266E-2</v>
      </c>
      <c r="O83" s="15">
        <v>1510.0000000000073</v>
      </c>
    </row>
    <row r="84" spans="1:15" ht="17.100000000000001" customHeight="1" x14ac:dyDescent="0.25">
      <c r="A84">
        <v>83</v>
      </c>
      <c r="B84" t="str">
        <f t="shared" si="6"/>
        <v>Closed End</v>
      </c>
      <c r="C84" t="str">
        <f t="shared" si="7"/>
        <v>Community  connections</v>
      </c>
      <c r="D84" t="s">
        <v>645</v>
      </c>
      <c r="E84" t="str">
        <f t="shared" si="8"/>
        <v>Housing status</v>
      </c>
      <c r="F84">
        <f t="shared" si="9"/>
        <v>3</v>
      </c>
      <c r="G84" t="str">
        <f t="shared" si="10"/>
        <v>Data</v>
      </c>
      <c r="H84" s="7" t="s">
        <v>41</v>
      </c>
      <c r="I84" s="13">
        <v>0.31688098516106278</v>
      </c>
      <c r="J84" s="14">
        <v>0.40082103943914804</v>
      </c>
      <c r="K84" s="14">
        <v>0.14337999821462108</v>
      </c>
      <c r="L84" s="14">
        <v>0.19989930475449827</v>
      </c>
      <c r="M84" s="14">
        <v>0.34656970654407404</v>
      </c>
      <c r="N84" s="14">
        <v>0.15946210683157619</v>
      </c>
      <c r="O84" s="15">
        <v>397.99999999999966</v>
      </c>
    </row>
    <row r="85" spans="1:15" ht="30" customHeight="1" x14ac:dyDescent="0.25">
      <c r="A85">
        <v>84</v>
      </c>
      <c r="B85" t="str">
        <f t="shared" si="6"/>
        <v>Closed End</v>
      </c>
      <c r="C85" t="str">
        <f t="shared" si="7"/>
        <v>Community  connections</v>
      </c>
      <c r="D85" t="s">
        <v>645</v>
      </c>
      <c r="E85" t="str">
        <f t="shared" si="8"/>
        <v>Housing status</v>
      </c>
      <c r="F85">
        <f t="shared" si="9"/>
        <v>4</v>
      </c>
      <c r="G85" t="str">
        <f t="shared" si="10"/>
        <v>Data</v>
      </c>
      <c r="H85" s="7" t="s">
        <v>42</v>
      </c>
      <c r="I85" s="13">
        <v>0.2006574997658353</v>
      </c>
      <c r="J85" s="14">
        <v>0.29000161353346882</v>
      </c>
      <c r="K85" s="14">
        <v>0.29900290042031552</v>
      </c>
      <c r="L85" s="14">
        <v>0.35352202135933181</v>
      </c>
      <c r="M85" s="14">
        <v>0.75375396017412566</v>
      </c>
      <c r="N85" s="14">
        <v>0.11244047521479232</v>
      </c>
      <c r="O85" s="15">
        <v>30.000000000000007</v>
      </c>
    </row>
    <row r="86" spans="1:15" ht="17.100000000000001" customHeight="1" x14ac:dyDescent="0.25">
      <c r="A86">
        <v>85</v>
      </c>
      <c r="B86" t="str">
        <f t="shared" si="6"/>
        <v>Closed End</v>
      </c>
      <c r="C86" t="str">
        <f t="shared" si="7"/>
        <v>Community  connections</v>
      </c>
      <c r="D86" t="s">
        <v>645</v>
      </c>
      <c r="E86" t="str">
        <f t="shared" si="8"/>
        <v>Home language</v>
      </c>
      <c r="F86">
        <f t="shared" si="9"/>
        <v>1</v>
      </c>
      <c r="G86" t="str">
        <f t="shared" si="10"/>
        <v>Header</v>
      </c>
      <c r="H86" s="8" t="s">
        <v>43</v>
      </c>
      <c r="I86" s="16" t="s">
        <v>10</v>
      </c>
      <c r="J86" s="17" t="s">
        <v>10</v>
      </c>
      <c r="K86" s="17" t="s">
        <v>10</v>
      </c>
      <c r="L86" s="17" t="s">
        <v>10</v>
      </c>
      <c r="M86" s="17" t="s">
        <v>10</v>
      </c>
      <c r="N86" s="17" t="s">
        <v>10</v>
      </c>
      <c r="O86" s="18"/>
    </row>
    <row r="87" spans="1:15" ht="17.100000000000001" customHeight="1" x14ac:dyDescent="0.25">
      <c r="A87">
        <v>86</v>
      </c>
      <c r="B87" t="str">
        <f t="shared" si="6"/>
        <v>Closed End</v>
      </c>
      <c r="C87" t="str">
        <f t="shared" si="7"/>
        <v>Community  connections</v>
      </c>
      <c r="D87" t="s">
        <v>645</v>
      </c>
      <c r="E87" t="str">
        <f t="shared" si="8"/>
        <v>Home language</v>
      </c>
      <c r="F87">
        <f t="shared" si="9"/>
        <v>2</v>
      </c>
      <c r="G87" t="str">
        <f t="shared" si="10"/>
        <v>Data</v>
      </c>
      <c r="H87" s="7" t="s">
        <v>44</v>
      </c>
      <c r="I87" s="13">
        <v>0.2385365706402385</v>
      </c>
      <c r="J87" s="14">
        <v>0.40641865883567346</v>
      </c>
      <c r="K87" s="14">
        <v>0.20594336596795981</v>
      </c>
      <c r="L87" s="14">
        <v>0.27825129218014677</v>
      </c>
      <c r="M87" s="14">
        <v>0.42734333676510627</v>
      </c>
      <c r="N87" s="14">
        <v>0.10965136081577427</v>
      </c>
      <c r="O87" s="15">
        <v>1779.0000000000146</v>
      </c>
    </row>
    <row r="88" spans="1:15" ht="17.100000000000001" customHeight="1" x14ac:dyDescent="0.25">
      <c r="A88">
        <v>87</v>
      </c>
      <c r="B88" t="str">
        <f t="shared" si="6"/>
        <v>Closed End</v>
      </c>
      <c r="C88" t="str">
        <f t="shared" si="7"/>
        <v>Community  connections</v>
      </c>
      <c r="D88" t="s">
        <v>645</v>
      </c>
      <c r="E88" t="str">
        <f t="shared" si="8"/>
        <v>Home language</v>
      </c>
      <c r="F88">
        <f t="shared" si="9"/>
        <v>3</v>
      </c>
      <c r="G88" t="str">
        <f t="shared" si="10"/>
        <v>Data</v>
      </c>
      <c r="H88" s="7" t="s">
        <v>45</v>
      </c>
      <c r="I88" s="13">
        <v>0.30980853616550896</v>
      </c>
      <c r="J88" s="14">
        <v>0.41285890625121946</v>
      </c>
      <c r="K88" s="14">
        <v>0.21826386106961956</v>
      </c>
      <c r="L88" s="14">
        <v>0.31838474378263165</v>
      </c>
      <c r="M88" s="14">
        <v>0.44248913898717901</v>
      </c>
      <c r="N88" s="14">
        <v>6.361859471008427E-2</v>
      </c>
      <c r="O88" s="15">
        <v>96</v>
      </c>
    </row>
    <row r="89" spans="1:15" ht="17.100000000000001" customHeight="1" x14ac:dyDescent="0.25">
      <c r="A89">
        <v>88</v>
      </c>
      <c r="B89" t="str">
        <f t="shared" si="6"/>
        <v>Closed End</v>
      </c>
      <c r="C89" t="str">
        <f t="shared" si="7"/>
        <v>Community  connections</v>
      </c>
      <c r="D89" t="s">
        <v>645</v>
      </c>
      <c r="E89" t="str">
        <f t="shared" si="8"/>
        <v>Home language</v>
      </c>
      <c r="F89">
        <f t="shared" si="9"/>
        <v>4</v>
      </c>
      <c r="G89" t="str">
        <f t="shared" si="10"/>
        <v>Data</v>
      </c>
      <c r="H89" s="7" t="s">
        <v>46</v>
      </c>
      <c r="I89" s="13">
        <v>0.39058633370824175</v>
      </c>
      <c r="J89" s="14">
        <v>0.45402217779168064</v>
      </c>
      <c r="K89" s="14">
        <v>0.14954430175625646</v>
      </c>
      <c r="L89" s="14">
        <v>7.4727531526822835E-2</v>
      </c>
      <c r="M89" s="14">
        <v>0.25250233094821817</v>
      </c>
      <c r="N89" s="14">
        <v>3.9011661743332225E-2</v>
      </c>
      <c r="O89" s="15">
        <v>36</v>
      </c>
    </row>
    <row r="90" spans="1:15" ht="17.100000000000001" customHeight="1" x14ac:dyDescent="0.25">
      <c r="A90">
        <v>89</v>
      </c>
      <c r="B90" t="str">
        <f t="shared" si="6"/>
        <v>Closed End</v>
      </c>
      <c r="C90" t="str">
        <f t="shared" si="7"/>
        <v>Community  connections</v>
      </c>
      <c r="D90" t="s">
        <v>645</v>
      </c>
      <c r="E90" t="str">
        <f t="shared" si="8"/>
        <v>Race / ethnicity</v>
      </c>
      <c r="F90">
        <f t="shared" si="9"/>
        <v>1</v>
      </c>
      <c r="G90" t="str">
        <f t="shared" si="10"/>
        <v>Header</v>
      </c>
      <c r="H90" s="8" t="s">
        <v>47</v>
      </c>
      <c r="I90" s="16" t="s">
        <v>10</v>
      </c>
      <c r="J90" s="17" t="s">
        <v>10</v>
      </c>
      <c r="K90" s="17" t="s">
        <v>10</v>
      </c>
      <c r="L90" s="17" t="s">
        <v>10</v>
      </c>
      <c r="M90" s="17" t="s">
        <v>10</v>
      </c>
      <c r="N90" s="17" t="s">
        <v>10</v>
      </c>
      <c r="O90" s="18"/>
    </row>
    <row r="91" spans="1:15" ht="17.100000000000001" customHeight="1" x14ac:dyDescent="0.25">
      <c r="A91">
        <v>90</v>
      </c>
      <c r="B91" t="str">
        <f t="shared" si="6"/>
        <v>Closed End</v>
      </c>
      <c r="C91" t="str">
        <f t="shared" si="7"/>
        <v>Community  connections</v>
      </c>
      <c r="D91" t="s">
        <v>645</v>
      </c>
      <c r="E91" t="str">
        <f t="shared" si="8"/>
        <v>Race / ethnicity</v>
      </c>
      <c r="F91">
        <f t="shared" si="9"/>
        <v>2</v>
      </c>
      <c r="G91" t="str">
        <f t="shared" si="10"/>
        <v>Data</v>
      </c>
      <c r="H91" s="7" t="s">
        <v>48</v>
      </c>
      <c r="I91" s="13">
        <v>0.21047790860971499</v>
      </c>
      <c r="J91" s="14">
        <v>0.31078122804979919</v>
      </c>
      <c r="K91" s="14">
        <v>0.12907893825037339</v>
      </c>
      <c r="L91" s="14">
        <v>0.45104689042459678</v>
      </c>
      <c r="M91" s="14">
        <v>0.34199528407485003</v>
      </c>
      <c r="N91" s="14">
        <v>0.11839048538045209</v>
      </c>
      <c r="O91" s="15">
        <v>30.000000000000014</v>
      </c>
    </row>
    <row r="92" spans="1:15" ht="17.100000000000001" customHeight="1" x14ac:dyDescent="0.25">
      <c r="A92">
        <v>91</v>
      </c>
      <c r="B92" t="str">
        <f t="shared" si="6"/>
        <v>Closed End</v>
      </c>
      <c r="C92" t="str">
        <f t="shared" si="7"/>
        <v>Community  connections</v>
      </c>
      <c r="D92" t="s">
        <v>645</v>
      </c>
      <c r="E92" t="str">
        <f t="shared" si="8"/>
        <v>Race / ethnicity</v>
      </c>
      <c r="F92">
        <f t="shared" si="9"/>
        <v>3</v>
      </c>
      <c r="G92" t="str">
        <f t="shared" si="10"/>
        <v>Data</v>
      </c>
      <c r="H92" s="7" t="s">
        <v>49</v>
      </c>
      <c r="I92" s="13">
        <v>0.38952775452775823</v>
      </c>
      <c r="J92" s="14">
        <v>0.3749141153397248</v>
      </c>
      <c r="K92" s="14">
        <v>0.1966413692911981</v>
      </c>
      <c r="L92" s="14">
        <v>0.18375397741419067</v>
      </c>
      <c r="M92" s="14">
        <v>0.41938770102412465</v>
      </c>
      <c r="N92" s="14">
        <v>1.6756277186326281E-2</v>
      </c>
      <c r="O92" s="15">
        <v>78.999999999999915</v>
      </c>
    </row>
    <row r="93" spans="1:15" ht="17.100000000000001" customHeight="1" x14ac:dyDescent="0.25">
      <c r="A93">
        <v>92</v>
      </c>
      <c r="B93" t="str">
        <f t="shared" si="6"/>
        <v>Closed End</v>
      </c>
      <c r="C93" t="str">
        <f t="shared" si="7"/>
        <v>Community  connections</v>
      </c>
      <c r="D93" t="s">
        <v>645</v>
      </c>
      <c r="E93" t="str">
        <f t="shared" si="8"/>
        <v>Race / ethnicity</v>
      </c>
      <c r="F93">
        <f t="shared" si="9"/>
        <v>4</v>
      </c>
      <c r="G93" t="str">
        <f t="shared" si="10"/>
        <v>Data</v>
      </c>
      <c r="H93" s="7" t="s">
        <v>50</v>
      </c>
      <c r="I93" s="13">
        <v>0.21673592608123354</v>
      </c>
      <c r="J93" s="14">
        <v>0.41409291642183083</v>
      </c>
      <c r="K93" s="14">
        <v>0.15040966574354767</v>
      </c>
      <c r="L93" s="14">
        <v>0.34037898607033523</v>
      </c>
      <c r="M93" s="14">
        <v>0.41716004934008227</v>
      </c>
      <c r="N93" s="14">
        <v>0.13039815232132129</v>
      </c>
      <c r="O93" s="15">
        <v>65.999999999999957</v>
      </c>
    </row>
    <row r="94" spans="1:15" ht="17.100000000000001" customHeight="1" x14ac:dyDescent="0.25">
      <c r="A94">
        <v>93</v>
      </c>
      <c r="B94" t="str">
        <f t="shared" si="6"/>
        <v>Closed End</v>
      </c>
      <c r="C94" t="str">
        <f t="shared" si="7"/>
        <v>Community  connections</v>
      </c>
      <c r="D94" t="s">
        <v>645</v>
      </c>
      <c r="E94" t="str">
        <f t="shared" si="8"/>
        <v>Race / ethnicity</v>
      </c>
      <c r="F94">
        <f t="shared" si="9"/>
        <v>5</v>
      </c>
      <c r="G94" t="str">
        <f t="shared" si="10"/>
        <v>Data</v>
      </c>
      <c r="H94" s="7" t="s">
        <v>51</v>
      </c>
      <c r="I94" s="13">
        <v>0.41284709265208092</v>
      </c>
      <c r="J94" s="14">
        <v>0.49682121443078775</v>
      </c>
      <c r="K94" s="14">
        <v>0.15142595767183778</v>
      </c>
      <c r="L94" s="14">
        <v>0.31858250382732306</v>
      </c>
      <c r="M94" s="14">
        <v>0.2629154269502102</v>
      </c>
      <c r="N94" s="14">
        <v>6.446003679393994E-2</v>
      </c>
      <c r="O94" s="15">
        <v>41.000000000000014</v>
      </c>
    </row>
    <row r="95" spans="1:15" ht="17.100000000000001" customHeight="1" thickBot="1" x14ac:dyDescent="0.3">
      <c r="A95">
        <v>94</v>
      </c>
      <c r="B95" t="str">
        <f t="shared" si="6"/>
        <v>Closed End</v>
      </c>
      <c r="C95" t="str">
        <f t="shared" si="7"/>
        <v>Community  connections</v>
      </c>
      <c r="D95" t="s">
        <v>645</v>
      </c>
      <c r="E95" t="str">
        <f t="shared" si="8"/>
        <v>Race / ethnicity</v>
      </c>
      <c r="F95">
        <f t="shared" si="9"/>
        <v>6</v>
      </c>
      <c r="G95" t="str">
        <f t="shared" si="10"/>
        <v>Data</v>
      </c>
      <c r="H95" s="9" t="s">
        <v>52</v>
      </c>
      <c r="I95" s="21">
        <v>0.23872273496874608</v>
      </c>
      <c r="J95" s="22">
        <v>0.40497600596408712</v>
      </c>
      <c r="K95" s="22">
        <v>0.21611975259591187</v>
      </c>
      <c r="L95" s="22">
        <v>0.27836660118598244</v>
      </c>
      <c r="M95" s="22">
        <v>0.43559875276004634</v>
      </c>
      <c r="N95" s="22">
        <v>9.9272018216486735E-2</v>
      </c>
      <c r="O95" s="23">
        <v>1695.000000000007</v>
      </c>
    </row>
    <row r="96" spans="1:15" ht="15.75" thickTop="1" x14ac:dyDescent="0.25">
      <c r="A96">
        <v>95</v>
      </c>
      <c r="B96" t="str">
        <f t="shared" si="6"/>
        <v/>
      </c>
      <c r="C96" t="str">
        <f t="shared" si="7"/>
        <v>Community  connections</v>
      </c>
      <c r="D96" t="s">
        <v>746</v>
      </c>
      <c r="E96" t="str">
        <f t="shared" si="8"/>
        <v/>
      </c>
      <c r="F96" t="str">
        <f t="shared" si="9"/>
        <v/>
      </c>
      <c r="G96" t="str">
        <f t="shared" si="10"/>
        <v/>
      </c>
    </row>
    <row r="97" spans="1:13" ht="21.95" customHeight="1" thickBot="1" x14ac:dyDescent="0.3">
      <c r="A97">
        <v>96</v>
      </c>
      <c r="B97" t="str">
        <f t="shared" si="6"/>
        <v>Closed End</v>
      </c>
      <c r="C97" t="str">
        <f t="shared" si="7"/>
        <v>Community  connections</v>
      </c>
      <c r="D97" t="s">
        <v>720</v>
      </c>
      <c r="E97" t="str">
        <f t="shared" si="8"/>
        <v>Title</v>
      </c>
      <c r="F97">
        <f t="shared" si="9"/>
        <v>1</v>
      </c>
      <c r="G97" t="str">
        <f t="shared" si="10"/>
        <v>Title</v>
      </c>
      <c r="H97" s="46" t="s">
        <v>60</v>
      </c>
      <c r="I97" s="46"/>
      <c r="J97" s="46"/>
      <c r="K97" s="46"/>
      <c r="L97" s="46"/>
      <c r="M97" s="46"/>
    </row>
    <row r="98" spans="1:13" ht="47.1" customHeight="1" thickTop="1" thickBot="1" x14ac:dyDescent="0.3">
      <c r="A98">
        <v>97</v>
      </c>
      <c r="B98" t="str">
        <f t="shared" si="6"/>
        <v>Closed End</v>
      </c>
      <c r="C98" t="str">
        <f t="shared" si="7"/>
        <v>Community  connections</v>
      </c>
      <c r="D98" t="s">
        <v>720</v>
      </c>
      <c r="E98" t="str">
        <f t="shared" si="8"/>
        <v>Title</v>
      </c>
      <c r="F98">
        <f t="shared" si="9"/>
        <v>2</v>
      </c>
      <c r="G98" t="str">
        <f t="shared" si="10"/>
        <v>Labels</v>
      </c>
      <c r="H98" s="47"/>
      <c r="I98" s="2" t="s">
        <v>61</v>
      </c>
      <c r="J98" s="3" t="s">
        <v>62</v>
      </c>
      <c r="K98" s="3" t="s">
        <v>63</v>
      </c>
      <c r="L98" s="3" t="s">
        <v>64</v>
      </c>
      <c r="M98" s="4" t="s">
        <v>9</v>
      </c>
    </row>
    <row r="99" spans="1:13" ht="17.100000000000001" customHeight="1" thickTop="1" x14ac:dyDescent="0.25">
      <c r="A99">
        <v>98</v>
      </c>
      <c r="B99" t="str">
        <f t="shared" si="6"/>
        <v>Closed End</v>
      </c>
      <c r="C99" t="str">
        <f t="shared" si="7"/>
        <v>Community  connections</v>
      </c>
      <c r="D99" t="s">
        <v>720</v>
      </c>
      <c r="E99" t="str">
        <f t="shared" si="8"/>
        <v>Region</v>
      </c>
      <c r="F99">
        <f t="shared" si="9"/>
        <v>1</v>
      </c>
      <c r="G99" t="str">
        <f t="shared" si="10"/>
        <v>Header</v>
      </c>
      <c r="H99" s="6" t="s">
        <v>588</v>
      </c>
      <c r="I99" s="10" t="s">
        <v>10</v>
      </c>
      <c r="J99" s="11" t="s">
        <v>10</v>
      </c>
      <c r="K99" s="11" t="s">
        <v>10</v>
      </c>
      <c r="L99" s="11" t="s">
        <v>10</v>
      </c>
      <c r="M99" s="12"/>
    </row>
    <row r="100" spans="1:13" ht="17.100000000000001" customHeight="1" x14ac:dyDescent="0.25">
      <c r="A100">
        <v>99</v>
      </c>
      <c r="B100" t="str">
        <f t="shared" si="6"/>
        <v>Closed End</v>
      </c>
      <c r="C100" t="str">
        <f t="shared" si="7"/>
        <v>Community  connections</v>
      </c>
      <c r="D100" t="s">
        <v>720</v>
      </c>
      <c r="E100" t="str">
        <f t="shared" si="8"/>
        <v>Region</v>
      </c>
      <c r="F100">
        <f t="shared" si="9"/>
        <v>2</v>
      </c>
      <c r="G100" t="str">
        <f t="shared" si="10"/>
        <v>Data</v>
      </c>
      <c r="H100" s="7" t="s">
        <v>11</v>
      </c>
      <c r="I100" s="13">
        <v>0.49743759462009002</v>
      </c>
      <c r="J100" s="14">
        <v>0.43341016326801574</v>
      </c>
      <c r="K100" s="14">
        <v>6.3686317701890927E-2</v>
      </c>
      <c r="L100" s="14">
        <v>5.4659244099964591E-3</v>
      </c>
      <c r="M100" s="15">
        <v>1944.0000000000177</v>
      </c>
    </row>
    <row r="101" spans="1:13" ht="17.100000000000001" customHeight="1" x14ac:dyDescent="0.25">
      <c r="A101">
        <v>100</v>
      </c>
      <c r="B101" t="str">
        <f t="shared" si="6"/>
        <v>Closed End</v>
      </c>
      <c r="C101" t="str">
        <f t="shared" si="7"/>
        <v>Community  connections</v>
      </c>
      <c r="D101" t="s">
        <v>720</v>
      </c>
      <c r="E101" t="str">
        <f t="shared" si="8"/>
        <v>Region</v>
      </c>
      <c r="F101">
        <f t="shared" si="9"/>
        <v>3</v>
      </c>
      <c r="G101" t="str">
        <f t="shared" si="10"/>
        <v>Data</v>
      </c>
      <c r="H101" s="7" t="s">
        <v>12</v>
      </c>
      <c r="I101" s="13">
        <v>0.59624185992398226</v>
      </c>
      <c r="J101" s="14">
        <v>0.37009174691666225</v>
      </c>
      <c r="K101" s="14">
        <v>3.1586611558414239E-2</v>
      </c>
      <c r="L101" s="20" t="s">
        <v>65</v>
      </c>
      <c r="M101" s="15">
        <v>441.99999999999977</v>
      </c>
    </row>
    <row r="102" spans="1:13" ht="17.100000000000001" customHeight="1" x14ac:dyDescent="0.25">
      <c r="A102">
        <v>101</v>
      </c>
      <c r="B102" t="str">
        <f t="shared" si="6"/>
        <v>Closed End</v>
      </c>
      <c r="C102" t="str">
        <f t="shared" si="7"/>
        <v>Community  connections</v>
      </c>
      <c r="D102" t="s">
        <v>720</v>
      </c>
      <c r="E102" t="str">
        <f t="shared" si="8"/>
        <v>Region</v>
      </c>
      <c r="F102">
        <f t="shared" si="9"/>
        <v>4</v>
      </c>
      <c r="G102" t="str">
        <f t="shared" si="10"/>
        <v>Data</v>
      </c>
      <c r="H102" s="7" t="s">
        <v>13</v>
      </c>
      <c r="I102" s="13">
        <v>0.39962419895640833</v>
      </c>
      <c r="J102" s="14">
        <v>0.49143853559960993</v>
      </c>
      <c r="K102" s="14">
        <v>9.8404317655227655E-2</v>
      </c>
      <c r="L102" s="14">
        <v>1.0532947788753255E-2</v>
      </c>
      <c r="M102" s="15">
        <v>973.99999999999875</v>
      </c>
    </row>
    <row r="103" spans="1:13" ht="17.100000000000001" customHeight="1" x14ac:dyDescent="0.25">
      <c r="A103">
        <v>102</v>
      </c>
      <c r="B103" t="str">
        <f t="shared" si="6"/>
        <v>Closed End</v>
      </c>
      <c r="C103" t="str">
        <f t="shared" si="7"/>
        <v>Community  connections</v>
      </c>
      <c r="D103" t="s">
        <v>720</v>
      </c>
      <c r="E103" t="str">
        <f t="shared" si="8"/>
        <v>Region</v>
      </c>
      <c r="F103">
        <f t="shared" si="9"/>
        <v>5</v>
      </c>
      <c r="G103" t="str">
        <f t="shared" si="10"/>
        <v>Data</v>
      </c>
      <c r="H103" s="7" t="s">
        <v>14</v>
      </c>
      <c r="I103" s="13">
        <v>0.35202182003256011</v>
      </c>
      <c r="J103" s="14">
        <v>0.48923384341468562</v>
      </c>
      <c r="K103" s="14">
        <v>0.13945016343800398</v>
      </c>
      <c r="L103" s="14">
        <v>1.9294173114751675E-2</v>
      </c>
      <c r="M103" s="15">
        <v>469.99999999999949</v>
      </c>
    </row>
    <row r="104" spans="1:13" ht="17.100000000000001" customHeight="1" x14ac:dyDescent="0.25">
      <c r="A104">
        <v>103</v>
      </c>
      <c r="B104" t="str">
        <f t="shared" si="6"/>
        <v>Closed End</v>
      </c>
      <c r="C104" t="str">
        <f t="shared" si="7"/>
        <v>Community  connections</v>
      </c>
      <c r="D104" t="s">
        <v>720</v>
      </c>
      <c r="E104" t="str">
        <f t="shared" si="8"/>
        <v>Region</v>
      </c>
      <c r="F104">
        <f t="shared" si="9"/>
        <v>6</v>
      </c>
      <c r="G104" t="str">
        <f t="shared" si="10"/>
        <v>Data</v>
      </c>
      <c r="H104" s="7" t="s">
        <v>15</v>
      </c>
      <c r="I104" s="13">
        <v>0.45685288023886633</v>
      </c>
      <c r="J104" s="14">
        <v>0.494089067552623</v>
      </c>
      <c r="K104" s="14">
        <v>4.9058052208512601E-2</v>
      </c>
      <c r="L104" s="20" t="s">
        <v>10</v>
      </c>
      <c r="M104" s="15">
        <v>503.99999999999949</v>
      </c>
    </row>
    <row r="105" spans="1:13" ht="17.100000000000001" customHeight="1" x14ac:dyDescent="0.25">
      <c r="A105">
        <v>104</v>
      </c>
      <c r="B105" t="str">
        <f t="shared" si="6"/>
        <v>Closed End</v>
      </c>
      <c r="C105" t="str">
        <f t="shared" si="7"/>
        <v>Community  connections</v>
      </c>
      <c r="D105" t="s">
        <v>720</v>
      </c>
      <c r="E105" t="str">
        <f t="shared" si="8"/>
        <v>Region</v>
      </c>
      <c r="F105">
        <f t="shared" si="9"/>
        <v>7</v>
      </c>
      <c r="G105" t="str">
        <f t="shared" si="10"/>
        <v>Data</v>
      </c>
      <c r="H105" s="7" t="s">
        <v>16</v>
      </c>
      <c r="I105" s="13">
        <v>0.54756125367581487</v>
      </c>
      <c r="J105" s="14">
        <v>0.41146311151409881</v>
      </c>
      <c r="K105" s="14">
        <v>4.0975634810087522E-2</v>
      </c>
      <c r="L105" s="20" t="s">
        <v>10</v>
      </c>
      <c r="M105" s="15">
        <v>527.99999999999943</v>
      </c>
    </row>
    <row r="106" spans="1:13" ht="17.100000000000001" customHeight="1" x14ac:dyDescent="0.25">
      <c r="A106">
        <v>105</v>
      </c>
      <c r="B106" t="str">
        <f t="shared" si="6"/>
        <v>Closed End</v>
      </c>
      <c r="C106" t="str">
        <f t="shared" si="7"/>
        <v>Community  connections</v>
      </c>
      <c r="D106" t="s">
        <v>720</v>
      </c>
      <c r="E106" t="str">
        <f t="shared" si="8"/>
        <v>Gender</v>
      </c>
      <c r="F106">
        <f t="shared" si="9"/>
        <v>1</v>
      </c>
      <c r="G106" t="str">
        <f t="shared" si="10"/>
        <v>Header</v>
      </c>
      <c r="H106" s="8" t="s">
        <v>17</v>
      </c>
      <c r="I106" s="16" t="s">
        <v>10</v>
      </c>
      <c r="J106" s="17" t="s">
        <v>10</v>
      </c>
      <c r="K106" s="17" t="s">
        <v>10</v>
      </c>
      <c r="L106" s="17" t="s">
        <v>10</v>
      </c>
      <c r="M106" s="18"/>
    </row>
    <row r="107" spans="1:13" ht="17.100000000000001" customHeight="1" x14ac:dyDescent="0.25">
      <c r="A107">
        <v>106</v>
      </c>
      <c r="B107" t="str">
        <f t="shared" si="6"/>
        <v>Closed End</v>
      </c>
      <c r="C107" t="str">
        <f t="shared" si="7"/>
        <v>Community  connections</v>
      </c>
      <c r="D107" t="s">
        <v>720</v>
      </c>
      <c r="E107" t="str">
        <f t="shared" si="8"/>
        <v>Gender</v>
      </c>
      <c r="F107">
        <f t="shared" si="9"/>
        <v>2</v>
      </c>
      <c r="G107" t="str">
        <f t="shared" si="10"/>
        <v>Data</v>
      </c>
      <c r="H107" s="7" t="s">
        <v>18</v>
      </c>
      <c r="I107" s="13">
        <v>0.50633657393193898</v>
      </c>
      <c r="J107" s="14">
        <v>0.41272245235736515</v>
      </c>
      <c r="K107" s="14">
        <v>7.1262720109000435E-2</v>
      </c>
      <c r="L107" s="14">
        <v>9.678253601691212E-3</v>
      </c>
      <c r="M107" s="15">
        <v>1260.000000000002</v>
      </c>
    </row>
    <row r="108" spans="1:13" ht="17.100000000000001" customHeight="1" x14ac:dyDescent="0.25">
      <c r="A108">
        <v>107</v>
      </c>
      <c r="B108" t="str">
        <f t="shared" si="6"/>
        <v>Closed End</v>
      </c>
      <c r="C108" t="str">
        <f t="shared" si="7"/>
        <v>Community  connections</v>
      </c>
      <c r="D108" t="s">
        <v>720</v>
      </c>
      <c r="E108" t="str">
        <f t="shared" si="8"/>
        <v>Gender</v>
      </c>
      <c r="F108">
        <f t="shared" si="9"/>
        <v>3</v>
      </c>
      <c r="G108" t="str">
        <f t="shared" si="10"/>
        <v>Data</v>
      </c>
      <c r="H108" s="7" t="s">
        <v>19</v>
      </c>
      <c r="I108" s="13">
        <v>0.49092120327760908</v>
      </c>
      <c r="J108" s="14">
        <v>0.45167378162825644</v>
      </c>
      <c r="K108" s="14">
        <v>5.7405015094136071E-2</v>
      </c>
      <c r="L108" s="20" t="s">
        <v>10</v>
      </c>
      <c r="M108" s="15">
        <v>633.9999999999992</v>
      </c>
    </row>
    <row r="109" spans="1:13" ht="17.100000000000001" customHeight="1" x14ac:dyDescent="0.25">
      <c r="A109">
        <v>108</v>
      </c>
      <c r="B109" t="str">
        <f t="shared" si="6"/>
        <v>Closed End</v>
      </c>
      <c r="C109" t="str">
        <f t="shared" si="7"/>
        <v>Community  connections</v>
      </c>
      <c r="D109" t="s">
        <v>720</v>
      </c>
      <c r="E109" t="str">
        <f t="shared" si="8"/>
        <v>Age</v>
      </c>
      <c r="F109">
        <f t="shared" si="9"/>
        <v>1</v>
      </c>
      <c r="G109" t="str">
        <f t="shared" si="10"/>
        <v>Header</v>
      </c>
      <c r="H109" s="8" t="s">
        <v>20</v>
      </c>
      <c r="I109" s="16" t="s">
        <v>10</v>
      </c>
      <c r="J109" s="17" t="s">
        <v>10</v>
      </c>
      <c r="K109" s="17" t="s">
        <v>10</v>
      </c>
      <c r="L109" s="17" t="s">
        <v>10</v>
      </c>
      <c r="M109" s="18"/>
    </row>
    <row r="110" spans="1:13" ht="17.100000000000001" customHeight="1" x14ac:dyDescent="0.25">
      <c r="A110">
        <v>109</v>
      </c>
      <c r="B110" t="str">
        <f t="shared" si="6"/>
        <v>Closed End</v>
      </c>
      <c r="C110" t="str">
        <f t="shared" si="7"/>
        <v>Community  connections</v>
      </c>
      <c r="D110" t="s">
        <v>720</v>
      </c>
      <c r="E110" t="str">
        <f t="shared" si="8"/>
        <v>Age</v>
      </c>
      <c r="F110">
        <f t="shared" si="9"/>
        <v>2</v>
      </c>
      <c r="G110" t="str">
        <f t="shared" si="10"/>
        <v>Data</v>
      </c>
      <c r="H110" s="7" t="s">
        <v>21</v>
      </c>
      <c r="I110" s="13">
        <v>0.49382261130497085</v>
      </c>
      <c r="J110" s="14">
        <v>0.4204520438250029</v>
      </c>
      <c r="K110" s="14">
        <v>8.0306097170449786E-2</v>
      </c>
      <c r="L110" s="14">
        <v>5.4192476995758802E-3</v>
      </c>
      <c r="M110" s="15">
        <v>286.00000000000023</v>
      </c>
    </row>
    <row r="111" spans="1:13" ht="17.100000000000001" customHeight="1" x14ac:dyDescent="0.25">
      <c r="A111">
        <v>110</v>
      </c>
      <c r="B111" t="str">
        <f t="shared" si="6"/>
        <v>Closed End</v>
      </c>
      <c r="C111" t="str">
        <f t="shared" si="7"/>
        <v>Community  connections</v>
      </c>
      <c r="D111" t="s">
        <v>720</v>
      </c>
      <c r="E111" t="str">
        <f t="shared" si="8"/>
        <v>Age</v>
      </c>
      <c r="F111">
        <f t="shared" si="9"/>
        <v>3</v>
      </c>
      <c r="G111" t="str">
        <f t="shared" si="10"/>
        <v>Data</v>
      </c>
      <c r="H111" s="7" t="s">
        <v>22</v>
      </c>
      <c r="I111" s="13">
        <v>0.48123160584392122</v>
      </c>
      <c r="J111" s="14">
        <v>0.45055977580268608</v>
      </c>
      <c r="K111" s="14">
        <v>6.5236337197934258E-2</v>
      </c>
      <c r="L111" s="20" t="s">
        <v>65</v>
      </c>
      <c r="M111" s="15">
        <v>273.99999999999977</v>
      </c>
    </row>
    <row r="112" spans="1:13" ht="17.100000000000001" customHeight="1" x14ac:dyDescent="0.25">
      <c r="A112">
        <v>111</v>
      </c>
      <c r="B112" t="str">
        <f t="shared" si="6"/>
        <v>Closed End</v>
      </c>
      <c r="C112" t="str">
        <f t="shared" si="7"/>
        <v>Community  connections</v>
      </c>
      <c r="D112" t="s">
        <v>720</v>
      </c>
      <c r="E112" t="str">
        <f t="shared" si="8"/>
        <v>Age</v>
      </c>
      <c r="F112">
        <f t="shared" si="9"/>
        <v>4</v>
      </c>
      <c r="G112" t="str">
        <f t="shared" si="10"/>
        <v>Data</v>
      </c>
      <c r="H112" s="7" t="s">
        <v>23</v>
      </c>
      <c r="I112" s="13">
        <v>0.58694777427616862</v>
      </c>
      <c r="J112" s="14">
        <v>0.34795877171830847</v>
      </c>
      <c r="K112" s="14">
        <v>5.3890865521651225E-2</v>
      </c>
      <c r="L112" s="14">
        <v>1.120258848387347E-2</v>
      </c>
      <c r="M112" s="15">
        <v>299.99999999999972</v>
      </c>
    </row>
    <row r="113" spans="1:13" ht="17.100000000000001" customHeight="1" x14ac:dyDescent="0.25">
      <c r="A113">
        <v>112</v>
      </c>
      <c r="B113" t="str">
        <f t="shared" si="6"/>
        <v>Closed End</v>
      </c>
      <c r="C113" t="str">
        <f t="shared" si="7"/>
        <v>Community  connections</v>
      </c>
      <c r="D113" t="s">
        <v>720</v>
      </c>
      <c r="E113" t="str">
        <f t="shared" si="8"/>
        <v>Age</v>
      </c>
      <c r="F113">
        <f t="shared" si="9"/>
        <v>5</v>
      </c>
      <c r="G113" t="str">
        <f t="shared" si="10"/>
        <v>Data</v>
      </c>
      <c r="H113" s="7" t="s">
        <v>24</v>
      </c>
      <c r="I113" s="13">
        <v>0.4866612675854376</v>
      </c>
      <c r="J113" s="14">
        <v>0.44219019418583239</v>
      </c>
      <c r="K113" s="14">
        <v>6.7572958069499645E-2</v>
      </c>
      <c r="L113" s="20" t="s">
        <v>65</v>
      </c>
      <c r="M113" s="15">
        <v>424.99999999999915</v>
      </c>
    </row>
    <row r="114" spans="1:13" ht="17.100000000000001" customHeight="1" x14ac:dyDescent="0.25">
      <c r="A114">
        <v>113</v>
      </c>
      <c r="B114" t="str">
        <f t="shared" si="6"/>
        <v>Closed End</v>
      </c>
      <c r="C114" t="str">
        <f t="shared" si="7"/>
        <v>Community  connections</v>
      </c>
      <c r="D114" t="s">
        <v>720</v>
      </c>
      <c r="E114" t="str">
        <f t="shared" si="8"/>
        <v>Age</v>
      </c>
      <c r="F114">
        <f t="shared" si="9"/>
        <v>6</v>
      </c>
      <c r="G114" t="str">
        <f t="shared" si="10"/>
        <v>Data</v>
      </c>
      <c r="H114" s="7" t="s">
        <v>25</v>
      </c>
      <c r="I114" s="13">
        <v>0.4626851717072738</v>
      </c>
      <c r="J114" s="14">
        <v>0.49500614367776113</v>
      </c>
      <c r="K114" s="14">
        <v>3.7828764660977031E-2</v>
      </c>
      <c r="L114" s="20" t="s">
        <v>65</v>
      </c>
      <c r="M114" s="15">
        <v>580.99999999999977</v>
      </c>
    </row>
    <row r="115" spans="1:13" ht="17.100000000000001" customHeight="1" x14ac:dyDescent="0.25">
      <c r="A115">
        <v>114</v>
      </c>
      <c r="B115" t="str">
        <f t="shared" si="6"/>
        <v>Closed End</v>
      </c>
      <c r="C115" t="str">
        <f t="shared" si="7"/>
        <v>Community  connections</v>
      </c>
      <c r="D115" t="s">
        <v>720</v>
      </c>
      <c r="E115" t="str">
        <f t="shared" si="8"/>
        <v>Education</v>
      </c>
      <c r="F115">
        <f t="shared" si="9"/>
        <v>1</v>
      </c>
      <c r="G115" t="str">
        <f t="shared" si="10"/>
        <v>Header</v>
      </c>
      <c r="H115" s="8" t="s">
        <v>26</v>
      </c>
      <c r="I115" s="16" t="s">
        <v>10</v>
      </c>
      <c r="J115" s="17" t="s">
        <v>10</v>
      </c>
      <c r="K115" s="17" t="s">
        <v>10</v>
      </c>
      <c r="L115" s="17" t="s">
        <v>10</v>
      </c>
      <c r="M115" s="18"/>
    </row>
    <row r="116" spans="1:13" ht="17.100000000000001" customHeight="1" x14ac:dyDescent="0.25">
      <c r="A116">
        <v>115</v>
      </c>
      <c r="B116" t="str">
        <f t="shared" si="6"/>
        <v>Closed End</v>
      </c>
      <c r="C116" t="str">
        <f t="shared" si="7"/>
        <v>Community  connections</v>
      </c>
      <c r="D116" t="s">
        <v>720</v>
      </c>
      <c r="E116" t="str">
        <f t="shared" si="8"/>
        <v>Education</v>
      </c>
      <c r="F116">
        <f t="shared" si="9"/>
        <v>2</v>
      </c>
      <c r="G116" t="str">
        <f t="shared" si="10"/>
        <v>Data</v>
      </c>
      <c r="H116" s="7" t="s">
        <v>27</v>
      </c>
      <c r="I116" s="13">
        <v>0.64559859848824375</v>
      </c>
      <c r="J116" s="14">
        <v>0.15374127095746618</v>
      </c>
      <c r="K116" s="14">
        <v>0.20066013055428999</v>
      </c>
      <c r="L116" s="20" t="s">
        <v>10</v>
      </c>
      <c r="M116" s="15">
        <v>21.000000000000004</v>
      </c>
    </row>
    <row r="117" spans="1:13" ht="17.100000000000001" customHeight="1" x14ac:dyDescent="0.25">
      <c r="A117">
        <v>116</v>
      </c>
      <c r="B117" t="str">
        <f t="shared" si="6"/>
        <v>Closed End</v>
      </c>
      <c r="C117" t="str">
        <f t="shared" si="7"/>
        <v>Community  connections</v>
      </c>
      <c r="D117" t="s">
        <v>720</v>
      </c>
      <c r="E117" t="str">
        <f t="shared" si="8"/>
        <v>Education</v>
      </c>
      <c r="F117">
        <f t="shared" si="9"/>
        <v>3</v>
      </c>
      <c r="G117" t="str">
        <f t="shared" si="10"/>
        <v>Data</v>
      </c>
      <c r="H117" s="7" t="s">
        <v>28</v>
      </c>
      <c r="I117" s="13">
        <v>0.4535881214279896</v>
      </c>
      <c r="J117" s="14">
        <v>0.45793882708740147</v>
      </c>
      <c r="K117" s="14">
        <v>7.9658521407269547E-2</v>
      </c>
      <c r="L117" s="14">
        <v>8.814530077339117E-3</v>
      </c>
      <c r="M117" s="15">
        <v>202</v>
      </c>
    </row>
    <row r="118" spans="1:13" ht="17.100000000000001" customHeight="1" x14ac:dyDescent="0.25">
      <c r="A118">
        <v>117</v>
      </c>
      <c r="B118" t="str">
        <f t="shared" si="6"/>
        <v>Closed End</v>
      </c>
      <c r="C118" t="str">
        <f t="shared" si="7"/>
        <v>Community  connections</v>
      </c>
      <c r="D118" t="s">
        <v>720</v>
      </c>
      <c r="E118" t="str">
        <f t="shared" si="8"/>
        <v>Education</v>
      </c>
      <c r="F118">
        <f t="shared" si="9"/>
        <v>4</v>
      </c>
      <c r="G118" t="str">
        <f t="shared" si="10"/>
        <v>Data</v>
      </c>
      <c r="H118" s="7" t="s">
        <v>29</v>
      </c>
      <c r="I118" s="13">
        <v>0.44437429824051916</v>
      </c>
      <c r="J118" s="14">
        <v>0.47107710041668782</v>
      </c>
      <c r="K118" s="14">
        <v>7.4254152559163719E-2</v>
      </c>
      <c r="L118" s="14">
        <v>1.0294448783630923E-2</v>
      </c>
      <c r="M118" s="15">
        <v>563.99999999999886</v>
      </c>
    </row>
    <row r="119" spans="1:13" ht="17.100000000000001" customHeight="1" x14ac:dyDescent="0.25">
      <c r="A119">
        <v>118</v>
      </c>
      <c r="B119" t="str">
        <f t="shared" si="6"/>
        <v>Closed End</v>
      </c>
      <c r="C119" t="str">
        <f t="shared" si="7"/>
        <v>Community  connections</v>
      </c>
      <c r="D119" t="s">
        <v>720</v>
      </c>
      <c r="E119" t="str">
        <f t="shared" si="8"/>
        <v>Education</v>
      </c>
      <c r="F119">
        <f t="shared" si="9"/>
        <v>5</v>
      </c>
      <c r="G119" t="str">
        <f t="shared" si="10"/>
        <v>Data</v>
      </c>
      <c r="H119" s="7" t="s">
        <v>30</v>
      </c>
      <c r="I119" s="13">
        <v>0.55758131628879026</v>
      </c>
      <c r="J119" s="14">
        <v>0.40734764084472774</v>
      </c>
      <c r="K119" s="14">
        <v>3.5071042866481744E-2</v>
      </c>
      <c r="L119" s="20" t="s">
        <v>10</v>
      </c>
      <c r="M119" s="15">
        <v>1105.0000000000002</v>
      </c>
    </row>
    <row r="120" spans="1:13" ht="17.100000000000001" customHeight="1" x14ac:dyDescent="0.25">
      <c r="A120">
        <v>119</v>
      </c>
      <c r="B120" t="str">
        <f t="shared" si="6"/>
        <v>Closed End</v>
      </c>
      <c r="C120" t="str">
        <f t="shared" si="7"/>
        <v>Community  connections</v>
      </c>
      <c r="D120" t="s">
        <v>720</v>
      </c>
      <c r="E120" t="str">
        <f t="shared" si="8"/>
        <v>Household income</v>
      </c>
      <c r="F120">
        <f t="shared" si="9"/>
        <v>1</v>
      </c>
      <c r="G120" t="str">
        <f t="shared" si="10"/>
        <v>Header</v>
      </c>
      <c r="H120" s="8" t="s">
        <v>31</v>
      </c>
      <c r="I120" s="16" t="s">
        <v>10</v>
      </c>
      <c r="J120" s="17" t="s">
        <v>10</v>
      </c>
      <c r="K120" s="17" t="s">
        <v>10</v>
      </c>
      <c r="L120" s="17" t="s">
        <v>10</v>
      </c>
      <c r="M120" s="18"/>
    </row>
    <row r="121" spans="1:13" ht="17.100000000000001" customHeight="1" x14ac:dyDescent="0.25">
      <c r="A121">
        <v>120</v>
      </c>
      <c r="B121" t="str">
        <f t="shared" si="6"/>
        <v>Closed End</v>
      </c>
      <c r="C121" t="str">
        <f t="shared" si="7"/>
        <v>Community  connections</v>
      </c>
      <c r="D121" t="s">
        <v>720</v>
      </c>
      <c r="E121" t="str">
        <f t="shared" si="8"/>
        <v>Household income</v>
      </c>
      <c r="F121">
        <f t="shared" si="9"/>
        <v>2</v>
      </c>
      <c r="G121" t="str">
        <f t="shared" si="10"/>
        <v>Data</v>
      </c>
      <c r="H121" s="7" t="s">
        <v>32</v>
      </c>
      <c r="I121" s="13">
        <v>0.37152007648749846</v>
      </c>
      <c r="J121" s="14">
        <v>0.3907114397102035</v>
      </c>
      <c r="K121" s="14">
        <v>0.20922157387004744</v>
      </c>
      <c r="L121" s="14">
        <v>2.8546909932250192E-2</v>
      </c>
      <c r="M121" s="15">
        <v>137.00000000000009</v>
      </c>
    </row>
    <row r="122" spans="1:13" ht="17.100000000000001" customHeight="1" x14ac:dyDescent="0.25">
      <c r="A122">
        <v>121</v>
      </c>
      <c r="B122" t="str">
        <f t="shared" si="6"/>
        <v>Closed End</v>
      </c>
      <c r="C122" t="str">
        <f t="shared" si="7"/>
        <v>Community  connections</v>
      </c>
      <c r="D122" t="s">
        <v>720</v>
      </c>
      <c r="E122" t="str">
        <f t="shared" si="8"/>
        <v>Household income</v>
      </c>
      <c r="F122">
        <f t="shared" si="9"/>
        <v>3</v>
      </c>
      <c r="G122" t="str">
        <f t="shared" si="10"/>
        <v>Data</v>
      </c>
      <c r="H122" s="7" t="s">
        <v>33</v>
      </c>
      <c r="I122" s="13">
        <v>0.41107010516263015</v>
      </c>
      <c r="J122" s="14">
        <v>0.48520177146206078</v>
      </c>
      <c r="K122" s="14">
        <v>0.10372812337530897</v>
      </c>
      <c r="L122" s="20" t="s">
        <v>10</v>
      </c>
      <c r="M122" s="15">
        <v>240.99999999999991</v>
      </c>
    </row>
    <row r="123" spans="1:13" ht="17.100000000000001" customHeight="1" x14ac:dyDescent="0.25">
      <c r="A123">
        <v>122</v>
      </c>
      <c r="B123" t="str">
        <f t="shared" si="6"/>
        <v>Closed End</v>
      </c>
      <c r="C123" t="str">
        <f t="shared" si="7"/>
        <v>Community  connections</v>
      </c>
      <c r="D123" t="s">
        <v>720</v>
      </c>
      <c r="E123" t="str">
        <f t="shared" si="8"/>
        <v>Household income</v>
      </c>
      <c r="F123">
        <f t="shared" si="9"/>
        <v>4</v>
      </c>
      <c r="G123" t="str">
        <f t="shared" si="10"/>
        <v>Data</v>
      </c>
      <c r="H123" s="7" t="s">
        <v>34</v>
      </c>
      <c r="I123" s="13">
        <v>0.42378861263341383</v>
      </c>
      <c r="J123" s="14">
        <v>0.50271318794678288</v>
      </c>
      <c r="K123" s="14">
        <v>5.518017428722384E-2</v>
      </c>
      <c r="L123" s="14">
        <v>1.8318025132579165E-2</v>
      </c>
      <c r="M123" s="15">
        <v>254.00000000000009</v>
      </c>
    </row>
    <row r="124" spans="1:13" ht="17.100000000000001" customHeight="1" x14ac:dyDescent="0.25">
      <c r="A124">
        <v>123</v>
      </c>
      <c r="B124" t="str">
        <f t="shared" si="6"/>
        <v>Closed End</v>
      </c>
      <c r="C124" t="str">
        <f t="shared" si="7"/>
        <v>Community  connections</v>
      </c>
      <c r="D124" t="s">
        <v>720</v>
      </c>
      <c r="E124" t="str">
        <f t="shared" si="8"/>
        <v>Household income</v>
      </c>
      <c r="F124">
        <f t="shared" si="9"/>
        <v>5</v>
      </c>
      <c r="G124" t="str">
        <f t="shared" si="10"/>
        <v>Data</v>
      </c>
      <c r="H124" s="7" t="s">
        <v>35</v>
      </c>
      <c r="I124" s="13">
        <v>0.49778407199048258</v>
      </c>
      <c r="J124" s="14">
        <v>0.44643955641416772</v>
      </c>
      <c r="K124" s="14">
        <v>5.3960715706659765E-2</v>
      </c>
      <c r="L124" s="20" t="s">
        <v>65</v>
      </c>
      <c r="M124" s="15">
        <v>242.00000000000043</v>
      </c>
    </row>
    <row r="125" spans="1:13" ht="17.100000000000001" customHeight="1" x14ac:dyDescent="0.25">
      <c r="A125">
        <v>124</v>
      </c>
      <c r="B125" t="str">
        <f t="shared" si="6"/>
        <v>Closed End</v>
      </c>
      <c r="C125" t="str">
        <f t="shared" si="7"/>
        <v>Community  connections</v>
      </c>
      <c r="D125" t="s">
        <v>720</v>
      </c>
      <c r="E125" t="str">
        <f t="shared" si="8"/>
        <v>Household income</v>
      </c>
      <c r="F125">
        <f t="shared" si="9"/>
        <v>6</v>
      </c>
      <c r="G125" t="str">
        <f t="shared" si="10"/>
        <v>Data</v>
      </c>
      <c r="H125" s="7" t="s">
        <v>36</v>
      </c>
      <c r="I125" s="13">
        <v>0.48672586197818579</v>
      </c>
      <c r="J125" s="14">
        <v>0.47260990790893231</v>
      </c>
      <c r="K125" s="14">
        <v>4.0664230112883046E-2</v>
      </c>
      <c r="L125" s="20" t="s">
        <v>10</v>
      </c>
      <c r="M125" s="15">
        <v>213.99999999999997</v>
      </c>
    </row>
    <row r="126" spans="1:13" ht="17.100000000000001" customHeight="1" x14ac:dyDescent="0.25">
      <c r="A126">
        <v>125</v>
      </c>
      <c r="B126" t="str">
        <f t="shared" si="6"/>
        <v>Closed End</v>
      </c>
      <c r="C126" t="str">
        <f t="shared" si="7"/>
        <v>Community  connections</v>
      </c>
      <c r="D126" t="s">
        <v>720</v>
      </c>
      <c r="E126" t="str">
        <f t="shared" si="8"/>
        <v>Household income</v>
      </c>
      <c r="F126">
        <f t="shared" si="9"/>
        <v>7</v>
      </c>
      <c r="G126" t="str">
        <f t="shared" si="10"/>
        <v>Data</v>
      </c>
      <c r="H126" s="7" t="s">
        <v>37</v>
      </c>
      <c r="I126" s="13">
        <v>0.64321751786334436</v>
      </c>
      <c r="J126" s="14">
        <v>0.34174171050971552</v>
      </c>
      <c r="K126" s="14">
        <v>1.5040771626940418E-2</v>
      </c>
      <c r="L126" s="20" t="s">
        <v>10</v>
      </c>
      <c r="M126" s="15">
        <v>311.99999999999943</v>
      </c>
    </row>
    <row r="127" spans="1:13" ht="17.100000000000001" customHeight="1" x14ac:dyDescent="0.25">
      <c r="A127">
        <v>126</v>
      </c>
      <c r="B127" t="str">
        <f t="shared" si="6"/>
        <v>Closed End</v>
      </c>
      <c r="C127" t="str">
        <f t="shared" si="7"/>
        <v>Community  connections</v>
      </c>
      <c r="D127" t="s">
        <v>720</v>
      </c>
      <c r="E127" t="str">
        <f t="shared" si="8"/>
        <v>Household income</v>
      </c>
      <c r="F127">
        <f t="shared" si="9"/>
        <v>8</v>
      </c>
      <c r="G127" t="str">
        <f t="shared" si="10"/>
        <v>Data</v>
      </c>
      <c r="H127" s="7" t="s">
        <v>38</v>
      </c>
      <c r="I127" s="13">
        <v>0.57431053571225754</v>
      </c>
      <c r="J127" s="14">
        <v>0.40353954136292314</v>
      </c>
      <c r="K127" s="14">
        <v>2.2149922924819331E-2</v>
      </c>
      <c r="L127" s="20" t="s">
        <v>10</v>
      </c>
      <c r="M127" s="15">
        <v>230.00000000000003</v>
      </c>
    </row>
    <row r="128" spans="1:13" ht="17.100000000000001" customHeight="1" x14ac:dyDescent="0.25">
      <c r="A128">
        <v>127</v>
      </c>
      <c r="B128" t="str">
        <f t="shared" si="6"/>
        <v>Closed End</v>
      </c>
      <c r="C128" t="str">
        <f t="shared" si="7"/>
        <v>Community  connections</v>
      </c>
      <c r="D128" t="s">
        <v>720</v>
      </c>
      <c r="E128" t="str">
        <f t="shared" si="8"/>
        <v>Housing status</v>
      </c>
      <c r="F128">
        <f t="shared" si="9"/>
        <v>1</v>
      </c>
      <c r="G128" t="str">
        <f t="shared" si="10"/>
        <v>Header</v>
      </c>
      <c r="H128" s="8" t="s">
        <v>39</v>
      </c>
      <c r="I128" s="16" t="s">
        <v>10</v>
      </c>
      <c r="J128" s="17" t="s">
        <v>10</v>
      </c>
      <c r="K128" s="17" t="s">
        <v>10</v>
      </c>
      <c r="L128" s="17" t="s">
        <v>10</v>
      </c>
      <c r="M128" s="18"/>
    </row>
    <row r="129" spans="1:13" ht="17.100000000000001" customHeight="1" x14ac:dyDescent="0.25">
      <c r="A129">
        <v>128</v>
      </c>
      <c r="B129" t="str">
        <f t="shared" si="6"/>
        <v>Closed End</v>
      </c>
      <c r="C129" t="str">
        <f t="shared" si="7"/>
        <v>Community  connections</v>
      </c>
      <c r="D129" t="s">
        <v>720</v>
      </c>
      <c r="E129" t="str">
        <f t="shared" si="8"/>
        <v>Housing status</v>
      </c>
      <c r="F129">
        <f t="shared" si="9"/>
        <v>2</v>
      </c>
      <c r="G129" t="str">
        <f t="shared" si="10"/>
        <v>Data</v>
      </c>
      <c r="H129" s="7" t="s">
        <v>40</v>
      </c>
      <c r="I129" s="13">
        <v>0.54627856536688557</v>
      </c>
      <c r="J129" s="14">
        <v>0.41171865917947364</v>
      </c>
      <c r="K129" s="14">
        <v>3.8011989756679791E-2</v>
      </c>
      <c r="L129" s="20" t="s">
        <v>65</v>
      </c>
      <c r="M129" s="15">
        <v>1512.0000000000057</v>
      </c>
    </row>
    <row r="130" spans="1:13" ht="17.100000000000001" customHeight="1" x14ac:dyDescent="0.25">
      <c r="A130">
        <v>129</v>
      </c>
      <c r="B130" t="str">
        <f t="shared" si="6"/>
        <v>Closed End</v>
      </c>
      <c r="C130" t="str">
        <f t="shared" si="7"/>
        <v>Community  connections</v>
      </c>
      <c r="D130" t="s">
        <v>720</v>
      </c>
      <c r="E130" t="str">
        <f t="shared" si="8"/>
        <v>Housing status</v>
      </c>
      <c r="F130">
        <f t="shared" si="9"/>
        <v>3</v>
      </c>
      <c r="G130" t="str">
        <f t="shared" si="10"/>
        <v>Data</v>
      </c>
      <c r="H130" s="7" t="s">
        <v>41</v>
      </c>
      <c r="I130" s="13">
        <v>0.37414888620495096</v>
      </c>
      <c r="J130" s="14">
        <v>0.4850712321535417</v>
      </c>
      <c r="K130" s="14">
        <v>0.13107798101013721</v>
      </c>
      <c r="L130" s="14">
        <v>9.7019006313713019E-3</v>
      </c>
      <c r="M130" s="15">
        <v>398.99999999999955</v>
      </c>
    </row>
    <row r="131" spans="1:13" ht="30" customHeight="1" x14ac:dyDescent="0.25">
      <c r="A131">
        <v>130</v>
      </c>
      <c r="B131" t="str">
        <f t="shared" si="6"/>
        <v>Closed End</v>
      </c>
      <c r="C131" t="str">
        <f t="shared" si="7"/>
        <v>Community  connections</v>
      </c>
      <c r="D131" t="s">
        <v>720</v>
      </c>
      <c r="E131" t="str">
        <f t="shared" si="8"/>
        <v>Housing status</v>
      </c>
      <c r="F131">
        <f t="shared" si="9"/>
        <v>4</v>
      </c>
      <c r="G131" t="str">
        <f t="shared" si="10"/>
        <v>Data</v>
      </c>
      <c r="H131" s="7" t="s">
        <v>42</v>
      </c>
      <c r="I131" s="13">
        <v>0.49922084902860853</v>
      </c>
      <c r="J131" s="14">
        <v>0.46475244738321048</v>
      </c>
      <c r="K131" s="14">
        <v>3.6026703588180858E-2</v>
      </c>
      <c r="L131" s="20" t="s">
        <v>10</v>
      </c>
      <c r="M131" s="15">
        <v>30.000000000000007</v>
      </c>
    </row>
    <row r="132" spans="1:13" ht="17.100000000000001" customHeight="1" x14ac:dyDescent="0.25">
      <c r="A132">
        <v>131</v>
      </c>
      <c r="B132" t="str">
        <f t="shared" si="6"/>
        <v>Closed End</v>
      </c>
      <c r="C132" t="str">
        <f t="shared" si="7"/>
        <v>Community  connections</v>
      </c>
      <c r="D132" t="s">
        <v>720</v>
      </c>
      <c r="E132" t="str">
        <f t="shared" si="8"/>
        <v>Home language</v>
      </c>
      <c r="F132">
        <f t="shared" si="9"/>
        <v>1</v>
      </c>
      <c r="G132" t="str">
        <f t="shared" si="10"/>
        <v>Header</v>
      </c>
      <c r="H132" s="8" t="s">
        <v>43</v>
      </c>
      <c r="I132" s="16" t="s">
        <v>10</v>
      </c>
      <c r="J132" s="17" t="s">
        <v>10</v>
      </c>
      <c r="K132" s="17" t="s">
        <v>10</v>
      </c>
      <c r="L132" s="17" t="s">
        <v>10</v>
      </c>
      <c r="M132" s="18"/>
    </row>
    <row r="133" spans="1:13" ht="17.100000000000001" customHeight="1" x14ac:dyDescent="0.25">
      <c r="A133">
        <v>132</v>
      </c>
      <c r="B133" t="str">
        <f t="shared" si="6"/>
        <v>Closed End</v>
      </c>
      <c r="C133" t="str">
        <f t="shared" si="7"/>
        <v>Community  connections</v>
      </c>
      <c r="D133" t="s">
        <v>720</v>
      </c>
      <c r="E133" t="str">
        <f t="shared" si="8"/>
        <v>Home language</v>
      </c>
      <c r="F133">
        <f t="shared" si="9"/>
        <v>2</v>
      </c>
      <c r="G133" t="str">
        <f t="shared" si="10"/>
        <v>Data</v>
      </c>
      <c r="H133" s="7" t="s">
        <v>44</v>
      </c>
      <c r="I133" s="13">
        <v>0.50101679708015956</v>
      </c>
      <c r="J133" s="14">
        <v>0.43468203658176607</v>
      </c>
      <c r="K133" s="14">
        <v>5.9792769487470636E-2</v>
      </c>
      <c r="L133" s="20" t="s">
        <v>65</v>
      </c>
      <c r="M133" s="15">
        <v>1783.0000000000143</v>
      </c>
    </row>
    <row r="134" spans="1:13" ht="17.100000000000001" customHeight="1" x14ac:dyDescent="0.25">
      <c r="A134">
        <v>133</v>
      </c>
      <c r="B134" t="str">
        <f t="shared" ref="B134:B197" si="11">IF(H136="Results by region:","Closed End",IF(I135="   East Metro Overall","Open End",IF(AND(H134="",H136=""),"",IF(H135="2018 East Metro Pulse Survey","",B133))))</f>
        <v>Closed End</v>
      </c>
      <c r="C134" t="str">
        <f t="shared" ref="C134:C197" si="12">IF(H131="2018 East Metro Pulse Survey",H132,IF(B134="",C133,IF(AND(H131&lt;&gt;"2018 East Metro Pulse Survey",B134&lt;&gt;""),C133)))</f>
        <v>Community  connections</v>
      </c>
      <c r="D134" t="s">
        <v>720</v>
      </c>
      <c r="E134" t="str">
        <f t="shared" ref="E134:E197" si="13">IF(B134="","",
 IF(LEFT(H134, 1)="Q","Title",
 IF(H134="Text responses:","Text responses",
 IF(H134="Results by region:","Region",
 IF(H134="Results by gender:","Gender",
 IF(H134="Results by age:","Age",
 IF(H134="Results by education level:","Education",
 IF(H134="Results by household income:","Household income",
 IF(H134="Results by housing status:","Housing status",
 IF(H134="Results by home language:","Home language",
 IF(H134="Results by race/ethnicity:","Race / ethnicity",
 E133)
))))))))))</f>
        <v>Home language</v>
      </c>
      <c r="F134">
        <f t="shared" ref="F134:F197" si="14">IF(B134="","",IF(E134&lt;&gt;E133,1,SUM(F133,1)))</f>
        <v>3</v>
      </c>
      <c r="G134" t="str">
        <f t="shared" ref="G134:G197" si="15">IF(B134="","",IF(AND(F134=1,E134="Title"),"Title",IF(AND(F134=2,E134="Title"),"Labels",IF(AND(F134=1,E134&lt;&gt;"Title"),"Header","Data"))))</f>
        <v>Data</v>
      </c>
      <c r="H134" s="7" t="s">
        <v>45</v>
      </c>
      <c r="I134" s="13">
        <v>0.49538340493217403</v>
      </c>
      <c r="J134" s="14">
        <v>0.41544541795382384</v>
      </c>
      <c r="K134" s="14">
        <v>6.9679318165385598E-2</v>
      </c>
      <c r="L134" s="14">
        <v>1.949185894861611E-2</v>
      </c>
      <c r="M134" s="15">
        <v>96</v>
      </c>
    </row>
    <row r="135" spans="1:13" ht="17.100000000000001" customHeight="1" x14ac:dyDescent="0.25">
      <c r="A135">
        <v>134</v>
      </c>
      <c r="B135" t="str">
        <f t="shared" si="11"/>
        <v>Closed End</v>
      </c>
      <c r="C135" t="str">
        <f t="shared" si="12"/>
        <v>Community  connections</v>
      </c>
      <c r="D135" t="s">
        <v>720</v>
      </c>
      <c r="E135" t="str">
        <f t="shared" si="13"/>
        <v>Home language</v>
      </c>
      <c r="F135">
        <f t="shared" si="14"/>
        <v>4</v>
      </c>
      <c r="G135" t="str">
        <f t="shared" si="15"/>
        <v>Data</v>
      </c>
      <c r="H135" s="7" t="s">
        <v>46</v>
      </c>
      <c r="I135" s="13">
        <v>0.49661994107325813</v>
      </c>
      <c r="J135" s="14">
        <v>0.33956784087154113</v>
      </c>
      <c r="K135" s="14">
        <v>0.1638122180552008</v>
      </c>
      <c r="L135" s="20" t="s">
        <v>10</v>
      </c>
      <c r="M135" s="15">
        <v>36</v>
      </c>
    </row>
    <row r="136" spans="1:13" ht="17.100000000000001" customHeight="1" x14ac:dyDescent="0.25">
      <c r="A136">
        <v>135</v>
      </c>
      <c r="B136" t="str">
        <f t="shared" si="11"/>
        <v>Closed End</v>
      </c>
      <c r="C136" t="str">
        <f t="shared" si="12"/>
        <v>Community  connections</v>
      </c>
      <c r="D136" t="s">
        <v>720</v>
      </c>
      <c r="E136" t="str">
        <f t="shared" si="13"/>
        <v>Race / ethnicity</v>
      </c>
      <c r="F136">
        <f t="shared" si="14"/>
        <v>1</v>
      </c>
      <c r="G136" t="str">
        <f t="shared" si="15"/>
        <v>Header</v>
      </c>
      <c r="H136" s="8" t="s">
        <v>47</v>
      </c>
      <c r="I136" s="16" t="s">
        <v>10</v>
      </c>
      <c r="J136" s="17" t="s">
        <v>10</v>
      </c>
      <c r="K136" s="17" t="s">
        <v>10</v>
      </c>
      <c r="L136" s="17" t="s">
        <v>10</v>
      </c>
      <c r="M136" s="18"/>
    </row>
    <row r="137" spans="1:13" ht="17.100000000000001" customHeight="1" x14ac:dyDescent="0.25">
      <c r="A137">
        <v>136</v>
      </c>
      <c r="B137" t="str">
        <f t="shared" si="11"/>
        <v>Closed End</v>
      </c>
      <c r="C137" t="str">
        <f t="shared" si="12"/>
        <v>Community  connections</v>
      </c>
      <c r="D137" t="s">
        <v>720</v>
      </c>
      <c r="E137" t="str">
        <f t="shared" si="13"/>
        <v>Race / ethnicity</v>
      </c>
      <c r="F137">
        <f t="shared" si="14"/>
        <v>2</v>
      </c>
      <c r="G137" t="str">
        <f t="shared" si="15"/>
        <v>Data</v>
      </c>
      <c r="H137" s="7" t="s">
        <v>48</v>
      </c>
      <c r="I137" s="13">
        <v>0.45115156185740479</v>
      </c>
      <c r="J137" s="14">
        <v>0.45579151136031937</v>
      </c>
      <c r="K137" s="14">
        <v>2.6083613083143699E-2</v>
      </c>
      <c r="L137" s="14">
        <v>6.6973313699131634E-2</v>
      </c>
      <c r="M137" s="15">
        <v>30.000000000000014</v>
      </c>
    </row>
    <row r="138" spans="1:13" ht="17.100000000000001" customHeight="1" x14ac:dyDescent="0.25">
      <c r="A138">
        <v>137</v>
      </c>
      <c r="B138" t="str">
        <f t="shared" si="11"/>
        <v>Closed End</v>
      </c>
      <c r="C138" t="str">
        <f t="shared" si="12"/>
        <v>Community  connections</v>
      </c>
      <c r="D138" t="s">
        <v>720</v>
      </c>
      <c r="E138" t="str">
        <f t="shared" si="13"/>
        <v>Race / ethnicity</v>
      </c>
      <c r="F138">
        <f t="shared" si="14"/>
        <v>3</v>
      </c>
      <c r="G138" t="str">
        <f t="shared" si="15"/>
        <v>Data</v>
      </c>
      <c r="H138" s="7" t="s">
        <v>49</v>
      </c>
      <c r="I138" s="13">
        <v>0.48986119380438109</v>
      </c>
      <c r="J138" s="14">
        <v>0.41200383743608188</v>
      </c>
      <c r="K138" s="14">
        <v>7.7277528911407531E-2</v>
      </c>
      <c r="L138" s="14">
        <v>2.0857439848129863E-2</v>
      </c>
      <c r="M138" s="15">
        <v>78.999999999999915</v>
      </c>
    </row>
    <row r="139" spans="1:13" ht="17.100000000000001" customHeight="1" x14ac:dyDescent="0.25">
      <c r="A139">
        <v>138</v>
      </c>
      <c r="B139" t="str">
        <f t="shared" si="11"/>
        <v>Closed End</v>
      </c>
      <c r="C139" t="str">
        <f t="shared" si="12"/>
        <v>Community  connections</v>
      </c>
      <c r="D139" t="s">
        <v>720</v>
      </c>
      <c r="E139" t="str">
        <f t="shared" si="13"/>
        <v>Race / ethnicity</v>
      </c>
      <c r="F139">
        <f t="shared" si="14"/>
        <v>4</v>
      </c>
      <c r="G139" t="str">
        <f t="shared" si="15"/>
        <v>Data</v>
      </c>
      <c r="H139" s="7" t="s">
        <v>50</v>
      </c>
      <c r="I139" s="13">
        <v>0.37505477597188913</v>
      </c>
      <c r="J139" s="14">
        <v>0.38015884488170981</v>
      </c>
      <c r="K139" s="14">
        <v>0.22589870214644175</v>
      </c>
      <c r="L139" s="14">
        <v>1.8887676999959843E-2</v>
      </c>
      <c r="M139" s="15">
        <v>66.999999999999972</v>
      </c>
    </row>
    <row r="140" spans="1:13" ht="17.100000000000001" customHeight="1" x14ac:dyDescent="0.25">
      <c r="A140">
        <v>139</v>
      </c>
      <c r="B140" t="str">
        <f t="shared" si="11"/>
        <v>Closed End</v>
      </c>
      <c r="C140" t="str">
        <f t="shared" si="12"/>
        <v>Community  connections</v>
      </c>
      <c r="D140" t="s">
        <v>720</v>
      </c>
      <c r="E140" t="str">
        <f t="shared" si="13"/>
        <v>Race / ethnicity</v>
      </c>
      <c r="F140">
        <f t="shared" si="14"/>
        <v>5</v>
      </c>
      <c r="G140" t="str">
        <f t="shared" si="15"/>
        <v>Data</v>
      </c>
      <c r="H140" s="7" t="s">
        <v>51</v>
      </c>
      <c r="I140" s="13">
        <v>0.4930768179430608</v>
      </c>
      <c r="J140" s="14">
        <v>0.41795929336586662</v>
      </c>
      <c r="K140" s="14">
        <v>8.8963888691072371E-2</v>
      </c>
      <c r="L140" s="20" t="s">
        <v>10</v>
      </c>
      <c r="M140" s="15">
        <v>41.000000000000014</v>
      </c>
    </row>
    <row r="141" spans="1:13" ht="17.100000000000001" customHeight="1" thickBot="1" x14ac:dyDescent="0.3">
      <c r="A141">
        <v>140</v>
      </c>
      <c r="B141" t="str">
        <f t="shared" si="11"/>
        <v>Closed End</v>
      </c>
      <c r="C141" t="str">
        <f t="shared" si="12"/>
        <v>Community  connections</v>
      </c>
      <c r="D141" t="s">
        <v>720</v>
      </c>
      <c r="E141" t="str">
        <f t="shared" si="13"/>
        <v>Race / ethnicity</v>
      </c>
      <c r="F141">
        <f t="shared" si="14"/>
        <v>6</v>
      </c>
      <c r="G141" t="str">
        <f t="shared" si="15"/>
        <v>Data</v>
      </c>
      <c r="H141" s="9" t="s">
        <v>52</v>
      </c>
      <c r="I141" s="21">
        <v>0.52164227317727296</v>
      </c>
      <c r="J141" s="22">
        <v>0.42195813145071448</v>
      </c>
      <c r="K141" s="22">
        <v>5.3520632854191022E-2</v>
      </c>
      <c r="L141" s="24" t="s">
        <v>65</v>
      </c>
      <c r="M141" s="23">
        <v>1698.0000000000114</v>
      </c>
    </row>
    <row r="142" spans="1:13" ht="15.75" thickTop="1" x14ac:dyDescent="0.25">
      <c r="A142">
        <v>141</v>
      </c>
      <c r="B142" t="str">
        <f t="shared" si="11"/>
        <v/>
      </c>
      <c r="C142" t="str">
        <f t="shared" si="12"/>
        <v>Community  connections</v>
      </c>
      <c r="D142" t="s">
        <v>746</v>
      </c>
      <c r="E142" t="str">
        <f t="shared" si="13"/>
        <v/>
      </c>
      <c r="F142" t="str">
        <f t="shared" si="14"/>
        <v/>
      </c>
      <c r="G142" t="str">
        <f t="shared" si="15"/>
        <v/>
      </c>
    </row>
    <row r="143" spans="1:13" ht="21.95" customHeight="1" thickBot="1" x14ac:dyDescent="0.3">
      <c r="A143">
        <v>142</v>
      </c>
      <c r="B143" t="str">
        <f t="shared" si="11"/>
        <v>Closed End</v>
      </c>
      <c r="C143" t="str">
        <f t="shared" si="12"/>
        <v>Community  connections</v>
      </c>
      <c r="D143" t="s">
        <v>721</v>
      </c>
      <c r="E143" t="str">
        <f t="shared" si="13"/>
        <v>Title</v>
      </c>
      <c r="F143">
        <f t="shared" si="14"/>
        <v>1</v>
      </c>
      <c r="G143" t="str">
        <f t="shared" si="15"/>
        <v>Title</v>
      </c>
      <c r="H143" s="46" t="s">
        <v>66</v>
      </c>
      <c r="I143" s="46"/>
      <c r="J143" s="46"/>
      <c r="K143" s="46"/>
      <c r="L143" s="46"/>
      <c r="M143" s="46"/>
    </row>
    <row r="144" spans="1:13" ht="47.1" customHeight="1" thickTop="1" thickBot="1" x14ac:dyDescent="0.3">
      <c r="A144">
        <v>143</v>
      </c>
      <c r="B144" t="str">
        <f t="shared" si="11"/>
        <v>Closed End</v>
      </c>
      <c r="C144" t="str">
        <f t="shared" si="12"/>
        <v>Community  connections</v>
      </c>
      <c r="D144" t="s">
        <v>721</v>
      </c>
      <c r="E144" t="str">
        <f t="shared" si="13"/>
        <v>Title</v>
      </c>
      <c r="F144">
        <f t="shared" si="14"/>
        <v>2</v>
      </c>
      <c r="G144" t="str">
        <f t="shared" si="15"/>
        <v>Labels</v>
      </c>
      <c r="H144" s="47"/>
      <c r="I144" s="2" t="s">
        <v>61</v>
      </c>
      <c r="J144" s="3" t="s">
        <v>62</v>
      </c>
      <c r="K144" s="3" t="s">
        <v>63</v>
      </c>
      <c r="L144" s="3" t="s">
        <v>64</v>
      </c>
      <c r="M144" s="4" t="s">
        <v>9</v>
      </c>
    </row>
    <row r="145" spans="1:13" ht="17.100000000000001" customHeight="1" thickTop="1" x14ac:dyDescent="0.25">
      <c r="A145">
        <v>144</v>
      </c>
      <c r="B145" t="str">
        <f t="shared" si="11"/>
        <v>Closed End</v>
      </c>
      <c r="C145" t="str">
        <f t="shared" si="12"/>
        <v>Community  connections</v>
      </c>
      <c r="D145" t="s">
        <v>721</v>
      </c>
      <c r="E145" t="str">
        <f t="shared" si="13"/>
        <v>Region</v>
      </c>
      <c r="F145">
        <f t="shared" si="14"/>
        <v>1</v>
      </c>
      <c r="G145" t="str">
        <f t="shared" si="15"/>
        <v>Header</v>
      </c>
      <c r="H145" s="6" t="s">
        <v>588</v>
      </c>
      <c r="I145" s="10" t="s">
        <v>10</v>
      </c>
      <c r="J145" s="11" t="s">
        <v>10</v>
      </c>
      <c r="K145" s="11" t="s">
        <v>10</v>
      </c>
      <c r="L145" s="11" t="s">
        <v>10</v>
      </c>
      <c r="M145" s="12"/>
    </row>
    <row r="146" spans="1:13" ht="17.100000000000001" customHeight="1" x14ac:dyDescent="0.25">
      <c r="A146">
        <v>145</v>
      </c>
      <c r="B146" t="str">
        <f t="shared" si="11"/>
        <v>Closed End</v>
      </c>
      <c r="C146" t="str">
        <f t="shared" si="12"/>
        <v>Community  connections</v>
      </c>
      <c r="D146" t="s">
        <v>721</v>
      </c>
      <c r="E146" t="str">
        <f t="shared" si="13"/>
        <v>Region</v>
      </c>
      <c r="F146">
        <f t="shared" si="14"/>
        <v>2</v>
      </c>
      <c r="G146" t="str">
        <f t="shared" si="15"/>
        <v>Data</v>
      </c>
      <c r="H146" s="7" t="s">
        <v>11</v>
      </c>
      <c r="I146" s="13">
        <v>0.45567124929024577</v>
      </c>
      <c r="J146" s="14">
        <v>0.44605186401363395</v>
      </c>
      <c r="K146" s="14">
        <v>8.1618580951341932E-2</v>
      </c>
      <c r="L146" s="14">
        <v>1.6658305744771038E-2</v>
      </c>
      <c r="M146" s="15">
        <v>1884.0000000000077</v>
      </c>
    </row>
    <row r="147" spans="1:13" ht="17.100000000000001" customHeight="1" x14ac:dyDescent="0.25">
      <c r="A147">
        <v>146</v>
      </c>
      <c r="B147" t="str">
        <f t="shared" si="11"/>
        <v>Closed End</v>
      </c>
      <c r="C147" t="str">
        <f t="shared" si="12"/>
        <v>Community  connections</v>
      </c>
      <c r="D147" t="s">
        <v>721</v>
      </c>
      <c r="E147" t="str">
        <f t="shared" si="13"/>
        <v>Region</v>
      </c>
      <c r="F147">
        <f t="shared" si="14"/>
        <v>3</v>
      </c>
      <c r="G147" t="str">
        <f t="shared" si="15"/>
        <v>Data</v>
      </c>
      <c r="H147" s="7" t="s">
        <v>12</v>
      </c>
      <c r="I147" s="13">
        <v>0.55318846673387367</v>
      </c>
      <c r="J147" s="14">
        <v>0.40805230231875689</v>
      </c>
      <c r="K147" s="14">
        <v>3.4209561383451367E-2</v>
      </c>
      <c r="L147" s="20" t="s">
        <v>65</v>
      </c>
      <c r="M147" s="15">
        <v>429.99999999999966</v>
      </c>
    </row>
    <row r="148" spans="1:13" ht="17.100000000000001" customHeight="1" x14ac:dyDescent="0.25">
      <c r="A148">
        <v>147</v>
      </c>
      <c r="B148" t="str">
        <f t="shared" si="11"/>
        <v>Closed End</v>
      </c>
      <c r="C148" t="str">
        <f t="shared" si="12"/>
        <v>Community  connections</v>
      </c>
      <c r="D148" t="s">
        <v>721</v>
      </c>
      <c r="E148" t="str">
        <f t="shared" si="13"/>
        <v>Region</v>
      </c>
      <c r="F148">
        <f t="shared" si="14"/>
        <v>4</v>
      </c>
      <c r="G148" t="str">
        <f t="shared" si="15"/>
        <v>Data</v>
      </c>
      <c r="H148" s="7" t="s">
        <v>13</v>
      </c>
      <c r="I148" s="13">
        <v>0.35356894623518131</v>
      </c>
      <c r="J148" s="14">
        <v>0.48193100609729483</v>
      </c>
      <c r="K148" s="14">
        <v>0.1320624142078366</v>
      </c>
      <c r="L148" s="14">
        <v>3.2437633459687594E-2</v>
      </c>
      <c r="M148" s="15">
        <v>939.00000000000068</v>
      </c>
    </row>
    <row r="149" spans="1:13" ht="17.100000000000001" customHeight="1" x14ac:dyDescent="0.25">
      <c r="A149">
        <v>148</v>
      </c>
      <c r="B149" t="str">
        <f t="shared" si="11"/>
        <v>Closed End</v>
      </c>
      <c r="C149" t="str">
        <f t="shared" si="12"/>
        <v>Community  connections</v>
      </c>
      <c r="D149" t="s">
        <v>721</v>
      </c>
      <c r="E149" t="str">
        <f t="shared" si="13"/>
        <v>Region</v>
      </c>
      <c r="F149">
        <f t="shared" si="14"/>
        <v>5</v>
      </c>
      <c r="G149" t="str">
        <f t="shared" si="15"/>
        <v>Data</v>
      </c>
      <c r="H149" s="7" t="s">
        <v>14</v>
      </c>
      <c r="I149" s="13">
        <v>0.28523059924132244</v>
      </c>
      <c r="J149" s="14">
        <v>0.47281501973465995</v>
      </c>
      <c r="K149" s="14">
        <v>0.18980618008327751</v>
      </c>
      <c r="L149" s="14">
        <v>5.2148200940740977E-2</v>
      </c>
      <c r="M149" s="15">
        <v>448.00000000000017</v>
      </c>
    </row>
    <row r="150" spans="1:13" ht="17.100000000000001" customHeight="1" x14ac:dyDescent="0.25">
      <c r="A150">
        <v>149</v>
      </c>
      <c r="B150" t="str">
        <f t="shared" si="11"/>
        <v>Closed End</v>
      </c>
      <c r="C150" t="str">
        <f t="shared" si="12"/>
        <v>Community  connections</v>
      </c>
      <c r="D150" t="s">
        <v>721</v>
      </c>
      <c r="E150" t="str">
        <f t="shared" si="13"/>
        <v>Region</v>
      </c>
      <c r="F150">
        <f t="shared" si="14"/>
        <v>6</v>
      </c>
      <c r="G150" t="str">
        <f t="shared" si="15"/>
        <v>Data</v>
      </c>
      <c r="H150" s="7" t="s">
        <v>15</v>
      </c>
      <c r="I150" s="13">
        <v>0.43364347155497496</v>
      </c>
      <c r="J150" s="14">
        <v>0.49261253869092625</v>
      </c>
      <c r="K150" s="14">
        <v>6.4401944704986211E-2</v>
      </c>
      <c r="L150" s="14">
        <v>9.342045049114428E-3</v>
      </c>
      <c r="M150" s="15">
        <v>490.99999999999898</v>
      </c>
    </row>
    <row r="151" spans="1:13" ht="17.100000000000001" customHeight="1" x14ac:dyDescent="0.25">
      <c r="A151">
        <v>150</v>
      </c>
      <c r="B151" t="str">
        <f t="shared" si="11"/>
        <v>Closed End</v>
      </c>
      <c r="C151" t="str">
        <f t="shared" si="12"/>
        <v>Community  connections</v>
      </c>
      <c r="D151" t="s">
        <v>721</v>
      </c>
      <c r="E151" t="str">
        <f t="shared" si="13"/>
        <v>Region</v>
      </c>
      <c r="F151">
        <f t="shared" si="14"/>
        <v>7</v>
      </c>
      <c r="G151" t="str">
        <f t="shared" si="15"/>
        <v>Data</v>
      </c>
      <c r="H151" s="7" t="s">
        <v>16</v>
      </c>
      <c r="I151" s="13">
        <v>0.51721964320489644</v>
      </c>
      <c r="J151" s="14">
        <v>0.43057599115190665</v>
      </c>
      <c r="K151" s="14">
        <v>4.9941710731579908E-2</v>
      </c>
      <c r="L151" s="20" t="s">
        <v>65</v>
      </c>
      <c r="M151" s="15">
        <v>515.00000000000011</v>
      </c>
    </row>
    <row r="152" spans="1:13" ht="17.100000000000001" customHeight="1" x14ac:dyDescent="0.25">
      <c r="A152">
        <v>151</v>
      </c>
      <c r="B152" t="str">
        <f t="shared" si="11"/>
        <v>Closed End</v>
      </c>
      <c r="C152" t="str">
        <f t="shared" si="12"/>
        <v>Community  connections</v>
      </c>
      <c r="D152" t="s">
        <v>721</v>
      </c>
      <c r="E152" t="str">
        <f t="shared" si="13"/>
        <v>Gender</v>
      </c>
      <c r="F152">
        <f t="shared" si="14"/>
        <v>1</v>
      </c>
      <c r="G152" t="str">
        <f t="shared" si="15"/>
        <v>Header</v>
      </c>
      <c r="H152" s="8" t="s">
        <v>17</v>
      </c>
      <c r="I152" s="16" t="s">
        <v>10</v>
      </c>
      <c r="J152" s="17" t="s">
        <v>10</v>
      </c>
      <c r="K152" s="17" t="s">
        <v>10</v>
      </c>
      <c r="L152" s="17" t="s">
        <v>10</v>
      </c>
      <c r="M152" s="18"/>
    </row>
    <row r="153" spans="1:13" ht="17.100000000000001" customHeight="1" x14ac:dyDescent="0.25">
      <c r="A153">
        <v>152</v>
      </c>
      <c r="B153" t="str">
        <f t="shared" si="11"/>
        <v>Closed End</v>
      </c>
      <c r="C153" t="str">
        <f t="shared" si="12"/>
        <v>Community  connections</v>
      </c>
      <c r="D153" t="s">
        <v>721</v>
      </c>
      <c r="E153" t="str">
        <f t="shared" si="13"/>
        <v>Gender</v>
      </c>
      <c r="F153">
        <f t="shared" si="14"/>
        <v>2</v>
      </c>
      <c r="G153" t="str">
        <f t="shared" si="15"/>
        <v>Data</v>
      </c>
      <c r="H153" s="7" t="s">
        <v>18</v>
      </c>
      <c r="I153" s="13">
        <v>0.48779798283344389</v>
      </c>
      <c r="J153" s="14">
        <v>0.40791711850698242</v>
      </c>
      <c r="K153" s="14">
        <v>7.6472009442178648E-2</v>
      </c>
      <c r="L153" s="14">
        <v>2.781288921739206E-2</v>
      </c>
      <c r="M153" s="15">
        <v>1220.0000000000023</v>
      </c>
    </row>
    <row r="154" spans="1:13" ht="17.100000000000001" customHeight="1" x14ac:dyDescent="0.25">
      <c r="A154">
        <v>153</v>
      </c>
      <c r="B154" t="str">
        <f t="shared" si="11"/>
        <v>Closed End</v>
      </c>
      <c r="C154" t="str">
        <f t="shared" si="12"/>
        <v>Community  connections</v>
      </c>
      <c r="D154" t="s">
        <v>721</v>
      </c>
      <c r="E154" t="str">
        <f t="shared" si="13"/>
        <v>Gender</v>
      </c>
      <c r="F154">
        <f t="shared" si="14"/>
        <v>3</v>
      </c>
      <c r="G154" t="str">
        <f t="shared" si="15"/>
        <v>Data</v>
      </c>
      <c r="H154" s="7" t="s">
        <v>19</v>
      </c>
      <c r="I154" s="13">
        <v>0.42790883981693417</v>
      </c>
      <c r="J154" s="14">
        <v>0.47782550592348672</v>
      </c>
      <c r="K154" s="14">
        <v>9.0197469162831306E-2</v>
      </c>
      <c r="L154" s="20" t="s">
        <v>65</v>
      </c>
      <c r="M154" s="15">
        <v>617.99999999999932</v>
      </c>
    </row>
    <row r="155" spans="1:13" ht="17.100000000000001" customHeight="1" x14ac:dyDescent="0.25">
      <c r="A155">
        <v>154</v>
      </c>
      <c r="B155" t="str">
        <f t="shared" si="11"/>
        <v>Closed End</v>
      </c>
      <c r="C155" t="str">
        <f t="shared" si="12"/>
        <v>Community  connections</v>
      </c>
      <c r="D155" t="s">
        <v>721</v>
      </c>
      <c r="E155" t="str">
        <f t="shared" si="13"/>
        <v>Age</v>
      </c>
      <c r="F155">
        <f t="shared" si="14"/>
        <v>1</v>
      </c>
      <c r="G155" t="str">
        <f t="shared" si="15"/>
        <v>Header</v>
      </c>
      <c r="H155" s="8" t="s">
        <v>20</v>
      </c>
      <c r="I155" s="16" t="s">
        <v>10</v>
      </c>
      <c r="J155" s="17" t="s">
        <v>10</v>
      </c>
      <c r="K155" s="17" t="s">
        <v>10</v>
      </c>
      <c r="L155" s="17" t="s">
        <v>10</v>
      </c>
      <c r="M155" s="18"/>
    </row>
    <row r="156" spans="1:13" ht="17.100000000000001" customHeight="1" x14ac:dyDescent="0.25">
      <c r="A156">
        <v>155</v>
      </c>
      <c r="B156" t="str">
        <f t="shared" si="11"/>
        <v>Closed End</v>
      </c>
      <c r="C156" t="str">
        <f t="shared" si="12"/>
        <v>Community  connections</v>
      </c>
      <c r="D156" t="s">
        <v>721</v>
      </c>
      <c r="E156" t="str">
        <f t="shared" si="13"/>
        <v>Age</v>
      </c>
      <c r="F156">
        <f t="shared" si="14"/>
        <v>2</v>
      </c>
      <c r="G156" t="str">
        <f t="shared" si="15"/>
        <v>Data</v>
      </c>
      <c r="H156" s="7" t="s">
        <v>21</v>
      </c>
      <c r="I156" s="13">
        <v>0.45301081412660499</v>
      </c>
      <c r="J156" s="14">
        <v>0.43437916281229527</v>
      </c>
      <c r="K156" s="14">
        <v>8.4887118468404146E-2</v>
      </c>
      <c r="L156" s="14">
        <v>2.7722904592694421E-2</v>
      </c>
      <c r="M156" s="15">
        <v>281.0000000000004</v>
      </c>
    </row>
    <row r="157" spans="1:13" ht="17.100000000000001" customHeight="1" x14ac:dyDescent="0.25">
      <c r="A157">
        <v>156</v>
      </c>
      <c r="B157" t="str">
        <f t="shared" si="11"/>
        <v>Closed End</v>
      </c>
      <c r="C157" t="str">
        <f t="shared" si="12"/>
        <v>Community  connections</v>
      </c>
      <c r="D157" t="s">
        <v>721</v>
      </c>
      <c r="E157" t="str">
        <f t="shared" si="13"/>
        <v>Age</v>
      </c>
      <c r="F157">
        <f t="shared" si="14"/>
        <v>3</v>
      </c>
      <c r="G157" t="str">
        <f t="shared" si="15"/>
        <v>Data</v>
      </c>
      <c r="H157" s="7" t="s">
        <v>22</v>
      </c>
      <c r="I157" s="13">
        <v>0.44801917473312325</v>
      </c>
      <c r="J157" s="14">
        <v>0.43480482331651488</v>
      </c>
      <c r="K157" s="14">
        <v>0.11234416374428928</v>
      </c>
      <c r="L157" s="20" t="s">
        <v>65</v>
      </c>
      <c r="M157" s="15">
        <v>268.99999999999966</v>
      </c>
    </row>
    <row r="158" spans="1:13" ht="17.100000000000001" customHeight="1" x14ac:dyDescent="0.25">
      <c r="A158">
        <v>157</v>
      </c>
      <c r="B158" t="str">
        <f t="shared" si="11"/>
        <v>Closed End</v>
      </c>
      <c r="C158" t="str">
        <f t="shared" si="12"/>
        <v>Community  connections</v>
      </c>
      <c r="D158" t="s">
        <v>721</v>
      </c>
      <c r="E158" t="str">
        <f t="shared" si="13"/>
        <v>Age</v>
      </c>
      <c r="F158">
        <f t="shared" si="14"/>
        <v>4</v>
      </c>
      <c r="G158" t="str">
        <f t="shared" si="15"/>
        <v>Data</v>
      </c>
      <c r="H158" s="7" t="s">
        <v>23</v>
      </c>
      <c r="I158" s="13">
        <v>0.56566872124318857</v>
      </c>
      <c r="J158" s="14">
        <v>0.3391912367087937</v>
      </c>
      <c r="K158" s="14">
        <v>7.9276619614115681E-2</v>
      </c>
      <c r="L158" s="14">
        <v>1.5863422433903793E-2</v>
      </c>
      <c r="M158" s="15">
        <v>296.99999999999949</v>
      </c>
    </row>
    <row r="159" spans="1:13" ht="17.100000000000001" customHeight="1" x14ac:dyDescent="0.25">
      <c r="A159">
        <v>158</v>
      </c>
      <c r="B159" t="str">
        <f t="shared" si="11"/>
        <v>Closed End</v>
      </c>
      <c r="C159" t="str">
        <f t="shared" si="12"/>
        <v>Community  connections</v>
      </c>
      <c r="D159" t="s">
        <v>721</v>
      </c>
      <c r="E159" t="str">
        <f t="shared" si="13"/>
        <v>Age</v>
      </c>
      <c r="F159">
        <f t="shared" si="14"/>
        <v>5</v>
      </c>
      <c r="G159" t="str">
        <f t="shared" si="15"/>
        <v>Data</v>
      </c>
      <c r="H159" s="7" t="s">
        <v>24</v>
      </c>
      <c r="I159" s="13">
        <v>0.43777039267014395</v>
      </c>
      <c r="J159" s="14">
        <v>0.47563578821708291</v>
      </c>
      <c r="K159" s="14">
        <v>7.4402849723370815E-2</v>
      </c>
      <c r="L159" s="14">
        <v>1.2190969389405469E-2</v>
      </c>
      <c r="M159" s="15">
        <v>417.99999999999909</v>
      </c>
    </row>
    <row r="160" spans="1:13" ht="17.100000000000001" customHeight="1" x14ac:dyDescent="0.25">
      <c r="A160">
        <v>159</v>
      </c>
      <c r="B160" t="str">
        <f t="shared" si="11"/>
        <v>Closed End</v>
      </c>
      <c r="C160" t="str">
        <f t="shared" si="12"/>
        <v>Community  connections</v>
      </c>
      <c r="D160" t="s">
        <v>721</v>
      </c>
      <c r="E160" t="str">
        <f t="shared" si="13"/>
        <v>Age</v>
      </c>
      <c r="F160">
        <f t="shared" si="14"/>
        <v>6</v>
      </c>
      <c r="G160" t="str">
        <f t="shared" si="15"/>
        <v>Data</v>
      </c>
      <c r="H160" s="7" t="s">
        <v>25</v>
      </c>
      <c r="I160" s="13">
        <v>0.40189947309875651</v>
      </c>
      <c r="J160" s="14">
        <v>0.53105037841735137</v>
      </c>
      <c r="K160" s="14">
        <v>5.0377517820284427E-2</v>
      </c>
      <c r="L160" s="14">
        <v>1.6672630663608034E-2</v>
      </c>
      <c r="M160" s="15">
        <v>546.99999999999932</v>
      </c>
    </row>
    <row r="161" spans="1:13" ht="17.100000000000001" customHeight="1" x14ac:dyDescent="0.25">
      <c r="A161">
        <v>160</v>
      </c>
      <c r="B161" t="str">
        <f t="shared" si="11"/>
        <v>Closed End</v>
      </c>
      <c r="C161" t="str">
        <f t="shared" si="12"/>
        <v>Community  connections</v>
      </c>
      <c r="D161" t="s">
        <v>721</v>
      </c>
      <c r="E161" t="str">
        <f t="shared" si="13"/>
        <v>Education</v>
      </c>
      <c r="F161">
        <f t="shared" si="14"/>
        <v>1</v>
      </c>
      <c r="G161" t="str">
        <f t="shared" si="15"/>
        <v>Header</v>
      </c>
      <c r="H161" s="8" t="s">
        <v>26</v>
      </c>
      <c r="I161" s="16" t="s">
        <v>10</v>
      </c>
      <c r="J161" s="17" t="s">
        <v>10</v>
      </c>
      <c r="K161" s="17" t="s">
        <v>10</v>
      </c>
      <c r="L161" s="17" t="s">
        <v>10</v>
      </c>
      <c r="M161" s="18"/>
    </row>
    <row r="162" spans="1:13" ht="17.100000000000001" customHeight="1" x14ac:dyDescent="0.25">
      <c r="A162">
        <v>161</v>
      </c>
      <c r="B162" t="str">
        <f t="shared" si="11"/>
        <v>Closed End</v>
      </c>
      <c r="C162" t="str">
        <f t="shared" si="12"/>
        <v>Community  connections</v>
      </c>
      <c r="D162" t="s">
        <v>721</v>
      </c>
      <c r="E162" t="str">
        <f t="shared" si="13"/>
        <v>Education</v>
      </c>
      <c r="F162">
        <f t="shared" si="14"/>
        <v>2</v>
      </c>
      <c r="G162" t="str">
        <f t="shared" si="15"/>
        <v>Data</v>
      </c>
      <c r="H162" s="7" t="s">
        <v>27</v>
      </c>
      <c r="I162" s="19" t="s">
        <v>10</v>
      </c>
      <c r="J162" s="20" t="s">
        <v>10</v>
      </c>
      <c r="K162" s="20" t="s">
        <v>10</v>
      </c>
      <c r="L162" s="20" t="s">
        <v>10</v>
      </c>
      <c r="M162" s="15">
        <v>17.999999999999996</v>
      </c>
    </row>
    <row r="163" spans="1:13" ht="17.100000000000001" customHeight="1" x14ac:dyDescent="0.25">
      <c r="A163">
        <v>162</v>
      </c>
      <c r="B163" t="str">
        <f t="shared" si="11"/>
        <v>Closed End</v>
      </c>
      <c r="C163" t="str">
        <f t="shared" si="12"/>
        <v>Community  connections</v>
      </c>
      <c r="D163" t="s">
        <v>721</v>
      </c>
      <c r="E163" t="str">
        <f t="shared" si="13"/>
        <v>Education</v>
      </c>
      <c r="F163">
        <f t="shared" si="14"/>
        <v>3</v>
      </c>
      <c r="G163" t="str">
        <f t="shared" si="15"/>
        <v>Data</v>
      </c>
      <c r="H163" s="7" t="s">
        <v>28</v>
      </c>
      <c r="I163" s="13">
        <v>0.4115201218826996</v>
      </c>
      <c r="J163" s="14">
        <v>0.45963185824385344</v>
      </c>
      <c r="K163" s="14">
        <v>0.11348812968204268</v>
      </c>
      <c r="L163" s="14">
        <v>1.5359890191404189E-2</v>
      </c>
      <c r="M163" s="15">
        <v>192</v>
      </c>
    </row>
    <row r="164" spans="1:13" ht="17.100000000000001" customHeight="1" x14ac:dyDescent="0.25">
      <c r="A164">
        <v>163</v>
      </c>
      <c r="B164" t="str">
        <f t="shared" si="11"/>
        <v>Closed End</v>
      </c>
      <c r="C164" t="str">
        <f t="shared" si="12"/>
        <v>Community  connections</v>
      </c>
      <c r="D164" t="s">
        <v>721</v>
      </c>
      <c r="E164" t="str">
        <f t="shared" si="13"/>
        <v>Education</v>
      </c>
      <c r="F164">
        <f t="shared" si="14"/>
        <v>4</v>
      </c>
      <c r="G164" t="str">
        <f t="shared" si="15"/>
        <v>Data</v>
      </c>
      <c r="H164" s="7" t="s">
        <v>29</v>
      </c>
      <c r="I164" s="13">
        <v>0.38145801949465186</v>
      </c>
      <c r="J164" s="14">
        <v>0.50847067797475676</v>
      </c>
      <c r="K164" s="14">
        <v>7.8778501180368568E-2</v>
      </c>
      <c r="L164" s="14">
        <v>3.1292801350223991E-2</v>
      </c>
      <c r="M164" s="15">
        <v>545.99999999999966</v>
      </c>
    </row>
    <row r="165" spans="1:13" ht="17.100000000000001" customHeight="1" x14ac:dyDescent="0.25">
      <c r="A165">
        <v>164</v>
      </c>
      <c r="B165" t="str">
        <f t="shared" si="11"/>
        <v>Closed End</v>
      </c>
      <c r="C165" t="str">
        <f t="shared" si="12"/>
        <v>Community  connections</v>
      </c>
      <c r="D165" t="s">
        <v>721</v>
      </c>
      <c r="E165" t="str">
        <f t="shared" si="13"/>
        <v>Education</v>
      </c>
      <c r="F165">
        <f t="shared" si="14"/>
        <v>5</v>
      </c>
      <c r="G165" t="str">
        <f t="shared" si="15"/>
        <v>Data</v>
      </c>
      <c r="H165" s="7" t="s">
        <v>30</v>
      </c>
      <c r="I165" s="13">
        <v>0.53953458176215174</v>
      </c>
      <c r="J165" s="14">
        <v>0.39859952305981589</v>
      </c>
      <c r="K165" s="14">
        <v>5.8000510273405623E-2</v>
      </c>
      <c r="L165" s="20" t="s">
        <v>65</v>
      </c>
      <c r="M165" s="15">
        <v>1079.0000000000011</v>
      </c>
    </row>
    <row r="166" spans="1:13" ht="17.100000000000001" customHeight="1" x14ac:dyDescent="0.25">
      <c r="A166">
        <v>165</v>
      </c>
      <c r="B166" t="str">
        <f t="shared" si="11"/>
        <v>Closed End</v>
      </c>
      <c r="C166" t="str">
        <f t="shared" si="12"/>
        <v>Community  connections</v>
      </c>
      <c r="D166" t="s">
        <v>721</v>
      </c>
      <c r="E166" t="str">
        <f t="shared" si="13"/>
        <v>Household income</v>
      </c>
      <c r="F166">
        <f t="shared" si="14"/>
        <v>1</v>
      </c>
      <c r="G166" t="str">
        <f t="shared" si="15"/>
        <v>Header</v>
      </c>
      <c r="H166" s="8" t="s">
        <v>31</v>
      </c>
      <c r="I166" s="16" t="s">
        <v>10</v>
      </c>
      <c r="J166" s="17" t="s">
        <v>10</v>
      </c>
      <c r="K166" s="17" t="s">
        <v>10</v>
      </c>
      <c r="L166" s="17" t="s">
        <v>10</v>
      </c>
      <c r="M166" s="18"/>
    </row>
    <row r="167" spans="1:13" ht="17.100000000000001" customHeight="1" x14ac:dyDescent="0.25">
      <c r="A167">
        <v>166</v>
      </c>
      <c r="B167" t="str">
        <f t="shared" si="11"/>
        <v>Closed End</v>
      </c>
      <c r="C167" t="str">
        <f t="shared" si="12"/>
        <v>Community  connections</v>
      </c>
      <c r="D167" t="s">
        <v>721</v>
      </c>
      <c r="E167" t="str">
        <f t="shared" si="13"/>
        <v>Household income</v>
      </c>
      <c r="F167">
        <f t="shared" si="14"/>
        <v>2</v>
      </c>
      <c r="G167" t="str">
        <f t="shared" si="15"/>
        <v>Data</v>
      </c>
      <c r="H167" s="7" t="s">
        <v>32</v>
      </c>
      <c r="I167" s="13">
        <v>0.32543646470210424</v>
      </c>
      <c r="J167" s="14">
        <v>0.38994019558596216</v>
      </c>
      <c r="K167" s="14">
        <v>0.21876889528480958</v>
      </c>
      <c r="L167" s="14">
        <v>6.5854444427123585E-2</v>
      </c>
      <c r="M167" s="15">
        <v>127.0000000000001</v>
      </c>
    </row>
    <row r="168" spans="1:13" ht="17.100000000000001" customHeight="1" x14ac:dyDescent="0.25">
      <c r="A168">
        <v>167</v>
      </c>
      <c r="B168" t="str">
        <f t="shared" si="11"/>
        <v>Closed End</v>
      </c>
      <c r="C168" t="str">
        <f t="shared" si="12"/>
        <v>Community  connections</v>
      </c>
      <c r="D168" t="s">
        <v>721</v>
      </c>
      <c r="E168" t="str">
        <f t="shared" si="13"/>
        <v>Household income</v>
      </c>
      <c r="F168">
        <f t="shared" si="14"/>
        <v>3</v>
      </c>
      <c r="G168" t="str">
        <f t="shared" si="15"/>
        <v>Data</v>
      </c>
      <c r="H168" s="7" t="s">
        <v>33</v>
      </c>
      <c r="I168" s="13">
        <v>0.30284925953044334</v>
      </c>
      <c r="J168" s="14">
        <v>0.57282131739633391</v>
      </c>
      <c r="K168" s="14">
        <v>9.41380520629857E-2</v>
      </c>
      <c r="L168" s="14">
        <v>3.0191371010237437E-2</v>
      </c>
      <c r="M168" s="15">
        <v>236.00000000000014</v>
      </c>
    </row>
    <row r="169" spans="1:13" ht="17.100000000000001" customHeight="1" x14ac:dyDescent="0.25">
      <c r="A169">
        <v>168</v>
      </c>
      <c r="B169" t="str">
        <f t="shared" si="11"/>
        <v>Closed End</v>
      </c>
      <c r="C169" t="str">
        <f t="shared" si="12"/>
        <v>Community  connections</v>
      </c>
      <c r="D169" t="s">
        <v>721</v>
      </c>
      <c r="E169" t="str">
        <f t="shared" si="13"/>
        <v>Household income</v>
      </c>
      <c r="F169">
        <f t="shared" si="14"/>
        <v>4</v>
      </c>
      <c r="G169" t="str">
        <f t="shared" si="15"/>
        <v>Data</v>
      </c>
      <c r="H169" s="7" t="s">
        <v>34</v>
      </c>
      <c r="I169" s="13">
        <v>0.41699514882336003</v>
      </c>
      <c r="J169" s="14">
        <v>0.48126927048388679</v>
      </c>
      <c r="K169" s="14">
        <v>7.110363734676281E-2</v>
      </c>
      <c r="L169" s="14">
        <v>3.0631943345989975E-2</v>
      </c>
      <c r="M169" s="15">
        <v>248.00000000000009</v>
      </c>
    </row>
    <row r="170" spans="1:13" ht="17.100000000000001" customHeight="1" x14ac:dyDescent="0.25">
      <c r="A170">
        <v>169</v>
      </c>
      <c r="B170" t="str">
        <f t="shared" si="11"/>
        <v>Closed End</v>
      </c>
      <c r="C170" t="str">
        <f t="shared" si="12"/>
        <v>Community  connections</v>
      </c>
      <c r="D170" t="s">
        <v>721</v>
      </c>
      <c r="E170" t="str">
        <f t="shared" si="13"/>
        <v>Household income</v>
      </c>
      <c r="F170">
        <f t="shared" si="14"/>
        <v>5</v>
      </c>
      <c r="G170" t="str">
        <f t="shared" si="15"/>
        <v>Data</v>
      </c>
      <c r="H170" s="7" t="s">
        <v>35</v>
      </c>
      <c r="I170" s="13">
        <v>0.43913239651620672</v>
      </c>
      <c r="J170" s="14">
        <v>0.48034326118865239</v>
      </c>
      <c r="K170" s="14">
        <v>6.9240574425605578E-2</v>
      </c>
      <c r="L170" s="14">
        <v>1.1283767869534431E-2</v>
      </c>
      <c r="M170" s="15">
        <v>235.0000000000002</v>
      </c>
    </row>
    <row r="171" spans="1:13" ht="17.100000000000001" customHeight="1" x14ac:dyDescent="0.25">
      <c r="A171">
        <v>170</v>
      </c>
      <c r="B171" t="str">
        <f t="shared" si="11"/>
        <v>Closed End</v>
      </c>
      <c r="C171" t="str">
        <f t="shared" si="12"/>
        <v>Community  connections</v>
      </c>
      <c r="D171" t="s">
        <v>721</v>
      </c>
      <c r="E171" t="str">
        <f t="shared" si="13"/>
        <v>Household income</v>
      </c>
      <c r="F171">
        <f t="shared" si="14"/>
        <v>6</v>
      </c>
      <c r="G171" t="str">
        <f t="shared" si="15"/>
        <v>Data</v>
      </c>
      <c r="H171" s="7" t="s">
        <v>36</v>
      </c>
      <c r="I171" s="13">
        <v>0.47988168081140065</v>
      </c>
      <c r="J171" s="14">
        <v>0.49194400001611277</v>
      </c>
      <c r="K171" s="14">
        <v>2.508852157027518E-2</v>
      </c>
      <c r="L171" s="20" t="s">
        <v>65</v>
      </c>
      <c r="M171" s="15">
        <v>210.00000000000006</v>
      </c>
    </row>
    <row r="172" spans="1:13" ht="17.100000000000001" customHeight="1" x14ac:dyDescent="0.25">
      <c r="A172">
        <v>171</v>
      </c>
      <c r="B172" t="str">
        <f t="shared" si="11"/>
        <v>Closed End</v>
      </c>
      <c r="C172" t="str">
        <f t="shared" si="12"/>
        <v>Community  connections</v>
      </c>
      <c r="D172" t="s">
        <v>721</v>
      </c>
      <c r="E172" t="str">
        <f t="shared" si="13"/>
        <v>Household income</v>
      </c>
      <c r="F172">
        <f t="shared" si="14"/>
        <v>7</v>
      </c>
      <c r="G172" t="str">
        <f t="shared" si="15"/>
        <v>Data</v>
      </c>
      <c r="H172" s="7" t="s">
        <v>37</v>
      </c>
      <c r="I172" s="13">
        <v>0.56593613413520438</v>
      </c>
      <c r="J172" s="14">
        <v>0.35800838853052602</v>
      </c>
      <c r="K172" s="14">
        <v>7.0856521182700569E-2</v>
      </c>
      <c r="L172" s="14">
        <v>5.1989561515696347E-3</v>
      </c>
      <c r="M172" s="15">
        <v>306.9999999999996</v>
      </c>
    </row>
    <row r="173" spans="1:13" ht="17.100000000000001" customHeight="1" x14ac:dyDescent="0.25">
      <c r="A173">
        <v>172</v>
      </c>
      <c r="B173" t="str">
        <f t="shared" si="11"/>
        <v>Closed End</v>
      </c>
      <c r="C173" t="str">
        <f t="shared" si="12"/>
        <v>Community  connections</v>
      </c>
      <c r="D173" t="s">
        <v>721</v>
      </c>
      <c r="E173" t="str">
        <f t="shared" si="13"/>
        <v>Household income</v>
      </c>
      <c r="F173">
        <f t="shared" si="14"/>
        <v>8</v>
      </c>
      <c r="G173" t="str">
        <f t="shared" si="15"/>
        <v>Data</v>
      </c>
      <c r="H173" s="7" t="s">
        <v>38</v>
      </c>
      <c r="I173" s="13">
        <v>0.60649256730792933</v>
      </c>
      <c r="J173" s="14">
        <v>0.35872325199599969</v>
      </c>
      <c r="K173" s="14">
        <v>3.478418069607099E-2</v>
      </c>
      <c r="L173" s="20" t="s">
        <v>10</v>
      </c>
      <c r="M173" s="15">
        <v>228.00000000000014</v>
      </c>
    </row>
    <row r="174" spans="1:13" ht="17.100000000000001" customHeight="1" x14ac:dyDescent="0.25">
      <c r="A174">
        <v>173</v>
      </c>
      <c r="B174" t="str">
        <f t="shared" si="11"/>
        <v>Closed End</v>
      </c>
      <c r="C174" t="str">
        <f t="shared" si="12"/>
        <v>Community  connections</v>
      </c>
      <c r="D174" t="s">
        <v>721</v>
      </c>
      <c r="E174" t="str">
        <f t="shared" si="13"/>
        <v>Housing status</v>
      </c>
      <c r="F174">
        <f t="shared" si="14"/>
        <v>1</v>
      </c>
      <c r="G174" t="str">
        <f t="shared" si="15"/>
        <v>Header</v>
      </c>
      <c r="H174" s="8" t="s">
        <v>39</v>
      </c>
      <c r="I174" s="16" t="s">
        <v>10</v>
      </c>
      <c r="J174" s="17" t="s">
        <v>10</v>
      </c>
      <c r="K174" s="17" t="s">
        <v>10</v>
      </c>
      <c r="L174" s="17" t="s">
        <v>10</v>
      </c>
      <c r="M174" s="18"/>
    </row>
    <row r="175" spans="1:13" ht="17.100000000000001" customHeight="1" x14ac:dyDescent="0.25">
      <c r="A175">
        <v>174</v>
      </c>
      <c r="B175" t="str">
        <f t="shared" si="11"/>
        <v>Closed End</v>
      </c>
      <c r="C175" t="str">
        <f t="shared" si="12"/>
        <v>Community  connections</v>
      </c>
      <c r="D175" t="s">
        <v>721</v>
      </c>
      <c r="E175" t="str">
        <f t="shared" si="13"/>
        <v>Housing status</v>
      </c>
      <c r="F175">
        <f t="shared" si="14"/>
        <v>2</v>
      </c>
      <c r="G175" t="str">
        <f t="shared" si="15"/>
        <v>Data</v>
      </c>
      <c r="H175" s="7" t="s">
        <v>40</v>
      </c>
      <c r="I175" s="13">
        <v>0.50325117811640874</v>
      </c>
      <c r="J175" s="14">
        <v>0.43477757343373141</v>
      </c>
      <c r="K175" s="14">
        <v>5.6133765314225072E-2</v>
      </c>
      <c r="L175" s="14">
        <v>5.8374831356281269E-3</v>
      </c>
      <c r="M175" s="15">
        <v>1475.0000000000073</v>
      </c>
    </row>
    <row r="176" spans="1:13" ht="17.100000000000001" customHeight="1" x14ac:dyDescent="0.25">
      <c r="A176">
        <v>175</v>
      </c>
      <c r="B176" t="str">
        <f t="shared" si="11"/>
        <v>Closed End</v>
      </c>
      <c r="C176" t="str">
        <f t="shared" si="12"/>
        <v>Community  connections</v>
      </c>
      <c r="D176" t="s">
        <v>721</v>
      </c>
      <c r="E176" t="str">
        <f t="shared" si="13"/>
        <v>Housing status</v>
      </c>
      <c r="F176">
        <f t="shared" si="14"/>
        <v>3</v>
      </c>
      <c r="G176" t="str">
        <f t="shared" si="15"/>
        <v>Data</v>
      </c>
      <c r="H176" s="7" t="s">
        <v>41</v>
      </c>
      <c r="I176" s="13">
        <v>0.31002513124906622</v>
      </c>
      <c r="J176" s="14">
        <v>0.49919769113406454</v>
      </c>
      <c r="K176" s="14">
        <v>0.14456454495310347</v>
      </c>
      <c r="L176" s="14">
        <v>4.621263266376649E-2</v>
      </c>
      <c r="M176" s="15">
        <v>375.99999999999989</v>
      </c>
    </row>
    <row r="177" spans="1:13" ht="30" customHeight="1" x14ac:dyDescent="0.25">
      <c r="A177">
        <v>176</v>
      </c>
      <c r="B177" t="str">
        <f t="shared" si="11"/>
        <v>Closed End</v>
      </c>
      <c r="C177" t="str">
        <f t="shared" si="12"/>
        <v>Community  connections</v>
      </c>
      <c r="D177" t="s">
        <v>721</v>
      </c>
      <c r="E177" t="str">
        <f t="shared" si="13"/>
        <v>Housing status</v>
      </c>
      <c r="F177">
        <f t="shared" si="14"/>
        <v>4</v>
      </c>
      <c r="G177" t="str">
        <f t="shared" si="15"/>
        <v>Data</v>
      </c>
      <c r="H177" s="7" t="s">
        <v>42</v>
      </c>
      <c r="I177" s="13">
        <v>0.69106150211642681</v>
      </c>
      <c r="J177" s="14">
        <v>0.2062119379697708</v>
      </c>
      <c r="K177" s="14">
        <v>0.10272655991380221</v>
      </c>
      <c r="L177" s="20" t="s">
        <v>10</v>
      </c>
      <c r="M177" s="15">
        <v>30.000000000000007</v>
      </c>
    </row>
    <row r="178" spans="1:13" ht="17.100000000000001" customHeight="1" x14ac:dyDescent="0.25">
      <c r="A178">
        <v>177</v>
      </c>
      <c r="B178" t="str">
        <f t="shared" si="11"/>
        <v>Closed End</v>
      </c>
      <c r="C178" t="str">
        <f t="shared" si="12"/>
        <v>Community  connections</v>
      </c>
      <c r="D178" t="s">
        <v>721</v>
      </c>
      <c r="E178" t="str">
        <f t="shared" si="13"/>
        <v>Home language</v>
      </c>
      <c r="F178">
        <f t="shared" si="14"/>
        <v>1</v>
      </c>
      <c r="G178" t="str">
        <f t="shared" si="15"/>
        <v>Header</v>
      </c>
      <c r="H178" s="8" t="s">
        <v>43</v>
      </c>
      <c r="I178" s="16" t="s">
        <v>10</v>
      </c>
      <c r="J178" s="17" t="s">
        <v>10</v>
      </c>
      <c r="K178" s="17" t="s">
        <v>10</v>
      </c>
      <c r="L178" s="17" t="s">
        <v>10</v>
      </c>
      <c r="M178" s="18"/>
    </row>
    <row r="179" spans="1:13" ht="17.100000000000001" customHeight="1" x14ac:dyDescent="0.25">
      <c r="A179">
        <v>178</v>
      </c>
      <c r="B179" t="str">
        <f t="shared" si="11"/>
        <v>Closed End</v>
      </c>
      <c r="C179" t="str">
        <f t="shared" si="12"/>
        <v>Community  connections</v>
      </c>
      <c r="D179" t="s">
        <v>721</v>
      </c>
      <c r="E179" t="str">
        <f t="shared" si="13"/>
        <v>Home language</v>
      </c>
      <c r="F179">
        <f t="shared" si="14"/>
        <v>2</v>
      </c>
      <c r="G179" t="str">
        <f t="shared" si="15"/>
        <v>Data</v>
      </c>
      <c r="H179" s="7" t="s">
        <v>44</v>
      </c>
      <c r="I179" s="13">
        <v>0.46251792609717768</v>
      </c>
      <c r="J179" s="14">
        <v>0.43973320956238915</v>
      </c>
      <c r="K179" s="14">
        <v>8.2888021520662616E-2</v>
      </c>
      <c r="L179" s="14">
        <v>1.4860842819762975E-2</v>
      </c>
      <c r="M179" s="15">
        <v>1728.0000000000146</v>
      </c>
    </row>
    <row r="180" spans="1:13" ht="17.100000000000001" customHeight="1" x14ac:dyDescent="0.25">
      <c r="A180">
        <v>179</v>
      </c>
      <c r="B180" t="str">
        <f t="shared" si="11"/>
        <v>Closed End</v>
      </c>
      <c r="C180" t="str">
        <f t="shared" si="12"/>
        <v>Community  connections</v>
      </c>
      <c r="D180" t="s">
        <v>721</v>
      </c>
      <c r="E180" t="str">
        <f t="shared" si="13"/>
        <v>Home language</v>
      </c>
      <c r="F180">
        <f t="shared" si="14"/>
        <v>3</v>
      </c>
      <c r="G180" t="str">
        <f t="shared" si="15"/>
        <v>Data</v>
      </c>
      <c r="H180" s="7" t="s">
        <v>45</v>
      </c>
      <c r="I180" s="13">
        <v>0.47058695915206394</v>
      </c>
      <c r="J180" s="14">
        <v>0.45389293711750139</v>
      </c>
      <c r="K180" s="14">
        <v>5.5685945737542097E-2</v>
      </c>
      <c r="L180" s="14">
        <v>1.983415799289209E-2</v>
      </c>
      <c r="M180" s="15">
        <v>95.000000000000057</v>
      </c>
    </row>
    <row r="181" spans="1:13" ht="17.100000000000001" customHeight="1" x14ac:dyDescent="0.25">
      <c r="A181">
        <v>180</v>
      </c>
      <c r="B181" t="str">
        <f t="shared" si="11"/>
        <v>Closed End</v>
      </c>
      <c r="C181" t="str">
        <f t="shared" si="12"/>
        <v>Community  connections</v>
      </c>
      <c r="D181" t="s">
        <v>721</v>
      </c>
      <c r="E181" t="str">
        <f t="shared" si="13"/>
        <v>Home language</v>
      </c>
      <c r="F181">
        <f t="shared" si="14"/>
        <v>4</v>
      </c>
      <c r="G181" t="str">
        <f t="shared" si="15"/>
        <v>Data</v>
      </c>
      <c r="H181" s="7" t="s">
        <v>46</v>
      </c>
      <c r="I181" s="13">
        <v>0.42537275812314218</v>
      </c>
      <c r="J181" s="14">
        <v>0.37029815975997221</v>
      </c>
      <c r="K181" s="14">
        <v>0.14194743044070485</v>
      </c>
      <c r="L181" s="14">
        <v>6.2381651676180809E-2</v>
      </c>
      <c r="M181" s="15">
        <v>33</v>
      </c>
    </row>
    <row r="182" spans="1:13" ht="17.100000000000001" customHeight="1" x14ac:dyDescent="0.25">
      <c r="A182">
        <v>181</v>
      </c>
      <c r="B182" t="str">
        <f t="shared" si="11"/>
        <v>Closed End</v>
      </c>
      <c r="C182" t="str">
        <f t="shared" si="12"/>
        <v>Community  connections</v>
      </c>
      <c r="D182" t="s">
        <v>721</v>
      </c>
      <c r="E182" t="str">
        <f t="shared" si="13"/>
        <v>Race / ethnicity</v>
      </c>
      <c r="F182">
        <f t="shared" si="14"/>
        <v>1</v>
      </c>
      <c r="G182" t="str">
        <f t="shared" si="15"/>
        <v>Header</v>
      </c>
      <c r="H182" s="8" t="s">
        <v>47</v>
      </c>
      <c r="I182" s="16" t="s">
        <v>10</v>
      </c>
      <c r="J182" s="17" t="s">
        <v>10</v>
      </c>
      <c r="K182" s="17" t="s">
        <v>10</v>
      </c>
      <c r="L182" s="17" t="s">
        <v>10</v>
      </c>
      <c r="M182" s="18"/>
    </row>
    <row r="183" spans="1:13" ht="17.100000000000001" customHeight="1" x14ac:dyDescent="0.25">
      <c r="A183">
        <v>182</v>
      </c>
      <c r="B183" t="str">
        <f t="shared" si="11"/>
        <v>Closed End</v>
      </c>
      <c r="C183" t="str">
        <f t="shared" si="12"/>
        <v>Community  connections</v>
      </c>
      <c r="D183" t="s">
        <v>721</v>
      </c>
      <c r="E183" t="str">
        <f t="shared" si="13"/>
        <v>Race / ethnicity</v>
      </c>
      <c r="F183">
        <f t="shared" si="14"/>
        <v>2</v>
      </c>
      <c r="G183" t="str">
        <f t="shared" si="15"/>
        <v>Data</v>
      </c>
      <c r="H183" s="7" t="s">
        <v>48</v>
      </c>
      <c r="I183" s="13">
        <v>0.43529409878709552</v>
      </c>
      <c r="J183" s="14">
        <v>0.41010226119359849</v>
      </c>
      <c r="K183" s="14">
        <v>5.2867533997412446E-2</v>
      </c>
      <c r="L183" s="14">
        <v>0.10173610602189311</v>
      </c>
      <c r="M183" s="15">
        <v>30.000000000000014</v>
      </c>
    </row>
    <row r="184" spans="1:13" ht="17.100000000000001" customHeight="1" x14ac:dyDescent="0.25">
      <c r="A184">
        <v>183</v>
      </c>
      <c r="B184" t="str">
        <f t="shared" si="11"/>
        <v>Closed End</v>
      </c>
      <c r="C184" t="str">
        <f t="shared" si="12"/>
        <v>Community  connections</v>
      </c>
      <c r="D184" t="s">
        <v>721</v>
      </c>
      <c r="E184" t="str">
        <f t="shared" si="13"/>
        <v>Race / ethnicity</v>
      </c>
      <c r="F184">
        <f t="shared" si="14"/>
        <v>3</v>
      </c>
      <c r="G184" t="str">
        <f t="shared" si="15"/>
        <v>Data</v>
      </c>
      <c r="H184" s="7" t="s">
        <v>49</v>
      </c>
      <c r="I184" s="13">
        <v>0.48313645850994874</v>
      </c>
      <c r="J184" s="14">
        <v>0.39549308110778614</v>
      </c>
      <c r="K184" s="14">
        <v>0.10008987991113778</v>
      </c>
      <c r="L184" s="14">
        <v>2.1280580471127526E-2</v>
      </c>
      <c r="M184" s="15">
        <v>76.999999999999986</v>
      </c>
    </row>
    <row r="185" spans="1:13" ht="17.100000000000001" customHeight="1" x14ac:dyDescent="0.25">
      <c r="A185">
        <v>184</v>
      </c>
      <c r="B185" t="str">
        <f t="shared" si="11"/>
        <v>Closed End</v>
      </c>
      <c r="C185" t="str">
        <f t="shared" si="12"/>
        <v>Community  connections</v>
      </c>
      <c r="D185" t="s">
        <v>721</v>
      </c>
      <c r="E185" t="str">
        <f t="shared" si="13"/>
        <v>Race / ethnicity</v>
      </c>
      <c r="F185">
        <f t="shared" si="14"/>
        <v>4</v>
      </c>
      <c r="G185" t="str">
        <f t="shared" si="15"/>
        <v>Data</v>
      </c>
      <c r="H185" s="7" t="s">
        <v>50</v>
      </c>
      <c r="I185" s="13">
        <v>0.35880290522171843</v>
      </c>
      <c r="J185" s="14">
        <v>0.43632518048959279</v>
      </c>
      <c r="K185" s="14">
        <v>0.13263541369381282</v>
      </c>
      <c r="L185" s="14">
        <v>7.2236500594876532E-2</v>
      </c>
      <c r="M185" s="15">
        <v>65.999999999999957</v>
      </c>
    </row>
    <row r="186" spans="1:13" ht="17.100000000000001" customHeight="1" x14ac:dyDescent="0.25">
      <c r="A186">
        <v>185</v>
      </c>
      <c r="B186" t="str">
        <f t="shared" si="11"/>
        <v>Closed End</v>
      </c>
      <c r="C186" t="str">
        <f t="shared" si="12"/>
        <v>Community  connections</v>
      </c>
      <c r="D186" t="s">
        <v>721</v>
      </c>
      <c r="E186" t="str">
        <f t="shared" si="13"/>
        <v>Race / ethnicity</v>
      </c>
      <c r="F186">
        <f t="shared" si="14"/>
        <v>5</v>
      </c>
      <c r="G186" t="str">
        <f t="shared" si="15"/>
        <v>Data</v>
      </c>
      <c r="H186" s="7" t="s">
        <v>51</v>
      </c>
      <c r="I186" s="13">
        <v>0.51901876965491989</v>
      </c>
      <c r="J186" s="14">
        <v>0.37145306113759097</v>
      </c>
      <c r="K186" s="14">
        <v>5.3626048384164439E-2</v>
      </c>
      <c r="L186" s="14">
        <v>5.5902120823324436E-2</v>
      </c>
      <c r="M186" s="15">
        <v>41.000000000000014</v>
      </c>
    </row>
    <row r="187" spans="1:13" ht="17.100000000000001" customHeight="1" thickBot="1" x14ac:dyDescent="0.3">
      <c r="A187">
        <v>186</v>
      </c>
      <c r="B187" t="str">
        <f t="shared" si="11"/>
        <v>Closed End</v>
      </c>
      <c r="C187" t="str">
        <f t="shared" si="12"/>
        <v>Community  connections</v>
      </c>
      <c r="D187" t="s">
        <v>721</v>
      </c>
      <c r="E187" t="str">
        <f t="shared" si="13"/>
        <v>Race / ethnicity</v>
      </c>
      <c r="F187">
        <f t="shared" si="14"/>
        <v>6</v>
      </c>
      <c r="G187" t="str">
        <f t="shared" si="15"/>
        <v>Data</v>
      </c>
      <c r="H187" s="9" t="s">
        <v>52</v>
      </c>
      <c r="I187" s="21">
        <v>0.47664248351050781</v>
      </c>
      <c r="J187" s="22">
        <v>0.43563695162284444</v>
      </c>
      <c r="K187" s="22">
        <v>7.7208460937232354E-2</v>
      </c>
      <c r="L187" s="22">
        <v>1.05121039294091E-2</v>
      </c>
      <c r="M187" s="23">
        <v>1643.0000000000082</v>
      </c>
    </row>
    <row r="188" spans="1:13" ht="15.75" thickTop="1" x14ac:dyDescent="0.25">
      <c r="A188">
        <v>187</v>
      </c>
      <c r="B188" t="str">
        <f t="shared" si="11"/>
        <v/>
      </c>
      <c r="C188" t="str">
        <f t="shared" si="12"/>
        <v>Community  connections</v>
      </c>
      <c r="D188" t="s">
        <v>746</v>
      </c>
      <c r="E188" t="str">
        <f t="shared" si="13"/>
        <v/>
      </c>
      <c r="F188" t="str">
        <f t="shared" si="14"/>
        <v/>
      </c>
      <c r="G188" t="str">
        <f t="shared" si="15"/>
        <v/>
      </c>
    </row>
    <row r="189" spans="1:13" ht="21.95" customHeight="1" thickBot="1" x14ac:dyDescent="0.3">
      <c r="A189">
        <v>188</v>
      </c>
      <c r="B189" t="str">
        <f t="shared" si="11"/>
        <v>Closed End</v>
      </c>
      <c r="C189" t="str">
        <f t="shared" si="12"/>
        <v>Community  connections</v>
      </c>
      <c r="D189" t="s">
        <v>722</v>
      </c>
      <c r="E189" t="str">
        <f t="shared" si="13"/>
        <v>Title</v>
      </c>
      <c r="F189">
        <f t="shared" si="14"/>
        <v>1</v>
      </c>
      <c r="G189" t="str">
        <f t="shared" si="15"/>
        <v>Title</v>
      </c>
      <c r="H189" s="46" t="s">
        <v>67</v>
      </c>
      <c r="I189" s="46"/>
      <c r="J189" s="46"/>
      <c r="K189" s="46"/>
      <c r="L189" s="46"/>
      <c r="M189" s="46"/>
    </row>
    <row r="190" spans="1:13" ht="47.1" customHeight="1" thickTop="1" thickBot="1" x14ac:dyDescent="0.3">
      <c r="A190">
        <v>189</v>
      </c>
      <c r="B190" t="str">
        <f t="shared" si="11"/>
        <v>Closed End</v>
      </c>
      <c r="C190" t="str">
        <f t="shared" si="12"/>
        <v>Community  connections</v>
      </c>
      <c r="D190" t="s">
        <v>722</v>
      </c>
      <c r="E190" t="str">
        <f t="shared" si="13"/>
        <v>Title</v>
      </c>
      <c r="F190">
        <f t="shared" si="14"/>
        <v>2</v>
      </c>
      <c r="G190" t="str">
        <f t="shared" si="15"/>
        <v>Labels</v>
      </c>
      <c r="H190" s="47"/>
      <c r="I190" s="2" t="s">
        <v>61</v>
      </c>
      <c r="J190" s="3" t="s">
        <v>62</v>
      </c>
      <c r="K190" s="3" t="s">
        <v>63</v>
      </c>
      <c r="L190" s="3" t="s">
        <v>64</v>
      </c>
      <c r="M190" s="4" t="s">
        <v>9</v>
      </c>
    </row>
    <row r="191" spans="1:13" ht="17.100000000000001" customHeight="1" thickTop="1" x14ac:dyDescent="0.25">
      <c r="A191">
        <v>190</v>
      </c>
      <c r="B191" t="str">
        <f t="shared" si="11"/>
        <v>Closed End</v>
      </c>
      <c r="C191" t="str">
        <f t="shared" si="12"/>
        <v>Community  connections</v>
      </c>
      <c r="D191" t="s">
        <v>722</v>
      </c>
      <c r="E191" t="str">
        <f t="shared" si="13"/>
        <v>Region</v>
      </c>
      <c r="F191">
        <f t="shared" si="14"/>
        <v>1</v>
      </c>
      <c r="G191" t="str">
        <f t="shared" si="15"/>
        <v>Header</v>
      </c>
      <c r="H191" s="6" t="s">
        <v>588</v>
      </c>
      <c r="I191" s="10" t="s">
        <v>10</v>
      </c>
      <c r="J191" s="11" t="s">
        <v>10</v>
      </c>
      <c r="K191" s="11" t="s">
        <v>10</v>
      </c>
      <c r="L191" s="11" t="s">
        <v>10</v>
      </c>
      <c r="M191" s="12"/>
    </row>
    <row r="192" spans="1:13" ht="17.100000000000001" customHeight="1" x14ac:dyDescent="0.25">
      <c r="A192">
        <v>191</v>
      </c>
      <c r="B192" t="str">
        <f t="shared" si="11"/>
        <v>Closed End</v>
      </c>
      <c r="C192" t="str">
        <f t="shared" si="12"/>
        <v>Community  connections</v>
      </c>
      <c r="D192" t="s">
        <v>722</v>
      </c>
      <c r="E192" t="str">
        <f t="shared" si="13"/>
        <v>Region</v>
      </c>
      <c r="F192">
        <f t="shared" si="14"/>
        <v>2</v>
      </c>
      <c r="G192" t="str">
        <f t="shared" si="15"/>
        <v>Data</v>
      </c>
      <c r="H192" s="7" t="s">
        <v>11</v>
      </c>
      <c r="I192" s="13">
        <v>0.29429196471384605</v>
      </c>
      <c r="J192" s="14">
        <v>0.55201341457368069</v>
      </c>
      <c r="K192" s="14">
        <v>0.14537882300121122</v>
      </c>
      <c r="L192" s="14">
        <v>8.3157977112549158E-3</v>
      </c>
      <c r="M192" s="15">
        <v>1875.0000000000102</v>
      </c>
    </row>
    <row r="193" spans="1:13" ht="17.100000000000001" customHeight="1" x14ac:dyDescent="0.25">
      <c r="A193">
        <v>192</v>
      </c>
      <c r="B193" t="str">
        <f t="shared" si="11"/>
        <v>Closed End</v>
      </c>
      <c r="C193" t="str">
        <f t="shared" si="12"/>
        <v>Community  connections</v>
      </c>
      <c r="D193" t="s">
        <v>722</v>
      </c>
      <c r="E193" t="str">
        <f t="shared" si="13"/>
        <v>Region</v>
      </c>
      <c r="F193">
        <f t="shared" si="14"/>
        <v>3</v>
      </c>
      <c r="G193" t="str">
        <f t="shared" si="15"/>
        <v>Data</v>
      </c>
      <c r="H193" s="7" t="s">
        <v>12</v>
      </c>
      <c r="I193" s="13">
        <v>0.28602181289271605</v>
      </c>
      <c r="J193" s="14">
        <v>0.56752674036526563</v>
      </c>
      <c r="K193" s="14">
        <v>0.14138776307334971</v>
      </c>
      <c r="L193" s="14">
        <v>5.0636836686694534E-3</v>
      </c>
      <c r="M193" s="15">
        <v>420.99999999999966</v>
      </c>
    </row>
    <row r="194" spans="1:13" ht="17.100000000000001" customHeight="1" x14ac:dyDescent="0.25">
      <c r="A194">
        <v>193</v>
      </c>
      <c r="B194" t="str">
        <f t="shared" si="11"/>
        <v>Closed End</v>
      </c>
      <c r="C194" t="str">
        <f t="shared" si="12"/>
        <v>Community  connections</v>
      </c>
      <c r="D194" t="s">
        <v>722</v>
      </c>
      <c r="E194" t="str">
        <f t="shared" si="13"/>
        <v>Region</v>
      </c>
      <c r="F194">
        <f t="shared" si="14"/>
        <v>4</v>
      </c>
      <c r="G194" t="str">
        <f t="shared" si="15"/>
        <v>Data</v>
      </c>
      <c r="H194" s="7" t="s">
        <v>13</v>
      </c>
      <c r="I194" s="13">
        <v>0.29659046424570484</v>
      </c>
      <c r="J194" s="14">
        <v>0.53968887942261068</v>
      </c>
      <c r="K194" s="14">
        <v>0.15464144135127872</v>
      </c>
      <c r="L194" s="14">
        <v>9.0792149804060154E-3</v>
      </c>
      <c r="M194" s="15">
        <v>942.99999999999875</v>
      </c>
    </row>
    <row r="195" spans="1:13" ht="17.100000000000001" customHeight="1" x14ac:dyDescent="0.25">
      <c r="A195">
        <v>194</v>
      </c>
      <c r="B195" t="str">
        <f t="shared" si="11"/>
        <v>Closed End</v>
      </c>
      <c r="C195" t="str">
        <f t="shared" si="12"/>
        <v>Community  connections</v>
      </c>
      <c r="D195" t="s">
        <v>722</v>
      </c>
      <c r="E195" t="str">
        <f t="shared" si="13"/>
        <v>Region</v>
      </c>
      <c r="F195">
        <f t="shared" si="14"/>
        <v>5</v>
      </c>
      <c r="G195" t="str">
        <f t="shared" si="15"/>
        <v>Data</v>
      </c>
      <c r="H195" s="7" t="s">
        <v>14</v>
      </c>
      <c r="I195" s="13">
        <v>0.28044577893066103</v>
      </c>
      <c r="J195" s="14">
        <v>0.49762203546188238</v>
      </c>
      <c r="K195" s="14">
        <v>0.21174475690949354</v>
      </c>
      <c r="L195" s="14">
        <v>1.0187428697964331E-2</v>
      </c>
      <c r="M195" s="15">
        <v>454.99999999999966</v>
      </c>
    </row>
    <row r="196" spans="1:13" ht="17.100000000000001" customHeight="1" x14ac:dyDescent="0.25">
      <c r="A196">
        <v>195</v>
      </c>
      <c r="B196" t="str">
        <f t="shared" si="11"/>
        <v>Closed End</v>
      </c>
      <c r="C196" t="str">
        <f t="shared" si="12"/>
        <v>Community  connections</v>
      </c>
      <c r="D196" t="s">
        <v>722</v>
      </c>
      <c r="E196" t="str">
        <f t="shared" si="13"/>
        <v>Region</v>
      </c>
      <c r="F196">
        <f t="shared" si="14"/>
        <v>6</v>
      </c>
      <c r="G196" t="str">
        <f t="shared" si="15"/>
        <v>Data</v>
      </c>
      <c r="H196" s="7" t="s">
        <v>15</v>
      </c>
      <c r="I196" s="13">
        <v>0.31606313561987232</v>
      </c>
      <c r="J196" s="14">
        <v>0.5904271757852142</v>
      </c>
      <c r="K196" s="14">
        <v>8.5767129059520539E-2</v>
      </c>
      <c r="L196" s="14">
        <v>7.7425595353940967E-3</v>
      </c>
      <c r="M196" s="15">
        <v>487.99999999999972</v>
      </c>
    </row>
    <row r="197" spans="1:13" ht="17.100000000000001" customHeight="1" x14ac:dyDescent="0.25">
      <c r="A197">
        <v>196</v>
      </c>
      <c r="B197" t="str">
        <f t="shared" si="11"/>
        <v>Closed End</v>
      </c>
      <c r="C197" t="str">
        <f t="shared" si="12"/>
        <v>Community  connections</v>
      </c>
      <c r="D197" t="s">
        <v>722</v>
      </c>
      <c r="E197" t="str">
        <f t="shared" si="13"/>
        <v>Region</v>
      </c>
      <c r="F197">
        <f t="shared" si="14"/>
        <v>7</v>
      </c>
      <c r="G197" t="str">
        <f t="shared" si="15"/>
        <v>Data</v>
      </c>
      <c r="H197" s="7" t="s">
        <v>16</v>
      </c>
      <c r="I197" s="13">
        <v>0.30266896810868404</v>
      </c>
      <c r="J197" s="14">
        <v>0.55403306861051549</v>
      </c>
      <c r="K197" s="14">
        <v>0.13137724171185161</v>
      </c>
      <c r="L197" s="14">
        <v>1.1920721568950349E-2</v>
      </c>
      <c r="M197" s="15">
        <v>510.99999999999966</v>
      </c>
    </row>
    <row r="198" spans="1:13" ht="17.100000000000001" customHeight="1" x14ac:dyDescent="0.25">
      <c r="A198">
        <v>197</v>
      </c>
      <c r="B198" t="str">
        <f t="shared" ref="B198:B261" si="16">IF(H200="Results by region:","Closed End",IF(I199="   East Metro Overall","Open End",IF(AND(H198="",H200=""),"",IF(H199="2018 East Metro Pulse Survey","",B197))))</f>
        <v>Closed End</v>
      </c>
      <c r="C198" t="str">
        <f t="shared" ref="C198:C261" si="17">IF(H195="2018 East Metro Pulse Survey",H196,IF(B198="",C197,IF(AND(H195&lt;&gt;"2018 East Metro Pulse Survey",B198&lt;&gt;""),C197)))</f>
        <v>Community  connections</v>
      </c>
      <c r="D198" t="s">
        <v>722</v>
      </c>
      <c r="E198" t="str">
        <f t="shared" ref="E198:E261" si="18">IF(B198="","",
 IF(LEFT(H198, 1)="Q","Title",
 IF(H198="Text responses:","Text responses",
 IF(H198="Results by region:","Region",
 IF(H198="Results by gender:","Gender",
 IF(H198="Results by age:","Age",
 IF(H198="Results by education level:","Education",
 IF(H198="Results by household income:","Household income",
 IF(H198="Results by housing status:","Housing status",
 IF(H198="Results by home language:","Home language",
 IF(H198="Results by race/ethnicity:","Race / ethnicity",
 E197)
))))))))))</f>
        <v>Gender</v>
      </c>
      <c r="F198">
        <f t="shared" ref="F198:F261" si="19">IF(B198="","",IF(E198&lt;&gt;E197,1,SUM(F197,1)))</f>
        <v>1</v>
      </c>
      <c r="G198" t="str">
        <f t="shared" ref="G198:G261" si="20">IF(B198="","",IF(AND(F198=1,E198="Title"),"Title",IF(AND(F198=2,E198="Title"),"Labels",IF(AND(F198=1,E198&lt;&gt;"Title"),"Header","Data"))))</f>
        <v>Header</v>
      </c>
      <c r="H198" s="8" t="s">
        <v>17</v>
      </c>
      <c r="I198" s="16" t="s">
        <v>10</v>
      </c>
      <c r="J198" s="17" t="s">
        <v>10</v>
      </c>
      <c r="K198" s="17" t="s">
        <v>10</v>
      </c>
      <c r="L198" s="17" t="s">
        <v>10</v>
      </c>
      <c r="M198" s="18"/>
    </row>
    <row r="199" spans="1:13" ht="17.100000000000001" customHeight="1" x14ac:dyDescent="0.25">
      <c r="A199">
        <v>198</v>
      </c>
      <c r="B199" t="str">
        <f t="shared" si="16"/>
        <v>Closed End</v>
      </c>
      <c r="C199" t="str">
        <f t="shared" si="17"/>
        <v>Community  connections</v>
      </c>
      <c r="D199" t="s">
        <v>722</v>
      </c>
      <c r="E199" t="str">
        <f t="shared" si="18"/>
        <v>Gender</v>
      </c>
      <c r="F199">
        <f t="shared" si="19"/>
        <v>2</v>
      </c>
      <c r="G199" t="str">
        <f t="shared" si="20"/>
        <v>Data</v>
      </c>
      <c r="H199" s="7" t="s">
        <v>18</v>
      </c>
      <c r="I199" s="13">
        <v>0.32142484492262452</v>
      </c>
      <c r="J199" s="14">
        <v>0.50328463890444486</v>
      </c>
      <c r="K199" s="14">
        <v>0.16427022943417061</v>
      </c>
      <c r="L199" s="14">
        <v>1.1020286738757037E-2</v>
      </c>
      <c r="M199" s="15">
        <v>1217.0000000000027</v>
      </c>
    </row>
    <row r="200" spans="1:13" ht="17.100000000000001" customHeight="1" x14ac:dyDescent="0.25">
      <c r="A200">
        <v>199</v>
      </c>
      <c r="B200" t="str">
        <f t="shared" si="16"/>
        <v>Closed End</v>
      </c>
      <c r="C200" t="str">
        <f t="shared" si="17"/>
        <v>Community  connections</v>
      </c>
      <c r="D200" t="s">
        <v>722</v>
      </c>
      <c r="E200" t="str">
        <f t="shared" si="18"/>
        <v>Gender</v>
      </c>
      <c r="F200">
        <f t="shared" si="19"/>
        <v>3</v>
      </c>
      <c r="G200" t="str">
        <f t="shared" si="20"/>
        <v>Data</v>
      </c>
      <c r="H200" s="7" t="s">
        <v>19</v>
      </c>
      <c r="I200" s="13">
        <v>0.26344684691173242</v>
      </c>
      <c r="J200" s="14">
        <v>0.6061416993216594</v>
      </c>
      <c r="K200" s="14">
        <v>0.12572570298247812</v>
      </c>
      <c r="L200" s="20" t="s">
        <v>65</v>
      </c>
      <c r="M200" s="15">
        <v>610.99999999999898</v>
      </c>
    </row>
    <row r="201" spans="1:13" ht="17.100000000000001" customHeight="1" x14ac:dyDescent="0.25">
      <c r="A201">
        <v>200</v>
      </c>
      <c r="B201" t="str">
        <f t="shared" si="16"/>
        <v>Closed End</v>
      </c>
      <c r="C201" t="str">
        <f t="shared" si="17"/>
        <v>Community  connections</v>
      </c>
      <c r="D201" t="s">
        <v>722</v>
      </c>
      <c r="E201" t="str">
        <f t="shared" si="18"/>
        <v>Age</v>
      </c>
      <c r="F201">
        <f t="shared" si="19"/>
        <v>1</v>
      </c>
      <c r="G201" t="str">
        <f t="shared" si="20"/>
        <v>Header</v>
      </c>
      <c r="H201" s="8" t="s">
        <v>20</v>
      </c>
      <c r="I201" s="16" t="s">
        <v>10</v>
      </c>
      <c r="J201" s="17" t="s">
        <v>10</v>
      </c>
      <c r="K201" s="17" t="s">
        <v>10</v>
      </c>
      <c r="L201" s="17" t="s">
        <v>10</v>
      </c>
      <c r="M201" s="18"/>
    </row>
    <row r="202" spans="1:13" ht="17.100000000000001" customHeight="1" x14ac:dyDescent="0.25">
      <c r="A202">
        <v>201</v>
      </c>
      <c r="B202" t="str">
        <f t="shared" si="16"/>
        <v>Closed End</v>
      </c>
      <c r="C202" t="str">
        <f t="shared" si="17"/>
        <v>Community  connections</v>
      </c>
      <c r="D202" t="s">
        <v>722</v>
      </c>
      <c r="E202" t="str">
        <f t="shared" si="18"/>
        <v>Age</v>
      </c>
      <c r="F202">
        <f t="shared" si="19"/>
        <v>2</v>
      </c>
      <c r="G202" t="str">
        <f t="shared" si="20"/>
        <v>Data</v>
      </c>
      <c r="H202" s="7" t="s">
        <v>21</v>
      </c>
      <c r="I202" s="13">
        <v>0.3135069168489128</v>
      </c>
      <c r="J202" s="14">
        <v>0.5534327622270574</v>
      </c>
      <c r="K202" s="14">
        <v>0.13306032092402897</v>
      </c>
      <c r="L202" s="20" t="s">
        <v>10</v>
      </c>
      <c r="M202" s="15">
        <v>283.00000000000045</v>
      </c>
    </row>
    <row r="203" spans="1:13" ht="17.100000000000001" customHeight="1" x14ac:dyDescent="0.25">
      <c r="A203">
        <v>202</v>
      </c>
      <c r="B203" t="str">
        <f t="shared" si="16"/>
        <v>Closed End</v>
      </c>
      <c r="C203" t="str">
        <f t="shared" si="17"/>
        <v>Community  connections</v>
      </c>
      <c r="D203" t="s">
        <v>722</v>
      </c>
      <c r="E203" t="str">
        <f t="shared" si="18"/>
        <v>Age</v>
      </c>
      <c r="F203">
        <f t="shared" si="19"/>
        <v>3</v>
      </c>
      <c r="G203" t="str">
        <f t="shared" si="20"/>
        <v>Data</v>
      </c>
      <c r="H203" s="7" t="s">
        <v>22</v>
      </c>
      <c r="I203" s="13">
        <v>0.24789356553823072</v>
      </c>
      <c r="J203" s="14">
        <v>0.56780835808687702</v>
      </c>
      <c r="K203" s="14">
        <v>0.17244692274789095</v>
      </c>
      <c r="L203" s="14">
        <v>1.1851153627002599E-2</v>
      </c>
      <c r="M203" s="15">
        <v>272.99999999999977</v>
      </c>
    </row>
    <row r="204" spans="1:13" ht="17.100000000000001" customHeight="1" x14ac:dyDescent="0.25">
      <c r="A204">
        <v>203</v>
      </c>
      <c r="B204" t="str">
        <f t="shared" si="16"/>
        <v>Closed End</v>
      </c>
      <c r="C204" t="str">
        <f t="shared" si="17"/>
        <v>Community  connections</v>
      </c>
      <c r="D204" t="s">
        <v>722</v>
      </c>
      <c r="E204" t="str">
        <f t="shared" si="18"/>
        <v>Age</v>
      </c>
      <c r="F204">
        <f t="shared" si="19"/>
        <v>4</v>
      </c>
      <c r="G204" t="str">
        <f t="shared" si="20"/>
        <v>Data</v>
      </c>
      <c r="H204" s="7" t="s">
        <v>23</v>
      </c>
      <c r="I204" s="13">
        <v>0.34908848166819423</v>
      </c>
      <c r="J204" s="14">
        <v>0.50220007261192923</v>
      </c>
      <c r="K204" s="14">
        <v>0.1391354936138873</v>
      </c>
      <c r="L204" s="14">
        <v>9.5759521059908953E-3</v>
      </c>
      <c r="M204" s="15">
        <v>296.99999999999949</v>
      </c>
    </row>
    <row r="205" spans="1:13" ht="17.100000000000001" customHeight="1" x14ac:dyDescent="0.25">
      <c r="A205">
        <v>204</v>
      </c>
      <c r="B205" t="str">
        <f t="shared" si="16"/>
        <v>Closed End</v>
      </c>
      <c r="C205" t="str">
        <f t="shared" si="17"/>
        <v>Community  connections</v>
      </c>
      <c r="D205" t="s">
        <v>722</v>
      </c>
      <c r="E205" t="str">
        <f t="shared" si="18"/>
        <v>Age</v>
      </c>
      <c r="F205">
        <f t="shared" si="19"/>
        <v>5</v>
      </c>
      <c r="G205" t="str">
        <f t="shared" si="20"/>
        <v>Data</v>
      </c>
      <c r="H205" s="7" t="s">
        <v>24</v>
      </c>
      <c r="I205" s="13">
        <v>0.32017732278687688</v>
      </c>
      <c r="J205" s="14">
        <v>0.53193736942152869</v>
      </c>
      <c r="K205" s="14">
        <v>0.13827009161524911</v>
      </c>
      <c r="L205" s="14">
        <v>9.6152161763475331E-3</v>
      </c>
      <c r="M205" s="15">
        <v>409.99999999999937</v>
      </c>
    </row>
    <row r="206" spans="1:13" ht="17.100000000000001" customHeight="1" x14ac:dyDescent="0.25">
      <c r="A206">
        <v>205</v>
      </c>
      <c r="B206" t="str">
        <f t="shared" si="16"/>
        <v>Closed End</v>
      </c>
      <c r="C206" t="str">
        <f t="shared" si="17"/>
        <v>Community  connections</v>
      </c>
      <c r="D206" t="s">
        <v>722</v>
      </c>
      <c r="E206" t="str">
        <f t="shared" si="18"/>
        <v>Age</v>
      </c>
      <c r="F206">
        <f t="shared" si="19"/>
        <v>6</v>
      </c>
      <c r="G206" t="str">
        <f t="shared" si="20"/>
        <v>Data</v>
      </c>
      <c r="H206" s="7" t="s">
        <v>25</v>
      </c>
      <c r="I206" s="13">
        <v>0.24416475009339741</v>
      </c>
      <c r="J206" s="14">
        <v>0.58347967879803553</v>
      </c>
      <c r="K206" s="14">
        <v>0.1578259826068511</v>
      </c>
      <c r="L206" s="14">
        <v>1.4529588501716498E-2</v>
      </c>
      <c r="M206" s="15">
        <v>540.00000000000023</v>
      </c>
    </row>
    <row r="207" spans="1:13" ht="17.100000000000001" customHeight="1" x14ac:dyDescent="0.25">
      <c r="A207">
        <v>206</v>
      </c>
      <c r="B207" t="str">
        <f t="shared" si="16"/>
        <v>Closed End</v>
      </c>
      <c r="C207" t="str">
        <f t="shared" si="17"/>
        <v>Community  connections</v>
      </c>
      <c r="D207" t="s">
        <v>722</v>
      </c>
      <c r="E207" t="str">
        <f t="shared" si="18"/>
        <v>Education</v>
      </c>
      <c r="F207">
        <f t="shared" si="19"/>
        <v>1</v>
      </c>
      <c r="G207" t="str">
        <f t="shared" si="20"/>
        <v>Header</v>
      </c>
      <c r="H207" s="8" t="s">
        <v>26</v>
      </c>
      <c r="I207" s="16" t="s">
        <v>10</v>
      </c>
      <c r="J207" s="17" t="s">
        <v>10</v>
      </c>
      <c r="K207" s="17" t="s">
        <v>10</v>
      </c>
      <c r="L207" s="17" t="s">
        <v>10</v>
      </c>
      <c r="M207" s="18"/>
    </row>
    <row r="208" spans="1:13" ht="17.100000000000001" customHeight="1" x14ac:dyDescent="0.25">
      <c r="A208">
        <v>207</v>
      </c>
      <c r="B208" t="str">
        <f t="shared" si="16"/>
        <v>Closed End</v>
      </c>
      <c r="C208" t="str">
        <f t="shared" si="17"/>
        <v>Community  connections</v>
      </c>
      <c r="D208" t="s">
        <v>722</v>
      </c>
      <c r="E208" t="str">
        <f t="shared" si="18"/>
        <v>Education</v>
      </c>
      <c r="F208">
        <f t="shared" si="19"/>
        <v>2</v>
      </c>
      <c r="G208" t="str">
        <f t="shared" si="20"/>
        <v>Data</v>
      </c>
      <c r="H208" s="7" t="s">
        <v>27</v>
      </c>
      <c r="I208" s="19" t="s">
        <v>10</v>
      </c>
      <c r="J208" s="20" t="s">
        <v>10</v>
      </c>
      <c r="K208" s="20" t="s">
        <v>10</v>
      </c>
      <c r="L208" s="20" t="s">
        <v>10</v>
      </c>
      <c r="M208" s="15">
        <v>19</v>
      </c>
    </row>
    <row r="209" spans="1:13" ht="17.100000000000001" customHeight="1" x14ac:dyDescent="0.25">
      <c r="A209">
        <v>208</v>
      </c>
      <c r="B209" t="str">
        <f t="shared" si="16"/>
        <v>Closed End</v>
      </c>
      <c r="C209" t="str">
        <f t="shared" si="17"/>
        <v>Community  connections</v>
      </c>
      <c r="D209" t="s">
        <v>722</v>
      </c>
      <c r="E209" t="str">
        <f t="shared" si="18"/>
        <v>Education</v>
      </c>
      <c r="F209">
        <f t="shared" si="19"/>
        <v>3</v>
      </c>
      <c r="G209" t="str">
        <f t="shared" si="20"/>
        <v>Data</v>
      </c>
      <c r="H209" s="7" t="s">
        <v>28</v>
      </c>
      <c r="I209" s="13">
        <v>0.24125266933735848</v>
      </c>
      <c r="J209" s="14">
        <v>0.53631082716395051</v>
      </c>
      <c r="K209" s="14">
        <v>0.21487636160166576</v>
      </c>
      <c r="L209" s="14">
        <v>7.5601418970249554E-3</v>
      </c>
      <c r="M209" s="15">
        <v>188.00000000000009</v>
      </c>
    </row>
    <row r="210" spans="1:13" ht="17.100000000000001" customHeight="1" x14ac:dyDescent="0.25">
      <c r="A210">
        <v>209</v>
      </c>
      <c r="B210" t="str">
        <f t="shared" si="16"/>
        <v>Closed End</v>
      </c>
      <c r="C210" t="str">
        <f t="shared" si="17"/>
        <v>Community  connections</v>
      </c>
      <c r="D210" t="s">
        <v>722</v>
      </c>
      <c r="E210" t="str">
        <f t="shared" si="18"/>
        <v>Education</v>
      </c>
      <c r="F210">
        <f t="shared" si="19"/>
        <v>4</v>
      </c>
      <c r="G210" t="str">
        <f t="shared" si="20"/>
        <v>Data</v>
      </c>
      <c r="H210" s="7" t="s">
        <v>29</v>
      </c>
      <c r="I210" s="13">
        <v>0.25802651062593468</v>
      </c>
      <c r="J210" s="14">
        <v>0.58584072450569968</v>
      </c>
      <c r="K210" s="14">
        <v>0.14543356948330907</v>
      </c>
      <c r="L210" s="14">
        <v>1.0699195385056511E-2</v>
      </c>
      <c r="M210" s="15">
        <v>543.99999999999943</v>
      </c>
    </row>
    <row r="211" spans="1:13" ht="17.100000000000001" customHeight="1" x14ac:dyDescent="0.25">
      <c r="A211">
        <v>210</v>
      </c>
      <c r="B211" t="str">
        <f t="shared" si="16"/>
        <v>Closed End</v>
      </c>
      <c r="C211" t="str">
        <f t="shared" si="17"/>
        <v>Community  connections</v>
      </c>
      <c r="D211" t="s">
        <v>722</v>
      </c>
      <c r="E211" t="str">
        <f t="shared" si="18"/>
        <v>Education</v>
      </c>
      <c r="F211">
        <f t="shared" si="19"/>
        <v>5</v>
      </c>
      <c r="G211" t="str">
        <f t="shared" si="20"/>
        <v>Data</v>
      </c>
      <c r="H211" s="7" t="s">
        <v>30</v>
      </c>
      <c r="I211" s="13">
        <v>0.34220471966235616</v>
      </c>
      <c r="J211" s="14">
        <v>0.54649620664055842</v>
      </c>
      <c r="K211" s="14">
        <v>0.10325217198148494</v>
      </c>
      <c r="L211" s="14">
        <v>8.0469017156009053E-3</v>
      </c>
      <c r="M211" s="15">
        <v>1074.999999999998</v>
      </c>
    </row>
    <row r="212" spans="1:13" ht="17.100000000000001" customHeight="1" x14ac:dyDescent="0.25">
      <c r="A212">
        <v>211</v>
      </c>
      <c r="B212" t="str">
        <f t="shared" si="16"/>
        <v>Closed End</v>
      </c>
      <c r="C212" t="str">
        <f t="shared" si="17"/>
        <v>Community  connections</v>
      </c>
      <c r="D212" t="s">
        <v>722</v>
      </c>
      <c r="E212" t="str">
        <f t="shared" si="18"/>
        <v>Household income</v>
      </c>
      <c r="F212">
        <f t="shared" si="19"/>
        <v>1</v>
      </c>
      <c r="G212" t="str">
        <f t="shared" si="20"/>
        <v>Header</v>
      </c>
      <c r="H212" s="8" t="s">
        <v>31</v>
      </c>
      <c r="I212" s="16" t="s">
        <v>10</v>
      </c>
      <c r="J212" s="17" t="s">
        <v>10</v>
      </c>
      <c r="K212" s="17" t="s">
        <v>10</v>
      </c>
      <c r="L212" s="17" t="s">
        <v>10</v>
      </c>
      <c r="M212" s="18"/>
    </row>
    <row r="213" spans="1:13" ht="17.100000000000001" customHeight="1" x14ac:dyDescent="0.25">
      <c r="A213">
        <v>212</v>
      </c>
      <c r="B213" t="str">
        <f t="shared" si="16"/>
        <v>Closed End</v>
      </c>
      <c r="C213" t="str">
        <f t="shared" si="17"/>
        <v>Community  connections</v>
      </c>
      <c r="D213" t="s">
        <v>722</v>
      </c>
      <c r="E213" t="str">
        <f t="shared" si="18"/>
        <v>Household income</v>
      </c>
      <c r="F213">
        <f t="shared" si="19"/>
        <v>2</v>
      </c>
      <c r="G213" t="str">
        <f t="shared" si="20"/>
        <v>Data</v>
      </c>
      <c r="H213" s="7" t="s">
        <v>32</v>
      </c>
      <c r="I213" s="13">
        <v>0.24290290918818802</v>
      </c>
      <c r="J213" s="14">
        <v>0.48229602474478223</v>
      </c>
      <c r="K213" s="14">
        <v>0.24835640932663414</v>
      </c>
      <c r="L213" s="14">
        <v>2.6444656740395103E-2</v>
      </c>
      <c r="M213" s="15">
        <v>128.00000000000003</v>
      </c>
    </row>
    <row r="214" spans="1:13" ht="17.100000000000001" customHeight="1" x14ac:dyDescent="0.25">
      <c r="A214">
        <v>213</v>
      </c>
      <c r="B214" t="str">
        <f t="shared" si="16"/>
        <v>Closed End</v>
      </c>
      <c r="C214" t="str">
        <f t="shared" si="17"/>
        <v>Community  connections</v>
      </c>
      <c r="D214" t="s">
        <v>722</v>
      </c>
      <c r="E214" t="str">
        <f t="shared" si="18"/>
        <v>Household income</v>
      </c>
      <c r="F214">
        <f t="shared" si="19"/>
        <v>3</v>
      </c>
      <c r="G214" t="str">
        <f t="shared" si="20"/>
        <v>Data</v>
      </c>
      <c r="H214" s="7" t="s">
        <v>33</v>
      </c>
      <c r="I214" s="13">
        <v>0.22938443238916456</v>
      </c>
      <c r="J214" s="14">
        <v>0.63944078156269435</v>
      </c>
      <c r="K214" s="14">
        <v>0.11621629665230589</v>
      </c>
      <c r="L214" s="14">
        <v>1.4958489395835446E-2</v>
      </c>
      <c r="M214" s="15">
        <v>235.00000000000003</v>
      </c>
    </row>
    <row r="215" spans="1:13" ht="17.100000000000001" customHeight="1" x14ac:dyDescent="0.25">
      <c r="A215">
        <v>214</v>
      </c>
      <c r="B215" t="str">
        <f t="shared" si="16"/>
        <v>Closed End</v>
      </c>
      <c r="C215" t="str">
        <f t="shared" si="17"/>
        <v>Community  connections</v>
      </c>
      <c r="D215" t="s">
        <v>722</v>
      </c>
      <c r="E215" t="str">
        <f t="shared" si="18"/>
        <v>Household income</v>
      </c>
      <c r="F215">
        <f t="shared" si="19"/>
        <v>4</v>
      </c>
      <c r="G215" t="str">
        <f t="shared" si="20"/>
        <v>Data</v>
      </c>
      <c r="H215" s="7" t="s">
        <v>34</v>
      </c>
      <c r="I215" s="13">
        <v>0.31279552896819601</v>
      </c>
      <c r="J215" s="14">
        <v>0.48648031245783357</v>
      </c>
      <c r="K215" s="14">
        <v>0.19686285251579022</v>
      </c>
      <c r="L215" s="20" t="s">
        <v>65</v>
      </c>
      <c r="M215" s="15">
        <v>242.00000000000011</v>
      </c>
    </row>
    <row r="216" spans="1:13" ht="17.100000000000001" customHeight="1" x14ac:dyDescent="0.25">
      <c r="A216">
        <v>215</v>
      </c>
      <c r="B216" t="str">
        <f t="shared" si="16"/>
        <v>Closed End</v>
      </c>
      <c r="C216" t="str">
        <f t="shared" si="17"/>
        <v>Community  connections</v>
      </c>
      <c r="D216" t="s">
        <v>722</v>
      </c>
      <c r="E216" t="str">
        <f t="shared" si="18"/>
        <v>Household income</v>
      </c>
      <c r="F216">
        <f t="shared" si="19"/>
        <v>5</v>
      </c>
      <c r="G216" t="str">
        <f t="shared" si="20"/>
        <v>Data</v>
      </c>
      <c r="H216" s="7" t="s">
        <v>35</v>
      </c>
      <c r="I216" s="13">
        <v>0.19696182123807457</v>
      </c>
      <c r="J216" s="14">
        <v>0.64995645007464231</v>
      </c>
      <c r="K216" s="14">
        <v>0.14800867591847253</v>
      </c>
      <c r="L216" s="14">
        <v>5.0730527688096936E-3</v>
      </c>
      <c r="M216" s="15">
        <v>233.00000000000043</v>
      </c>
    </row>
    <row r="217" spans="1:13" ht="17.100000000000001" customHeight="1" x14ac:dyDescent="0.25">
      <c r="A217">
        <v>216</v>
      </c>
      <c r="B217" t="str">
        <f t="shared" si="16"/>
        <v>Closed End</v>
      </c>
      <c r="C217" t="str">
        <f t="shared" si="17"/>
        <v>Community  connections</v>
      </c>
      <c r="D217" t="s">
        <v>722</v>
      </c>
      <c r="E217" t="str">
        <f t="shared" si="18"/>
        <v>Household income</v>
      </c>
      <c r="F217">
        <f t="shared" si="19"/>
        <v>6</v>
      </c>
      <c r="G217" t="str">
        <f t="shared" si="20"/>
        <v>Data</v>
      </c>
      <c r="H217" s="7" t="s">
        <v>36</v>
      </c>
      <c r="I217" s="13">
        <v>0.2783914654884091</v>
      </c>
      <c r="J217" s="14">
        <v>0.60735617703457045</v>
      </c>
      <c r="K217" s="14">
        <v>0.10891995707339888</v>
      </c>
      <c r="L217" s="14">
        <v>5.3324004036223952E-3</v>
      </c>
      <c r="M217" s="15">
        <v>211.99999999999983</v>
      </c>
    </row>
    <row r="218" spans="1:13" ht="17.100000000000001" customHeight="1" x14ac:dyDescent="0.25">
      <c r="A218">
        <v>217</v>
      </c>
      <c r="B218" t="str">
        <f t="shared" si="16"/>
        <v>Closed End</v>
      </c>
      <c r="C218" t="str">
        <f t="shared" si="17"/>
        <v>Community  connections</v>
      </c>
      <c r="D218" t="s">
        <v>722</v>
      </c>
      <c r="E218" t="str">
        <f t="shared" si="18"/>
        <v>Household income</v>
      </c>
      <c r="F218">
        <f t="shared" si="19"/>
        <v>7</v>
      </c>
      <c r="G218" t="str">
        <f t="shared" si="20"/>
        <v>Data</v>
      </c>
      <c r="H218" s="7" t="s">
        <v>37</v>
      </c>
      <c r="I218" s="13">
        <v>0.39281993679593197</v>
      </c>
      <c r="J218" s="14">
        <v>0.5251190717657247</v>
      </c>
      <c r="K218" s="14">
        <v>7.6884152682156565E-2</v>
      </c>
      <c r="L218" s="14">
        <v>5.1768387561875687E-3</v>
      </c>
      <c r="M218" s="15">
        <v>303.99999999999983</v>
      </c>
    </row>
    <row r="219" spans="1:13" ht="17.100000000000001" customHeight="1" x14ac:dyDescent="0.25">
      <c r="A219">
        <v>218</v>
      </c>
      <c r="B219" t="str">
        <f t="shared" si="16"/>
        <v>Closed End</v>
      </c>
      <c r="C219" t="str">
        <f t="shared" si="17"/>
        <v>Community  connections</v>
      </c>
      <c r="D219" t="s">
        <v>722</v>
      </c>
      <c r="E219" t="str">
        <f t="shared" si="18"/>
        <v>Household income</v>
      </c>
      <c r="F219">
        <f t="shared" si="19"/>
        <v>8</v>
      </c>
      <c r="G219" t="str">
        <f t="shared" si="20"/>
        <v>Data</v>
      </c>
      <c r="H219" s="7" t="s">
        <v>38</v>
      </c>
      <c r="I219" s="13">
        <v>0.35812343285168652</v>
      </c>
      <c r="J219" s="14">
        <v>0.50404451207874368</v>
      </c>
      <c r="K219" s="14">
        <v>0.12712018017229687</v>
      </c>
      <c r="L219" s="14">
        <v>1.0711874897272974E-2</v>
      </c>
      <c r="M219" s="15">
        <v>226.00000000000014</v>
      </c>
    </row>
    <row r="220" spans="1:13" ht="17.100000000000001" customHeight="1" x14ac:dyDescent="0.25">
      <c r="A220">
        <v>219</v>
      </c>
      <c r="B220" t="str">
        <f t="shared" si="16"/>
        <v>Closed End</v>
      </c>
      <c r="C220" t="str">
        <f t="shared" si="17"/>
        <v>Community  connections</v>
      </c>
      <c r="D220" t="s">
        <v>722</v>
      </c>
      <c r="E220" t="str">
        <f t="shared" si="18"/>
        <v>Housing status</v>
      </c>
      <c r="F220">
        <f t="shared" si="19"/>
        <v>1</v>
      </c>
      <c r="G220" t="str">
        <f t="shared" si="20"/>
        <v>Header</v>
      </c>
      <c r="H220" s="8" t="s">
        <v>39</v>
      </c>
      <c r="I220" s="16" t="s">
        <v>10</v>
      </c>
      <c r="J220" s="17" t="s">
        <v>10</v>
      </c>
      <c r="K220" s="17" t="s">
        <v>10</v>
      </c>
      <c r="L220" s="17" t="s">
        <v>10</v>
      </c>
      <c r="M220" s="18"/>
    </row>
    <row r="221" spans="1:13" ht="17.100000000000001" customHeight="1" x14ac:dyDescent="0.25">
      <c r="A221">
        <v>220</v>
      </c>
      <c r="B221" t="str">
        <f t="shared" si="16"/>
        <v>Closed End</v>
      </c>
      <c r="C221" t="str">
        <f t="shared" si="17"/>
        <v>Community  connections</v>
      </c>
      <c r="D221" t="s">
        <v>722</v>
      </c>
      <c r="E221" t="str">
        <f t="shared" si="18"/>
        <v>Housing status</v>
      </c>
      <c r="F221">
        <f t="shared" si="19"/>
        <v>2</v>
      </c>
      <c r="G221" t="str">
        <f t="shared" si="20"/>
        <v>Data</v>
      </c>
      <c r="H221" s="7" t="s">
        <v>40</v>
      </c>
      <c r="I221" s="13">
        <v>0.29355839676000656</v>
      </c>
      <c r="J221" s="14">
        <v>0.56683443820907131</v>
      </c>
      <c r="K221" s="14">
        <v>0.13360947793059683</v>
      </c>
      <c r="L221" s="14">
        <v>5.9976871003189188E-3</v>
      </c>
      <c r="M221" s="15">
        <v>1467.0000000000077</v>
      </c>
    </row>
    <row r="222" spans="1:13" ht="17.100000000000001" customHeight="1" x14ac:dyDescent="0.25">
      <c r="A222">
        <v>221</v>
      </c>
      <c r="B222" t="str">
        <f t="shared" si="16"/>
        <v>Closed End</v>
      </c>
      <c r="C222" t="str">
        <f t="shared" si="17"/>
        <v>Community  connections</v>
      </c>
      <c r="D222" t="s">
        <v>722</v>
      </c>
      <c r="E222" t="str">
        <f t="shared" si="18"/>
        <v>Housing status</v>
      </c>
      <c r="F222">
        <f t="shared" si="19"/>
        <v>3</v>
      </c>
      <c r="G222" t="str">
        <f t="shared" si="20"/>
        <v>Data</v>
      </c>
      <c r="H222" s="7" t="s">
        <v>41</v>
      </c>
      <c r="I222" s="13">
        <v>0.2931255615479329</v>
      </c>
      <c r="J222" s="14">
        <v>0.51913725404040623</v>
      </c>
      <c r="K222" s="14">
        <v>0.17645488970894141</v>
      </c>
      <c r="L222" s="14">
        <v>1.1282294702720025E-2</v>
      </c>
      <c r="M222" s="15">
        <v>376.00000000000011</v>
      </c>
    </row>
    <row r="223" spans="1:13" ht="30" customHeight="1" x14ac:dyDescent="0.25">
      <c r="A223">
        <v>222</v>
      </c>
      <c r="B223" t="str">
        <f t="shared" si="16"/>
        <v>Closed End</v>
      </c>
      <c r="C223" t="str">
        <f t="shared" si="17"/>
        <v>Community  connections</v>
      </c>
      <c r="D223" t="s">
        <v>722</v>
      </c>
      <c r="E223" t="str">
        <f t="shared" si="18"/>
        <v>Housing status</v>
      </c>
      <c r="F223">
        <f t="shared" si="19"/>
        <v>4</v>
      </c>
      <c r="G223" t="str">
        <f t="shared" si="20"/>
        <v>Data</v>
      </c>
      <c r="H223" s="7" t="s">
        <v>42</v>
      </c>
      <c r="I223" s="13">
        <v>0.32943208583923711</v>
      </c>
      <c r="J223" s="14">
        <v>0.49761026712077189</v>
      </c>
      <c r="K223" s="14">
        <v>0.1339007240882743</v>
      </c>
      <c r="L223" s="14">
        <v>3.9056922951716457E-2</v>
      </c>
      <c r="M223" s="15">
        <v>30.000000000000007</v>
      </c>
    </row>
    <row r="224" spans="1:13" ht="17.100000000000001" customHeight="1" x14ac:dyDescent="0.25">
      <c r="A224">
        <v>223</v>
      </c>
      <c r="B224" t="str">
        <f t="shared" si="16"/>
        <v>Closed End</v>
      </c>
      <c r="C224" t="str">
        <f t="shared" si="17"/>
        <v>Community  connections</v>
      </c>
      <c r="D224" t="s">
        <v>722</v>
      </c>
      <c r="E224" t="str">
        <f t="shared" si="18"/>
        <v>Home language</v>
      </c>
      <c r="F224">
        <f t="shared" si="19"/>
        <v>1</v>
      </c>
      <c r="G224" t="str">
        <f t="shared" si="20"/>
        <v>Header</v>
      </c>
      <c r="H224" s="8" t="s">
        <v>43</v>
      </c>
      <c r="I224" s="16" t="s">
        <v>10</v>
      </c>
      <c r="J224" s="17" t="s">
        <v>10</v>
      </c>
      <c r="K224" s="17" t="s">
        <v>10</v>
      </c>
      <c r="L224" s="17" t="s">
        <v>10</v>
      </c>
      <c r="M224" s="18"/>
    </row>
    <row r="225" spans="1:13" ht="17.100000000000001" customHeight="1" x14ac:dyDescent="0.25">
      <c r="A225">
        <v>224</v>
      </c>
      <c r="B225" t="str">
        <f t="shared" si="16"/>
        <v>Closed End</v>
      </c>
      <c r="C225" t="str">
        <f t="shared" si="17"/>
        <v>Community  connections</v>
      </c>
      <c r="D225" t="s">
        <v>722</v>
      </c>
      <c r="E225" t="str">
        <f t="shared" si="18"/>
        <v>Home language</v>
      </c>
      <c r="F225">
        <f t="shared" si="19"/>
        <v>2</v>
      </c>
      <c r="G225" t="str">
        <f t="shared" si="20"/>
        <v>Data</v>
      </c>
      <c r="H225" s="7" t="s">
        <v>44</v>
      </c>
      <c r="I225" s="13">
        <v>0.28374932880604059</v>
      </c>
      <c r="J225" s="14">
        <v>0.56707394181436155</v>
      </c>
      <c r="K225" s="14">
        <v>0.14006533274638153</v>
      </c>
      <c r="L225" s="14">
        <v>9.1113966332085107E-3</v>
      </c>
      <c r="M225" s="15">
        <v>1717.0000000000105</v>
      </c>
    </row>
    <row r="226" spans="1:13" ht="17.100000000000001" customHeight="1" x14ac:dyDescent="0.25">
      <c r="A226">
        <v>225</v>
      </c>
      <c r="B226" t="str">
        <f t="shared" si="16"/>
        <v>Closed End</v>
      </c>
      <c r="C226" t="str">
        <f t="shared" si="17"/>
        <v>Community  connections</v>
      </c>
      <c r="D226" t="s">
        <v>722</v>
      </c>
      <c r="E226" t="str">
        <f t="shared" si="18"/>
        <v>Home language</v>
      </c>
      <c r="F226">
        <f t="shared" si="19"/>
        <v>3</v>
      </c>
      <c r="G226" t="str">
        <f t="shared" si="20"/>
        <v>Data</v>
      </c>
      <c r="H226" s="7" t="s">
        <v>45</v>
      </c>
      <c r="I226" s="13">
        <v>0.4081698309486283</v>
      </c>
      <c r="J226" s="14">
        <v>0.45712182586132138</v>
      </c>
      <c r="K226" s="14">
        <v>0.13035554418541828</v>
      </c>
      <c r="L226" s="20" t="s">
        <v>65</v>
      </c>
      <c r="M226" s="15">
        <v>96</v>
      </c>
    </row>
    <row r="227" spans="1:13" ht="17.100000000000001" customHeight="1" x14ac:dyDescent="0.25">
      <c r="A227">
        <v>226</v>
      </c>
      <c r="B227" t="str">
        <f t="shared" si="16"/>
        <v>Closed End</v>
      </c>
      <c r="C227" t="str">
        <f t="shared" si="17"/>
        <v>Community  connections</v>
      </c>
      <c r="D227" t="s">
        <v>722</v>
      </c>
      <c r="E227" t="str">
        <f t="shared" si="18"/>
        <v>Home language</v>
      </c>
      <c r="F227">
        <f t="shared" si="19"/>
        <v>4</v>
      </c>
      <c r="G227" t="str">
        <f t="shared" si="20"/>
        <v>Data</v>
      </c>
      <c r="H227" s="7" t="s">
        <v>46</v>
      </c>
      <c r="I227" s="13">
        <v>0.31440576692482386</v>
      </c>
      <c r="J227" s="14">
        <v>0.49968244854541038</v>
      </c>
      <c r="K227" s="14">
        <v>0.18591178452976581</v>
      </c>
      <c r="L227" s="20" t="s">
        <v>10</v>
      </c>
      <c r="M227" s="15">
        <v>33</v>
      </c>
    </row>
    <row r="228" spans="1:13" ht="17.100000000000001" customHeight="1" x14ac:dyDescent="0.25">
      <c r="A228">
        <v>227</v>
      </c>
      <c r="B228" t="str">
        <f t="shared" si="16"/>
        <v>Closed End</v>
      </c>
      <c r="C228" t="str">
        <f t="shared" si="17"/>
        <v>Community  connections</v>
      </c>
      <c r="D228" t="s">
        <v>722</v>
      </c>
      <c r="E228" t="str">
        <f t="shared" si="18"/>
        <v>Race / ethnicity</v>
      </c>
      <c r="F228">
        <f t="shared" si="19"/>
        <v>1</v>
      </c>
      <c r="G228" t="str">
        <f t="shared" si="20"/>
        <v>Header</v>
      </c>
      <c r="H228" s="8" t="s">
        <v>47</v>
      </c>
      <c r="I228" s="16" t="s">
        <v>10</v>
      </c>
      <c r="J228" s="17" t="s">
        <v>10</v>
      </c>
      <c r="K228" s="17" t="s">
        <v>10</v>
      </c>
      <c r="L228" s="17" t="s">
        <v>10</v>
      </c>
      <c r="M228" s="18"/>
    </row>
    <row r="229" spans="1:13" ht="17.100000000000001" customHeight="1" x14ac:dyDescent="0.25">
      <c r="A229">
        <v>228</v>
      </c>
      <c r="B229" t="str">
        <f t="shared" si="16"/>
        <v>Closed End</v>
      </c>
      <c r="C229" t="str">
        <f t="shared" si="17"/>
        <v>Community  connections</v>
      </c>
      <c r="D229" t="s">
        <v>722</v>
      </c>
      <c r="E229" t="str">
        <f t="shared" si="18"/>
        <v>Race / ethnicity</v>
      </c>
      <c r="F229">
        <f t="shared" si="19"/>
        <v>2</v>
      </c>
      <c r="G229" t="str">
        <f t="shared" si="20"/>
        <v>Data</v>
      </c>
      <c r="H229" s="7" t="s">
        <v>48</v>
      </c>
      <c r="I229" s="13">
        <v>0.39134555409357558</v>
      </c>
      <c r="J229" s="14">
        <v>0.43134820292006482</v>
      </c>
      <c r="K229" s="14">
        <v>0.17730624298635911</v>
      </c>
      <c r="L229" s="20" t="s">
        <v>10</v>
      </c>
      <c r="M229" s="15">
        <v>30.000000000000014</v>
      </c>
    </row>
    <row r="230" spans="1:13" ht="17.100000000000001" customHeight="1" x14ac:dyDescent="0.25">
      <c r="A230">
        <v>229</v>
      </c>
      <c r="B230" t="str">
        <f t="shared" si="16"/>
        <v>Closed End</v>
      </c>
      <c r="C230" t="str">
        <f t="shared" si="17"/>
        <v>Community  connections</v>
      </c>
      <c r="D230" t="s">
        <v>722</v>
      </c>
      <c r="E230" t="str">
        <f t="shared" si="18"/>
        <v>Race / ethnicity</v>
      </c>
      <c r="F230">
        <f t="shared" si="19"/>
        <v>3</v>
      </c>
      <c r="G230" t="str">
        <f t="shared" si="20"/>
        <v>Data</v>
      </c>
      <c r="H230" s="7" t="s">
        <v>49</v>
      </c>
      <c r="I230" s="13">
        <v>0.26864911191062191</v>
      </c>
      <c r="J230" s="14">
        <v>0.60599570999406061</v>
      </c>
      <c r="K230" s="14">
        <v>0.11833804424644616</v>
      </c>
      <c r="L230" s="14">
        <v>7.0171338488713361E-3</v>
      </c>
      <c r="M230" s="15">
        <v>76.999999999999986</v>
      </c>
    </row>
    <row r="231" spans="1:13" ht="17.100000000000001" customHeight="1" x14ac:dyDescent="0.25">
      <c r="A231">
        <v>230</v>
      </c>
      <c r="B231" t="str">
        <f t="shared" si="16"/>
        <v>Closed End</v>
      </c>
      <c r="C231" t="str">
        <f t="shared" si="17"/>
        <v>Community  connections</v>
      </c>
      <c r="D231" t="s">
        <v>722</v>
      </c>
      <c r="E231" t="str">
        <f t="shared" si="18"/>
        <v>Race / ethnicity</v>
      </c>
      <c r="F231">
        <f t="shared" si="19"/>
        <v>4</v>
      </c>
      <c r="G231" t="str">
        <f t="shared" si="20"/>
        <v>Data</v>
      </c>
      <c r="H231" s="7" t="s">
        <v>50</v>
      </c>
      <c r="I231" s="13">
        <v>0.28500618388504606</v>
      </c>
      <c r="J231" s="14">
        <v>0.49494948461363086</v>
      </c>
      <c r="K231" s="14">
        <v>0.18893439785851349</v>
      </c>
      <c r="L231" s="14">
        <v>3.1109933642810096E-2</v>
      </c>
      <c r="M231" s="15">
        <v>64.999999999999986</v>
      </c>
    </row>
    <row r="232" spans="1:13" ht="17.100000000000001" customHeight="1" x14ac:dyDescent="0.25">
      <c r="A232">
        <v>231</v>
      </c>
      <c r="B232" t="str">
        <f t="shared" si="16"/>
        <v>Closed End</v>
      </c>
      <c r="C232" t="str">
        <f t="shared" si="17"/>
        <v>Community  connections</v>
      </c>
      <c r="D232" t="s">
        <v>722</v>
      </c>
      <c r="E232" t="str">
        <f t="shared" si="18"/>
        <v>Race / ethnicity</v>
      </c>
      <c r="F232">
        <f t="shared" si="19"/>
        <v>5</v>
      </c>
      <c r="G232" t="str">
        <f t="shared" si="20"/>
        <v>Data</v>
      </c>
      <c r="H232" s="7" t="s">
        <v>51</v>
      </c>
      <c r="I232" s="13">
        <v>0.30752837736200134</v>
      </c>
      <c r="J232" s="14">
        <v>0.44086632229637329</v>
      </c>
      <c r="K232" s="14">
        <v>0.25160530034162504</v>
      </c>
      <c r="L232" s="20" t="s">
        <v>10</v>
      </c>
      <c r="M232" s="15">
        <v>41.000000000000014</v>
      </c>
    </row>
    <row r="233" spans="1:13" ht="17.100000000000001" customHeight="1" thickBot="1" x14ac:dyDescent="0.3">
      <c r="A233">
        <v>232</v>
      </c>
      <c r="B233" t="str">
        <f t="shared" si="16"/>
        <v>Closed End</v>
      </c>
      <c r="C233" t="str">
        <f t="shared" si="17"/>
        <v>Community  connections</v>
      </c>
      <c r="D233" t="s">
        <v>722</v>
      </c>
      <c r="E233" t="str">
        <f t="shared" si="18"/>
        <v>Race / ethnicity</v>
      </c>
      <c r="F233">
        <f t="shared" si="19"/>
        <v>6</v>
      </c>
      <c r="G233" t="str">
        <f t="shared" si="20"/>
        <v>Data</v>
      </c>
      <c r="H233" s="9" t="s">
        <v>52</v>
      </c>
      <c r="I233" s="21">
        <v>0.30334484917114202</v>
      </c>
      <c r="J233" s="22">
        <v>0.55986142928502314</v>
      </c>
      <c r="K233" s="22">
        <v>0.13115344445290411</v>
      </c>
      <c r="L233" s="22">
        <v>5.6402770909243739E-3</v>
      </c>
      <c r="M233" s="23">
        <v>1636.0000000000107</v>
      </c>
    </row>
    <row r="234" spans="1:13" ht="15.75" thickTop="1" x14ac:dyDescent="0.25">
      <c r="A234">
        <v>233</v>
      </c>
      <c r="B234" t="str">
        <f t="shared" si="16"/>
        <v/>
      </c>
      <c r="C234" t="str">
        <f t="shared" si="17"/>
        <v>Community  connections</v>
      </c>
      <c r="D234" t="s">
        <v>746</v>
      </c>
      <c r="E234" t="str">
        <f t="shared" si="18"/>
        <v/>
      </c>
      <c r="F234" t="str">
        <f t="shared" si="19"/>
        <v/>
      </c>
      <c r="G234" t="str">
        <f t="shared" si="20"/>
        <v/>
      </c>
    </row>
    <row r="235" spans="1:13" ht="21.95" customHeight="1" thickBot="1" x14ac:dyDescent="0.3">
      <c r="A235">
        <v>234</v>
      </c>
      <c r="B235" t="str">
        <f t="shared" si="16"/>
        <v>Closed End</v>
      </c>
      <c r="C235" t="str">
        <f t="shared" si="17"/>
        <v>Community  connections</v>
      </c>
      <c r="D235" t="s">
        <v>723</v>
      </c>
      <c r="E235" t="str">
        <f t="shared" si="18"/>
        <v>Title</v>
      </c>
      <c r="F235">
        <f t="shared" si="19"/>
        <v>1</v>
      </c>
      <c r="G235" t="str">
        <f t="shared" si="20"/>
        <v>Title</v>
      </c>
      <c r="H235" s="46" t="s">
        <v>68</v>
      </c>
      <c r="I235" s="46"/>
      <c r="J235" s="46"/>
      <c r="K235" s="46"/>
      <c r="L235" s="46"/>
      <c r="M235" s="46"/>
    </row>
    <row r="236" spans="1:13" ht="47.1" customHeight="1" thickTop="1" thickBot="1" x14ac:dyDescent="0.3">
      <c r="A236">
        <v>235</v>
      </c>
      <c r="B236" t="str">
        <f t="shared" si="16"/>
        <v>Closed End</v>
      </c>
      <c r="C236" t="str">
        <f t="shared" si="17"/>
        <v>Community  connections</v>
      </c>
      <c r="D236" t="s">
        <v>723</v>
      </c>
      <c r="E236" t="str">
        <f t="shared" si="18"/>
        <v>Title</v>
      </c>
      <c r="F236">
        <f t="shared" si="19"/>
        <v>2</v>
      </c>
      <c r="G236" t="str">
        <f t="shared" si="20"/>
        <v>Labels</v>
      </c>
      <c r="H236" s="47"/>
      <c r="I236" s="2" t="s">
        <v>61</v>
      </c>
      <c r="J236" s="3" t="s">
        <v>62</v>
      </c>
      <c r="K236" s="3" t="s">
        <v>63</v>
      </c>
      <c r="L236" s="3" t="s">
        <v>64</v>
      </c>
      <c r="M236" s="4" t="s">
        <v>9</v>
      </c>
    </row>
    <row r="237" spans="1:13" ht="17.100000000000001" customHeight="1" thickTop="1" x14ac:dyDescent="0.25">
      <c r="A237">
        <v>236</v>
      </c>
      <c r="B237" t="str">
        <f t="shared" si="16"/>
        <v>Closed End</v>
      </c>
      <c r="C237" t="str">
        <f t="shared" si="17"/>
        <v>Community  connections</v>
      </c>
      <c r="D237" t="s">
        <v>723</v>
      </c>
      <c r="E237" t="str">
        <f t="shared" si="18"/>
        <v>Region</v>
      </c>
      <c r="F237">
        <f t="shared" si="19"/>
        <v>1</v>
      </c>
      <c r="G237" t="str">
        <f t="shared" si="20"/>
        <v>Header</v>
      </c>
      <c r="H237" s="6" t="s">
        <v>588</v>
      </c>
      <c r="I237" s="10" t="s">
        <v>10</v>
      </c>
      <c r="J237" s="11" t="s">
        <v>10</v>
      </c>
      <c r="K237" s="11" t="s">
        <v>10</v>
      </c>
      <c r="L237" s="11" t="s">
        <v>10</v>
      </c>
      <c r="M237" s="12"/>
    </row>
    <row r="238" spans="1:13" ht="17.100000000000001" customHeight="1" x14ac:dyDescent="0.25">
      <c r="A238">
        <v>237</v>
      </c>
      <c r="B238" t="str">
        <f t="shared" si="16"/>
        <v>Closed End</v>
      </c>
      <c r="C238" t="str">
        <f t="shared" si="17"/>
        <v>Community  connections</v>
      </c>
      <c r="D238" t="s">
        <v>723</v>
      </c>
      <c r="E238" t="str">
        <f t="shared" si="18"/>
        <v>Region</v>
      </c>
      <c r="F238">
        <f t="shared" si="19"/>
        <v>2</v>
      </c>
      <c r="G238" t="str">
        <f t="shared" si="20"/>
        <v>Data</v>
      </c>
      <c r="H238" s="7" t="s">
        <v>11</v>
      </c>
      <c r="I238" s="13">
        <v>0.19159743812439545</v>
      </c>
      <c r="J238" s="14">
        <v>0.46767259592218546</v>
      </c>
      <c r="K238" s="14">
        <v>0.27669517808724692</v>
      </c>
      <c r="L238" s="14">
        <v>6.403478786616465E-2</v>
      </c>
      <c r="M238" s="15">
        <v>1920.0000000000132</v>
      </c>
    </row>
    <row r="239" spans="1:13" ht="17.100000000000001" customHeight="1" x14ac:dyDescent="0.25">
      <c r="A239">
        <v>238</v>
      </c>
      <c r="B239" t="str">
        <f t="shared" si="16"/>
        <v>Closed End</v>
      </c>
      <c r="C239" t="str">
        <f t="shared" si="17"/>
        <v>Community  connections</v>
      </c>
      <c r="D239" t="s">
        <v>723</v>
      </c>
      <c r="E239" t="str">
        <f t="shared" si="18"/>
        <v>Region</v>
      </c>
      <c r="F239">
        <f t="shared" si="19"/>
        <v>3</v>
      </c>
      <c r="G239" t="str">
        <f t="shared" si="20"/>
        <v>Data</v>
      </c>
      <c r="H239" s="7" t="s">
        <v>12</v>
      </c>
      <c r="I239" s="13">
        <v>0.2378251900088322</v>
      </c>
      <c r="J239" s="14">
        <v>0.48415783976332072</v>
      </c>
      <c r="K239" s="14">
        <v>0.23613252356910416</v>
      </c>
      <c r="L239" s="14">
        <v>4.1884446658743718E-2</v>
      </c>
      <c r="M239" s="15">
        <v>435.99999999999989</v>
      </c>
    </row>
    <row r="240" spans="1:13" ht="17.100000000000001" customHeight="1" x14ac:dyDescent="0.25">
      <c r="A240">
        <v>239</v>
      </c>
      <c r="B240" t="str">
        <f t="shared" si="16"/>
        <v>Closed End</v>
      </c>
      <c r="C240" t="str">
        <f t="shared" si="17"/>
        <v>Community  connections</v>
      </c>
      <c r="D240" t="s">
        <v>723</v>
      </c>
      <c r="E240" t="str">
        <f t="shared" si="18"/>
        <v>Region</v>
      </c>
      <c r="F240">
        <f t="shared" si="19"/>
        <v>4</v>
      </c>
      <c r="G240" t="str">
        <f t="shared" si="20"/>
        <v>Data</v>
      </c>
      <c r="H240" s="7" t="s">
        <v>13</v>
      </c>
      <c r="I240" s="13">
        <v>0.16637543507716546</v>
      </c>
      <c r="J240" s="14">
        <v>0.45574423884829363</v>
      </c>
      <c r="K240" s="14">
        <v>0.2931260734480633</v>
      </c>
      <c r="L240" s="14">
        <v>8.4754252626477497E-2</v>
      </c>
      <c r="M240" s="15">
        <v>960.9999999999975</v>
      </c>
    </row>
    <row r="241" spans="1:13" ht="17.100000000000001" customHeight="1" x14ac:dyDescent="0.25">
      <c r="A241">
        <v>240</v>
      </c>
      <c r="B241" t="str">
        <f t="shared" si="16"/>
        <v>Closed End</v>
      </c>
      <c r="C241" t="str">
        <f t="shared" si="17"/>
        <v>Community  connections</v>
      </c>
      <c r="D241" t="s">
        <v>723</v>
      </c>
      <c r="E241" t="str">
        <f t="shared" si="18"/>
        <v>Region</v>
      </c>
      <c r="F241">
        <f t="shared" si="19"/>
        <v>5</v>
      </c>
      <c r="G241" t="str">
        <f t="shared" si="20"/>
        <v>Data</v>
      </c>
      <c r="H241" s="7" t="s">
        <v>14</v>
      </c>
      <c r="I241" s="13">
        <v>0.13973587699579515</v>
      </c>
      <c r="J241" s="14">
        <v>0.44313439372124941</v>
      </c>
      <c r="K241" s="14">
        <v>0.31269332137080469</v>
      </c>
      <c r="L241" s="14">
        <v>0.10443640791215145</v>
      </c>
      <c r="M241" s="15">
        <v>462.99999999999989</v>
      </c>
    </row>
    <row r="242" spans="1:13" ht="17.100000000000001" customHeight="1" x14ac:dyDescent="0.25">
      <c r="A242">
        <v>241</v>
      </c>
      <c r="B242" t="str">
        <f t="shared" si="16"/>
        <v>Closed End</v>
      </c>
      <c r="C242" t="str">
        <f t="shared" si="17"/>
        <v>Community  connections</v>
      </c>
      <c r="D242" t="s">
        <v>723</v>
      </c>
      <c r="E242" t="str">
        <f t="shared" si="18"/>
        <v>Region</v>
      </c>
      <c r="F242">
        <f t="shared" si="19"/>
        <v>6</v>
      </c>
      <c r="G242" t="str">
        <f t="shared" si="20"/>
        <v>Data</v>
      </c>
      <c r="H242" s="7" t="s">
        <v>15</v>
      </c>
      <c r="I242" s="13">
        <v>0.19838324463233703</v>
      </c>
      <c r="J242" s="14">
        <v>0.47089514788792036</v>
      </c>
      <c r="K242" s="14">
        <v>0.26961574556961759</v>
      </c>
      <c r="L242" s="14">
        <v>6.1105861910126874E-2</v>
      </c>
      <c r="M242" s="15">
        <v>497.99999999999903</v>
      </c>
    </row>
    <row r="243" spans="1:13" ht="17.100000000000001" customHeight="1" x14ac:dyDescent="0.25">
      <c r="A243">
        <v>242</v>
      </c>
      <c r="B243" t="str">
        <f t="shared" si="16"/>
        <v>Closed End</v>
      </c>
      <c r="C243" t="str">
        <f t="shared" si="17"/>
        <v>Community  connections</v>
      </c>
      <c r="D243" t="s">
        <v>723</v>
      </c>
      <c r="E243" t="str">
        <f t="shared" si="18"/>
        <v>Region</v>
      </c>
      <c r="F243">
        <f t="shared" si="19"/>
        <v>7</v>
      </c>
      <c r="G243" t="str">
        <f t="shared" si="20"/>
        <v>Data</v>
      </c>
      <c r="H243" s="7" t="s">
        <v>16</v>
      </c>
      <c r="I243" s="13">
        <v>0.17041582599513522</v>
      </c>
      <c r="J243" s="14">
        <v>0.46655638269080252</v>
      </c>
      <c r="K243" s="14">
        <v>0.30778777505876498</v>
      </c>
      <c r="L243" s="14">
        <v>5.5240016255298119E-2</v>
      </c>
      <c r="M243" s="15">
        <v>523.00000000000034</v>
      </c>
    </row>
    <row r="244" spans="1:13" ht="17.100000000000001" customHeight="1" x14ac:dyDescent="0.25">
      <c r="A244">
        <v>243</v>
      </c>
      <c r="B244" t="str">
        <f t="shared" si="16"/>
        <v>Closed End</v>
      </c>
      <c r="C244" t="str">
        <f t="shared" si="17"/>
        <v>Community  connections</v>
      </c>
      <c r="D244" t="s">
        <v>723</v>
      </c>
      <c r="E244" t="str">
        <f t="shared" si="18"/>
        <v>Gender</v>
      </c>
      <c r="F244">
        <f t="shared" si="19"/>
        <v>1</v>
      </c>
      <c r="G244" t="str">
        <f t="shared" si="20"/>
        <v>Header</v>
      </c>
      <c r="H244" s="8" t="s">
        <v>17</v>
      </c>
      <c r="I244" s="16" t="s">
        <v>10</v>
      </c>
      <c r="J244" s="17" t="s">
        <v>10</v>
      </c>
      <c r="K244" s="17" t="s">
        <v>10</v>
      </c>
      <c r="L244" s="17" t="s">
        <v>10</v>
      </c>
      <c r="M244" s="18"/>
    </row>
    <row r="245" spans="1:13" ht="17.100000000000001" customHeight="1" x14ac:dyDescent="0.25">
      <c r="A245">
        <v>244</v>
      </c>
      <c r="B245" t="str">
        <f t="shared" si="16"/>
        <v>Closed End</v>
      </c>
      <c r="C245" t="str">
        <f t="shared" si="17"/>
        <v>Community  connections</v>
      </c>
      <c r="D245" t="s">
        <v>723</v>
      </c>
      <c r="E245" t="str">
        <f t="shared" si="18"/>
        <v>Gender</v>
      </c>
      <c r="F245">
        <f t="shared" si="19"/>
        <v>2</v>
      </c>
      <c r="G245" t="str">
        <f t="shared" si="20"/>
        <v>Data</v>
      </c>
      <c r="H245" s="7" t="s">
        <v>18</v>
      </c>
      <c r="I245" s="13">
        <v>0.18300590633622174</v>
      </c>
      <c r="J245" s="14">
        <v>0.45529835695722071</v>
      </c>
      <c r="K245" s="14">
        <v>0.27828891725497068</v>
      </c>
      <c r="L245" s="14">
        <v>8.3406819451584097E-2</v>
      </c>
      <c r="M245" s="15">
        <v>1245.000000000002</v>
      </c>
    </row>
    <row r="246" spans="1:13" ht="17.100000000000001" customHeight="1" x14ac:dyDescent="0.25">
      <c r="A246">
        <v>245</v>
      </c>
      <c r="B246" t="str">
        <f t="shared" si="16"/>
        <v>Closed End</v>
      </c>
      <c r="C246" t="str">
        <f t="shared" si="17"/>
        <v>Community  connections</v>
      </c>
      <c r="D246" t="s">
        <v>723</v>
      </c>
      <c r="E246" t="str">
        <f t="shared" si="18"/>
        <v>Gender</v>
      </c>
      <c r="F246">
        <f t="shared" si="19"/>
        <v>3</v>
      </c>
      <c r="G246" t="str">
        <f t="shared" si="20"/>
        <v>Data</v>
      </c>
      <c r="H246" s="7" t="s">
        <v>19</v>
      </c>
      <c r="I246" s="13">
        <v>0.19575426295687365</v>
      </c>
      <c r="J246" s="14">
        <v>0.4850774566905241</v>
      </c>
      <c r="K246" s="14">
        <v>0.27868600626541468</v>
      </c>
      <c r="L246" s="14">
        <v>4.0482274087189338E-2</v>
      </c>
      <c r="M246" s="15">
        <v>625.99999999999829</v>
      </c>
    </row>
    <row r="247" spans="1:13" ht="17.100000000000001" customHeight="1" x14ac:dyDescent="0.25">
      <c r="A247">
        <v>246</v>
      </c>
      <c r="B247" t="str">
        <f t="shared" si="16"/>
        <v>Closed End</v>
      </c>
      <c r="C247" t="str">
        <f t="shared" si="17"/>
        <v>Community  connections</v>
      </c>
      <c r="D247" t="s">
        <v>723</v>
      </c>
      <c r="E247" t="str">
        <f t="shared" si="18"/>
        <v>Age</v>
      </c>
      <c r="F247">
        <f t="shared" si="19"/>
        <v>1</v>
      </c>
      <c r="G247" t="str">
        <f t="shared" si="20"/>
        <v>Header</v>
      </c>
      <c r="H247" s="8" t="s">
        <v>20</v>
      </c>
      <c r="I247" s="16" t="s">
        <v>10</v>
      </c>
      <c r="J247" s="17" t="s">
        <v>10</v>
      </c>
      <c r="K247" s="17" t="s">
        <v>10</v>
      </c>
      <c r="L247" s="17" t="s">
        <v>10</v>
      </c>
      <c r="M247" s="18"/>
    </row>
    <row r="248" spans="1:13" ht="17.100000000000001" customHeight="1" x14ac:dyDescent="0.25">
      <c r="A248">
        <v>247</v>
      </c>
      <c r="B248" t="str">
        <f t="shared" si="16"/>
        <v>Closed End</v>
      </c>
      <c r="C248" t="str">
        <f t="shared" si="17"/>
        <v>Community  connections</v>
      </c>
      <c r="D248" t="s">
        <v>723</v>
      </c>
      <c r="E248" t="str">
        <f t="shared" si="18"/>
        <v>Age</v>
      </c>
      <c r="F248">
        <f t="shared" si="19"/>
        <v>2</v>
      </c>
      <c r="G248" t="str">
        <f t="shared" si="20"/>
        <v>Data</v>
      </c>
      <c r="H248" s="7" t="s">
        <v>21</v>
      </c>
      <c r="I248" s="13">
        <v>0.19361909381800968</v>
      </c>
      <c r="J248" s="14">
        <v>0.4424985447549728</v>
      </c>
      <c r="K248" s="14">
        <v>0.29377612581359491</v>
      </c>
      <c r="L248" s="14">
        <v>7.0106235613421816E-2</v>
      </c>
      <c r="M248" s="15">
        <v>285.00000000000045</v>
      </c>
    </row>
    <row r="249" spans="1:13" ht="17.100000000000001" customHeight="1" x14ac:dyDescent="0.25">
      <c r="A249">
        <v>248</v>
      </c>
      <c r="B249" t="str">
        <f t="shared" si="16"/>
        <v>Closed End</v>
      </c>
      <c r="C249" t="str">
        <f t="shared" si="17"/>
        <v>Community  connections</v>
      </c>
      <c r="D249" t="s">
        <v>723</v>
      </c>
      <c r="E249" t="str">
        <f t="shared" si="18"/>
        <v>Age</v>
      </c>
      <c r="F249">
        <f t="shared" si="19"/>
        <v>3</v>
      </c>
      <c r="G249" t="str">
        <f t="shared" si="20"/>
        <v>Data</v>
      </c>
      <c r="H249" s="7" t="s">
        <v>22</v>
      </c>
      <c r="I249" s="13">
        <v>0.19215953645407949</v>
      </c>
      <c r="J249" s="14">
        <v>0.47208555808713193</v>
      </c>
      <c r="K249" s="14">
        <v>0.27081006857294543</v>
      </c>
      <c r="L249" s="14">
        <v>6.4944836885844348E-2</v>
      </c>
      <c r="M249" s="15">
        <v>272.99999999999972</v>
      </c>
    </row>
    <row r="250" spans="1:13" ht="17.100000000000001" customHeight="1" x14ac:dyDescent="0.25">
      <c r="A250">
        <v>249</v>
      </c>
      <c r="B250" t="str">
        <f t="shared" si="16"/>
        <v>Closed End</v>
      </c>
      <c r="C250" t="str">
        <f t="shared" si="17"/>
        <v>Community  connections</v>
      </c>
      <c r="D250" t="s">
        <v>723</v>
      </c>
      <c r="E250" t="str">
        <f t="shared" si="18"/>
        <v>Age</v>
      </c>
      <c r="F250">
        <f t="shared" si="19"/>
        <v>4</v>
      </c>
      <c r="G250" t="str">
        <f t="shared" si="20"/>
        <v>Data</v>
      </c>
      <c r="H250" s="7" t="s">
        <v>23</v>
      </c>
      <c r="I250" s="13">
        <v>0.22566776880295625</v>
      </c>
      <c r="J250" s="14">
        <v>0.42852635876560879</v>
      </c>
      <c r="K250" s="14">
        <v>0.25462709966939628</v>
      </c>
      <c r="L250" s="14">
        <v>9.117877276204002E-2</v>
      </c>
      <c r="M250" s="15">
        <v>298.99999999999955</v>
      </c>
    </row>
    <row r="251" spans="1:13" ht="17.100000000000001" customHeight="1" x14ac:dyDescent="0.25">
      <c r="A251">
        <v>250</v>
      </c>
      <c r="B251" t="str">
        <f t="shared" si="16"/>
        <v>Closed End</v>
      </c>
      <c r="C251" t="str">
        <f t="shared" si="17"/>
        <v>Community  connections</v>
      </c>
      <c r="D251" t="s">
        <v>723</v>
      </c>
      <c r="E251" t="str">
        <f t="shared" si="18"/>
        <v>Age</v>
      </c>
      <c r="F251">
        <f t="shared" si="19"/>
        <v>5</v>
      </c>
      <c r="G251" t="str">
        <f t="shared" si="20"/>
        <v>Data</v>
      </c>
      <c r="H251" s="7" t="s">
        <v>24</v>
      </c>
      <c r="I251" s="13">
        <v>0.15924233417578776</v>
      </c>
      <c r="J251" s="14">
        <v>0.51928061520346802</v>
      </c>
      <c r="K251" s="14">
        <v>0.27309169215833268</v>
      </c>
      <c r="L251" s="14">
        <v>4.8385358462413958E-2</v>
      </c>
      <c r="M251" s="15">
        <v>420.99999999999937</v>
      </c>
    </row>
    <row r="252" spans="1:13" ht="17.100000000000001" customHeight="1" x14ac:dyDescent="0.25">
      <c r="A252">
        <v>251</v>
      </c>
      <c r="B252" t="str">
        <f t="shared" si="16"/>
        <v>Closed End</v>
      </c>
      <c r="C252" t="str">
        <f t="shared" si="17"/>
        <v>Community  connections</v>
      </c>
      <c r="D252" t="s">
        <v>723</v>
      </c>
      <c r="E252" t="str">
        <f t="shared" si="18"/>
        <v>Age</v>
      </c>
      <c r="F252">
        <f t="shared" si="19"/>
        <v>6</v>
      </c>
      <c r="G252" t="str">
        <f t="shared" si="20"/>
        <v>Data</v>
      </c>
      <c r="H252" s="7" t="s">
        <v>25</v>
      </c>
      <c r="I252" s="13">
        <v>0.19817876753667854</v>
      </c>
      <c r="J252" s="14">
        <v>0.49998229448124243</v>
      </c>
      <c r="K252" s="14">
        <v>0.26565199894355923</v>
      </c>
      <c r="L252" s="14">
        <v>3.6186939038521333E-2</v>
      </c>
      <c r="M252" s="15">
        <v>570.00000000000045</v>
      </c>
    </row>
    <row r="253" spans="1:13" ht="17.100000000000001" customHeight="1" x14ac:dyDescent="0.25">
      <c r="A253">
        <v>252</v>
      </c>
      <c r="B253" t="str">
        <f t="shared" si="16"/>
        <v>Closed End</v>
      </c>
      <c r="C253" t="str">
        <f t="shared" si="17"/>
        <v>Community  connections</v>
      </c>
      <c r="D253" t="s">
        <v>723</v>
      </c>
      <c r="E253" t="str">
        <f t="shared" si="18"/>
        <v>Education</v>
      </c>
      <c r="F253">
        <f t="shared" si="19"/>
        <v>1</v>
      </c>
      <c r="G253" t="str">
        <f t="shared" si="20"/>
        <v>Header</v>
      </c>
      <c r="H253" s="8" t="s">
        <v>26</v>
      </c>
      <c r="I253" s="16" t="s">
        <v>10</v>
      </c>
      <c r="J253" s="17" t="s">
        <v>10</v>
      </c>
      <c r="K253" s="17" t="s">
        <v>10</v>
      </c>
      <c r="L253" s="17" t="s">
        <v>10</v>
      </c>
      <c r="M253" s="18"/>
    </row>
    <row r="254" spans="1:13" ht="17.100000000000001" customHeight="1" x14ac:dyDescent="0.25">
      <c r="A254">
        <v>253</v>
      </c>
      <c r="B254" t="str">
        <f t="shared" si="16"/>
        <v>Closed End</v>
      </c>
      <c r="C254" t="str">
        <f t="shared" si="17"/>
        <v>Community  connections</v>
      </c>
      <c r="D254" t="s">
        <v>723</v>
      </c>
      <c r="E254" t="str">
        <f t="shared" si="18"/>
        <v>Education</v>
      </c>
      <c r="F254">
        <f t="shared" si="19"/>
        <v>2</v>
      </c>
      <c r="G254" t="str">
        <f t="shared" si="20"/>
        <v>Data</v>
      </c>
      <c r="H254" s="7" t="s">
        <v>27</v>
      </c>
      <c r="I254" s="13">
        <v>0.47114091242853862</v>
      </c>
      <c r="J254" s="14">
        <v>0.23044030208565033</v>
      </c>
      <c r="K254" s="14">
        <v>0.12399415678943411</v>
      </c>
      <c r="L254" s="14">
        <v>0.1744246286963769</v>
      </c>
      <c r="M254" s="15">
        <v>20.000000000000004</v>
      </c>
    </row>
    <row r="255" spans="1:13" ht="17.100000000000001" customHeight="1" x14ac:dyDescent="0.25">
      <c r="A255">
        <v>254</v>
      </c>
      <c r="B255" t="str">
        <f t="shared" si="16"/>
        <v>Closed End</v>
      </c>
      <c r="C255" t="str">
        <f t="shared" si="17"/>
        <v>Community  connections</v>
      </c>
      <c r="D255" t="s">
        <v>723</v>
      </c>
      <c r="E255" t="str">
        <f t="shared" si="18"/>
        <v>Education</v>
      </c>
      <c r="F255">
        <f t="shared" si="19"/>
        <v>3</v>
      </c>
      <c r="G255" t="str">
        <f t="shared" si="20"/>
        <v>Data</v>
      </c>
      <c r="H255" s="7" t="s">
        <v>28</v>
      </c>
      <c r="I255" s="13">
        <v>0.19306127795791103</v>
      </c>
      <c r="J255" s="14">
        <v>0.52055038331030201</v>
      </c>
      <c r="K255" s="14">
        <v>0.22872942951985975</v>
      </c>
      <c r="L255" s="14">
        <v>5.7658909211927151E-2</v>
      </c>
      <c r="M255" s="15">
        <v>193.99999999999997</v>
      </c>
    </row>
    <row r="256" spans="1:13" ht="17.100000000000001" customHeight="1" x14ac:dyDescent="0.25">
      <c r="A256">
        <v>255</v>
      </c>
      <c r="B256" t="str">
        <f t="shared" si="16"/>
        <v>Closed End</v>
      </c>
      <c r="C256" t="str">
        <f t="shared" si="17"/>
        <v>Community  connections</v>
      </c>
      <c r="D256" t="s">
        <v>723</v>
      </c>
      <c r="E256" t="str">
        <f t="shared" si="18"/>
        <v>Education</v>
      </c>
      <c r="F256">
        <f t="shared" si="19"/>
        <v>4</v>
      </c>
      <c r="G256" t="str">
        <f t="shared" si="20"/>
        <v>Data</v>
      </c>
      <c r="H256" s="7" t="s">
        <v>29</v>
      </c>
      <c r="I256" s="13">
        <v>0.14636556948066709</v>
      </c>
      <c r="J256" s="14">
        <v>0.43376153342353446</v>
      </c>
      <c r="K256" s="14">
        <v>0.33819281767794601</v>
      </c>
      <c r="L256" s="14">
        <v>8.168007941785442E-2</v>
      </c>
      <c r="M256" s="15">
        <v>559.99999999999943</v>
      </c>
    </row>
    <row r="257" spans="1:13" ht="17.100000000000001" customHeight="1" x14ac:dyDescent="0.25">
      <c r="A257">
        <v>256</v>
      </c>
      <c r="B257" t="str">
        <f t="shared" si="16"/>
        <v>Closed End</v>
      </c>
      <c r="C257" t="str">
        <f t="shared" si="17"/>
        <v>Community  connections</v>
      </c>
      <c r="D257" t="s">
        <v>723</v>
      </c>
      <c r="E257" t="str">
        <f t="shared" si="18"/>
        <v>Education</v>
      </c>
      <c r="F257">
        <f t="shared" si="19"/>
        <v>5</v>
      </c>
      <c r="G257" t="str">
        <f t="shared" si="20"/>
        <v>Data</v>
      </c>
      <c r="H257" s="7" t="s">
        <v>30</v>
      </c>
      <c r="I257" s="13">
        <v>0.20593711246944393</v>
      </c>
      <c r="J257" s="14">
        <v>0.47886342495830292</v>
      </c>
      <c r="K257" s="14">
        <v>0.26619997228231823</v>
      </c>
      <c r="L257" s="14">
        <v>4.8999490289935263E-2</v>
      </c>
      <c r="M257" s="15">
        <v>1096.9999999999991</v>
      </c>
    </row>
    <row r="258" spans="1:13" ht="17.100000000000001" customHeight="1" x14ac:dyDescent="0.25">
      <c r="A258">
        <v>257</v>
      </c>
      <c r="B258" t="str">
        <f t="shared" si="16"/>
        <v>Closed End</v>
      </c>
      <c r="C258" t="str">
        <f t="shared" si="17"/>
        <v>Community  connections</v>
      </c>
      <c r="D258" t="s">
        <v>723</v>
      </c>
      <c r="E258" t="str">
        <f t="shared" si="18"/>
        <v>Household income</v>
      </c>
      <c r="F258">
        <f t="shared" si="19"/>
        <v>1</v>
      </c>
      <c r="G258" t="str">
        <f t="shared" si="20"/>
        <v>Header</v>
      </c>
      <c r="H258" s="8" t="s">
        <v>31</v>
      </c>
      <c r="I258" s="16" t="s">
        <v>10</v>
      </c>
      <c r="J258" s="17" t="s">
        <v>10</v>
      </c>
      <c r="K258" s="17" t="s">
        <v>10</v>
      </c>
      <c r="L258" s="17" t="s">
        <v>10</v>
      </c>
      <c r="M258" s="18"/>
    </row>
    <row r="259" spans="1:13" ht="17.100000000000001" customHeight="1" x14ac:dyDescent="0.25">
      <c r="A259">
        <v>258</v>
      </c>
      <c r="B259" t="str">
        <f t="shared" si="16"/>
        <v>Closed End</v>
      </c>
      <c r="C259" t="str">
        <f t="shared" si="17"/>
        <v>Community  connections</v>
      </c>
      <c r="D259" t="s">
        <v>723</v>
      </c>
      <c r="E259" t="str">
        <f t="shared" si="18"/>
        <v>Household income</v>
      </c>
      <c r="F259">
        <f t="shared" si="19"/>
        <v>2</v>
      </c>
      <c r="G259" t="str">
        <f t="shared" si="20"/>
        <v>Data</v>
      </c>
      <c r="H259" s="7" t="s">
        <v>32</v>
      </c>
      <c r="I259" s="13">
        <v>0.21341512583608291</v>
      </c>
      <c r="J259" s="14">
        <v>0.33966833371082894</v>
      </c>
      <c r="K259" s="14">
        <v>0.26542910515108359</v>
      </c>
      <c r="L259" s="14">
        <v>0.18148743530200429</v>
      </c>
      <c r="M259" s="15">
        <v>134</v>
      </c>
    </row>
    <row r="260" spans="1:13" ht="17.100000000000001" customHeight="1" x14ac:dyDescent="0.25">
      <c r="A260">
        <v>259</v>
      </c>
      <c r="B260" t="str">
        <f t="shared" si="16"/>
        <v>Closed End</v>
      </c>
      <c r="C260" t="str">
        <f t="shared" si="17"/>
        <v>Community  connections</v>
      </c>
      <c r="D260" t="s">
        <v>723</v>
      </c>
      <c r="E260" t="str">
        <f t="shared" si="18"/>
        <v>Household income</v>
      </c>
      <c r="F260">
        <f t="shared" si="19"/>
        <v>3</v>
      </c>
      <c r="G260" t="str">
        <f t="shared" si="20"/>
        <v>Data</v>
      </c>
      <c r="H260" s="7" t="s">
        <v>33</v>
      </c>
      <c r="I260" s="13">
        <v>0.12715170482895682</v>
      </c>
      <c r="J260" s="14">
        <v>0.36755855467160431</v>
      </c>
      <c r="K260" s="14">
        <v>0.41777381028591537</v>
      </c>
      <c r="L260" s="14">
        <v>8.7515930213523607E-2</v>
      </c>
      <c r="M260" s="15">
        <v>236.99999999999986</v>
      </c>
    </row>
    <row r="261" spans="1:13" ht="17.100000000000001" customHeight="1" x14ac:dyDescent="0.25">
      <c r="A261">
        <v>260</v>
      </c>
      <c r="B261" t="str">
        <f t="shared" si="16"/>
        <v>Closed End</v>
      </c>
      <c r="C261" t="str">
        <f t="shared" si="17"/>
        <v>Community  connections</v>
      </c>
      <c r="D261" t="s">
        <v>723</v>
      </c>
      <c r="E261" t="str">
        <f t="shared" si="18"/>
        <v>Household income</v>
      </c>
      <c r="F261">
        <f t="shared" si="19"/>
        <v>4</v>
      </c>
      <c r="G261" t="str">
        <f t="shared" si="20"/>
        <v>Data</v>
      </c>
      <c r="H261" s="7" t="s">
        <v>34</v>
      </c>
      <c r="I261" s="13">
        <v>0.24205724913789836</v>
      </c>
      <c r="J261" s="14">
        <v>0.40267686154901711</v>
      </c>
      <c r="K261" s="14">
        <v>0.29205587303175051</v>
      </c>
      <c r="L261" s="14">
        <v>6.3210016281333561E-2</v>
      </c>
      <c r="M261" s="15">
        <v>253.00000000000011</v>
      </c>
    </row>
    <row r="262" spans="1:13" ht="17.100000000000001" customHeight="1" x14ac:dyDescent="0.25">
      <c r="A262">
        <v>261</v>
      </c>
      <c r="B262" t="str">
        <f t="shared" ref="B262:B325" si="21">IF(H264="Results by region:","Closed End",IF(I263="   East Metro Overall","Open End",IF(AND(H262="",H264=""),"",IF(H263="2018 East Metro Pulse Survey","",B261))))</f>
        <v>Closed End</v>
      </c>
      <c r="C262" t="str">
        <f t="shared" ref="C262:C325" si="22">IF(H259="2018 East Metro Pulse Survey",H260,IF(B262="",C261,IF(AND(H259&lt;&gt;"2018 East Metro Pulse Survey",B262&lt;&gt;""),C261)))</f>
        <v>Community  connections</v>
      </c>
      <c r="D262" t="s">
        <v>723</v>
      </c>
      <c r="E262" t="str">
        <f t="shared" ref="E262:E325" si="23">IF(B262="","",
 IF(LEFT(H262, 1)="Q","Title",
 IF(H262="Text responses:","Text responses",
 IF(H262="Results by region:","Region",
 IF(H262="Results by gender:","Gender",
 IF(H262="Results by age:","Age",
 IF(H262="Results by education level:","Education",
 IF(H262="Results by household income:","Household income",
 IF(H262="Results by housing status:","Housing status",
 IF(H262="Results by home language:","Home language",
 IF(H262="Results by race/ethnicity:","Race / ethnicity",
 E261)
))))))))))</f>
        <v>Household income</v>
      </c>
      <c r="F262">
        <f t="shared" ref="F262:F325" si="24">IF(B262="","",IF(E262&lt;&gt;E261,1,SUM(F261,1)))</f>
        <v>5</v>
      </c>
      <c r="G262" t="str">
        <f t="shared" ref="G262:G325" si="25">IF(B262="","",IF(AND(F262=1,E262="Title"),"Title",IF(AND(F262=2,E262="Title"),"Labels",IF(AND(F262=1,E262&lt;&gt;"Title"),"Header","Data"))))</f>
        <v>Data</v>
      </c>
      <c r="H262" s="7" t="s">
        <v>35</v>
      </c>
      <c r="I262" s="13">
        <v>0.1345771278718994</v>
      </c>
      <c r="J262" s="14">
        <v>0.57214959122034215</v>
      </c>
      <c r="K262" s="14">
        <v>0.23770486420707812</v>
      </c>
      <c r="L262" s="14">
        <v>5.5568416700679239E-2</v>
      </c>
      <c r="M262" s="15">
        <v>241.00000000000023</v>
      </c>
    </row>
    <row r="263" spans="1:13" ht="17.100000000000001" customHeight="1" x14ac:dyDescent="0.25">
      <c r="A263">
        <v>262</v>
      </c>
      <c r="B263" t="str">
        <f t="shared" si="21"/>
        <v>Closed End</v>
      </c>
      <c r="C263" t="str">
        <f t="shared" si="22"/>
        <v>Community  connections</v>
      </c>
      <c r="D263" t="s">
        <v>723</v>
      </c>
      <c r="E263" t="str">
        <f t="shared" si="23"/>
        <v>Household income</v>
      </c>
      <c r="F263">
        <f t="shared" si="24"/>
        <v>6</v>
      </c>
      <c r="G263" t="str">
        <f t="shared" si="25"/>
        <v>Data</v>
      </c>
      <c r="H263" s="7" t="s">
        <v>36</v>
      </c>
      <c r="I263" s="13">
        <v>0.15147080234085286</v>
      </c>
      <c r="J263" s="14">
        <v>0.52493313240785966</v>
      </c>
      <c r="K263" s="14">
        <v>0.27341556416239277</v>
      </c>
      <c r="L263" s="14">
        <v>5.0180501088895595E-2</v>
      </c>
      <c r="M263" s="15">
        <v>210.99999999999983</v>
      </c>
    </row>
    <row r="264" spans="1:13" ht="17.100000000000001" customHeight="1" x14ac:dyDescent="0.25">
      <c r="A264">
        <v>263</v>
      </c>
      <c r="B264" t="str">
        <f t="shared" si="21"/>
        <v>Closed End</v>
      </c>
      <c r="C264" t="str">
        <f t="shared" si="22"/>
        <v>Community  connections</v>
      </c>
      <c r="D264" t="s">
        <v>723</v>
      </c>
      <c r="E264" t="str">
        <f t="shared" si="23"/>
        <v>Household income</v>
      </c>
      <c r="F264">
        <f t="shared" si="24"/>
        <v>7</v>
      </c>
      <c r="G264" t="str">
        <f t="shared" si="25"/>
        <v>Data</v>
      </c>
      <c r="H264" s="7" t="s">
        <v>37</v>
      </c>
      <c r="I264" s="13">
        <v>0.23045560226629891</v>
      </c>
      <c r="J264" s="14">
        <v>0.49096425366871477</v>
      </c>
      <c r="K264" s="14">
        <v>0.24681308402943722</v>
      </c>
      <c r="L264" s="14">
        <v>3.1767060035550028E-2</v>
      </c>
      <c r="M264" s="15">
        <v>310.9999999999996</v>
      </c>
    </row>
    <row r="265" spans="1:13" ht="17.100000000000001" customHeight="1" x14ac:dyDescent="0.25">
      <c r="A265">
        <v>264</v>
      </c>
      <c r="B265" t="str">
        <f t="shared" si="21"/>
        <v>Closed End</v>
      </c>
      <c r="C265" t="str">
        <f t="shared" si="22"/>
        <v>Community  connections</v>
      </c>
      <c r="D265" t="s">
        <v>723</v>
      </c>
      <c r="E265" t="str">
        <f t="shared" si="23"/>
        <v>Household income</v>
      </c>
      <c r="F265">
        <f t="shared" si="24"/>
        <v>8</v>
      </c>
      <c r="G265" t="str">
        <f t="shared" si="25"/>
        <v>Data</v>
      </c>
      <c r="H265" s="7" t="s">
        <v>38</v>
      </c>
      <c r="I265" s="13">
        <v>0.24641534783102695</v>
      </c>
      <c r="J265" s="14">
        <v>0.5057831794679728</v>
      </c>
      <c r="K265" s="14">
        <v>0.23312447434074188</v>
      </c>
      <c r="L265" s="14">
        <v>1.4676998360258016E-2</v>
      </c>
      <c r="M265" s="15">
        <v>229.00000000000006</v>
      </c>
    </row>
    <row r="266" spans="1:13" ht="17.100000000000001" customHeight="1" x14ac:dyDescent="0.25">
      <c r="A266">
        <v>265</v>
      </c>
      <c r="B266" t="str">
        <f t="shared" si="21"/>
        <v>Closed End</v>
      </c>
      <c r="C266" t="str">
        <f t="shared" si="22"/>
        <v>Community  connections</v>
      </c>
      <c r="D266" t="s">
        <v>723</v>
      </c>
      <c r="E266" t="str">
        <f t="shared" si="23"/>
        <v>Housing status</v>
      </c>
      <c r="F266">
        <f t="shared" si="24"/>
        <v>1</v>
      </c>
      <c r="G266" t="str">
        <f t="shared" si="25"/>
        <v>Header</v>
      </c>
      <c r="H266" s="8" t="s">
        <v>39</v>
      </c>
      <c r="I266" s="16" t="s">
        <v>10</v>
      </c>
      <c r="J266" s="17" t="s">
        <v>10</v>
      </c>
      <c r="K266" s="17" t="s">
        <v>10</v>
      </c>
      <c r="L266" s="17" t="s">
        <v>10</v>
      </c>
      <c r="M266" s="18"/>
    </row>
    <row r="267" spans="1:13" ht="17.100000000000001" customHeight="1" x14ac:dyDescent="0.25">
      <c r="A267">
        <v>266</v>
      </c>
      <c r="B267" t="str">
        <f t="shared" si="21"/>
        <v>Closed End</v>
      </c>
      <c r="C267" t="str">
        <f t="shared" si="22"/>
        <v>Community  connections</v>
      </c>
      <c r="D267" t="s">
        <v>723</v>
      </c>
      <c r="E267" t="str">
        <f t="shared" si="23"/>
        <v>Housing status</v>
      </c>
      <c r="F267">
        <f t="shared" si="24"/>
        <v>2</v>
      </c>
      <c r="G267" t="str">
        <f t="shared" si="25"/>
        <v>Data</v>
      </c>
      <c r="H267" s="7" t="s">
        <v>40</v>
      </c>
      <c r="I267" s="13">
        <v>0.19371758052939875</v>
      </c>
      <c r="J267" s="14">
        <v>0.51980984680183739</v>
      </c>
      <c r="K267" s="14">
        <v>0.24693524049503093</v>
      </c>
      <c r="L267" s="14">
        <v>3.9537332173726382E-2</v>
      </c>
      <c r="M267" s="15">
        <v>1498.0000000000091</v>
      </c>
    </row>
    <row r="268" spans="1:13" ht="17.100000000000001" customHeight="1" x14ac:dyDescent="0.25">
      <c r="A268">
        <v>267</v>
      </c>
      <c r="B268" t="str">
        <f t="shared" si="21"/>
        <v>Closed End</v>
      </c>
      <c r="C268" t="str">
        <f t="shared" si="22"/>
        <v>Community  connections</v>
      </c>
      <c r="D268" t="s">
        <v>723</v>
      </c>
      <c r="E268" t="str">
        <f t="shared" si="23"/>
        <v>Housing status</v>
      </c>
      <c r="F268">
        <f t="shared" si="24"/>
        <v>3</v>
      </c>
      <c r="G268" t="str">
        <f t="shared" si="25"/>
        <v>Data</v>
      </c>
      <c r="H268" s="7" t="s">
        <v>41</v>
      </c>
      <c r="I268" s="13">
        <v>0.18773263007499477</v>
      </c>
      <c r="J268" s="14">
        <v>0.33500361985436755</v>
      </c>
      <c r="K268" s="14">
        <v>0.3462991478407822</v>
      </c>
      <c r="L268" s="14">
        <v>0.13096460222985631</v>
      </c>
      <c r="M268" s="15">
        <v>390.99999999999972</v>
      </c>
    </row>
    <row r="269" spans="1:13" ht="30" customHeight="1" x14ac:dyDescent="0.25">
      <c r="A269">
        <v>268</v>
      </c>
      <c r="B269" t="str">
        <f t="shared" si="21"/>
        <v>Closed End</v>
      </c>
      <c r="C269" t="str">
        <f t="shared" si="22"/>
        <v>Community  connections</v>
      </c>
      <c r="D269" t="s">
        <v>723</v>
      </c>
      <c r="E269" t="str">
        <f t="shared" si="23"/>
        <v>Housing status</v>
      </c>
      <c r="F269">
        <f t="shared" si="24"/>
        <v>4</v>
      </c>
      <c r="G269" t="str">
        <f t="shared" si="25"/>
        <v>Data</v>
      </c>
      <c r="H269" s="7" t="s">
        <v>42</v>
      </c>
      <c r="I269" s="13">
        <v>0.16227248340258718</v>
      </c>
      <c r="J269" s="14">
        <v>0.48860841942597977</v>
      </c>
      <c r="K269" s="14">
        <v>0.33892468404141624</v>
      </c>
      <c r="L269" s="14">
        <v>1.0194413130016672E-2</v>
      </c>
      <c r="M269" s="15">
        <v>28.000000000000007</v>
      </c>
    </row>
    <row r="270" spans="1:13" ht="17.100000000000001" customHeight="1" x14ac:dyDescent="0.25">
      <c r="A270">
        <v>269</v>
      </c>
      <c r="B270" t="str">
        <f t="shared" si="21"/>
        <v>Closed End</v>
      </c>
      <c r="C270" t="str">
        <f t="shared" si="22"/>
        <v>Community  connections</v>
      </c>
      <c r="D270" t="s">
        <v>723</v>
      </c>
      <c r="E270" t="str">
        <f t="shared" si="23"/>
        <v>Home language</v>
      </c>
      <c r="F270">
        <f t="shared" si="24"/>
        <v>1</v>
      </c>
      <c r="G270" t="str">
        <f t="shared" si="25"/>
        <v>Header</v>
      </c>
      <c r="H270" s="8" t="s">
        <v>43</v>
      </c>
      <c r="I270" s="16" t="s">
        <v>10</v>
      </c>
      <c r="J270" s="17" t="s">
        <v>10</v>
      </c>
      <c r="K270" s="17" t="s">
        <v>10</v>
      </c>
      <c r="L270" s="17" t="s">
        <v>10</v>
      </c>
      <c r="M270" s="18"/>
    </row>
    <row r="271" spans="1:13" ht="17.100000000000001" customHeight="1" x14ac:dyDescent="0.25">
      <c r="A271">
        <v>270</v>
      </c>
      <c r="B271" t="str">
        <f t="shared" si="21"/>
        <v>Closed End</v>
      </c>
      <c r="C271" t="str">
        <f t="shared" si="22"/>
        <v>Community  connections</v>
      </c>
      <c r="D271" t="s">
        <v>723</v>
      </c>
      <c r="E271" t="str">
        <f t="shared" si="23"/>
        <v>Home language</v>
      </c>
      <c r="F271">
        <f t="shared" si="24"/>
        <v>2</v>
      </c>
      <c r="G271" t="str">
        <f t="shared" si="25"/>
        <v>Data</v>
      </c>
      <c r="H271" s="7" t="s">
        <v>44</v>
      </c>
      <c r="I271" s="13">
        <v>0.17114469823271272</v>
      </c>
      <c r="J271" s="14">
        <v>0.47782119053197858</v>
      </c>
      <c r="K271" s="14">
        <v>0.28558959292895642</v>
      </c>
      <c r="L271" s="14">
        <v>6.5444518306343971E-2</v>
      </c>
      <c r="M271" s="15">
        <v>1763.000000000015</v>
      </c>
    </row>
    <row r="272" spans="1:13" ht="17.100000000000001" customHeight="1" x14ac:dyDescent="0.25">
      <c r="A272">
        <v>271</v>
      </c>
      <c r="B272" t="str">
        <f t="shared" si="21"/>
        <v>Closed End</v>
      </c>
      <c r="C272" t="str">
        <f t="shared" si="22"/>
        <v>Community  connections</v>
      </c>
      <c r="D272" t="s">
        <v>723</v>
      </c>
      <c r="E272" t="str">
        <f t="shared" si="23"/>
        <v>Home language</v>
      </c>
      <c r="F272">
        <f t="shared" si="24"/>
        <v>3</v>
      </c>
      <c r="G272" t="str">
        <f t="shared" si="25"/>
        <v>Data</v>
      </c>
      <c r="H272" s="7" t="s">
        <v>45</v>
      </c>
      <c r="I272" s="13">
        <v>0.30700483414765201</v>
      </c>
      <c r="J272" s="14">
        <v>0.35724544312390416</v>
      </c>
      <c r="K272" s="14">
        <v>0.25915537765147795</v>
      </c>
      <c r="L272" s="14">
        <v>7.6594345076965609E-2</v>
      </c>
      <c r="M272" s="15">
        <v>95</v>
      </c>
    </row>
    <row r="273" spans="1:13" ht="17.100000000000001" customHeight="1" x14ac:dyDescent="0.25">
      <c r="A273">
        <v>272</v>
      </c>
      <c r="B273" t="str">
        <f t="shared" si="21"/>
        <v>Closed End</v>
      </c>
      <c r="C273" t="str">
        <f t="shared" si="22"/>
        <v>Community  connections</v>
      </c>
      <c r="D273" t="s">
        <v>723</v>
      </c>
      <c r="E273" t="str">
        <f t="shared" si="23"/>
        <v>Home language</v>
      </c>
      <c r="F273">
        <f t="shared" si="24"/>
        <v>4</v>
      </c>
      <c r="G273" t="str">
        <f t="shared" si="25"/>
        <v>Data</v>
      </c>
      <c r="H273" s="7" t="s">
        <v>46</v>
      </c>
      <c r="I273" s="13">
        <v>0.37359425742332159</v>
      </c>
      <c r="J273" s="14">
        <v>0.43123785917530122</v>
      </c>
      <c r="K273" s="14">
        <v>0.17254824039895195</v>
      </c>
      <c r="L273" s="14">
        <v>2.2619643002425197E-2</v>
      </c>
      <c r="M273" s="15">
        <v>33.000000000000014</v>
      </c>
    </row>
    <row r="274" spans="1:13" ht="17.100000000000001" customHeight="1" x14ac:dyDescent="0.25">
      <c r="A274">
        <v>273</v>
      </c>
      <c r="B274" t="str">
        <f t="shared" si="21"/>
        <v>Closed End</v>
      </c>
      <c r="C274" t="str">
        <f t="shared" si="22"/>
        <v>Community  connections</v>
      </c>
      <c r="D274" t="s">
        <v>723</v>
      </c>
      <c r="E274" t="str">
        <f t="shared" si="23"/>
        <v>Race / ethnicity</v>
      </c>
      <c r="F274">
        <f t="shared" si="24"/>
        <v>1</v>
      </c>
      <c r="G274" t="str">
        <f t="shared" si="25"/>
        <v>Header</v>
      </c>
      <c r="H274" s="8" t="s">
        <v>47</v>
      </c>
      <c r="I274" s="16" t="s">
        <v>10</v>
      </c>
      <c r="J274" s="17" t="s">
        <v>10</v>
      </c>
      <c r="K274" s="17" t="s">
        <v>10</v>
      </c>
      <c r="L274" s="17" t="s">
        <v>10</v>
      </c>
      <c r="M274" s="18"/>
    </row>
    <row r="275" spans="1:13" ht="17.100000000000001" customHeight="1" x14ac:dyDescent="0.25">
      <c r="A275">
        <v>274</v>
      </c>
      <c r="B275" t="str">
        <f t="shared" si="21"/>
        <v>Closed End</v>
      </c>
      <c r="C275" t="str">
        <f t="shared" si="22"/>
        <v>Community  connections</v>
      </c>
      <c r="D275" t="s">
        <v>723</v>
      </c>
      <c r="E275" t="str">
        <f t="shared" si="23"/>
        <v>Race / ethnicity</v>
      </c>
      <c r="F275">
        <f t="shared" si="24"/>
        <v>2</v>
      </c>
      <c r="G275" t="str">
        <f t="shared" si="25"/>
        <v>Data</v>
      </c>
      <c r="H275" s="7" t="s">
        <v>48</v>
      </c>
      <c r="I275" s="13">
        <v>0.11274939919049701</v>
      </c>
      <c r="J275" s="14">
        <v>0.43145116096832514</v>
      </c>
      <c r="K275" s="14">
        <v>0.34098667442953501</v>
      </c>
      <c r="L275" s="14">
        <v>0.11481276541164241</v>
      </c>
      <c r="M275" s="15">
        <v>30.000000000000014</v>
      </c>
    </row>
    <row r="276" spans="1:13" ht="17.100000000000001" customHeight="1" x14ac:dyDescent="0.25">
      <c r="A276">
        <v>275</v>
      </c>
      <c r="B276" t="str">
        <f t="shared" si="21"/>
        <v>Closed End</v>
      </c>
      <c r="C276" t="str">
        <f t="shared" si="22"/>
        <v>Community  connections</v>
      </c>
      <c r="D276" t="s">
        <v>723</v>
      </c>
      <c r="E276" t="str">
        <f t="shared" si="23"/>
        <v>Race / ethnicity</v>
      </c>
      <c r="F276">
        <f t="shared" si="24"/>
        <v>3</v>
      </c>
      <c r="G276" t="str">
        <f t="shared" si="25"/>
        <v>Data</v>
      </c>
      <c r="H276" s="7" t="s">
        <v>49</v>
      </c>
      <c r="I276" s="13">
        <v>0.30492796694367513</v>
      </c>
      <c r="J276" s="14">
        <v>0.5201421415645151</v>
      </c>
      <c r="K276" s="14">
        <v>0.11678372093846759</v>
      </c>
      <c r="L276" s="14">
        <v>5.8146170553342272E-2</v>
      </c>
      <c r="M276" s="15">
        <v>75.999999999999986</v>
      </c>
    </row>
    <row r="277" spans="1:13" ht="17.100000000000001" customHeight="1" x14ac:dyDescent="0.25">
      <c r="A277">
        <v>276</v>
      </c>
      <c r="B277" t="str">
        <f t="shared" si="21"/>
        <v>Closed End</v>
      </c>
      <c r="C277" t="str">
        <f t="shared" si="22"/>
        <v>Community  connections</v>
      </c>
      <c r="D277" t="s">
        <v>723</v>
      </c>
      <c r="E277" t="str">
        <f t="shared" si="23"/>
        <v>Race / ethnicity</v>
      </c>
      <c r="F277">
        <f t="shared" si="24"/>
        <v>4</v>
      </c>
      <c r="G277" t="str">
        <f t="shared" si="25"/>
        <v>Data</v>
      </c>
      <c r="H277" s="7" t="s">
        <v>50</v>
      </c>
      <c r="I277" s="13">
        <v>0.21550543573843028</v>
      </c>
      <c r="J277" s="14">
        <v>0.29979375755880178</v>
      </c>
      <c r="K277" s="14">
        <v>0.30608954092286345</v>
      </c>
      <c r="L277" s="14">
        <v>0.17861126577990485</v>
      </c>
      <c r="M277" s="15">
        <v>65.999999999999972</v>
      </c>
    </row>
    <row r="278" spans="1:13" ht="17.100000000000001" customHeight="1" x14ac:dyDescent="0.25">
      <c r="A278">
        <v>277</v>
      </c>
      <c r="B278" t="str">
        <f t="shared" si="21"/>
        <v>Closed End</v>
      </c>
      <c r="C278" t="str">
        <f t="shared" si="22"/>
        <v>Community  connections</v>
      </c>
      <c r="D278" t="s">
        <v>723</v>
      </c>
      <c r="E278" t="str">
        <f t="shared" si="23"/>
        <v>Race / ethnicity</v>
      </c>
      <c r="F278">
        <f t="shared" si="24"/>
        <v>5</v>
      </c>
      <c r="G278" t="str">
        <f t="shared" si="25"/>
        <v>Data</v>
      </c>
      <c r="H278" s="7" t="s">
        <v>51</v>
      </c>
      <c r="I278" s="13">
        <v>0.19183523429284502</v>
      </c>
      <c r="J278" s="14">
        <v>0.4660584531946359</v>
      </c>
      <c r="K278" s="14">
        <v>0.3144543760107279</v>
      </c>
      <c r="L278" s="14">
        <v>2.7651936501790934E-2</v>
      </c>
      <c r="M278" s="15">
        <v>41.000000000000014</v>
      </c>
    </row>
    <row r="279" spans="1:13" ht="17.100000000000001" customHeight="1" thickBot="1" x14ac:dyDescent="0.3">
      <c r="A279">
        <v>278</v>
      </c>
      <c r="B279" t="str">
        <f t="shared" si="21"/>
        <v>Closed End</v>
      </c>
      <c r="C279" t="str">
        <f t="shared" si="22"/>
        <v>Community  connections</v>
      </c>
      <c r="D279" t="s">
        <v>723</v>
      </c>
      <c r="E279" t="str">
        <f t="shared" si="23"/>
        <v>Race / ethnicity</v>
      </c>
      <c r="F279">
        <f t="shared" si="24"/>
        <v>6</v>
      </c>
      <c r="G279" t="str">
        <f t="shared" si="25"/>
        <v>Data</v>
      </c>
      <c r="H279" s="9" t="s">
        <v>52</v>
      </c>
      <c r="I279" s="21">
        <v>0.18283256486733296</v>
      </c>
      <c r="J279" s="22">
        <v>0.46970836983668873</v>
      </c>
      <c r="K279" s="22">
        <v>0.29168399723431315</v>
      </c>
      <c r="L279" s="22">
        <v>5.5775068061657954E-2</v>
      </c>
      <c r="M279" s="23">
        <v>1679.0000000000082</v>
      </c>
    </row>
    <row r="280" spans="1:13" ht="15.75" thickTop="1" x14ac:dyDescent="0.25">
      <c r="A280">
        <v>279</v>
      </c>
      <c r="B280" t="str">
        <f t="shared" si="21"/>
        <v/>
      </c>
      <c r="C280" t="str">
        <f t="shared" si="22"/>
        <v>Community  connections</v>
      </c>
      <c r="D280" t="s">
        <v>746</v>
      </c>
      <c r="E280" t="str">
        <f t="shared" si="23"/>
        <v/>
      </c>
      <c r="F280" t="str">
        <f t="shared" si="24"/>
        <v/>
      </c>
      <c r="G280" t="str">
        <f t="shared" si="25"/>
        <v/>
      </c>
    </row>
    <row r="281" spans="1:13" ht="21.95" customHeight="1" thickBot="1" x14ac:dyDescent="0.3">
      <c r="A281">
        <v>280</v>
      </c>
      <c r="B281" t="str">
        <f t="shared" si="21"/>
        <v>Closed End</v>
      </c>
      <c r="C281" t="str">
        <f t="shared" si="22"/>
        <v>Community  connections</v>
      </c>
      <c r="D281" t="s">
        <v>724</v>
      </c>
      <c r="E281" t="str">
        <f t="shared" si="23"/>
        <v>Title</v>
      </c>
      <c r="F281">
        <f t="shared" si="24"/>
        <v>1</v>
      </c>
      <c r="G281" t="str">
        <f t="shared" si="25"/>
        <v>Title</v>
      </c>
      <c r="H281" s="46" t="s">
        <v>69</v>
      </c>
      <c r="I281" s="46"/>
      <c r="J281" s="46"/>
      <c r="K281" s="46"/>
      <c r="L281" s="46"/>
      <c r="M281" s="46"/>
    </row>
    <row r="282" spans="1:13" ht="47.1" customHeight="1" thickTop="1" thickBot="1" x14ac:dyDescent="0.3">
      <c r="A282">
        <v>281</v>
      </c>
      <c r="B282" t="str">
        <f t="shared" si="21"/>
        <v>Closed End</v>
      </c>
      <c r="C282" t="str">
        <f t="shared" si="22"/>
        <v>Community  connections</v>
      </c>
      <c r="D282" t="s">
        <v>724</v>
      </c>
      <c r="E282" t="str">
        <f t="shared" si="23"/>
        <v>Title</v>
      </c>
      <c r="F282">
        <f t="shared" si="24"/>
        <v>2</v>
      </c>
      <c r="G282" t="str">
        <f t="shared" si="25"/>
        <v>Labels</v>
      </c>
      <c r="H282" s="47"/>
      <c r="I282" s="2" t="s">
        <v>61</v>
      </c>
      <c r="J282" s="3" t="s">
        <v>62</v>
      </c>
      <c r="K282" s="3" t="s">
        <v>63</v>
      </c>
      <c r="L282" s="3" t="s">
        <v>64</v>
      </c>
      <c r="M282" s="4" t="s">
        <v>9</v>
      </c>
    </row>
    <row r="283" spans="1:13" ht="17.100000000000001" customHeight="1" thickTop="1" x14ac:dyDescent="0.25">
      <c r="A283">
        <v>282</v>
      </c>
      <c r="B283" t="str">
        <f t="shared" si="21"/>
        <v>Closed End</v>
      </c>
      <c r="C283" t="str">
        <f t="shared" si="22"/>
        <v>Community  connections</v>
      </c>
      <c r="D283" t="s">
        <v>724</v>
      </c>
      <c r="E283" t="str">
        <f t="shared" si="23"/>
        <v>Region</v>
      </c>
      <c r="F283">
        <f t="shared" si="24"/>
        <v>1</v>
      </c>
      <c r="G283" t="str">
        <f t="shared" si="25"/>
        <v>Header</v>
      </c>
      <c r="H283" s="6" t="s">
        <v>588</v>
      </c>
      <c r="I283" s="10" t="s">
        <v>10</v>
      </c>
      <c r="J283" s="11" t="s">
        <v>10</v>
      </c>
      <c r="K283" s="11" t="s">
        <v>10</v>
      </c>
      <c r="L283" s="11" t="s">
        <v>10</v>
      </c>
      <c r="M283" s="12"/>
    </row>
    <row r="284" spans="1:13" ht="17.100000000000001" customHeight="1" x14ac:dyDescent="0.25">
      <c r="A284">
        <v>283</v>
      </c>
      <c r="B284" t="str">
        <f t="shared" si="21"/>
        <v>Closed End</v>
      </c>
      <c r="C284" t="str">
        <f t="shared" si="22"/>
        <v>Community  connections</v>
      </c>
      <c r="D284" t="s">
        <v>724</v>
      </c>
      <c r="E284" t="str">
        <f t="shared" si="23"/>
        <v>Region</v>
      </c>
      <c r="F284">
        <f t="shared" si="24"/>
        <v>2</v>
      </c>
      <c r="G284" t="str">
        <f t="shared" si="25"/>
        <v>Data</v>
      </c>
      <c r="H284" s="7" t="s">
        <v>11</v>
      </c>
      <c r="I284" s="13">
        <v>0.41105011776781297</v>
      </c>
      <c r="J284" s="14">
        <v>0.42512767655317141</v>
      </c>
      <c r="K284" s="14">
        <v>0.14680131235800042</v>
      </c>
      <c r="L284" s="14">
        <v>1.7020893321008184E-2</v>
      </c>
      <c r="M284" s="15">
        <v>1934.000000000015</v>
      </c>
    </row>
    <row r="285" spans="1:13" ht="17.100000000000001" customHeight="1" x14ac:dyDescent="0.25">
      <c r="A285">
        <v>284</v>
      </c>
      <c r="B285" t="str">
        <f t="shared" si="21"/>
        <v>Closed End</v>
      </c>
      <c r="C285" t="str">
        <f t="shared" si="22"/>
        <v>Community  connections</v>
      </c>
      <c r="D285" t="s">
        <v>724</v>
      </c>
      <c r="E285" t="str">
        <f t="shared" si="23"/>
        <v>Region</v>
      </c>
      <c r="F285">
        <f t="shared" si="24"/>
        <v>3</v>
      </c>
      <c r="G285" t="str">
        <f t="shared" si="25"/>
        <v>Data</v>
      </c>
      <c r="H285" s="7" t="s">
        <v>12</v>
      </c>
      <c r="I285" s="13">
        <v>0.4415886945028536</v>
      </c>
      <c r="J285" s="14">
        <v>0.4058054018126438</v>
      </c>
      <c r="K285" s="14">
        <v>0.14032690867089867</v>
      </c>
      <c r="L285" s="14">
        <v>1.227899501360467E-2</v>
      </c>
      <c r="M285" s="15">
        <v>437.99999999999983</v>
      </c>
    </row>
    <row r="286" spans="1:13" ht="17.100000000000001" customHeight="1" x14ac:dyDescent="0.25">
      <c r="A286">
        <v>285</v>
      </c>
      <c r="B286" t="str">
        <f t="shared" si="21"/>
        <v>Closed End</v>
      </c>
      <c r="C286" t="str">
        <f t="shared" si="22"/>
        <v>Community  connections</v>
      </c>
      <c r="D286" t="s">
        <v>724</v>
      </c>
      <c r="E286" t="str">
        <f t="shared" si="23"/>
        <v>Region</v>
      </c>
      <c r="F286">
        <f t="shared" si="24"/>
        <v>4</v>
      </c>
      <c r="G286" t="str">
        <f t="shared" si="25"/>
        <v>Data</v>
      </c>
      <c r="H286" s="7" t="s">
        <v>13</v>
      </c>
      <c r="I286" s="13">
        <v>0.4099290438235752</v>
      </c>
      <c r="J286" s="14">
        <v>0.42895363383986207</v>
      </c>
      <c r="K286" s="14">
        <v>0.13847249570030648</v>
      </c>
      <c r="L286" s="14">
        <v>2.264482663625551E-2</v>
      </c>
      <c r="M286" s="15">
        <v>968.99999999999864</v>
      </c>
    </row>
    <row r="287" spans="1:13" ht="17.100000000000001" customHeight="1" x14ac:dyDescent="0.25">
      <c r="A287">
        <v>286</v>
      </c>
      <c r="B287" t="str">
        <f t="shared" si="21"/>
        <v>Closed End</v>
      </c>
      <c r="C287" t="str">
        <f t="shared" si="22"/>
        <v>Community  connections</v>
      </c>
      <c r="D287" t="s">
        <v>724</v>
      </c>
      <c r="E287" t="str">
        <f t="shared" si="23"/>
        <v>Region</v>
      </c>
      <c r="F287">
        <f t="shared" si="24"/>
        <v>5</v>
      </c>
      <c r="G287" t="str">
        <f t="shared" si="25"/>
        <v>Data</v>
      </c>
      <c r="H287" s="7" t="s">
        <v>14</v>
      </c>
      <c r="I287" s="13">
        <v>0.40647389643683818</v>
      </c>
      <c r="J287" s="14">
        <v>0.39828320567416531</v>
      </c>
      <c r="K287" s="14">
        <v>0.16999641559870768</v>
      </c>
      <c r="L287" s="14">
        <v>2.5246482290289429E-2</v>
      </c>
      <c r="M287" s="15">
        <v>465.99999999999932</v>
      </c>
    </row>
    <row r="288" spans="1:13" ht="17.100000000000001" customHeight="1" x14ac:dyDescent="0.25">
      <c r="A288">
        <v>287</v>
      </c>
      <c r="B288" t="str">
        <f t="shared" si="21"/>
        <v>Closed End</v>
      </c>
      <c r="C288" t="str">
        <f t="shared" si="22"/>
        <v>Community  connections</v>
      </c>
      <c r="D288" t="s">
        <v>724</v>
      </c>
      <c r="E288" t="str">
        <f t="shared" si="23"/>
        <v>Region</v>
      </c>
      <c r="F288">
        <f t="shared" si="24"/>
        <v>6</v>
      </c>
      <c r="G288" t="str">
        <f t="shared" si="25"/>
        <v>Data</v>
      </c>
      <c r="H288" s="7" t="s">
        <v>15</v>
      </c>
      <c r="I288" s="13">
        <v>0.4140710175475712</v>
      </c>
      <c r="J288" s="14">
        <v>0.46572083747743148</v>
      </c>
      <c r="K288" s="14">
        <v>0.10068214024464966</v>
      </c>
      <c r="L288" s="14">
        <v>1.952600473034951E-2</v>
      </c>
      <c r="M288" s="15">
        <v>502.99999999999937</v>
      </c>
    </row>
    <row r="289" spans="1:13" ht="17.100000000000001" customHeight="1" x14ac:dyDescent="0.25">
      <c r="A289">
        <v>288</v>
      </c>
      <c r="B289" t="str">
        <f t="shared" si="21"/>
        <v>Closed End</v>
      </c>
      <c r="C289" t="str">
        <f t="shared" si="22"/>
        <v>Community  connections</v>
      </c>
      <c r="D289" t="s">
        <v>724</v>
      </c>
      <c r="E289" t="str">
        <f t="shared" si="23"/>
        <v>Region</v>
      </c>
      <c r="F289">
        <f t="shared" si="24"/>
        <v>7</v>
      </c>
      <c r="G289" t="str">
        <f t="shared" si="25"/>
        <v>Data</v>
      </c>
      <c r="H289" s="7" t="s">
        <v>16</v>
      </c>
      <c r="I289" s="13">
        <v>0.36337123528841331</v>
      </c>
      <c r="J289" s="14">
        <v>0.44848907345035532</v>
      </c>
      <c r="K289" s="14">
        <v>0.17561635865712089</v>
      </c>
      <c r="L289" s="14">
        <v>1.2523332604111566E-2</v>
      </c>
      <c r="M289" s="15">
        <v>526.99999999999966</v>
      </c>
    </row>
    <row r="290" spans="1:13" ht="17.100000000000001" customHeight="1" x14ac:dyDescent="0.25">
      <c r="A290">
        <v>289</v>
      </c>
      <c r="B290" t="str">
        <f t="shared" si="21"/>
        <v>Closed End</v>
      </c>
      <c r="C290" t="str">
        <f t="shared" si="22"/>
        <v>Community  connections</v>
      </c>
      <c r="D290" t="s">
        <v>724</v>
      </c>
      <c r="E290" t="str">
        <f t="shared" si="23"/>
        <v>Gender</v>
      </c>
      <c r="F290">
        <f t="shared" si="24"/>
        <v>1</v>
      </c>
      <c r="G290" t="str">
        <f t="shared" si="25"/>
        <v>Header</v>
      </c>
      <c r="H290" s="8" t="s">
        <v>17</v>
      </c>
      <c r="I290" s="16" t="s">
        <v>10</v>
      </c>
      <c r="J290" s="17" t="s">
        <v>10</v>
      </c>
      <c r="K290" s="17" t="s">
        <v>10</v>
      </c>
      <c r="L290" s="17" t="s">
        <v>10</v>
      </c>
      <c r="M290" s="18"/>
    </row>
    <row r="291" spans="1:13" ht="17.100000000000001" customHeight="1" x14ac:dyDescent="0.25">
      <c r="A291">
        <v>290</v>
      </c>
      <c r="B291" t="str">
        <f t="shared" si="21"/>
        <v>Closed End</v>
      </c>
      <c r="C291" t="str">
        <f t="shared" si="22"/>
        <v>Community  connections</v>
      </c>
      <c r="D291" t="s">
        <v>724</v>
      </c>
      <c r="E291" t="str">
        <f t="shared" si="23"/>
        <v>Gender</v>
      </c>
      <c r="F291">
        <f t="shared" si="24"/>
        <v>2</v>
      </c>
      <c r="G291" t="str">
        <f t="shared" si="25"/>
        <v>Data</v>
      </c>
      <c r="H291" s="7" t="s">
        <v>18</v>
      </c>
      <c r="I291" s="13">
        <v>0.41089378117722913</v>
      </c>
      <c r="J291" s="14">
        <v>0.40951719034766543</v>
      </c>
      <c r="K291" s="14">
        <v>0.15977907441232889</v>
      </c>
      <c r="L291" s="14">
        <v>1.9809954062773603E-2</v>
      </c>
      <c r="M291" s="15">
        <v>1252.0000000000039</v>
      </c>
    </row>
    <row r="292" spans="1:13" ht="17.100000000000001" customHeight="1" x14ac:dyDescent="0.25">
      <c r="A292">
        <v>291</v>
      </c>
      <c r="B292" t="str">
        <f t="shared" si="21"/>
        <v>Closed End</v>
      </c>
      <c r="C292" t="str">
        <f t="shared" si="22"/>
        <v>Community  connections</v>
      </c>
      <c r="D292" t="s">
        <v>724</v>
      </c>
      <c r="E292" t="str">
        <f t="shared" si="23"/>
        <v>Gender</v>
      </c>
      <c r="F292">
        <f t="shared" si="24"/>
        <v>3</v>
      </c>
      <c r="G292" t="str">
        <f t="shared" si="25"/>
        <v>Data</v>
      </c>
      <c r="H292" s="7" t="s">
        <v>19</v>
      </c>
      <c r="I292" s="13">
        <v>0.42082987605510702</v>
      </c>
      <c r="J292" s="14">
        <v>0.43376760146981802</v>
      </c>
      <c r="K292" s="14">
        <v>0.13265355638301771</v>
      </c>
      <c r="L292" s="14">
        <v>1.2748966092058936E-2</v>
      </c>
      <c r="M292" s="15">
        <v>631.99999999999898</v>
      </c>
    </row>
    <row r="293" spans="1:13" ht="17.100000000000001" customHeight="1" x14ac:dyDescent="0.25">
      <c r="A293">
        <v>292</v>
      </c>
      <c r="B293" t="str">
        <f t="shared" si="21"/>
        <v>Closed End</v>
      </c>
      <c r="C293" t="str">
        <f t="shared" si="22"/>
        <v>Community  connections</v>
      </c>
      <c r="D293" t="s">
        <v>724</v>
      </c>
      <c r="E293" t="str">
        <f t="shared" si="23"/>
        <v>Age</v>
      </c>
      <c r="F293">
        <f t="shared" si="24"/>
        <v>1</v>
      </c>
      <c r="G293" t="str">
        <f t="shared" si="25"/>
        <v>Header</v>
      </c>
      <c r="H293" s="8" t="s">
        <v>20</v>
      </c>
      <c r="I293" s="16" t="s">
        <v>10</v>
      </c>
      <c r="J293" s="17" t="s">
        <v>10</v>
      </c>
      <c r="K293" s="17" t="s">
        <v>10</v>
      </c>
      <c r="L293" s="17" t="s">
        <v>10</v>
      </c>
      <c r="M293" s="18"/>
    </row>
    <row r="294" spans="1:13" ht="17.100000000000001" customHeight="1" x14ac:dyDescent="0.25">
      <c r="A294">
        <v>293</v>
      </c>
      <c r="B294" t="str">
        <f t="shared" si="21"/>
        <v>Closed End</v>
      </c>
      <c r="C294" t="str">
        <f t="shared" si="22"/>
        <v>Community  connections</v>
      </c>
      <c r="D294" t="s">
        <v>724</v>
      </c>
      <c r="E294" t="str">
        <f t="shared" si="23"/>
        <v>Age</v>
      </c>
      <c r="F294">
        <f t="shared" si="24"/>
        <v>2</v>
      </c>
      <c r="G294" t="str">
        <f t="shared" si="25"/>
        <v>Data</v>
      </c>
      <c r="H294" s="7" t="s">
        <v>21</v>
      </c>
      <c r="I294" s="13">
        <v>0.42675923152822526</v>
      </c>
      <c r="J294" s="14">
        <v>0.41441131914014501</v>
      </c>
      <c r="K294" s="14">
        <v>0.15731107128899971</v>
      </c>
      <c r="L294" s="20" t="s">
        <v>65</v>
      </c>
      <c r="M294" s="15">
        <v>286.00000000000023</v>
      </c>
    </row>
    <row r="295" spans="1:13" ht="17.100000000000001" customHeight="1" x14ac:dyDescent="0.25">
      <c r="A295">
        <v>294</v>
      </c>
      <c r="B295" t="str">
        <f t="shared" si="21"/>
        <v>Closed End</v>
      </c>
      <c r="C295" t="str">
        <f t="shared" si="22"/>
        <v>Community  connections</v>
      </c>
      <c r="D295" t="s">
        <v>724</v>
      </c>
      <c r="E295" t="str">
        <f t="shared" si="23"/>
        <v>Age</v>
      </c>
      <c r="F295">
        <f t="shared" si="24"/>
        <v>3</v>
      </c>
      <c r="G295" t="str">
        <f t="shared" si="25"/>
        <v>Data</v>
      </c>
      <c r="H295" s="7" t="s">
        <v>22</v>
      </c>
      <c r="I295" s="13">
        <v>0.3772862471741143</v>
      </c>
      <c r="J295" s="14">
        <v>0.3766875909601618</v>
      </c>
      <c r="K295" s="14">
        <v>0.20793323040044936</v>
      </c>
      <c r="L295" s="14">
        <v>3.8092931465275877E-2</v>
      </c>
      <c r="M295" s="15">
        <v>273.99999999999977</v>
      </c>
    </row>
    <row r="296" spans="1:13" ht="17.100000000000001" customHeight="1" x14ac:dyDescent="0.25">
      <c r="A296">
        <v>295</v>
      </c>
      <c r="B296" t="str">
        <f t="shared" si="21"/>
        <v>Closed End</v>
      </c>
      <c r="C296" t="str">
        <f t="shared" si="22"/>
        <v>Community  connections</v>
      </c>
      <c r="D296" t="s">
        <v>724</v>
      </c>
      <c r="E296" t="str">
        <f t="shared" si="23"/>
        <v>Age</v>
      </c>
      <c r="F296">
        <f t="shared" si="24"/>
        <v>4</v>
      </c>
      <c r="G296" t="str">
        <f t="shared" si="25"/>
        <v>Data</v>
      </c>
      <c r="H296" s="7" t="s">
        <v>23</v>
      </c>
      <c r="I296" s="13">
        <v>0.42143185792620769</v>
      </c>
      <c r="J296" s="14">
        <v>0.46925019465071743</v>
      </c>
      <c r="K296" s="14">
        <v>8.983950188522305E-2</v>
      </c>
      <c r="L296" s="14">
        <v>1.9478445537853429E-2</v>
      </c>
      <c r="M296" s="15">
        <v>298.99999999999955</v>
      </c>
    </row>
    <row r="297" spans="1:13" ht="17.100000000000001" customHeight="1" x14ac:dyDescent="0.25">
      <c r="A297">
        <v>296</v>
      </c>
      <c r="B297" t="str">
        <f t="shared" si="21"/>
        <v>Closed End</v>
      </c>
      <c r="C297" t="str">
        <f t="shared" si="22"/>
        <v>Community  connections</v>
      </c>
      <c r="D297" t="s">
        <v>724</v>
      </c>
      <c r="E297" t="str">
        <f t="shared" si="23"/>
        <v>Age</v>
      </c>
      <c r="F297">
        <f t="shared" si="24"/>
        <v>5</v>
      </c>
      <c r="G297" t="str">
        <f t="shared" si="25"/>
        <v>Data</v>
      </c>
      <c r="H297" s="7" t="s">
        <v>24</v>
      </c>
      <c r="I297" s="13">
        <v>0.43594369388672549</v>
      </c>
      <c r="J297" s="14">
        <v>0.40468178973939722</v>
      </c>
      <c r="K297" s="14">
        <v>0.13815112682620287</v>
      </c>
      <c r="L297" s="14">
        <v>2.1223389547677819E-2</v>
      </c>
      <c r="M297" s="15">
        <v>420.99999999999909</v>
      </c>
    </row>
    <row r="298" spans="1:13" ht="17.100000000000001" customHeight="1" x14ac:dyDescent="0.25">
      <c r="A298">
        <v>297</v>
      </c>
      <c r="B298" t="str">
        <f t="shared" si="21"/>
        <v>Closed End</v>
      </c>
      <c r="C298" t="str">
        <f t="shared" si="22"/>
        <v>Community  connections</v>
      </c>
      <c r="D298" t="s">
        <v>724</v>
      </c>
      <c r="E298" t="str">
        <f t="shared" si="23"/>
        <v>Age</v>
      </c>
      <c r="F298">
        <f t="shared" si="24"/>
        <v>6</v>
      </c>
      <c r="G298" t="str">
        <f t="shared" si="25"/>
        <v>Data</v>
      </c>
      <c r="H298" s="7" t="s">
        <v>25</v>
      </c>
      <c r="I298" s="13">
        <v>0.39793083061635448</v>
      </c>
      <c r="J298" s="14">
        <v>0.44151696576191862</v>
      </c>
      <c r="K298" s="14">
        <v>0.14298091482055023</v>
      </c>
      <c r="L298" s="14">
        <v>1.7571288801177802E-2</v>
      </c>
      <c r="M298" s="15">
        <v>576.99999999999955</v>
      </c>
    </row>
    <row r="299" spans="1:13" ht="17.100000000000001" customHeight="1" x14ac:dyDescent="0.25">
      <c r="A299">
        <v>298</v>
      </c>
      <c r="B299" t="str">
        <f t="shared" si="21"/>
        <v>Closed End</v>
      </c>
      <c r="C299" t="str">
        <f t="shared" si="22"/>
        <v>Community  connections</v>
      </c>
      <c r="D299" t="s">
        <v>724</v>
      </c>
      <c r="E299" t="str">
        <f t="shared" si="23"/>
        <v>Education</v>
      </c>
      <c r="F299">
        <f t="shared" si="24"/>
        <v>1</v>
      </c>
      <c r="G299" t="str">
        <f t="shared" si="25"/>
        <v>Header</v>
      </c>
      <c r="H299" s="8" t="s">
        <v>26</v>
      </c>
      <c r="I299" s="16" t="s">
        <v>10</v>
      </c>
      <c r="J299" s="17" t="s">
        <v>10</v>
      </c>
      <c r="K299" s="17" t="s">
        <v>10</v>
      </c>
      <c r="L299" s="17" t="s">
        <v>10</v>
      </c>
      <c r="M299" s="18"/>
    </row>
    <row r="300" spans="1:13" ht="17.100000000000001" customHeight="1" x14ac:dyDescent="0.25">
      <c r="A300">
        <v>299</v>
      </c>
      <c r="B300" t="str">
        <f t="shared" si="21"/>
        <v>Closed End</v>
      </c>
      <c r="C300" t="str">
        <f t="shared" si="22"/>
        <v>Community  connections</v>
      </c>
      <c r="D300" t="s">
        <v>724</v>
      </c>
      <c r="E300" t="str">
        <f t="shared" si="23"/>
        <v>Education</v>
      </c>
      <c r="F300">
        <f t="shared" si="24"/>
        <v>2</v>
      </c>
      <c r="G300" t="str">
        <f t="shared" si="25"/>
        <v>Data</v>
      </c>
      <c r="H300" s="7" t="s">
        <v>27</v>
      </c>
      <c r="I300" s="13">
        <v>0.48320442303093175</v>
      </c>
      <c r="J300" s="14">
        <v>0.23808209197275873</v>
      </c>
      <c r="K300" s="14">
        <v>0.27871348499630944</v>
      </c>
      <c r="L300" s="20" t="s">
        <v>10</v>
      </c>
      <c r="M300" s="15">
        <v>20.000000000000004</v>
      </c>
    </row>
    <row r="301" spans="1:13" ht="17.100000000000001" customHeight="1" x14ac:dyDescent="0.25">
      <c r="A301">
        <v>300</v>
      </c>
      <c r="B301" t="str">
        <f t="shared" si="21"/>
        <v>Closed End</v>
      </c>
      <c r="C301" t="str">
        <f t="shared" si="22"/>
        <v>Community  connections</v>
      </c>
      <c r="D301" t="s">
        <v>724</v>
      </c>
      <c r="E301" t="str">
        <f t="shared" si="23"/>
        <v>Education</v>
      </c>
      <c r="F301">
        <f t="shared" si="24"/>
        <v>3</v>
      </c>
      <c r="G301" t="str">
        <f t="shared" si="25"/>
        <v>Data</v>
      </c>
      <c r="H301" s="7" t="s">
        <v>28</v>
      </c>
      <c r="I301" s="13">
        <v>0.46457598898931096</v>
      </c>
      <c r="J301" s="14">
        <v>0.36381159664091489</v>
      </c>
      <c r="K301" s="14">
        <v>0.15085960518840322</v>
      </c>
      <c r="L301" s="14">
        <v>2.0752809181370749E-2</v>
      </c>
      <c r="M301" s="15">
        <v>199.99999999999989</v>
      </c>
    </row>
    <row r="302" spans="1:13" ht="17.100000000000001" customHeight="1" x14ac:dyDescent="0.25">
      <c r="A302">
        <v>301</v>
      </c>
      <c r="B302" t="str">
        <f t="shared" si="21"/>
        <v>Closed End</v>
      </c>
      <c r="C302" t="str">
        <f t="shared" si="22"/>
        <v>Community  connections</v>
      </c>
      <c r="D302" t="s">
        <v>724</v>
      </c>
      <c r="E302" t="str">
        <f t="shared" si="23"/>
        <v>Education</v>
      </c>
      <c r="F302">
        <f t="shared" si="24"/>
        <v>4</v>
      </c>
      <c r="G302" t="str">
        <f t="shared" si="25"/>
        <v>Data</v>
      </c>
      <c r="H302" s="7" t="s">
        <v>29</v>
      </c>
      <c r="I302" s="13">
        <v>0.39485053944272236</v>
      </c>
      <c r="J302" s="14">
        <v>0.4461884609577646</v>
      </c>
      <c r="K302" s="14">
        <v>0.14670756067306498</v>
      </c>
      <c r="L302" s="14">
        <v>1.2253438926450035E-2</v>
      </c>
      <c r="M302" s="15">
        <v>558.99999999999932</v>
      </c>
    </row>
    <row r="303" spans="1:13" ht="17.100000000000001" customHeight="1" x14ac:dyDescent="0.25">
      <c r="A303">
        <v>302</v>
      </c>
      <c r="B303" t="str">
        <f t="shared" si="21"/>
        <v>Closed End</v>
      </c>
      <c r="C303" t="str">
        <f t="shared" si="22"/>
        <v>Community  connections</v>
      </c>
      <c r="D303" t="s">
        <v>724</v>
      </c>
      <c r="E303" t="str">
        <f t="shared" si="23"/>
        <v>Education</v>
      </c>
      <c r="F303">
        <f t="shared" si="24"/>
        <v>5</v>
      </c>
      <c r="G303" t="str">
        <f t="shared" si="25"/>
        <v>Data</v>
      </c>
      <c r="H303" s="7" t="s">
        <v>30</v>
      </c>
      <c r="I303" s="13">
        <v>0.39456125145126308</v>
      </c>
      <c r="J303" s="14">
        <v>0.44515746103476667</v>
      </c>
      <c r="K303" s="14">
        <v>0.13927168906800386</v>
      </c>
      <c r="L303" s="14">
        <v>2.1009598445966858E-2</v>
      </c>
      <c r="M303" s="15">
        <v>1103.0000000000005</v>
      </c>
    </row>
    <row r="304" spans="1:13" ht="17.100000000000001" customHeight="1" x14ac:dyDescent="0.25">
      <c r="A304">
        <v>303</v>
      </c>
      <c r="B304" t="str">
        <f t="shared" si="21"/>
        <v>Closed End</v>
      </c>
      <c r="C304" t="str">
        <f t="shared" si="22"/>
        <v>Community  connections</v>
      </c>
      <c r="D304" t="s">
        <v>724</v>
      </c>
      <c r="E304" t="str">
        <f t="shared" si="23"/>
        <v>Household income</v>
      </c>
      <c r="F304">
        <f t="shared" si="24"/>
        <v>1</v>
      </c>
      <c r="G304" t="str">
        <f t="shared" si="25"/>
        <v>Header</v>
      </c>
      <c r="H304" s="8" t="s">
        <v>31</v>
      </c>
      <c r="I304" s="16" t="s">
        <v>10</v>
      </c>
      <c r="J304" s="17" t="s">
        <v>10</v>
      </c>
      <c r="K304" s="17" t="s">
        <v>10</v>
      </c>
      <c r="L304" s="17" t="s">
        <v>10</v>
      </c>
      <c r="M304" s="18"/>
    </row>
    <row r="305" spans="1:13" ht="17.100000000000001" customHeight="1" x14ac:dyDescent="0.25">
      <c r="A305">
        <v>304</v>
      </c>
      <c r="B305" t="str">
        <f t="shared" si="21"/>
        <v>Closed End</v>
      </c>
      <c r="C305" t="str">
        <f t="shared" si="22"/>
        <v>Community  connections</v>
      </c>
      <c r="D305" t="s">
        <v>724</v>
      </c>
      <c r="E305" t="str">
        <f t="shared" si="23"/>
        <v>Household income</v>
      </c>
      <c r="F305">
        <f t="shared" si="24"/>
        <v>2</v>
      </c>
      <c r="G305" t="str">
        <f t="shared" si="25"/>
        <v>Data</v>
      </c>
      <c r="H305" s="7" t="s">
        <v>32</v>
      </c>
      <c r="I305" s="13">
        <v>0.40387689794389042</v>
      </c>
      <c r="J305" s="14">
        <v>0.37996966015924305</v>
      </c>
      <c r="K305" s="14">
        <v>0.18971849896519774</v>
      </c>
      <c r="L305" s="14">
        <v>2.6434942931668461E-2</v>
      </c>
      <c r="M305" s="15">
        <v>132.00000000000006</v>
      </c>
    </row>
    <row r="306" spans="1:13" ht="17.100000000000001" customHeight="1" x14ac:dyDescent="0.25">
      <c r="A306">
        <v>305</v>
      </c>
      <c r="B306" t="str">
        <f t="shared" si="21"/>
        <v>Closed End</v>
      </c>
      <c r="C306" t="str">
        <f t="shared" si="22"/>
        <v>Community  connections</v>
      </c>
      <c r="D306" t="s">
        <v>724</v>
      </c>
      <c r="E306" t="str">
        <f t="shared" si="23"/>
        <v>Household income</v>
      </c>
      <c r="F306">
        <f t="shared" si="24"/>
        <v>3</v>
      </c>
      <c r="G306" t="str">
        <f t="shared" si="25"/>
        <v>Data</v>
      </c>
      <c r="H306" s="7" t="s">
        <v>33</v>
      </c>
      <c r="I306" s="13">
        <v>0.37663093651284801</v>
      </c>
      <c r="J306" s="14">
        <v>0.41868216107166245</v>
      </c>
      <c r="K306" s="14">
        <v>0.19950344520293301</v>
      </c>
      <c r="L306" s="14">
        <v>5.1834572125566388E-3</v>
      </c>
      <c r="M306" s="15">
        <v>239.9999999999998</v>
      </c>
    </row>
    <row r="307" spans="1:13" ht="17.100000000000001" customHeight="1" x14ac:dyDescent="0.25">
      <c r="A307">
        <v>306</v>
      </c>
      <c r="B307" t="str">
        <f t="shared" si="21"/>
        <v>Closed End</v>
      </c>
      <c r="C307" t="str">
        <f t="shared" si="22"/>
        <v>Community  connections</v>
      </c>
      <c r="D307" t="s">
        <v>724</v>
      </c>
      <c r="E307" t="str">
        <f t="shared" si="23"/>
        <v>Household income</v>
      </c>
      <c r="F307">
        <f t="shared" si="24"/>
        <v>4</v>
      </c>
      <c r="G307" t="str">
        <f t="shared" si="25"/>
        <v>Data</v>
      </c>
      <c r="H307" s="7" t="s">
        <v>34</v>
      </c>
      <c r="I307" s="13">
        <v>0.40795589165463769</v>
      </c>
      <c r="J307" s="14">
        <v>0.38678488339698291</v>
      </c>
      <c r="K307" s="14">
        <v>0.1841995892727453</v>
      </c>
      <c r="L307" s="14">
        <v>2.1059635675633653E-2</v>
      </c>
      <c r="M307" s="15">
        <v>254.00000000000017</v>
      </c>
    </row>
    <row r="308" spans="1:13" ht="17.100000000000001" customHeight="1" x14ac:dyDescent="0.25">
      <c r="A308">
        <v>307</v>
      </c>
      <c r="B308" t="str">
        <f t="shared" si="21"/>
        <v>Closed End</v>
      </c>
      <c r="C308" t="str">
        <f t="shared" si="22"/>
        <v>Community  connections</v>
      </c>
      <c r="D308" t="s">
        <v>724</v>
      </c>
      <c r="E308" t="str">
        <f t="shared" si="23"/>
        <v>Household income</v>
      </c>
      <c r="F308">
        <f t="shared" si="24"/>
        <v>5</v>
      </c>
      <c r="G308" t="str">
        <f t="shared" si="25"/>
        <v>Data</v>
      </c>
      <c r="H308" s="7" t="s">
        <v>35</v>
      </c>
      <c r="I308" s="13">
        <v>0.43024776061660769</v>
      </c>
      <c r="J308" s="14">
        <v>0.3953928078673894</v>
      </c>
      <c r="K308" s="14">
        <v>0.16328485337205073</v>
      </c>
      <c r="L308" s="14">
        <v>1.1074578143951075E-2</v>
      </c>
      <c r="M308" s="15">
        <v>241.00000000000023</v>
      </c>
    </row>
    <row r="309" spans="1:13" ht="17.100000000000001" customHeight="1" x14ac:dyDescent="0.25">
      <c r="A309">
        <v>308</v>
      </c>
      <c r="B309" t="str">
        <f t="shared" si="21"/>
        <v>Closed End</v>
      </c>
      <c r="C309" t="str">
        <f t="shared" si="22"/>
        <v>Community  connections</v>
      </c>
      <c r="D309" t="s">
        <v>724</v>
      </c>
      <c r="E309" t="str">
        <f t="shared" si="23"/>
        <v>Household income</v>
      </c>
      <c r="F309">
        <f t="shared" si="24"/>
        <v>6</v>
      </c>
      <c r="G309" t="str">
        <f t="shared" si="25"/>
        <v>Data</v>
      </c>
      <c r="H309" s="7" t="s">
        <v>36</v>
      </c>
      <c r="I309" s="13">
        <v>0.35130902523805524</v>
      </c>
      <c r="J309" s="14">
        <v>0.50545555684275822</v>
      </c>
      <c r="K309" s="14">
        <v>0.11039373818000155</v>
      </c>
      <c r="L309" s="14">
        <v>3.2841679739185989E-2</v>
      </c>
      <c r="M309" s="15">
        <v>213.99999999999997</v>
      </c>
    </row>
    <row r="310" spans="1:13" ht="17.100000000000001" customHeight="1" x14ac:dyDescent="0.25">
      <c r="A310">
        <v>309</v>
      </c>
      <c r="B310" t="str">
        <f t="shared" si="21"/>
        <v>Closed End</v>
      </c>
      <c r="C310" t="str">
        <f t="shared" si="22"/>
        <v>Community  connections</v>
      </c>
      <c r="D310" t="s">
        <v>724</v>
      </c>
      <c r="E310" t="str">
        <f t="shared" si="23"/>
        <v>Household income</v>
      </c>
      <c r="F310">
        <f t="shared" si="24"/>
        <v>7</v>
      </c>
      <c r="G310" t="str">
        <f t="shared" si="25"/>
        <v>Data</v>
      </c>
      <c r="H310" s="7" t="s">
        <v>37</v>
      </c>
      <c r="I310" s="13">
        <v>0.47367144332132433</v>
      </c>
      <c r="J310" s="14">
        <v>0.40510003810083689</v>
      </c>
      <c r="K310" s="14">
        <v>0.10069617397561442</v>
      </c>
      <c r="L310" s="14">
        <v>2.0532344602225066E-2</v>
      </c>
      <c r="M310" s="15">
        <v>310.99999999999994</v>
      </c>
    </row>
    <row r="311" spans="1:13" ht="17.100000000000001" customHeight="1" x14ac:dyDescent="0.25">
      <c r="A311">
        <v>310</v>
      </c>
      <c r="B311" t="str">
        <f t="shared" si="21"/>
        <v>Closed End</v>
      </c>
      <c r="C311" t="str">
        <f t="shared" si="22"/>
        <v>Community  connections</v>
      </c>
      <c r="D311" t="s">
        <v>724</v>
      </c>
      <c r="E311" t="str">
        <f t="shared" si="23"/>
        <v>Household income</v>
      </c>
      <c r="F311">
        <f t="shared" si="24"/>
        <v>8</v>
      </c>
      <c r="G311" t="str">
        <f t="shared" si="25"/>
        <v>Data</v>
      </c>
      <c r="H311" s="7" t="s">
        <v>38</v>
      </c>
      <c r="I311" s="13">
        <v>0.4301176300471331</v>
      </c>
      <c r="J311" s="14">
        <v>0.41176075493435688</v>
      </c>
      <c r="K311" s="14">
        <v>0.14988933418482958</v>
      </c>
      <c r="L311" s="14">
        <v>8.2322808336799252E-3</v>
      </c>
      <c r="M311" s="15">
        <v>230.00000000000003</v>
      </c>
    </row>
    <row r="312" spans="1:13" ht="17.100000000000001" customHeight="1" x14ac:dyDescent="0.25">
      <c r="A312">
        <v>311</v>
      </c>
      <c r="B312" t="str">
        <f t="shared" si="21"/>
        <v>Closed End</v>
      </c>
      <c r="C312" t="str">
        <f t="shared" si="22"/>
        <v>Community  connections</v>
      </c>
      <c r="D312" t="s">
        <v>724</v>
      </c>
      <c r="E312" t="str">
        <f t="shared" si="23"/>
        <v>Housing status</v>
      </c>
      <c r="F312">
        <f t="shared" si="24"/>
        <v>1</v>
      </c>
      <c r="G312" t="str">
        <f t="shared" si="25"/>
        <v>Header</v>
      </c>
      <c r="H312" s="8" t="s">
        <v>39</v>
      </c>
      <c r="I312" s="16" t="s">
        <v>10</v>
      </c>
      <c r="J312" s="17" t="s">
        <v>10</v>
      </c>
      <c r="K312" s="17" t="s">
        <v>10</v>
      </c>
      <c r="L312" s="17" t="s">
        <v>10</v>
      </c>
      <c r="M312" s="18"/>
    </row>
    <row r="313" spans="1:13" ht="17.100000000000001" customHeight="1" x14ac:dyDescent="0.25">
      <c r="A313">
        <v>312</v>
      </c>
      <c r="B313" t="str">
        <f t="shared" si="21"/>
        <v>Closed End</v>
      </c>
      <c r="C313" t="str">
        <f t="shared" si="22"/>
        <v>Community  connections</v>
      </c>
      <c r="D313" t="s">
        <v>724</v>
      </c>
      <c r="E313" t="str">
        <f t="shared" si="23"/>
        <v>Housing status</v>
      </c>
      <c r="F313">
        <f t="shared" si="24"/>
        <v>2</v>
      </c>
      <c r="G313" t="str">
        <f t="shared" si="25"/>
        <v>Data</v>
      </c>
      <c r="H313" s="7" t="s">
        <v>40</v>
      </c>
      <c r="I313" s="13">
        <v>0.41624352214702431</v>
      </c>
      <c r="J313" s="14">
        <v>0.44606483123384744</v>
      </c>
      <c r="K313" s="14">
        <v>0.12291583516687316</v>
      </c>
      <c r="L313" s="14">
        <v>1.4775811452247498E-2</v>
      </c>
      <c r="M313" s="15">
        <v>1508.0000000000114</v>
      </c>
    </row>
    <row r="314" spans="1:13" ht="17.100000000000001" customHeight="1" x14ac:dyDescent="0.25">
      <c r="A314">
        <v>313</v>
      </c>
      <c r="B314" t="str">
        <f t="shared" si="21"/>
        <v>Closed End</v>
      </c>
      <c r="C314" t="str">
        <f t="shared" si="22"/>
        <v>Community  connections</v>
      </c>
      <c r="D314" t="s">
        <v>724</v>
      </c>
      <c r="E314" t="str">
        <f t="shared" si="23"/>
        <v>Housing status</v>
      </c>
      <c r="F314">
        <f t="shared" si="24"/>
        <v>3</v>
      </c>
      <c r="G314" t="str">
        <f t="shared" si="25"/>
        <v>Data</v>
      </c>
      <c r="H314" s="7" t="s">
        <v>41</v>
      </c>
      <c r="I314" s="13">
        <v>0.38389276315551585</v>
      </c>
      <c r="J314" s="14">
        <v>0.38911643876495783</v>
      </c>
      <c r="K314" s="14">
        <v>0.20359368862093086</v>
      </c>
      <c r="L314" s="14">
        <v>2.3397109458596351E-2</v>
      </c>
      <c r="M314" s="15">
        <v>393.99999999999949</v>
      </c>
    </row>
    <row r="315" spans="1:13" ht="30" customHeight="1" x14ac:dyDescent="0.25">
      <c r="A315">
        <v>314</v>
      </c>
      <c r="B315" t="str">
        <f t="shared" si="21"/>
        <v>Closed End</v>
      </c>
      <c r="C315" t="str">
        <f t="shared" si="22"/>
        <v>Community  connections</v>
      </c>
      <c r="D315" t="s">
        <v>724</v>
      </c>
      <c r="E315" t="str">
        <f t="shared" si="23"/>
        <v>Housing status</v>
      </c>
      <c r="F315">
        <f t="shared" si="24"/>
        <v>4</v>
      </c>
      <c r="G315" t="str">
        <f t="shared" si="25"/>
        <v>Data</v>
      </c>
      <c r="H315" s="7" t="s">
        <v>42</v>
      </c>
      <c r="I315" s="13">
        <v>0.5581319611527723</v>
      </c>
      <c r="J315" s="14">
        <v>0.25161999205778468</v>
      </c>
      <c r="K315" s="14">
        <v>0.19024804678944279</v>
      </c>
      <c r="L315" s="20" t="s">
        <v>10</v>
      </c>
      <c r="M315" s="15">
        <v>29.000000000000004</v>
      </c>
    </row>
    <row r="316" spans="1:13" ht="17.100000000000001" customHeight="1" x14ac:dyDescent="0.25">
      <c r="A316">
        <v>315</v>
      </c>
      <c r="B316" t="str">
        <f t="shared" si="21"/>
        <v>Closed End</v>
      </c>
      <c r="C316" t="str">
        <f t="shared" si="22"/>
        <v>Community  connections</v>
      </c>
      <c r="D316" t="s">
        <v>724</v>
      </c>
      <c r="E316" t="str">
        <f t="shared" si="23"/>
        <v>Home language</v>
      </c>
      <c r="F316">
        <f t="shared" si="24"/>
        <v>1</v>
      </c>
      <c r="G316" t="str">
        <f t="shared" si="25"/>
        <v>Header</v>
      </c>
      <c r="H316" s="8" t="s">
        <v>43</v>
      </c>
      <c r="I316" s="16" t="s">
        <v>10</v>
      </c>
      <c r="J316" s="17" t="s">
        <v>10</v>
      </c>
      <c r="K316" s="17" t="s">
        <v>10</v>
      </c>
      <c r="L316" s="17" t="s">
        <v>10</v>
      </c>
      <c r="M316" s="18"/>
    </row>
    <row r="317" spans="1:13" ht="17.100000000000001" customHeight="1" x14ac:dyDescent="0.25">
      <c r="A317">
        <v>316</v>
      </c>
      <c r="B317" t="str">
        <f t="shared" si="21"/>
        <v>Closed End</v>
      </c>
      <c r="C317" t="str">
        <f t="shared" si="22"/>
        <v>Community  connections</v>
      </c>
      <c r="D317" t="s">
        <v>724</v>
      </c>
      <c r="E317" t="str">
        <f t="shared" si="23"/>
        <v>Home language</v>
      </c>
      <c r="F317">
        <f t="shared" si="24"/>
        <v>2</v>
      </c>
      <c r="G317" t="str">
        <f t="shared" si="25"/>
        <v>Data</v>
      </c>
      <c r="H317" s="7" t="s">
        <v>44</v>
      </c>
      <c r="I317" s="13">
        <v>0.41880821124512674</v>
      </c>
      <c r="J317" s="14">
        <v>0.42446934134543346</v>
      </c>
      <c r="K317" s="14">
        <v>0.13933820909563727</v>
      </c>
      <c r="L317" s="14">
        <v>1.7384238313794688E-2</v>
      </c>
      <c r="M317" s="15">
        <v>1775.0000000000121</v>
      </c>
    </row>
    <row r="318" spans="1:13" ht="17.100000000000001" customHeight="1" x14ac:dyDescent="0.25">
      <c r="A318">
        <v>317</v>
      </c>
      <c r="B318" t="str">
        <f t="shared" si="21"/>
        <v>Closed End</v>
      </c>
      <c r="C318" t="str">
        <f t="shared" si="22"/>
        <v>Community  connections</v>
      </c>
      <c r="D318" t="s">
        <v>724</v>
      </c>
      <c r="E318" t="str">
        <f t="shared" si="23"/>
        <v>Home language</v>
      </c>
      <c r="F318">
        <f t="shared" si="24"/>
        <v>3</v>
      </c>
      <c r="G318" t="str">
        <f t="shared" si="25"/>
        <v>Data</v>
      </c>
      <c r="H318" s="7" t="s">
        <v>45</v>
      </c>
      <c r="I318" s="13">
        <v>0.42472489143084524</v>
      </c>
      <c r="J318" s="14">
        <v>0.48669216412103133</v>
      </c>
      <c r="K318" s="14">
        <v>6.3433774183923222E-2</v>
      </c>
      <c r="L318" s="14">
        <v>2.5149170264199747E-2</v>
      </c>
      <c r="M318" s="15">
        <v>96</v>
      </c>
    </row>
    <row r="319" spans="1:13" ht="17.100000000000001" customHeight="1" x14ac:dyDescent="0.25">
      <c r="A319">
        <v>318</v>
      </c>
      <c r="B319" t="str">
        <f t="shared" si="21"/>
        <v>Closed End</v>
      </c>
      <c r="C319" t="str">
        <f t="shared" si="22"/>
        <v>Community  connections</v>
      </c>
      <c r="D319" t="s">
        <v>724</v>
      </c>
      <c r="E319" t="str">
        <f t="shared" si="23"/>
        <v>Home language</v>
      </c>
      <c r="F319">
        <f t="shared" si="24"/>
        <v>4</v>
      </c>
      <c r="G319" t="str">
        <f t="shared" si="25"/>
        <v>Data</v>
      </c>
      <c r="H319" s="7" t="s">
        <v>46</v>
      </c>
      <c r="I319" s="13">
        <v>0.26782533006095188</v>
      </c>
      <c r="J319" s="14">
        <v>0.20143789822471053</v>
      </c>
      <c r="K319" s="14">
        <v>0.53073677171433764</v>
      </c>
      <c r="L319" s="20" t="s">
        <v>10</v>
      </c>
      <c r="M319" s="15">
        <v>34.000000000000007</v>
      </c>
    </row>
    <row r="320" spans="1:13" ht="17.100000000000001" customHeight="1" x14ac:dyDescent="0.25">
      <c r="A320">
        <v>319</v>
      </c>
      <c r="B320" t="str">
        <f t="shared" si="21"/>
        <v>Closed End</v>
      </c>
      <c r="C320" t="str">
        <f t="shared" si="22"/>
        <v>Community  connections</v>
      </c>
      <c r="D320" t="s">
        <v>724</v>
      </c>
      <c r="E320" t="str">
        <f t="shared" si="23"/>
        <v>Race / ethnicity</v>
      </c>
      <c r="F320">
        <f t="shared" si="24"/>
        <v>1</v>
      </c>
      <c r="G320" t="str">
        <f t="shared" si="25"/>
        <v>Header</v>
      </c>
      <c r="H320" s="8" t="s">
        <v>47</v>
      </c>
      <c r="I320" s="16" t="s">
        <v>10</v>
      </c>
      <c r="J320" s="17" t="s">
        <v>10</v>
      </c>
      <c r="K320" s="17" t="s">
        <v>10</v>
      </c>
      <c r="L320" s="17" t="s">
        <v>10</v>
      </c>
      <c r="M320" s="18"/>
    </row>
    <row r="321" spans="1:13" ht="17.100000000000001" customHeight="1" x14ac:dyDescent="0.25">
      <c r="A321">
        <v>320</v>
      </c>
      <c r="B321" t="str">
        <f t="shared" si="21"/>
        <v>Closed End</v>
      </c>
      <c r="C321" t="str">
        <f t="shared" si="22"/>
        <v>Community  connections</v>
      </c>
      <c r="D321" t="s">
        <v>724</v>
      </c>
      <c r="E321" t="str">
        <f t="shared" si="23"/>
        <v>Race / ethnicity</v>
      </c>
      <c r="F321">
        <f t="shared" si="24"/>
        <v>2</v>
      </c>
      <c r="G321" t="str">
        <f t="shared" si="25"/>
        <v>Data</v>
      </c>
      <c r="H321" s="7" t="s">
        <v>48</v>
      </c>
      <c r="I321" s="13">
        <v>0.4427106117624714</v>
      </c>
      <c r="J321" s="14">
        <v>0.43011006435461191</v>
      </c>
      <c r="K321" s="14">
        <v>0.10763124953535512</v>
      </c>
      <c r="L321" s="14">
        <v>1.9548074347561284E-2</v>
      </c>
      <c r="M321" s="15">
        <v>30.000000000000014</v>
      </c>
    </row>
    <row r="322" spans="1:13" ht="17.100000000000001" customHeight="1" x14ac:dyDescent="0.25">
      <c r="A322">
        <v>321</v>
      </c>
      <c r="B322" t="str">
        <f t="shared" si="21"/>
        <v>Closed End</v>
      </c>
      <c r="C322" t="str">
        <f t="shared" si="22"/>
        <v>Community  connections</v>
      </c>
      <c r="D322" t="s">
        <v>724</v>
      </c>
      <c r="E322" t="str">
        <f t="shared" si="23"/>
        <v>Race / ethnicity</v>
      </c>
      <c r="F322">
        <f t="shared" si="24"/>
        <v>3</v>
      </c>
      <c r="G322" t="str">
        <f t="shared" si="25"/>
        <v>Data</v>
      </c>
      <c r="H322" s="7" t="s">
        <v>49</v>
      </c>
      <c r="I322" s="13">
        <v>0.33170494072131634</v>
      </c>
      <c r="J322" s="14">
        <v>0.40959892737152004</v>
      </c>
      <c r="K322" s="14">
        <v>0.23196180059101082</v>
      </c>
      <c r="L322" s="14">
        <v>2.6734331316152896E-2</v>
      </c>
      <c r="M322" s="15">
        <v>76.999999999999986</v>
      </c>
    </row>
    <row r="323" spans="1:13" ht="17.100000000000001" customHeight="1" x14ac:dyDescent="0.25">
      <c r="A323">
        <v>322</v>
      </c>
      <c r="B323" t="str">
        <f t="shared" si="21"/>
        <v>Closed End</v>
      </c>
      <c r="C323" t="str">
        <f t="shared" si="22"/>
        <v>Community  connections</v>
      </c>
      <c r="D323" t="s">
        <v>724</v>
      </c>
      <c r="E323" t="str">
        <f t="shared" si="23"/>
        <v>Race / ethnicity</v>
      </c>
      <c r="F323">
        <f t="shared" si="24"/>
        <v>4</v>
      </c>
      <c r="G323" t="str">
        <f t="shared" si="25"/>
        <v>Data</v>
      </c>
      <c r="H323" s="7" t="s">
        <v>50</v>
      </c>
      <c r="I323" s="13">
        <v>0.31634393200934263</v>
      </c>
      <c r="J323" s="14">
        <v>0.47096082798674987</v>
      </c>
      <c r="K323" s="14">
        <v>0.19081504963393672</v>
      </c>
      <c r="L323" s="14">
        <v>2.1880190369971152E-2</v>
      </c>
      <c r="M323" s="15">
        <v>65.999999999999957</v>
      </c>
    </row>
    <row r="324" spans="1:13" ht="17.100000000000001" customHeight="1" x14ac:dyDescent="0.25">
      <c r="A324">
        <v>323</v>
      </c>
      <c r="B324" t="str">
        <f t="shared" si="21"/>
        <v>Closed End</v>
      </c>
      <c r="C324" t="str">
        <f t="shared" si="22"/>
        <v>Community  connections</v>
      </c>
      <c r="D324" t="s">
        <v>724</v>
      </c>
      <c r="E324" t="str">
        <f t="shared" si="23"/>
        <v>Race / ethnicity</v>
      </c>
      <c r="F324">
        <f t="shared" si="24"/>
        <v>5</v>
      </c>
      <c r="G324" t="str">
        <f t="shared" si="25"/>
        <v>Data</v>
      </c>
      <c r="H324" s="7" t="s">
        <v>51</v>
      </c>
      <c r="I324" s="13">
        <v>0.32392436744800096</v>
      </c>
      <c r="J324" s="14">
        <v>0.39086322568720278</v>
      </c>
      <c r="K324" s="14">
        <v>0.26746333342964951</v>
      </c>
      <c r="L324" s="14">
        <v>1.7749073435146503E-2</v>
      </c>
      <c r="M324" s="15">
        <v>41.000000000000014</v>
      </c>
    </row>
    <row r="325" spans="1:13" ht="17.100000000000001" customHeight="1" thickBot="1" x14ac:dyDescent="0.3">
      <c r="A325">
        <v>324</v>
      </c>
      <c r="B325" t="str">
        <f t="shared" si="21"/>
        <v>Closed End</v>
      </c>
      <c r="C325" t="str">
        <f t="shared" si="22"/>
        <v>Community  connections</v>
      </c>
      <c r="D325" t="s">
        <v>724</v>
      </c>
      <c r="E325" t="str">
        <f t="shared" si="23"/>
        <v>Race / ethnicity</v>
      </c>
      <c r="F325">
        <f t="shared" si="24"/>
        <v>6</v>
      </c>
      <c r="G325" t="str">
        <f t="shared" si="25"/>
        <v>Data</v>
      </c>
      <c r="H325" s="9" t="s">
        <v>52</v>
      </c>
      <c r="I325" s="21">
        <v>0.43218439156573735</v>
      </c>
      <c r="J325" s="22">
        <v>0.41771600672217379</v>
      </c>
      <c r="K325" s="22">
        <v>0.13555691222627531</v>
      </c>
      <c r="L325" s="22">
        <v>1.4542689485806668E-2</v>
      </c>
      <c r="M325" s="23">
        <v>1691.0000000000075</v>
      </c>
    </row>
    <row r="326" spans="1:13" ht="15.75" thickTop="1" x14ac:dyDescent="0.25">
      <c r="A326">
        <v>325</v>
      </c>
      <c r="B326" t="str">
        <f t="shared" ref="B326:B389" si="26">IF(H328="Results by region:","Closed End",IF(I327="   East Metro Overall","Open End",IF(AND(H326="",H328=""),"",IF(H327="2018 East Metro Pulse Survey","",B325))))</f>
        <v/>
      </c>
      <c r="C326" t="str">
        <f t="shared" ref="C326:C389" si="27">IF(H323="2018 East Metro Pulse Survey",H324,IF(B326="",C325,IF(AND(H323&lt;&gt;"2018 East Metro Pulse Survey",B326&lt;&gt;""),C325)))</f>
        <v>Community  connections</v>
      </c>
      <c r="D326" t="s">
        <v>746</v>
      </c>
      <c r="E326" t="str">
        <f t="shared" ref="E326:E389" si="28">IF(B326="","",
 IF(LEFT(H326, 1)="Q","Title",
 IF(H326="Text responses:","Text responses",
 IF(H326="Results by region:","Region",
 IF(H326="Results by gender:","Gender",
 IF(H326="Results by age:","Age",
 IF(H326="Results by education level:","Education",
 IF(H326="Results by household income:","Household income",
 IF(H326="Results by housing status:","Housing status",
 IF(H326="Results by home language:","Home language",
 IF(H326="Results by race/ethnicity:","Race / ethnicity",
 E325)
))))))))))</f>
        <v/>
      </c>
      <c r="F326" t="str">
        <f t="shared" ref="F326:F389" si="29">IF(B326="","",IF(E326&lt;&gt;E325,1,SUM(F325,1)))</f>
        <v/>
      </c>
      <c r="G326" t="str">
        <f t="shared" ref="G326:G389" si="30">IF(B326="","",IF(AND(F326=1,E326="Title"),"Title",IF(AND(F326=2,E326="Title"),"Labels",IF(AND(F326=1,E326&lt;&gt;"Title"),"Header","Data"))))</f>
        <v/>
      </c>
    </row>
    <row r="327" spans="1:13" ht="21.95" customHeight="1" thickBot="1" x14ac:dyDescent="0.3">
      <c r="A327">
        <v>326</v>
      </c>
      <c r="B327" t="str">
        <f t="shared" si="26"/>
        <v>Closed End</v>
      </c>
      <c r="C327" t="str">
        <f t="shared" si="27"/>
        <v>Community  connections</v>
      </c>
      <c r="D327" t="s">
        <v>725</v>
      </c>
      <c r="E327" t="str">
        <f t="shared" si="28"/>
        <v>Title</v>
      </c>
      <c r="F327">
        <f t="shared" si="29"/>
        <v>1</v>
      </c>
      <c r="G327" t="str">
        <f t="shared" si="30"/>
        <v>Title</v>
      </c>
      <c r="H327" s="46" t="s">
        <v>70</v>
      </c>
      <c r="I327" s="46"/>
      <c r="J327" s="46"/>
      <c r="K327" s="46"/>
      <c r="L327" s="46"/>
      <c r="M327" s="46"/>
    </row>
    <row r="328" spans="1:13" ht="47.1" customHeight="1" thickTop="1" thickBot="1" x14ac:dyDescent="0.3">
      <c r="A328">
        <v>327</v>
      </c>
      <c r="B328" t="str">
        <f t="shared" si="26"/>
        <v>Closed End</v>
      </c>
      <c r="C328" t="str">
        <f t="shared" si="27"/>
        <v>Community  connections</v>
      </c>
      <c r="D328" t="s">
        <v>725</v>
      </c>
      <c r="E328" t="str">
        <f t="shared" si="28"/>
        <v>Title</v>
      </c>
      <c r="F328">
        <f t="shared" si="29"/>
        <v>2</v>
      </c>
      <c r="G328" t="str">
        <f t="shared" si="30"/>
        <v>Labels</v>
      </c>
      <c r="H328" s="47"/>
      <c r="I328" s="2" t="s">
        <v>61</v>
      </c>
      <c r="J328" s="3" t="s">
        <v>62</v>
      </c>
      <c r="K328" s="3" t="s">
        <v>63</v>
      </c>
      <c r="L328" s="3" t="s">
        <v>64</v>
      </c>
      <c r="M328" s="4" t="s">
        <v>9</v>
      </c>
    </row>
    <row r="329" spans="1:13" ht="17.100000000000001" customHeight="1" thickTop="1" x14ac:dyDescent="0.25">
      <c r="A329">
        <v>328</v>
      </c>
      <c r="B329" t="str">
        <f t="shared" si="26"/>
        <v>Closed End</v>
      </c>
      <c r="C329" t="str">
        <f t="shared" si="27"/>
        <v>Community  connections</v>
      </c>
      <c r="D329" t="s">
        <v>725</v>
      </c>
      <c r="E329" t="str">
        <f t="shared" si="28"/>
        <v>Region</v>
      </c>
      <c r="F329">
        <f t="shared" si="29"/>
        <v>1</v>
      </c>
      <c r="G329" t="str">
        <f t="shared" si="30"/>
        <v>Header</v>
      </c>
      <c r="H329" s="6" t="s">
        <v>588</v>
      </c>
      <c r="I329" s="10" t="s">
        <v>10</v>
      </c>
      <c r="J329" s="11" t="s">
        <v>10</v>
      </c>
      <c r="K329" s="11" t="s">
        <v>10</v>
      </c>
      <c r="L329" s="11" t="s">
        <v>10</v>
      </c>
      <c r="M329" s="12"/>
    </row>
    <row r="330" spans="1:13" ht="17.100000000000001" customHeight="1" x14ac:dyDescent="0.25">
      <c r="A330">
        <v>329</v>
      </c>
      <c r="B330" t="str">
        <f t="shared" si="26"/>
        <v>Closed End</v>
      </c>
      <c r="C330" t="str">
        <f t="shared" si="27"/>
        <v>Community  connections</v>
      </c>
      <c r="D330" t="s">
        <v>725</v>
      </c>
      <c r="E330" t="str">
        <f t="shared" si="28"/>
        <v>Region</v>
      </c>
      <c r="F330">
        <f t="shared" si="29"/>
        <v>2</v>
      </c>
      <c r="G330" t="str">
        <f t="shared" si="30"/>
        <v>Data</v>
      </c>
      <c r="H330" s="7" t="s">
        <v>11</v>
      </c>
      <c r="I330" s="13">
        <v>0.54743582793562007</v>
      </c>
      <c r="J330" s="14">
        <v>0.36215001719551571</v>
      </c>
      <c r="K330" s="14">
        <v>7.9966765799969863E-2</v>
      </c>
      <c r="L330" s="14">
        <v>1.0447389068887045E-2</v>
      </c>
      <c r="M330" s="15">
        <v>1930.000000000013</v>
      </c>
    </row>
    <row r="331" spans="1:13" ht="17.100000000000001" customHeight="1" x14ac:dyDescent="0.25">
      <c r="A331">
        <v>330</v>
      </c>
      <c r="B331" t="str">
        <f t="shared" si="26"/>
        <v>Closed End</v>
      </c>
      <c r="C331" t="str">
        <f t="shared" si="27"/>
        <v>Community  connections</v>
      </c>
      <c r="D331" t="s">
        <v>725</v>
      </c>
      <c r="E331" t="str">
        <f t="shared" si="28"/>
        <v>Region</v>
      </c>
      <c r="F331">
        <f t="shared" si="29"/>
        <v>3</v>
      </c>
      <c r="G331" t="str">
        <f t="shared" si="30"/>
        <v>Data</v>
      </c>
      <c r="H331" s="7" t="s">
        <v>12</v>
      </c>
      <c r="I331" s="13">
        <v>0.60509922269674044</v>
      </c>
      <c r="J331" s="14">
        <v>0.32872663641938588</v>
      </c>
      <c r="K331" s="14">
        <v>6.4750307729730991E-2</v>
      </c>
      <c r="L331" s="20" t="s">
        <v>65</v>
      </c>
      <c r="M331" s="15">
        <v>440.99999999999989</v>
      </c>
    </row>
    <row r="332" spans="1:13" ht="17.100000000000001" customHeight="1" x14ac:dyDescent="0.25">
      <c r="A332">
        <v>331</v>
      </c>
      <c r="B332" t="str">
        <f t="shared" si="26"/>
        <v>Closed End</v>
      </c>
      <c r="C332" t="str">
        <f t="shared" si="27"/>
        <v>Community  connections</v>
      </c>
      <c r="D332" t="s">
        <v>725</v>
      </c>
      <c r="E332" t="str">
        <f t="shared" si="28"/>
        <v>Region</v>
      </c>
      <c r="F332">
        <f t="shared" si="29"/>
        <v>4</v>
      </c>
      <c r="G332" t="str">
        <f t="shared" si="30"/>
        <v>Data</v>
      </c>
      <c r="H332" s="7" t="s">
        <v>13</v>
      </c>
      <c r="I332" s="13">
        <v>0.51117510258428667</v>
      </c>
      <c r="J332" s="14">
        <v>0.37409457250537315</v>
      </c>
      <c r="K332" s="14">
        <v>9.4238963524430897E-2</v>
      </c>
      <c r="L332" s="14">
        <v>2.0491361385908922E-2</v>
      </c>
      <c r="M332" s="15">
        <v>967.00000000000114</v>
      </c>
    </row>
    <row r="333" spans="1:13" ht="17.100000000000001" customHeight="1" x14ac:dyDescent="0.25">
      <c r="A333">
        <v>332</v>
      </c>
      <c r="B333" t="str">
        <f t="shared" si="26"/>
        <v>Closed End</v>
      </c>
      <c r="C333" t="str">
        <f t="shared" si="27"/>
        <v>Community  connections</v>
      </c>
      <c r="D333" t="s">
        <v>725</v>
      </c>
      <c r="E333" t="str">
        <f t="shared" si="28"/>
        <v>Region</v>
      </c>
      <c r="F333">
        <f t="shared" si="29"/>
        <v>5</v>
      </c>
      <c r="G333" t="str">
        <f t="shared" si="30"/>
        <v>Data</v>
      </c>
      <c r="H333" s="7" t="s">
        <v>14</v>
      </c>
      <c r="I333" s="13">
        <v>0.45847499654325169</v>
      </c>
      <c r="J333" s="14">
        <v>0.39488401827692277</v>
      </c>
      <c r="K333" s="14">
        <v>0.11691074282691602</v>
      </c>
      <c r="L333" s="14">
        <v>2.973024235291041E-2</v>
      </c>
      <c r="M333" s="15">
        <v>465.99999999999994</v>
      </c>
    </row>
    <row r="334" spans="1:13" ht="17.100000000000001" customHeight="1" x14ac:dyDescent="0.25">
      <c r="A334">
        <v>333</v>
      </c>
      <c r="B334" t="str">
        <f t="shared" si="26"/>
        <v>Closed End</v>
      </c>
      <c r="C334" t="str">
        <f t="shared" si="27"/>
        <v>Community  connections</v>
      </c>
      <c r="D334" t="s">
        <v>725</v>
      </c>
      <c r="E334" t="str">
        <f t="shared" si="28"/>
        <v>Region</v>
      </c>
      <c r="F334">
        <f t="shared" si="29"/>
        <v>6</v>
      </c>
      <c r="G334" t="str">
        <f t="shared" si="30"/>
        <v>Data</v>
      </c>
      <c r="H334" s="7" t="s">
        <v>15</v>
      </c>
      <c r="I334" s="13">
        <v>0.57396914395673904</v>
      </c>
      <c r="J334" s="14">
        <v>0.34932321214278772</v>
      </c>
      <c r="K334" s="14">
        <v>6.7224736145101119E-2</v>
      </c>
      <c r="L334" s="14">
        <v>9.482907755373516E-3</v>
      </c>
      <c r="M334" s="15">
        <v>500.99999999999977</v>
      </c>
    </row>
    <row r="335" spans="1:13" ht="17.100000000000001" customHeight="1" x14ac:dyDescent="0.25">
      <c r="A335">
        <v>334</v>
      </c>
      <c r="B335" t="str">
        <f t="shared" si="26"/>
        <v>Closed End</v>
      </c>
      <c r="C335" t="str">
        <f t="shared" si="27"/>
        <v>Community  connections</v>
      </c>
      <c r="D335" t="s">
        <v>725</v>
      </c>
      <c r="E335" t="str">
        <f t="shared" si="28"/>
        <v>Region</v>
      </c>
      <c r="F335">
        <f t="shared" si="29"/>
        <v>7</v>
      </c>
      <c r="G335" t="str">
        <f t="shared" si="30"/>
        <v>Data</v>
      </c>
      <c r="H335" s="7" t="s">
        <v>16</v>
      </c>
      <c r="I335" s="13">
        <v>0.5308216754036833</v>
      </c>
      <c r="J335" s="14">
        <v>0.39153840030856296</v>
      </c>
      <c r="K335" s="14">
        <v>7.4108232861691922E-2</v>
      </c>
      <c r="L335" s="20" t="s">
        <v>65</v>
      </c>
      <c r="M335" s="15">
        <v>521.99999999999932</v>
      </c>
    </row>
    <row r="336" spans="1:13" ht="17.100000000000001" customHeight="1" x14ac:dyDescent="0.25">
      <c r="A336">
        <v>335</v>
      </c>
      <c r="B336" t="str">
        <f t="shared" si="26"/>
        <v>Closed End</v>
      </c>
      <c r="C336" t="str">
        <f t="shared" si="27"/>
        <v>Community  connections</v>
      </c>
      <c r="D336" t="s">
        <v>725</v>
      </c>
      <c r="E336" t="str">
        <f t="shared" si="28"/>
        <v>Gender</v>
      </c>
      <c r="F336">
        <f t="shared" si="29"/>
        <v>1</v>
      </c>
      <c r="G336" t="str">
        <f t="shared" si="30"/>
        <v>Header</v>
      </c>
      <c r="H336" s="8" t="s">
        <v>17</v>
      </c>
      <c r="I336" s="16" t="s">
        <v>10</v>
      </c>
      <c r="J336" s="17" t="s">
        <v>10</v>
      </c>
      <c r="K336" s="17" t="s">
        <v>10</v>
      </c>
      <c r="L336" s="17" t="s">
        <v>10</v>
      </c>
      <c r="M336" s="18"/>
    </row>
    <row r="337" spans="1:13" ht="17.100000000000001" customHeight="1" x14ac:dyDescent="0.25">
      <c r="A337">
        <v>336</v>
      </c>
      <c r="B337" t="str">
        <f t="shared" si="26"/>
        <v>Closed End</v>
      </c>
      <c r="C337" t="str">
        <f t="shared" si="27"/>
        <v>Community  connections</v>
      </c>
      <c r="D337" t="s">
        <v>725</v>
      </c>
      <c r="E337" t="str">
        <f t="shared" si="28"/>
        <v>Gender</v>
      </c>
      <c r="F337">
        <f t="shared" si="29"/>
        <v>2</v>
      </c>
      <c r="G337" t="str">
        <f t="shared" si="30"/>
        <v>Data</v>
      </c>
      <c r="H337" s="7" t="s">
        <v>18</v>
      </c>
      <c r="I337" s="13">
        <v>0.52192769567434028</v>
      </c>
      <c r="J337" s="14">
        <v>0.37122629313918742</v>
      </c>
      <c r="K337" s="14">
        <v>9.3415749897931985E-2</v>
      </c>
      <c r="L337" s="14">
        <v>1.3430261288536405E-2</v>
      </c>
      <c r="M337" s="15">
        <v>1252.0000000000011</v>
      </c>
    </row>
    <row r="338" spans="1:13" ht="17.100000000000001" customHeight="1" x14ac:dyDescent="0.25">
      <c r="A338">
        <v>337</v>
      </c>
      <c r="B338" t="str">
        <f t="shared" si="26"/>
        <v>Closed End</v>
      </c>
      <c r="C338" t="str">
        <f t="shared" si="27"/>
        <v>Community  connections</v>
      </c>
      <c r="D338" t="s">
        <v>725</v>
      </c>
      <c r="E338" t="str">
        <f t="shared" si="28"/>
        <v>Gender</v>
      </c>
      <c r="F338">
        <f t="shared" si="29"/>
        <v>3</v>
      </c>
      <c r="G338" t="str">
        <f t="shared" si="30"/>
        <v>Data</v>
      </c>
      <c r="H338" s="7" t="s">
        <v>19</v>
      </c>
      <c r="I338" s="13">
        <v>0.57902243259366548</v>
      </c>
      <c r="J338" s="14">
        <v>0.35046765561586724</v>
      </c>
      <c r="K338" s="14">
        <v>6.6854981319124707E-2</v>
      </c>
      <c r="L338" s="20" t="s">
        <v>65</v>
      </c>
      <c r="M338" s="15">
        <v>627.99999999999932</v>
      </c>
    </row>
    <row r="339" spans="1:13" ht="17.100000000000001" customHeight="1" x14ac:dyDescent="0.25">
      <c r="A339">
        <v>338</v>
      </c>
      <c r="B339" t="str">
        <f t="shared" si="26"/>
        <v>Closed End</v>
      </c>
      <c r="C339" t="str">
        <f t="shared" si="27"/>
        <v>Community  connections</v>
      </c>
      <c r="D339" t="s">
        <v>725</v>
      </c>
      <c r="E339" t="str">
        <f t="shared" si="28"/>
        <v>Age</v>
      </c>
      <c r="F339">
        <f t="shared" si="29"/>
        <v>1</v>
      </c>
      <c r="G339" t="str">
        <f t="shared" si="30"/>
        <v>Header</v>
      </c>
      <c r="H339" s="8" t="s">
        <v>20</v>
      </c>
      <c r="I339" s="16" t="s">
        <v>10</v>
      </c>
      <c r="J339" s="17" t="s">
        <v>10</v>
      </c>
      <c r="K339" s="17" t="s">
        <v>10</v>
      </c>
      <c r="L339" s="17" t="s">
        <v>10</v>
      </c>
      <c r="M339" s="18"/>
    </row>
    <row r="340" spans="1:13" ht="17.100000000000001" customHeight="1" x14ac:dyDescent="0.25">
      <c r="A340">
        <v>339</v>
      </c>
      <c r="B340" t="str">
        <f t="shared" si="26"/>
        <v>Closed End</v>
      </c>
      <c r="C340" t="str">
        <f t="shared" si="27"/>
        <v>Community  connections</v>
      </c>
      <c r="D340" t="s">
        <v>725</v>
      </c>
      <c r="E340" t="str">
        <f t="shared" si="28"/>
        <v>Age</v>
      </c>
      <c r="F340">
        <f t="shared" si="29"/>
        <v>2</v>
      </c>
      <c r="G340" t="str">
        <f t="shared" si="30"/>
        <v>Data</v>
      </c>
      <c r="H340" s="7" t="s">
        <v>21</v>
      </c>
      <c r="I340" s="13">
        <v>0.5845052095720914</v>
      </c>
      <c r="J340" s="14">
        <v>0.3090007530086531</v>
      </c>
      <c r="K340" s="14">
        <v>8.6763488856564042E-2</v>
      </c>
      <c r="L340" s="14">
        <v>1.9730548562691311E-2</v>
      </c>
      <c r="M340" s="15">
        <v>286.00000000000023</v>
      </c>
    </row>
    <row r="341" spans="1:13" ht="17.100000000000001" customHeight="1" x14ac:dyDescent="0.25">
      <c r="A341">
        <v>340</v>
      </c>
      <c r="B341" t="str">
        <f t="shared" si="26"/>
        <v>Closed End</v>
      </c>
      <c r="C341" t="str">
        <f t="shared" si="27"/>
        <v>Community  connections</v>
      </c>
      <c r="D341" t="s">
        <v>725</v>
      </c>
      <c r="E341" t="str">
        <f t="shared" si="28"/>
        <v>Age</v>
      </c>
      <c r="F341">
        <f t="shared" si="29"/>
        <v>3</v>
      </c>
      <c r="G341" t="str">
        <f t="shared" si="30"/>
        <v>Data</v>
      </c>
      <c r="H341" s="7" t="s">
        <v>22</v>
      </c>
      <c r="I341" s="13">
        <v>0.50315252798812726</v>
      </c>
      <c r="J341" s="14">
        <v>0.39067015227713242</v>
      </c>
      <c r="K341" s="14">
        <v>9.0363389823110249E-2</v>
      </c>
      <c r="L341" s="14">
        <v>1.5813929911631792E-2</v>
      </c>
      <c r="M341" s="15">
        <v>273.99999999999977</v>
      </c>
    </row>
    <row r="342" spans="1:13" ht="17.100000000000001" customHeight="1" x14ac:dyDescent="0.25">
      <c r="A342">
        <v>341</v>
      </c>
      <c r="B342" t="str">
        <f t="shared" si="26"/>
        <v>Closed End</v>
      </c>
      <c r="C342" t="str">
        <f t="shared" si="27"/>
        <v>Community  connections</v>
      </c>
      <c r="D342" t="s">
        <v>725</v>
      </c>
      <c r="E342" t="str">
        <f t="shared" si="28"/>
        <v>Age</v>
      </c>
      <c r="F342">
        <f t="shared" si="29"/>
        <v>4</v>
      </c>
      <c r="G342" t="str">
        <f t="shared" si="30"/>
        <v>Data</v>
      </c>
      <c r="H342" s="7" t="s">
        <v>23</v>
      </c>
      <c r="I342" s="13">
        <v>0.62252918263455093</v>
      </c>
      <c r="J342" s="14">
        <v>0.31446808362098988</v>
      </c>
      <c r="K342" s="14">
        <v>6.2130378377579107E-2</v>
      </c>
      <c r="L342" s="20" t="s">
        <v>65</v>
      </c>
      <c r="M342" s="15">
        <v>298.99999999999977</v>
      </c>
    </row>
    <row r="343" spans="1:13" ht="17.100000000000001" customHeight="1" x14ac:dyDescent="0.25">
      <c r="A343">
        <v>342</v>
      </c>
      <c r="B343" t="str">
        <f t="shared" si="26"/>
        <v>Closed End</v>
      </c>
      <c r="C343" t="str">
        <f t="shared" si="27"/>
        <v>Community  connections</v>
      </c>
      <c r="D343" t="s">
        <v>725</v>
      </c>
      <c r="E343" t="str">
        <f t="shared" si="28"/>
        <v>Age</v>
      </c>
      <c r="F343">
        <f t="shared" si="29"/>
        <v>5</v>
      </c>
      <c r="G343" t="str">
        <f t="shared" si="30"/>
        <v>Data</v>
      </c>
      <c r="H343" s="7" t="s">
        <v>24</v>
      </c>
      <c r="I343" s="13">
        <v>0.51190113575116003</v>
      </c>
      <c r="J343" s="14">
        <v>0.40877845895083842</v>
      </c>
      <c r="K343" s="14">
        <v>7.5683652048910269E-2</v>
      </c>
      <c r="L343" s="20" t="s">
        <v>65</v>
      </c>
      <c r="M343" s="15">
        <v>419.99999999999909</v>
      </c>
    </row>
    <row r="344" spans="1:13" ht="17.100000000000001" customHeight="1" x14ac:dyDescent="0.25">
      <c r="A344">
        <v>343</v>
      </c>
      <c r="B344" t="str">
        <f t="shared" si="26"/>
        <v>Closed End</v>
      </c>
      <c r="C344" t="str">
        <f t="shared" si="27"/>
        <v>Community  connections</v>
      </c>
      <c r="D344" t="s">
        <v>725</v>
      </c>
      <c r="E344" t="str">
        <f t="shared" si="28"/>
        <v>Age</v>
      </c>
      <c r="F344">
        <f t="shared" si="29"/>
        <v>6</v>
      </c>
      <c r="G344" t="str">
        <f t="shared" si="30"/>
        <v>Data</v>
      </c>
      <c r="H344" s="7" t="s">
        <v>25</v>
      </c>
      <c r="I344" s="13">
        <v>0.46304796979927199</v>
      </c>
      <c r="J344" s="14">
        <v>0.4462839916832062</v>
      </c>
      <c r="K344" s="14">
        <v>8.5224241619610286E-2</v>
      </c>
      <c r="L344" s="14">
        <v>5.4437968979129904E-3</v>
      </c>
      <c r="M344" s="15">
        <v>573.99999999999943</v>
      </c>
    </row>
    <row r="345" spans="1:13" ht="17.100000000000001" customHeight="1" x14ac:dyDescent="0.25">
      <c r="A345">
        <v>344</v>
      </c>
      <c r="B345" t="str">
        <f t="shared" si="26"/>
        <v>Closed End</v>
      </c>
      <c r="C345" t="str">
        <f t="shared" si="27"/>
        <v>Community  connections</v>
      </c>
      <c r="D345" t="s">
        <v>725</v>
      </c>
      <c r="E345" t="str">
        <f t="shared" si="28"/>
        <v>Education</v>
      </c>
      <c r="F345">
        <f t="shared" si="29"/>
        <v>1</v>
      </c>
      <c r="G345" t="str">
        <f t="shared" si="30"/>
        <v>Header</v>
      </c>
      <c r="H345" s="8" t="s">
        <v>26</v>
      </c>
      <c r="I345" s="16" t="s">
        <v>10</v>
      </c>
      <c r="J345" s="17" t="s">
        <v>10</v>
      </c>
      <c r="K345" s="17" t="s">
        <v>10</v>
      </c>
      <c r="L345" s="17" t="s">
        <v>10</v>
      </c>
      <c r="M345" s="18"/>
    </row>
    <row r="346" spans="1:13" ht="17.100000000000001" customHeight="1" x14ac:dyDescent="0.25">
      <c r="A346">
        <v>345</v>
      </c>
      <c r="B346" t="str">
        <f t="shared" si="26"/>
        <v>Closed End</v>
      </c>
      <c r="C346" t="str">
        <f t="shared" si="27"/>
        <v>Community  connections</v>
      </c>
      <c r="D346" t="s">
        <v>725</v>
      </c>
      <c r="E346" t="str">
        <f t="shared" si="28"/>
        <v>Education</v>
      </c>
      <c r="F346">
        <f t="shared" si="29"/>
        <v>2</v>
      </c>
      <c r="G346" t="str">
        <f t="shared" si="30"/>
        <v>Data</v>
      </c>
      <c r="H346" s="7" t="s">
        <v>27</v>
      </c>
      <c r="I346" s="13">
        <v>0.46618208778919512</v>
      </c>
      <c r="J346" s="14">
        <v>0.21589779738616735</v>
      </c>
      <c r="K346" s="14">
        <v>0.31792011482463739</v>
      </c>
      <c r="L346" s="20" t="s">
        <v>10</v>
      </c>
      <c r="M346" s="15">
        <v>20.000000000000004</v>
      </c>
    </row>
    <row r="347" spans="1:13" ht="17.100000000000001" customHeight="1" x14ac:dyDescent="0.25">
      <c r="A347">
        <v>346</v>
      </c>
      <c r="B347" t="str">
        <f t="shared" si="26"/>
        <v>Closed End</v>
      </c>
      <c r="C347" t="str">
        <f t="shared" si="27"/>
        <v>Community  connections</v>
      </c>
      <c r="D347" t="s">
        <v>725</v>
      </c>
      <c r="E347" t="str">
        <f t="shared" si="28"/>
        <v>Education</v>
      </c>
      <c r="F347">
        <f t="shared" si="29"/>
        <v>3</v>
      </c>
      <c r="G347" t="str">
        <f t="shared" si="30"/>
        <v>Data</v>
      </c>
      <c r="H347" s="7" t="s">
        <v>28</v>
      </c>
      <c r="I347" s="13">
        <v>0.47816463970979423</v>
      </c>
      <c r="J347" s="14">
        <v>0.40774657873383119</v>
      </c>
      <c r="K347" s="14">
        <v>9.5740139475915989E-2</v>
      </c>
      <c r="L347" s="14">
        <v>1.8348642080458655E-2</v>
      </c>
      <c r="M347" s="15">
        <v>198.99999999999997</v>
      </c>
    </row>
    <row r="348" spans="1:13" ht="17.100000000000001" customHeight="1" x14ac:dyDescent="0.25">
      <c r="A348">
        <v>347</v>
      </c>
      <c r="B348" t="str">
        <f t="shared" si="26"/>
        <v>Closed End</v>
      </c>
      <c r="C348" t="str">
        <f t="shared" si="27"/>
        <v>Community  connections</v>
      </c>
      <c r="D348" t="s">
        <v>725</v>
      </c>
      <c r="E348" t="str">
        <f t="shared" si="28"/>
        <v>Education</v>
      </c>
      <c r="F348">
        <f t="shared" si="29"/>
        <v>4</v>
      </c>
      <c r="G348" t="str">
        <f t="shared" si="30"/>
        <v>Data</v>
      </c>
      <c r="H348" s="7" t="s">
        <v>29</v>
      </c>
      <c r="I348" s="13">
        <v>0.52768964350797776</v>
      </c>
      <c r="J348" s="14">
        <v>0.39018558434143069</v>
      </c>
      <c r="K348" s="14">
        <v>7.4881081970391145E-2</v>
      </c>
      <c r="L348" s="14">
        <v>7.2436901802018783E-3</v>
      </c>
      <c r="M348" s="15">
        <v>557.99999999999955</v>
      </c>
    </row>
    <row r="349" spans="1:13" ht="17.100000000000001" customHeight="1" x14ac:dyDescent="0.25">
      <c r="A349">
        <v>348</v>
      </c>
      <c r="B349" t="str">
        <f t="shared" si="26"/>
        <v>Closed End</v>
      </c>
      <c r="C349" t="str">
        <f t="shared" si="27"/>
        <v>Community  connections</v>
      </c>
      <c r="D349" t="s">
        <v>725</v>
      </c>
      <c r="E349" t="str">
        <f t="shared" si="28"/>
        <v>Education</v>
      </c>
      <c r="F349">
        <f t="shared" si="29"/>
        <v>5</v>
      </c>
      <c r="G349" t="str">
        <f t="shared" si="30"/>
        <v>Data</v>
      </c>
      <c r="H349" s="7" t="s">
        <v>30</v>
      </c>
      <c r="I349" s="13">
        <v>0.62267482589880374</v>
      </c>
      <c r="J349" s="14">
        <v>0.31373602254798399</v>
      </c>
      <c r="K349" s="14">
        <v>5.4095656290730536E-2</v>
      </c>
      <c r="L349" s="14">
        <v>9.4934952624814439E-3</v>
      </c>
      <c r="M349" s="15">
        <v>1101.9999999999998</v>
      </c>
    </row>
    <row r="350" spans="1:13" ht="17.100000000000001" customHeight="1" x14ac:dyDescent="0.25">
      <c r="A350">
        <v>349</v>
      </c>
      <c r="B350" t="str">
        <f t="shared" si="26"/>
        <v>Closed End</v>
      </c>
      <c r="C350" t="str">
        <f t="shared" si="27"/>
        <v>Community  connections</v>
      </c>
      <c r="D350" t="s">
        <v>725</v>
      </c>
      <c r="E350" t="str">
        <f t="shared" si="28"/>
        <v>Household income</v>
      </c>
      <c r="F350">
        <f t="shared" si="29"/>
        <v>1</v>
      </c>
      <c r="G350" t="str">
        <f t="shared" si="30"/>
        <v>Header</v>
      </c>
      <c r="H350" s="8" t="s">
        <v>31</v>
      </c>
      <c r="I350" s="16" t="s">
        <v>10</v>
      </c>
      <c r="J350" s="17" t="s">
        <v>10</v>
      </c>
      <c r="K350" s="17" t="s">
        <v>10</v>
      </c>
      <c r="L350" s="17" t="s">
        <v>10</v>
      </c>
      <c r="M350" s="18"/>
    </row>
    <row r="351" spans="1:13" ht="17.100000000000001" customHeight="1" x14ac:dyDescent="0.25">
      <c r="A351">
        <v>350</v>
      </c>
      <c r="B351" t="str">
        <f t="shared" si="26"/>
        <v>Closed End</v>
      </c>
      <c r="C351" t="str">
        <f t="shared" si="27"/>
        <v>Community  connections</v>
      </c>
      <c r="D351" t="s">
        <v>725</v>
      </c>
      <c r="E351" t="str">
        <f t="shared" si="28"/>
        <v>Household income</v>
      </c>
      <c r="F351">
        <f t="shared" si="29"/>
        <v>2</v>
      </c>
      <c r="G351" t="str">
        <f t="shared" si="30"/>
        <v>Data</v>
      </c>
      <c r="H351" s="7" t="s">
        <v>32</v>
      </c>
      <c r="I351" s="13">
        <v>0.37873643258972289</v>
      </c>
      <c r="J351" s="14">
        <v>0.36632217338564943</v>
      </c>
      <c r="K351" s="14">
        <v>0.20533116697726442</v>
      </c>
      <c r="L351" s="14">
        <v>4.9610227047362863E-2</v>
      </c>
      <c r="M351" s="15">
        <v>135.00000000000011</v>
      </c>
    </row>
    <row r="352" spans="1:13" ht="17.100000000000001" customHeight="1" x14ac:dyDescent="0.25">
      <c r="A352">
        <v>351</v>
      </c>
      <c r="B352" t="str">
        <f t="shared" si="26"/>
        <v>Closed End</v>
      </c>
      <c r="C352" t="str">
        <f t="shared" si="27"/>
        <v>Community  connections</v>
      </c>
      <c r="D352" t="s">
        <v>725</v>
      </c>
      <c r="E352" t="str">
        <f t="shared" si="28"/>
        <v>Household income</v>
      </c>
      <c r="F352">
        <f t="shared" si="29"/>
        <v>3</v>
      </c>
      <c r="G352" t="str">
        <f t="shared" si="30"/>
        <v>Data</v>
      </c>
      <c r="H352" s="7" t="s">
        <v>33</v>
      </c>
      <c r="I352" s="13">
        <v>0.47863417416701654</v>
      </c>
      <c r="J352" s="14">
        <v>0.43414375437376096</v>
      </c>
      <c r="K352" s="14">
        <v>7.3273741954665877E-2</v>
      </c>
      <c r="L352" s="14">
        <v>1.3948329504556808E-2</v>
      </c>
      <c r="M352" s="15">
        <v>237.00000000000006</v>
      </c>
    </row>
    <row r="353" spans="1:13" ht="17.100000000000001" customHeight="1" x14ac:dyDescent="0.25">
      <c r="A353">
        <v>352</v>
      </c>
      <c r="B353" t="str">
        <f t="shared" si="26"/>
        <v>Closed End</v>
      </c>
      <c r="C353" t="str">
        <f t="shared" si="27"/>
        <v>Community  connections</v>
      </c>
      <c r="D353" t="s">
        <v>725</v>
      </c>
      <c r="E353" t="str">
        <f t="shared" si="28"/>
        <v>Household income</v>
      </c>
      <c r="F353">
        <f t="shared" si="29"/>
        <v>4</v>
      </c>
      <c r="G353" t="str">
        <f t="shared" si="30"/>
        <v>Data</v>
      </c>
      <c r="H353" s="7" t="s">
        <v>34</v>
      </c>
      <c r="I353" s="13">
        <v>0.54537348615383152</v>
      </c>
      <c r="J353" s="14">
        <v>0.35115692215781263</v>
      </c>
      <c r="K353" s="14">
        <v>9.0444421908117439E-2</v>
      </c>
      <c r="L353" s="14">
        <v>1.3025169780237923E-2</v>
      </c>
      <c r="M353" s="15">
        <v>253.00000000000026</v>
      </c>
    </row>
    <row r="354" spans="1:13" ht="17.100000000000001" customHeight="1" x14ac:dyDescent="0.25">
      <c r="A354">
        <v>353</v>
      </c>
      <c r="B354" t="str">
        <f t="shared" si="26"/>
        <v>Closed End</v>
      </c>
      <c r="C354" t="str">
        <f t="shared" si="27"/>
        <v>Community  connections</v>
      </c>
      <c r="D354" t="s">
        <v>725</v>
      </c>
      <c r="E354" t="str">
        <f t="shared" si="28"/>
        <v>Household income</v>
      </c>
      <c r="F354">
        <f t="shared" si="29"/>
        <v>5</v>
      </c>
      <c r="G354" t="str">
        <f t="shared" si="30"/>
        <v>Data</v>
      </c>
      <c r="H354" s="7" t="s">
        <v>35</v>
      </c>
      <c r="I354" s="13">
        <v>0.48706466484042216</v>
      </c>
      <c r="J354" s="14">
        <v>0.41310218090875961</v>
      </c>
      <c r="K354" s="14">
        <v>9.3050343584619277E-2</v>
      </c>
      <c r="L354" s="14">
        <v>6.7828106661980067E-3</v>
      </c>
      <c r="M354" s="15">
        <v>238.00000000000028</v>
      </c>
    </row>
    <row r="355" spans="1:13" ht="17.100000000000001" customHeight="1" x14ac:dyDescent="0.25">
      <c r="A355">
        <v>354</v>
      </c>
      <c r="B355" t="str">
        <f t="shared" si="26"/>
        <v>Closed End</v>
      </c>
      <c r="C355" t="str">
        <f t="shared" si="27"/>
        <v>Community  connections</v>
      </c>
      <c r="D355" t="s">
        <v>725</v>
      </c>
      <c r="E355" t="str">
        <f t="shared" si="28"/>
        <v>Household income</v>
      </c>
      <c r="F355">
        <f t="shared" si="29"/>
        <v>6</v>
      </c>
      <c r="G355" t="str">
        <f t="shared" si="30"/>
        <v>Data</v>
      </c>
      <c r="H355" s="7" t="s">
        <v>36</v>
      </c>
      <c r="I355" s="13">
        <v>0.54419142545321042</v>
      </c>
      <c r="J355" s="14">
        <v>0.38856053160318443</v>
      </c>
      <c r="K355" s="14">
        <v>5.609366835236812E-2</v>
      </c>
      <c r="L355" s="14">
        <v>1.1154374591238345E-2</v>
      </c>
      <c r="M355" s="15">
        <v>213.99999999999997</v>
      </c>
    </row>
    <row r="356" spans="1:13" ht="17.100000000000001" customHeight="1" x14ac:dyDescent="0.25">
      <c r="A356">
        <v>355</v>
      </c>
      <c r="B356" t="str">
        <f t="shared" si="26"/>
        <v>Closed End</v>
      </c>
      <c r="C356" t="str">
        <f t="shared" si="27"/>
        <v>Community  connections</v>
      </c>
      <c r="D356" t="s">
        <v>725</v>
      </c>
      <c r="E356" t="str">
        <f t="shared" si="28"/>
        <v>Household income</v>
      </c>
      <c r="F356">
        <f t="shared" si="29"/>
        <v>7</v>
      </c>
      <c r="G356" t="str">
        <f t="shared" si="30"/>
        <v>Data</v>
      </c>
      <c r="H356" s="7" t="s">
        <v>37</v>
      </c>
      <c r="I356" s="13">
        <v>0.66068291960849057</v>
      </c>
      <c r="J356" s="14">
        <v>0.30465653147425598</v>
      </c>
      <c r="K356" s="14">
        <v>3.4660548917253904E-2</v>
      </c>
      <c r="L356" s="20" t="s">
        <v>10</v>
      </c>
      <c r="M356" s="15">
        <v>311.99999999999943</v>
      </c>
    </row>
    <row r="357" spans="1:13" ht="17.100000000000001" customHeight="1" x14ac:dyDescent="0.25">
      <c r="A357">
        <v>356</v>
      </c>
      <c r="B357" t="str">
        <f t="shared" si="26"/>
        <v>Closed End</v>
      </c>
      <c r="C357" t="str">
        <f t="shared" si="27"/>
        <v>Community  connections</v>
      </c>
      <c r="D357" t="s">
        <v>725</v>
      </c>
      <c r="E357" t="str">
        <f t="shared" si="28"/>
        <v>Household income</v>
      </c>
      <c r="F357">
        <f t="shared" si="29"/>
        <v>8</v>
      </c>
      <c r="G357" t="str">
        <f t="shared" si="30"/>
        <v>Data</v>
      </c>
      <c r="H357" s="7" t="s">
        <v>38</v>
      </c>
      <c r="I357" s="13">
        <v>0.68583291503674171</v>
      </c>
      <c r="J357" s="14">
        <v>0.26365265451494141</v>
      </c>
      <c r="K357" s="14">
        <v>5.0514430448316903E-2</v>
      </c>
      <c r="L357" s="20" t="s">
        <v>10</v>
      </c>
      <c r="M357" s="15">
        <v>230.00000000000003</v>
      </c>
    </row>
    <row r="358" spans="1:13" ht="17.100000000000001" customHeight="1" x14ac:dyDescent="0.25">
      <c r="A358">
        <v>357</v>
      </c>
      <c r="B358" t="str">
        <f t="shared" si="26"/>
        <v>Closed End</v>
      </c>
      <c r="C358" t="str">
        <f t="shared" si="27"/>
        <v>Community  connections</v>
      </c>
      <c r="D358" t="s">
        <v>725</v>
      </c>
      <c r="E358" t="str">
        <f t="shared" si="28"/>
        <v>Housing status</v>
      </c>
      <c r="F358">
        <f t="shared" si="29"/>
        <v>1</v>
      </c>
      <c r="G358" t="str">
        <f t="shared" si="30"/>
        <v>Header</v>
      </c>
      <c r="H358" s="8" t="s">
        <v>39</v>
      </c>
      <c r="I358" s="16" t="s">
        <v>10</v>
      </c>
      <c r="J358" s="17" t="s">
        <v>10</v>
      </c>
      <c r="K358" s="17" t="s">
        <v>10</v>
      </c>
      <c r="L358" s="17" t="s">
        <v>10</v>
      </c>
      <c r="M358" s="18"/>
    </row>
    <row r="359" spans="1:13" ht="17.100000000000001" customHeight="1" x14ac:dyDescent="0.25">
      <c r="A359">
        <v>358</v>
      </c>
      <c r="B359" t="str">
        <f t="shared" si="26"/>
        <v>Closed End</v>
      </c>
      <c r="C359" t="str">
        <f t="shared" si="27"/>
        <v>Community  connections</v>
      </c>
      <c r="D359" t="s">
        <v>725</v>
      </c>
      <c r="E359" t="str">
        <f t="shared" si="28"/>
        <v>Housing status</v>
      </c>
      <c r="F359">
        <f t="shared" si="29"/>
        <v>2</v>
      </c>
      <c r="G359" t="str">
        <f t="shared" si="30"/>
        <v>Data</v>
      </c>
      <c r="H359" s="7" t="s">
        <v>40</v>
      </c>
      <c r="I359" s="13">
        <v>0.57363467576070581</v>
      </c>
      <c r="J359" s="14">
        <v>0.36356418347789365</v>
      </c>
      <c r="K359" s="14">
        <v>5.9244086973985394E-2</v>
      </c>
      <c r="L359" s="20" t="s">
        <v>65</v>
      </c>
      <c r="M359" s="15">
        <v>1504.0000000000073</v>
      </c>
    </row>
    <row r="360" spans="1:13" ht="17.100000000000001" customHeight="1" x14ac:dyDescent="0.25">
      <c r="A360">
        <v>359</v>
      </c>
      <c r="B360" t="str">
        <f t="shared" si="26"/>
        <v>Closed End</v>
      </c>
      <c r="C360" t="str">
        <f t="shared" si="27"/>
        <v>Community  connections</v>
      </c>
      <c r="D360" t="s">
        <v>725</v>
      </c>
      <c r="E360" t="str">
        <f t="shared" si="28"/>
        <v>Housing status</v>
      </c>
      <c r="F360">
        <f t="shared" si="29"/>
        <v>3</v>
      </c>
      <c r="G360" t="str">
        <f t="shared" si="30"/>
        <v>Data</v>
      </c>
      <c r="H360" s="7" t="s">
        <v>41</v>
      </c>
      <c r="I360" s="13">
        <v>0.47767409033195674</v>
      </c>
      <c r="J360" s="14">
        <v>0.36214376492818912</v>
      </c>
      <c r="K360" s="14">
        <v>0.13128245845833467</v>
      </c>
      <c r="L360" s="14">
        <v>2.8899686281520467E-2</v>
      </c>
      <c r="M360" s="15">
        <v>392.99999999999955</v>
      </c>
    </row>
    <row r="361" spans="1:13" ht="30" customHeight="1" x14ac:dyDescent="0.25">
      <c r="A361">
        <v>360</v>
      </c>
      <c r="B361" t="str">
        <f t="shared" si="26"/>
        <v>Closed End</v>
      </c>
      <c r="C361" t="str">
        <f t="shared" si="27"/>
        <v>Community  connections</v>
      </c>
      <c r="D361" t="s">
        <v>725</v>
      </c>
      <c r="E361" t="str">
        <f t="shared" si="28"/>
        <v>Housing status</v>
      </c>
      <c r="F361">
        <f t="shared" si="29"/>
        <v>4</v>
      </c>
      <c r="G361" t="str">
        <f t="shared" si="30"/>
        <v>Data</v>
      </c>
      <c r="H361" s="7" t="s">
        <v>42</v>
      </c>
      <c r="I361" s="13">
        <v>0.59835745658745221</v>
      </c>
      <c r="J361" s="14">
        <v>0.31686782327653862</v>
      </c>
      <c r="K361" s="14">
        <v>8.477472013600891E-2</v>
      </c>
      <c r="L361" s="20" t="s">
        <v>10</v>
      </c>
      <c r="M361" s="15">
        <v>30.000000000000007</v>
      </c>
    </row>
    <row r="362" spans="1:13" ht="17.100000000000001" customHeight="1" x14ac:dyDescent="0.25">
      <c r="A362">
        <v>361</v>
      </c>
      <c r="B362" t="str">
        <f t="shared" si="26"/>
        <v>Closed End</v>
      </c>
      <c r="C362" t="str">
        <f t="shared" si="27"/>
        <v>Community  connections</v>
      </c>
      <c r="D362" t="s">
        <v>725</v>
      </c>
      <c r="E362" t="str">
        <f t="shared" si="28"/>
        <v>Home language</v>
      </c>
      <c r="F362">
        <f t="shared" si="29"/>
        <v>1</v>
      </c>
      <c r="G362" t="str">
        <f t="shared" si="30"/>
        <v>Header</v>
      </c>
      <c r="H362" s="8" t="s">
        <v>43</v>
      </c>
      <c r="I362" s="16" t="s">
        <v>10</v>
      </c>
      <c r="J362" s="17" t="s">
        <v>10</v>
      </c>
      <c r="K362" s="17" t="s">
        <v>10</v>
      </c>
      <c r="L362" s="17" t="s">
        <v>10</v>
      </c>
      <c r="M362" s="18"/>
    </row>
    <row r="363" spans="1:13" ht="17.100000000000001" customHeight="1" x14ac:dyDescent="0.25">
      <c r="A363">
        <v>362</v>
      </c>
      <c r="B363" t="str">
        <f t="shared" si="26"/>
        <v>Closed End</v>
      </c>
      <c r="C363" t="str">
        <f t="shared" si="27"/>
        <v>Community  connections</v>
      </c>
      <c r="D363" t="s">
        <v>725</v>
      </c>
      <c r="E363" t="str">
        <f t="shared" si="28"/>
        <v>Home language</v>
      </c>
      <c r="F363">
        <f t="shared" si="29"/>
        <v>2</v>
      </c>
      <c r="G363" t="str">
        <f t="shared" si="30"/>
        <v>Data</v>
      </c>
      <c r="H363" s="7" t="s">
        <v>44</v>
      </c>
      <c r="I363" s="13">
        <v>0.5485836228874359</v>
      </c>
      <c r="J363" s="14">
        <v>0.37262305995245731</v>
      </c>
      <c r="K363" s="14">
        <v>6.7009299258500424E-2</v>
      </c>
      <c r="L363" s="14">
        <v>1.1784017901598005E-2</v>
      </c>
      <c r="M363" s="15">
        <v>1773.0000000000152</v>
      </c>
    </row>
    <row r="364" spans="1:13" ht="17.100000000000001" customHeight="1" x14ac:dyDescent="0.25">
      <c r="A364">
        <v>363</v>
      </c>
      <c r="B364" t="str">
        <f t="shared" si="26"/>
        <v>Closed End</v>
      </c>
      <c r="C364" t="str">
        <f t="shared" si="27"/>
        <v>Community  connections</v>
      </c>
      <c r="D364" t="s">
        <v>725</v>
      </c>
      <c r="E364" t="str">
        <f t="shared" si="28"/>
        <v>Home language</v>
      </c>
      <c r="F364">
        <f t="shared" si="29"/>
        <v>3</v>
      </c>
      <c r="G364" t="str">
        <f t="shared" si="30"/>
        <v>Data</v>
      </c>
      <c r="H364" s="7" t="s">
        <v>45</v>
      </c>
      <c r="I364" s="13">
        <v>0.69716873265528212</v>
      </c>
      <c r="J364" s="14">
        <v>0.23085258160685679</v>
      </c>
      <c r="K364" s="14">
        <v>6.7545651934262457E-2</v>
      </c>
      <c r="L364" s="20" t="s">
        <v>65</v>
      </c>
      <c r="M364" s="15">
        <v>94.000000000000057</v>
      </c>
    </row>
    <row r="365" spans="1:13" ht="17.100000000000001" customHeight="1" x14ac:dyDescent="0.25">
      <c r="A365">
        <v>364</v>
      </c>
      <c r="B365" t="str">
        <f t="shared" si="26"/>
        <v>Closed End</v>
      </c>
      <c r="C365" t="str">
        <f t="shared" si="27"/>
        <v>Community  connections</v>
      </c>
      <c r="D365" t="s">
        <v>725</v>
      </c>
      <c r="E365" t="str">
        <f t="shared" si="28"/>
        <v>Home language</v>
      </c>
      <c r="F365">
        <f t="shared" si="29"/>
        <v>4</v>
      </c>
      <c r="G365" t="str">
        <f t="shared" si="30"/>
        <v>Data</v>
      </c>
      <c r="H365" s="7" t="s">
        <v>46</v>
      </c>
      <c r="I365" s="13">
        <v>0.1790976546427735</v>
      </c>
      <c r="J365" s="14">
        <v>0.39423072591911762</v>
      </c>
      <c r="K365" s="14">
        <v>0.42667161943810905</v>
      </c>
      <c r="L365" s="20" t="s">
        <v>10</v>
      </c>
      <c r="M365" s="15">
        <v>34.000000000000007</v>
      </c>
    </row>
    <row r="366" spans="1:13" ht="17.100000000000001" customHeight="1" x14ac:dyDescent="0.25">
      <c r="A366">
        <v>365</v>
      </c>
      <c r="B366" t="str">
        <f t="shared" si="26"/>
        <v>Closed End</v>
      </c>
      <c r="C366" t="str">
        <f t="shared" si="27"/>
        <v>Community  connections</v>
      </c>
      <c r="D366" t="s">
        <v>725</v>
      </c>
      <c r="E366" t="str">
        <f t="shared" si="28"/>
        <v>Race / ethnicity</v>
      </c>
      <c r="F366">
        <f t="shared" si="29"/>
        <v>1</v>
      </c>
      <c r="G366" t="str">
        <f t="shared" si="30"/>
        <v>Header</v>
      </c>
      <c r="H366" s="8" t="s">
        <v>47</v>
      </c>
      <c r="I366" s="16" t="s">
        <v>10</v>
      </c>
      <c r="J366" s="17" t="s">
        <v>10</v>
      </c>
      <c r="K366" s="17" t="s">
        <v>10</v>
      </c>
      <c r="L366" s="17" t="s">
        <v>10</v>
      </c>
      <c r="M366" s="18"/>
    </row>
    <row r="367" spans="1:13" ht="17.100000000000001" customHeight="1" x14ac:dyDescent="0.25">
      <c r="A367">
        <v>366</v>
      </c>
      <c r="B367" t="str">
        <f t="shared" si="26"/>
        <v>Closed End</v>
      </c>
      <c r="C367" t="str">
        <f t="shared" si="27"/>
        <v>Community  connections</v>
      </c>
      <c r="D367" t="s">
        <v>725</v>
      </c>
      <c r="E367" t="str">
        <f t="shared" si="28"/>
        <v>Race / ethnicity</v>
      </c>
      <c r="F367">
        <f t="shared" si="29"/>
        <v>2</v>
      </c>
      <c r="G367" t="str">
        <f t="shared" si="30"/>
        <v>Data</v>
      </c>
      <c r="H367" s="7" t="s">
        <v>48</v>
      </c>
      <c r="I367" s="13">
        <v>0.44670166646714127</v>
      </c>
      <c r="J367" s="14">
        <v>0.47400775237865828</v>
      </c>
      <c r="K367" s="20" t="s">
        <v>10</v>
      </c>
      <c r="L367" s="14">
        <v>7.9290581154200193E-2</v>
      </c>
      <c r="M367" s="15">
        <v>29.000000000000011</v>
      </c>
    </row>
    <row r="368" spans="1:13" ht="17.100000000000001" customHeight="1" x14ac:dyDescent="0.25">
      <c r="A368">
        <v>367</v>
      </c>
      <c r="B368" t="str">
        <f t="shared" si="26"/>
        <v>Closed End</v>
      </c>
      <c r="C368" t="str">
        <f t="shared" si="27"/>
        <v>Community  connections</v>
      </c>
      <c r="D368" t="s">
        <v>725</v>
      </c>
      <c r="E368" t="str">
        <f t="shared" si="28"/>
        <v>Race / ethnicity</v>
      </c>
      <c r="F368">
        <f t="shared" si="29"/>
        <v>3</v>
      </c>
      <c r="G368" t="str">
        <f t="shared" si="30"/>
        <v>Data</v>
      </c>
      <c r="H368" s="7" t="s">
        <v>49</v>
      </c>
      <c r="I368" s="13">
        <v>0.3906955850181596</v>
      </c>
      <c r="J368" s="14">
        <v>0.36120682419615013</v>
      </c>
      <c r="K368" s="14">
        <v>0.24334534577217501</v>
      </c>
      <c r="L368" s="20" t="s">
        <v>65</v>
      </c>
      <c r="M368" s="15">
        <v>76.999999999999986</v>
      </c>
    </row>
    <row r="369" spans="1:13" ht="17.100000000000001" customHeight="1" x14ac:dyDescent="0.25">
      <c r="A369">
        <v>368</v>
      </c>
      <c r="B369" t="str">
        <f t="shared" si="26"/>
        <v>Closed End</v>
      </c>
      <c r="C369" t="str">
        <f t="shared" si="27"/>
        <v>Community  connections</v>
      </c>
      <c r="D369" t="s">
        <v>725</v>
      </c>
      <c r="E369" t="str">
        <f t="shared" si="28"/>
        <v>Race / ethnicity</v>
      </c>
      <c r="F369">
        <f t="shared" si="29"/>
        <v>4</v>
      </c>
      <c r="G369" t="str">
        <f t="shared" si="30"/>
        <v>Data</v>
      </c>
      <c r="H369" s="7" t="s">
        <v>50</v>
      </c>
      <c r="I369" s="13">
        <v>0.38923780409191927</v>
      </c>
      <c r="J369" s="14">
        <v>0.3673084831237482</v>
      </c>
      <c r="K369" s="14">
        <v>0.17143904172257038</v>
      </c>
      <c r="L369" s="14">
        <v>7.201467106176293E-2</v>
      </c>
      <c r="M369" s="15">
        <v>64.999999999999957</v>
      </c>
    </row>
    <row r="370" spans="1:13" ht="17.100000000000001" customHeight="1" x14ac:dyDescent="0.25">
      <c r="A370">
        <v>369</v>
      </c>
      <c r="B370" t="str">
        <f t="shared" si="26"/>
        <v>Closed End</v>
      </c>
      <c r="C370" t="str">
        <f t="shared" si="27"/>
        <v>Community  connections</v>
      </c>
      <c r="D370" t="s">
        <v>725</v>
      </c>
      <c r="E370" t="str">
        <f t="shared" si="28"/>
        <v>Race / ethnicity</v>
      </c>
      <c r="F370">
        <f t="shared" si="29"/>
        <v>5</v>
      </c>
      <c r="G370" t="str">
        <f t="shared" si="30"/>
        <v>Data</v>
      </c>
      <c r="H370" s="7" t="s">
        <v>51</v>
      </c>
      <c r="I370" s="13">
        <v>0.61510314055319393</v>
      </c>
      <c r="J370" s="14">
        <v>0.33827807197089471</v>
      </c>
      <c r="K370" s="14">
        <v>3.5337840306907946E-2</v>
      </c>
      <c r="L370" s="14">
        <v>1.1280947169003028E-2</v>
      </c>
      <c r="M370" s="15">
        <v>41.000000000000014</v>
      </c>
    </row>
    <row r="371" spans="1:13" ht="17.100000000000001" customHeight="1" thickBot="1" x14ac:dyDescent="0.3">
      <c r="A371">
        <v>370</v>
      </c>
      <c r="B371" t="str">
        <f t="shared" si="26"/>
        <v>Closed End</v>
      </c>
      <c r="C371" t="str">
        <f t="shared" si="27"/>
        <v>Community  connections</v>
      </c>
      <c r="D371" t="s">
        <v>725</v>
      </c>
      <c r="E371" t="str">
        <f t="shared" si="28"/>
        <v>Race / ethnicity</v>
      </c>
      <c r="F371">
        <f t="shared" si="29"/>
        <v>6</v>
      </c>
      <c r="G371" t="str">
        <f t="shared" si="30"/>
        <v>Data</v>
      </c>
      <c r="H371" s="9" t="s">
        <v>52</v>
      </c>
      <c r="I371" s="21">
        <v>0.57321495999471639</v>
      </c>
      <c r="J371" s="22">
        <v>0.35768565685600706</v>
      </c>
      <c r="K371" s="22">
        <v>5.9796774058143196E-2</v>
      </c>
      <c r="L371" s="22">
        <v>9.3026090911264864E-3</v>
      </c>
      <c r="M371" s="23">
        <v>1687.0000000000089</v>
      </c>
    </row>
    <row r="372" spans="1:13" ht="15.75" thickTop="1" x14ac:dyDescent="0.25">
      <c r="A372">
        <v>371</v>
      </c>
      <c r="B372" t="str">
        <f t="shared" si="26"/>
        <v/>
      </c>
      <c r="C372" t="str">
        <f t="shared" si="27"/>
        <v>Community  connections</v>
      </c>
      <c r="D372" t="s">
        <v>746</v>
      </c>
      <c r="E372" t="str">
        <f t="shared" si="28"/>
        <v/>
      </c>
      <c r="F372" t="str">
        <f t="shared" si="29"/>
        <v/>
      </c>
      <c r="G372" t="str">
        <f t="shared" si="30"/>
        <v/>
      </c>
    </row>
    <row r="373" spans="1:13" ht="21.95" customHeight="1" thickBot="1" x14ac:dyDescent="0.3">
      <c r="A373">
        <v>372</v>
      </c>
      <c r="B373" t="str">
        <f t="shared" si="26"/>
        <v>Closed End</v>
      </c>
      <c r="C373" t="str">
        <f t="shared" si="27"/>
        <v>Community  connections</v>
      </c>
      <c r="D373" t="s">
        <v>726</v>
      </c>
      <c r="E373" t="str">
        <f t="shared" si="28"/>
        <v>Title</v>
      </c>
      <c r="F373">
        <f t="shared" si="29"/>
        <v>1</v>
      </c>
      <c r="G373" t="str">
        <f t="shared" si="30"/>
        <v>Title</v>
      </c>
      <c r="H373" s="46" t="s">
        <v>71</v>
      </c>
      <c r="I373" s="46"/>
      <c r="J373" s="46"/>
      <c r="K373" s="46"/>
      <c r="L373" s="46"/>
      <c r="M373" s="46"/>
    </row>
    <row r="374" spans="1:13" ht="47.1" customHeight="1" thickTop="1" thickBot="1" x14ac:dyDescent="0.3">
      <c r="A374">
        <v>373</v>
      </c>
      <c r="B374" t="str">
        <f t="shared" si="26"/>
        <v>Closed End</v>
      </c>
      <c r="C374" t="str">
        <f t="shared" si="27"/>
        <v>Community  connections</v>
      </c>
      <c r="D374" t="s">
        <v>726</v>
      </c>
      <c r="E374" t="str">
        <f t="shared" si="28"/>
        <v>Title</v>
      </c>
      <c r="F374">
        <f t="shared" si="29"/>
        <v>2</v>
      </c>
      <c r="G374" t="str">
        <f t="shared" si="30"/>
        <v>Labels</v>
      </c>
      <c r="H374" s="47"/>
      <c r="I374" s="2" t="s">
        <v>61</v>
      </c>
      <c r="J374" s="3" t="s">
        <v>62</v>
      </c>
      <c r="K374" s="3" t="s">
        <v>63</v>
      </c>
      <c r="L374" s="3" t="s">
        <v>64</v>
      </c>
      <c r="M374" s="4" t="s">
        <v>9</v>
      </c>
    </row>
    <row r="375" spans="1:13" ht="17.100000000000001" customHeight="1" thickTop="1" x14ac:dyDescent="0.25">
      <c r="A375">
        <v>374</v>
      </c>
      <c r="B375" t="str">
        <f t="shared" si="26"/>
        <v>Closed End</v>
      </c>
      <c r="C375" t="str">
        <f t="shared" si="27"/>
        <v>Community  connections</v>
      </c>
      <c r="D375" t="s">
        <v>726</v>
      </c>
      <c r="E375" t="str">
        <f t="shared" si="28"/>
        <v>Region</v>
      </c>
      <c r="F375">
        <f t="shared" si="29"/>
        <v>1</v>
      </c>
      <c r="G375" t="str">
        <f t="shared" si="30"/>
        <v>Header</v>
      </c>
      <c r="H375" s="6" t="s">
        <v>588</v>
      </c>
      <c r="I375" s="10" t="s">
        <v>10</v>
      </c>
      <c r="J375" s="11" t="s">
        <v>10</v>
      </c>
      <c r="K375" s="11" t="s">
        <v>10</v>
      </c>
      <c r="L375" s="11" t="s">
        <v>10</v>
      </c>
      <c r="M375" s="12"/>
    </row>
    <row r="376" spans="1:13" ht="17.100000000000001" customHeight="1" x14ac:dyDescent="0.25">
      <c r="A376">
        <v>375</v>
      </c>
      <c r="B376" t="str">
        <f t="shared" si="26"/>
        <v>Closed End</v>
      </c>
      <c r="C376" t="str">
        <f t="shared" si="27"/>
        <v>Community  connections</v>
      </c>
      <c r="D376" t="s">
        <v>726</v>
      </c>
      <c r="E376" t="str">
        <f t="shared" si="28"/>
        <v>Region</v>
      </c>
      <c r="F376">
        <f t="shared" si="29"/>
        <v>2</v>
      </c>
      <c r="G376" t="str">
        <f t="shared" si="30"/>
        <v>Data</v>
      </c>
      <c r="H376" s="7" t="s">
        <v>11</v>
      </c>
      <c r="I376" s="13">
        <v>0.22012466920050078</v>
      </c>
      <c r="J376" s="14">
        <v>0.42464099397834559</v>
      </c>
      <c r="K376" s="14">
        <v>0.28976859446465297</v>
      </c>
      <c r="L376" s="14">
        <v>6.5465742356493523E-2</v>
      </c>
      <c r="M376" s="15">
        <v>1926.0000000000118</v>
      </c>
    </row>
    <row r="377" spans="1:13" ht="17.100000000000001" customHeight="1" x14ac:dyDescent="0.25">
      <c r="A377">
        <v>376</v>
      </c>
      <c r="B377" t="str">
        <f t="shared" si="26"/>
        <v>Closed End</v>
      </c>
      <c r="C377" t="str">
        <f t="shared" si="27"/>
        <v>Community  connections</v>
      </c>
      <c r="D377" t="s">
        <v>726</v>
      </c>
      <c r="E377" t="str">
        <f t="shared" si="28"/>
        <v>Region</v>
      </c>
      <c r="F377">
        <f t="shared" si="29"/>
        <v>3</v>
      </c>
      <c r="G377" t="str">
        <f t="shared" si="30"/>
        <v>Data</v>
      </c>
      <c r="H377" s="7" t="s">
        <v>12</v>
      </c>
      <c r="I377" s="13">
        <v>0.16175554840685763</v>
      </c>
      <c r="J377" s="14">
        <v>0.4558872592343548</v>
      </c>
      <c r="K377" s="14">
        <v>0.33148265584855857</v>
      </c>
      <c r="L377" s="14">
        <v>5.08745365102296E-2</v>
      </c>
      <c r="M377" s="15">
        <v>435.99999999999955</v>
      </c>
    </row>
    <row r="378" spans="1:13" ht="17.100000000000001" customHeight="1" x14ac:dyDescent="0.25">
      <c r="A378">
        <v>377</v>
      </c>
      <c r="B378" t="str">
        <f t="shared" si="26"/>
        <v>Closed End</v>
      </c>
      <c r="C378" t="str">
        <f t="shared" si="27"/>
        <v>Community  connections</v>
      </c>
      <c r="D378" t="s">
        <v>726</v>
      </c>
      <c r="E378" t="str">
        <f t="shared" si="28"/>
        <v>Region</v>
      </c>
      <c r="F378">
        <f t="shared" si="29"/>
        <v>4</v>
      </c>
      <c r="G378" t="str">
        <f t="shared" si="30"/>
        <v>Data</v>
      </c>
      <c r="H378" s="7" t="s">
        <v>13</v>
      </c>
      <c r="I378" s="13">
        <v>0.29925736340238274</v>
      </c>
      <c r="J378" s="14">
        <v>0.42706244260588588</v>
      </c>
      <c r="K378" s="14">
        <v>0.22630997302352807</v>
      </c>
      <c r="L378" s="14">
        <v>4.7370220968203119E-2</v>
      </c>
      <c r="M378" s="15">
        <v>967</v>
      </c>
    </row>
    <row r="379" spans="1:13" ht="17.100000000000001" customHeight="1" x14ac:dyDescent="0.25">
      <c r="A379">
        <v>378</v>
      </c>
      <c r="B379" t="str">
        <f t="shared" si="26"/>
        <v>Closed End</v>
      </c>
      <c r="C379" t="str">
        <f t="shared" si="27"/>
        <v>Community  connections</v>
      </c>
      <c r="D379" t="s">
        <v>726</v>
      </c>
      <c r="E379" t="str">
        <f t="shared" si="28"/>
        <v>Region</v>
      </c>
      <c r="F379">
        <f t="shared" si="29"/>
        <v>5</v>
      </c>
      <c r="G379" t="str">
        <f t="shared" si="30"/>
        <v>Data</v>
      </c>
      <c r="H379" s="7" t="s">
        <v>14</v>
      </c>
      <c r="I379" s="13">
        <v>0.36705407734411571</v>
      </c>
      <c r="J379" s="14">
        <v>0.430764928432814</v>
      </c>
      <c r="K379" s="14">
        <v>0.17564495376008277</v>
      </c>
      <c r="L379" s="14">
        <v>2.653604046298861E-2</v>
      </c>
      <c r="M379" s="15">
        <v>466.99999999999972</v>
      </c>
    </row>
    <row r="380" spans="1:13" ht="17.100000000000001" customHeight="1" x14ac:dyDescent="0.25">
      <c r="A380">
        <v>379</v>
      </c>
      <c r="B380" t="str">
        <f t="shared" si="26"/>
        <v>Closed End</v>
      </c>
      <c r="C380" t="str">
        <f t="shared" si="27"/>
        <v>Community  connections</v>
      </c>
      <c r="D380" t="s">
        <v>726</v>
      </c>
      <c r="E380" t="str">
        <f t="shared" si="28"/>
        <v>Region</v>
      </c>
      <c r="F380">
        <f t="shared" si="29"/>
        <v>6</v>
      </c>
      <c r="G380" t="str">
        <f t="shared" si="30"/>
        <v>Data</v>
      </c>
      <c r="H380" s="7" t="s">
        <v>15</v>
      </c>
      <c r="I380" s="13">
        <v>0.21769404409909046</v>
      </c>
      <c r="J380" s="14">
        <v>0.42260814067648789</v>
      </c>
      <c r="K380" s="14">
        <v>0.2872628850959838</v>
      </c>
      <c r="L380" s="14">
        <v>7.2434930128439309E-2</v>
      </c>
      <c r="M380" s="15">
        <v>499.99999999999926</v>
      </c>
    </row>
    <row r="381" spans="1:13" ht="17.100000000000001" customHeight="1" x14ac:dyDescent="0.25">
      <c r="A381">
        <v>380</v>
      </c>
      <c r="B381" t="str">
        <f t="shared" si="26"/>
        <v>Closed End</v>
      </c>
      <c r="C381" t="str">
        <f t="shared" si="27"/>
        <v>Community  connections</v>
      </c>
      <c r="D381" t="s">
        <v>726</v>
      </c>
      <c r="E381" t="str">
        <f t="shared" si="28"/>
        <v>Region</v>
      </c>
      <c r="F381">
        <f t="shared" si="29"/>
        <v>7</v>
      </c>
      <c r="G381" t="str">
        <f t="shared" si="30"/>
        <v>Data</v>
      </c>
      <c r="H381" s="7" t="s">
        <v>16</v>
      </c>
      <c r="I381" s="13">
        <v>0.14205362249341902</v>
      </c>
      <c r="J381" s="14">
        <v>0.36827351789527035</v>
      </c>
      <c r="K381" s="14">
        <v>0.36069951447159126</v>
      </c>
      <c r="L381" s="14">
        <v>0.12897334513971981</v>
      </c>
      <c r="M381" s="15">
        <v>522.99999999999977</v>
      </c>
    </row>
    <row r="382" spans="1:13" ht="17.100000000000001" customHeight="1" x14ac:dyDescent="0.25">
      <c r="A382">
        <v>381</v>
      </c>
      <c r="B382" t="str">
        <f t="shared" si="26"/>
        <v>Closed End</v>
      </c>
      <c r="C382" t="str">
        <f t="shared" si="27"/>
        <v>Community  connections</v>
      </c>
      <c r="D382" t="s">
        <v>726</v>
      </c>
      <c r="E382" t="str">
        <f t="shared" si="28"/>
        <v>Gender</v>
      </c>
      <c r="F382">
        <f t="shared" si="29"/>
        <v>1</v>
      </c>
      <c r="G382" t="str">
        <f t="shared" si="30"/>
        <v>Header</v>
      </c>
      <c r="H382" s="8" t="s">
        <v>17</v>
      </c>
      <c r="I382" s="16" t="s">
        <v>10</v>
      </c>
      <c r="J382" s="17" t="s">
        <v>10</v>
      </c>
      <c r="K382" s="17" t="s">
        <v>10</v>
      </c>
      <c r="L382" s="17" t="s">
        <v>10</v>
      </c>
      <c r="M382" s="18"/>
    </row>
    <row r="383" spans="1:13" ht="17.100000000000001" customHeight="1" x14ac:dyDescent="0.25">
      <c r="A383">
        <v>382</v>
      </c>
      <c r="B383" t="str">
        <f t="shared" si="26"/>
        <v>Closed End</v>
      </c>
      <c r="C383" t="str">
        <f t="shared" si="27"/>
        <v>Community  connections</v>
      </c>
      <c r="D383" t="s">
        <v>726</v>
      </c>
      <c r="E383" t="str">
        <f t="shared" si="28"/>
        <v>Gender</v>
      </c>
      <c r="F383">
        <f t="shared" si="29"/>
        <v>2</v>
      </c>
      <c r="G383" t="str">
        <f t="shared" si="30"/>
        <v>Data</v>
      </c>
      <c r="H383" s="7" t="s">
        <v>18</v>
      </c>
      <c r="I383" s="13">
        <v>0.21711767298220766</v>
      </c>
      <c r="J383" s="14">
        <v>0.41598672442817419</v>
      </c>
      <c r="K383" s="14">
        <v>0.2867499809712788</v>
      </c>
      <c r="L383" s="14">
        <v>8.0145621618336479E-2</v>
      </c>
      <c r="M383" s="15">
        <v>1248.0000000000011</v>
      </c>
    </row>
    <row r="384" spans="1:13" ht="17.100000000000001" customHeight="1" x14ac:dyDescent="0.25">
      <c r="A384">
        <v>383</v>
      </c>
      <c r="B384" t="str">
        <f t="shared" si="26"/>
        <v>Closed End</v>
      </c>
      <c r="C384" t="str">
        <f t="shared" si="27"/>
        <v>Community  connections</v>
      </c>
      <c r="D384" t="s">
        <v>726</v>
      </c>
      <c r="E384" t="str">
        <f t="shared" si="28"/>
        <v>Gender</v>
      </c>
      <c r="F384">
        <f t="shared" si="29"/>
        <v>3</v>
      </c>
      <c r="G384" t="str">
        <f t="shared" si="30"/>
        <v>Data</v>
      </c>
      <c r="H384" s="7" t="s">
        <v>19</v>
      </c>
      <c r="I384" s="13">
        <v>0.23048925866707279</v>
      </c>
      <c r="J384" s="14">
        <v>0.42658137532605289</v>
      </c>
      <c r="K384" s="14">
        <v>0.29558820892058602</v>
      </c>
      <c r="L384" s="14">
        <v>4.7341157086290241E-2</v>
      </c>
      <c r="M384" s="15">
        <v>627.99999999999852</v>
      </c>
    </row>
    <row r="385" spans="1:13" ht="17.100000000000001" customHeight="1" x14ac:dyDescent="0.25">
      <c r="A385">
        <v>384</v>
      </c>
      <c r="B385" t="str">
        <f t="shared" si="26"/>
        <v>Closed End</v>
      </c>
      <c r="C385" t="str">
        <f t="shared" si="27"/>
        <v>Community  connections</v>
      </c>
      <c r="D385" t="s">
        <v>726</v>
      </c>
      <c r="E385" t="str">
        <f t="shared" si="28"/>
        <v>Age</v>
      </c>
      <c r="F385">
        <f t="shared" si="29"/>
        <v>1</v>
      </c>
      <c r="G385" t="str">
        <f t="shared" si="30"/>
        <v>Header</v>
      </c>
      <c r="H385" s="8" t="s">
        <v>20</v>
      </c>
      <c r="I385" s="16" t="s">
        <v>10</v>
      </c>
      <c r="J385" s="17" t="s">
        <v>10</v>
      </c>
      <c r="K385" s="17" t="s">
        <v>10</v>
      </c>
      <c r="L385" s="17" t="s">
        <v>10</v>
      </c>
      <c r="M385" s="18"/>
    </row>
    <row r="386" spans="1:13" ht="17.100000000000001" customHeight="1" x14ac:dyDescent="0.25">
      <c r="A386">
        <v>385</v>
      </c>
      <c r="B386" t="str">
        <f t="shared" si="26"/>
        <v>Closed End</v>
      </c>
      <c r="C386" t="str">
        <f t="shared" si="27"/>
        <v>Community  connections</v>
      </c>
      <c r="D386" t="s">
        <v>726</v>
      </c>
      <c r="E386" t="str">
        <f t="shared" si="28"/>
        <v>Age</v>
      </c>
      <c r="F386">
        <f t="shared" si="29"/>
        <v>2</v>
      </c>
      <c r="G386" t="str">
        <f t="shared" si="30"/>
        <v>Data</v>
      </c>
      <c r="H386" s="7" t="s">
        <v>21</v>
      </c>
      <c r="I386" s="13">
        <v>0.2898638749852494</v>
      </c>
      <c r="J386" s="14">
        <v>0.3973378611030437</v>
      </c>
      <c r="K386" s="14">
        <v>0.27796456630216221</v>
      </c>
      <c r="L386" s="14">
        <v>3.4833697609543732E-2</v>
      </c>
      <c r="M386" s="15">
        <v>286.00000000000023</v>
      </c>
    </row>
    <row r="387" spans="1:13" ht="17.100000000000001" customHeight="1" x14ac:dyDescent="0.25">
      <c r="A387">
        <v>386</v>
      </c>
      <c r="B387" t="str">
        <f t="shared" si="26"/>
        <v>Closed End</v>
      </c>
      <c r="C387" t="str">
        <f t="shared" si="27"/>
        <v>Community  connections</v>
      </c>
      <c r="D387" t="s">
        <v>726</v>
      </c>
      <c r="E387" t="str">
        <f t="shared" si="28"/>
        <v>Age</v>
      </c>
      <c r="F387">
        <f t="shared" si="29"/>
        <v>3</v>
      </c>
      <c r="G387" t="str">
        <f t="shared" si="30"/>
        <v>Data</v>
      </c>
      <c r="H387" s="7" t="s">
        <v>22</v>
      </c>
      <c r="I387" s="13">
        <v>0.21772962366781737</v>
      </c>
      <c r="J387" s="14">
        <v>0.37236455659799877</v>
      </c>
      <c r="K387" s="14">
        <v>0.31933696513172039</v>
      </c>
      <c r="L387" s="14">
        <v>9.0568854602464721E-2</v>
      </c>
      <c r="M387" s="15">
        <v>273.99999999999977</v>
      </c>
    </row>
    <row r="388" spans="1:13" ht="17.100000000000001" customHeight="1" x14ac:dyDescent="0.25">
      <c r="A388">
        <v>387</v>
      </c>
      <c r="B388" t="str">
        <f t="shared" si="26"/>
        <v>Closed End</v>
      </c>
      <c r="C388" t="str">
        <f t="shared" si="27"/>
        <v>Community  connections</v>
      </c>
      <c r="D388" t="s">
        <v>726</v>
      </c>
      <c r="E388" t="str">
        <f t="shared" si="28"/>
        <v>Age</v>
      </c>
      <c r="F388">
        <f t="shared" si="29"/>
        <v>4</v>
      </c>
      <c r="G388" t="str">
        <f t="shared" si="30"/>
        <v>Data</v>
      </c>
      <c r="H388" s="7" t="s">
        <v>23</v>
      </c>
      <c r="I388" s="13">
        <v>0.18715131521461076</v>
      </c>
      <c r="J388" s="14">
        <v>0.43975083412055277</v>
      </c>
      <c r="K388" s="14">
        <v>0.29638144647203957</v>
      </c>
      <c r="L388" s="14">
        <v>7.6716404192798376E-2</v>
      </c>
      <c r="M388" s="15">
        <v>296.99999999999955</v>
      </c>
    </row>
    <row r="389" spans="1:13" ht="17.100000000000001" customHeight="1" x14ac:dyDescent="0.25">
      <c r="A389">
        <v>388</v>
      </c>
      <c r="B389" t="str">
        <f t="shared" si="26"/>
        <v>Closed End</v>
      </c>
      <c r="C389" t="str">
        <f t="shared" si="27"/>
        <v>Community  connections</v>
      </c>
      <c r="D389" t="s">
        <v>726</v>
      </c>
      <c r="E389" t="str">
        <f t="shared" si="28"/>
        <v>Age</v>
      </c>
      <c r="F389">
        <f t="shared" si="29"/>
        <v>5</v>
      </c>
      <c r="G389" t="str">
        <f t="shared" si="30"/>
        <v>Data</v>
      </c>
      <c r="H389" s="7" t="s">
        <v>24</v>
      </c>
      <c r="I389" s="13">
        <v>0.18302270550770644</v>
      </c>
      <c r="J389" s="14">
        <v>0.47270436518762515</v>
      </c>
      <c r="K389" s="14">
        <v>0.27928388978833985</v>
      </c>
      <c r="L389" s="14">
        <v>6.4989039516331448E-2</v>
      </c>
      <c r="M389" s="15">
        <v>421.99999999999915</v>
      </c>
    </row>
    <row r="390" spans="1:13" ht="17.100000000000001" customHeight="1" x14ac:dyDescent="0.25">
      <c r="A390">
        <v>389</v>
      </c>
      <c r="B390" t="str">
        <f t="shared" ref="B390:B453" si="31">IF(H392="Results by region:","Closed End",IF(I391="   East Metro Overall","Open End",IF(AND(H390="",H392=""),"",IF(H391="2018 East Metro Pulse Survey","",B389))))</f>
        <v>Closed End</v>
      </c>
      <c r="C390" t="str">
        <f t="shared" ref="C390:C453" si="32">IF(H387="2018 East Metro Pulse Survey",H388,IF(B390="",C389,IF(AND(H387&lt;&gt;"2018 East Metro Pulse Survey",B390&lt;&gt;""),C389)))</f>
        <v>Community  connections</v>
      </c>
      <c r="D390" t="s">
        <v>726</v>
      </c>
      <c r="E390" t="str">
        <f t="shared" ref="E390:E453" si="33">IF(B390="","",
 IF(LEFT(H390, 1)="Q","Title",
 IF(H390="Text responses:","Text responses",
 IF(H390="Results by region:","Region",
 IF(H390="Results by gender:","Gender",
 IF(H390="Results by age:","Age",
 IF(H390="Results by education level:","Education",
 IF(H390="Results by household income:","Household income",
 IF(H390="Results by housing status:","Housing status",
 IF(H390="Results by home language:","Home language",
 IF(H390="Results by race/ethnicity:","Race / ethnicity",
 E389)
))))))))))</f>
        <v>Age</v>
      </c>
      <c r="F390">
        <f t="shared" ref="F390:F453" si="34">IF(B390="","",IF(E390&lt;&gt;E389,1,SUM(F389,1)))</f>
        <v>6</v>
      </c>
      <c r="G390" t="str">
        <f t="shared" ref="G390:G453" si="35">IF(B390="","",IF(AND(F390=1,E390="Title"),"Title",IF(AND(F390=2,E390="Title"),"Labels",IF(AND(F390=1,E390&lt;&gt;"Title"),"Header","Data"))))</f>
        <v>Data</v>
      </c>
      <c r="H390" s="7" t="s">
        <v>25</v>
      </c>
      <c r="I390" s="13">
        <v>0.20237997243605677</v>
      </c>
      <c r="J390" s="14">
        <v>0.42560339742959813</v>
      </c>
      <c r="K390" s="14">
        <v>0.28263890982147993</v>
      </c>
      <c r="L390" s="14">
        <v>8.9377720312866366E-2</v>
      </c>
      <c r="M390" s="15">
        <v>570.00000000000011</v>
      </c>
    </row>
    <row r="391" spans="1:13" ht="17.100000000000001" customHeight="1" x14ac:dyDescent="0.25">
      <c r="A391">
        <v>390</v>
      </c>
      <c r="B391" t="str">
        <f t="shared" si="31"/>
        <v>Closed End</v>
      </c>
      <c r="C391" t="str">
        <f t="shared" si="32"/>
        <v>Community  connections</v>
      </c>
      <c r="D391" t="s">
        <v>726</v>
      </c>
      <c r="E391" t="str">
        <f t="shared" si="33"/>
        <v>Education</v>
      </c>
      <c r="F391">
        <f t="shared" si="34"/>
        <v>1</v>
      </c>
      <c r="G391" t="str">
        <f t="shared" si="35"/>
        <v>Header</v>
      </c>
      <c r="H391" s="8" t="s">
        <v>26</v>
      </c>
      <c r="I391" s="16" t="s">
        <v>10</v>
      </c>
      <c r="J391" s="17" t="s">
        <v>10</v>
      </c>
      <c r="K391" s="17" t="s">
        <v>10</v>
      </c>
      <c r="L391" s="17" t="s">
        <v>10</v>
      </c>
      <c r="M391" s="18"/>
    </row>
    <row r="392" spans="1:13" ht="17.100000000000001" customHeight="1" x14ac:dyDescent="0.25">
      <c r="A392">
        <v>391</v>
      </c>
      <c r="B392" t="str">
        <f t="shared" si="31"/>
        <v>Closed End</v>
      </c>
      <c r="C392" t="str">
        <f t="shared" si="32"/>
        <v>Community  connections</v>
      </c>
      <c r="D392" t="s">
        <v>726</v>
      </c>
      <c r="E392" t="str">
        <f t="shared" si="33"/>
        <v>Education</v>
      </c>
      <c r="F392">
        <f t="shared" si="34"/>
        <v>2</v>
      </c>
      <c r="G392" t="str">
        <f t="shared" si="35"/>
        <v>Data</v>
      </c>
      <c r="H392" s="7" t="s">
        <v>27</v>
      </c>
      <c r="I392" s="13">
        <v>0.3840662849784755</v>
      </c>
      <c r="J392" s="14">
        <v>0.2649825443909416</v>
      </c>
      <c r="K392" s="14">
        <v>0.28256908067316644</v>
      </c>
      <c r="L392" s="14">
        <v>6.8382089957416389E-2</v>
      </c>
      <c r="M392" s="15">
        <v>20.000000000000004</v>
      </c>
    </row>
    <row r="393" spans="1:13" ht="17.100000000000001" customHeight="1" x14ac:dyDescent="0.25">
      <c r="A393">
        <v>392</v>
      </c>
      <c r="B393" t="str">
        <f t="shared" si="31"/>
        <v>Closed End</v>
      </c>
      <c r="C393" t="str">
        <f t="shared" si="32"/>
        <v>Community  connections</v>
      </c>
      <c r="D393" t="s">
        <v>726</v>
      </c>
      <c r="E393" t="str">
        <f t="shared" si="33"/>
        <v>Education</v>
      </c>
      <c r="F393">
        <f t="shared" si="34"/>
        <v>3</v>
      </c>
      <c r="G393" t="str">
        <f t="shared" si="35"/>
        <v>Data</v>
      </c>
      <c r="H393" s="7" t="s">
        <v>28</v>
      </c>
      <c r="I393" s="13">
        <v>0.23538154662571034</v>
      </c>
      <c r="J393" s="14">
        <v>0.424933348657201</v>
      </c>
      <c r="K393" s="14">
        <v>0.25844574430205836</v>
      </c>
      <c r="L393" s="14">
        <v>8.1239360415030326E-2</v>
      </c>
      <c r="M393" s="15">
        <v>196.99999999999989</v>
      </c>
    </row>
    <row r="394" spans="1:13" ht="17.100000000000001" customHeight="1" x14ac:dyDescent="0.25">
      <c r="A394">
        <v>393</v>
      </c>
      <c r="B394" t="str">
        <f t="shared" si="31"/>
        <v>Closed End</v>
      </c>
      <c r="C394" t="str">
        <f t="shared" si="32"/>
        <v>Community  connections</v>
      </c>
      <c r="D394" t="s">
        <v>726</v>
      </c>
      <c r="E394" t="str">
        <f t="shared" si="33"/>
        <v>Education</v>
      </c>
      <c r="F394">
        <f t="shared" si="34"/>
        <v>4</v>
      </c>
      <c r="G394" t="str">
        <f t="shared" si="35"/>
        <v>Data</v>
      </c>
      <c r="H394" s="7" t="s">
        <v>29</v>
      </c>
      <c r="I394" s="13">
        <v>0.1690941278752093</v>
      </c>
      <c r="J394" s="14">
        <v>0.45424940771954281</v>
      </c>
      <c r="K394" s="14">
        <v>0.30990304027400117</v>
      </c>
      <c r="L394" s="14">
        <v>6.6753424131248504E-2</v>
      </c>
      <c r="M394" s="15">
        <v>557.99999999999955</v>
      </c>
    </row>
    <row r="395" spans="1:13" ht="17.100000000000001" customHeight="1" x14ac:dyDescent="0.25">
      <c r="A395">
        <v>394</v>
      </c>
      <c r="B395" t="str">
        <f t="shared" si="31"/>
        <v>Closed End</v>
      </c>
      <c r="C395" t="str">
        <f t="shared" si="32"/>
        <v>Community  connections</v>
      </c>
      <c r="D395" t="s">
        <v>726</v>
      </c>
      <c r="E395" t="str">
        <f t="shared" si="33"/>
        <v>Education</v>
      </c>
      <c r="F395">
        <f t="shared" si="34"/>
        <v>5</v>
      </c>
      <c r="G395" t="str">
        <f t="shared" si="35"/>
        <v>Data</v>
      </c>
      <c r="H395" s="7" t="s">
        <v>30</v>
      </c>
      <c r="I395" s="13">
        <v>0.24536831129664707</v>
      </c>
      <c r="J395" s="14">
        <v>0.40774123639691934</v>
      </c>
      <c r="K395" s="14">
        <v>0.29010002235916243</v>
      </c>
      <c r="L395" s="14">
        <v>5.6790429947271598E-2</v>
      </c>
      <c r="M395" s="15">
        <v>1098.999999999998</v>
      </c>
    </row>
    <row r="396" spans="1:13" ht="17.100000000000001" customHeight="1" x14ac:dyDescent="0.25">
      <c r="A396">
        <v>395</v>
      </c>
      <c r="B396" t="str">
        <f t="shared" si="31"/>
        <v>Closed End</v>
      </c>
      <c r="C396" t="str">
        <f t="shared" si="32"/>
        <v>Community  connections</v>
      </c>
      <c r="D396" t="s">
        <v>726</v>
      </c>
      <c r="E396" t="str">
        <f t="shared" si="33"/>
        <v>Household income</v>
      </c>
      <c r="F396">
        <f t="shared" si="34"/>
        <v>1</v>
      </c>
      <c r="G396" t="str">
        <f t="shared" si="35"/>
        <v>Header</v>
      </c>
      <c r="H396" s="8" t="s">
        <v>31</v>
      </c>
      <c r="I396" s="16" t="s">
        <v>10</v>
      </c>
      <c r="J396" s="17" t="s">
        <v>10</v>
      </c>
      <c r="K396" s="17" t="s">
        <v>10</v>
      </c>
      <c r="L396" s="17" t="s">
        <v>10</v>
      </c>
      <c r="M396" s="18"/>
    </row>
    <row r="397" spans="1:13" ht="17.100000000000001" customHeight="1" x14ac:dyDescent="0.25">
      <c r="A397">
        <v>396</v>
      </c>
      <c r="B397" t="str">
        <f t="shared" si="31"/>
        <v>Closed End</v>
      </c>
      <c r="C397" t="str">
        <f t="shared" si="32"/>
        <v>Community  connections</v>
      </c>
      <c r="D397" t="s">
        <v>726</v>
      </c>
      <c r="E397" t="str">
        <f t="shared" si="33"/>
        <v>Household income</v>
      </c>
      <c r="F397">
        <f t="shared" si="34"/>
        <v>2</v>
      </c>
      <c r="G397" t="str">
        <f t="shared" si="35"/>
        <v>Data</v>
      </c>
      <c r="H397" s="7" t="s">
        <v>32</v>
      </c>
      <c r="I397" s="13">
        <v>0.26068174279477602</v>
      </c>
      <c r="J397" s="14">
        <v>0.4459042091383848</v>
      </c>
      <c r="K397" s="14">
        <v>0.18932382842686277</v>
      </c>
      <c r="L397" s="14">
        <v>0.10409021963997631</v>
      </c>
      <c r="M397" s="15">
        <v>135</v>
      </c>
    </row>
    <row r="398" spans="1:13" ht="17.100000000000001" customHeight="1" x14ac:dyDescent="0.25">
      <c r="A398">
        <v>397</v>
      </c>
      <c r="B398" t="str">
        <f t="shared" si="31"/>
        <v>Closed End</v>
      </c>
      <c r="C398" t="str">
        <f t="shared" si="32"/>
        <v>Community  connections</v>
      </c>
      <c r="D398" t="s">
        <v>726</v>
      </c>
      <c r="E398" t="str">
        <f t="shared" si="33"/>
        <v>Household income</v>
      </c>
      <c r="F398">
        <f t="shared" si="34"/>
        <v>3</v>
      </c>
      <c r="G398" t="str">
        <f t="shared" si="35"/>
        <v>Data</v>
      </c>
      <c r="H398" s="7" t="s">
        <v>33</v>
      </c>
      <c r="I398" s="13">
        <v>0.24027698922860044</v>
      </c>
      <c r="J398" s="14">
        <v>0.4310083359273465</v>
      </c>
      <c r="K398" s="14">
        <v>0.27415837014512279</v>
      </c>
      <c r="L398" s="14">
        <v>5.4556304698930268E-2</v>
      </c>
      <c r="M398" s="15">
        <v>239.00000000000014</v>
      </c>
    </row>
    <row r="399" spans="1:13" ht="17.100000000000001" customHeight="1" x14ac:dyDescent="0.25">
      <c r="A399">
        <v>398</v>
      </c>
      <c r="B399" t="str">
        <f t="shared" si="31"/>
        <v>Closed End</v>
      </c>
      <c r="C399" t="str">
        <f t="shared" si="32"/>
        <v>Community  connections</v>
      </c>
      <c r="D399" t="s">
        <v>726</v>
      </c>
      <c r="E399" t="str">
        <f t="shared" si="33"/>
        <v>Household income</v>
      </c>
      <c r="F399">
        <f t="shared" si="34"/>
        <v>4</v>
      </c>
      <c r="G399" t="str">
        <f t="shared" si="35"/>
        <v>Data</v>
      </c>
      <c r="H399" s="7" t="s">
        <v>34</v>
      </c>
      <c r="I399" s="13">
        <v>0.1988343419868418</v>
      </c>
      <c r="J399" s="14">
        <v>0.41375843228595177</v>
      </c>
      <c r="K399" s="14">
        <v>0.34004021209037211</v>
      </c>
      <c r="L399" s="14">
        <v>4.7367013636833905E-2</v>
      </c>
      <c r="M399" s="15">
        <v>250.00000000000028</v>
      </c>
    </row>
    <row r="400" spans="1:13" ht="17.100000000000001" customHeight="1" x14ac:dyDescent="0.25">
      <c r="A400">
        <v>399</v>
      </c>
      <c r="B400" t="str">
        <f t="shared" si="31"/>
        <v>Closed End</v>
      </c>
      <c r="C400" t="str">
        <f t="shared" si="32"/>
        <v>Community  connections</v>
      </c>
      <c r="D400" t="s">
        <v>726</v>
      </c>
      <c r="E400" t="str">
        <f t="shared" si="33"/>
        <v>Household income</v>
      </c>
      <c r="F400">
        <f t="shared" si="34"/>
        <v>5</v>
      </c>
      <c r="G400" t="str">
        <f t="shared" si="35"/>
        <v>Data</v>
      </c>
      <c r="H400" s="7" t="s">
        <v>35</v>
      </c>
      <c r="I400" s="13">
        <v>0.17119488590994958</v>
      </c>
      <c r="J400" s="14">
        <v>0.43335933846752844</v>
      </c>
      <c r="K400" s="14">
        <v>0.35788131326819139</v>
      </c>
      <c r="L400" s="14">
        <v>3.7564462354329746E-2</v>
      </c>
      <c r="M400" s="15">
        <v>239.00000000000034</v>
      </c>
    </row>
    <row r="401" spans="1:13" ht="17.100000000000001" customHeight="1" x14ac:dyDescent="0.25">
      <c r="A401">
        <v>400</v>
      </c>
      <c r="B401" t="str">
        <f t="shared" si="31"/>
        <v>Closed End</v>
      </c>
      <c r="C401" t="str">
        <f t="shared" si="32"/>
        <v>Community  connections</v>
      </c>
      <c r="D401" t="s">
        <v>726</v>
      </c>
      <c r="E401" t="str">
        <f t="shared" si="33"/>
        <v>Household income</v>
      </c>
      <c r="F401">
        <f t="shared" si="34"/>
        <v>6</v>
      </c>
      <c r="G401" t="str">
        <f t="shared" si="35"/>
        <v>Data</v>
      </c>
      <c r="H401" s="7" t="s">
        <v>36</v>
      </c>
      <c r="I401" s="13">
        <v>0.24071188571887311</v>
      </c>
      <c r="J401" s="14">
        <v>0.41154953668839583</v>
      </c>
      <c r="K401" s="14">
        <v>0.28152923216205084</v>
      </c>
      <c r="L401" s="14">
        <v>6.6209345430681063E-2</v>
      </c>
      <c r="M401" s="15">
        <v>212.99999999999991</v>
      </c>
    </row>
    <row r="402" spans="1:13" ht="17.100000000000001" customHeight="1" x14ac:dyDescent="0.25">
      <c r="A402">
        <v>401</v>
      </c>
      <c r="B402" t="str">
        <f t="shared" si="31"/>
        <v>Closed End</v>
      </c>
      <c r="C402" t="str">
        <f t="shared" si="32"/>
        <v>Community  connections</v>
      </c>
      <c r="D402" t="s">
        <v>726</v>
      </c>
      <c r="E402" t="str">
        <f t="shared" si="33"/>
        <v>Household income</v>
      </c>
      <c r="F402">
        <f t="shared" si="34"/>
        <v>7</v>
      </c>
      <c r="G402" t="str">
        <f t="shared" si="35"/>
        <v>Data</v>
      </c>
      <c r="H402" s="7" t="s">
        <v>37</v>
      </c>
      <c r="I402" s="13">
        <v>0.21619792089404793</v>
      </c>
      <c r="J402" s="14">
        <v>0.45127018354948673</v>
      </c>
      <c r="K402" s="14">
        <v>0.26935808481589163</v>
      </c>
      <c r="L402" s="14">
        <v>6.317381074057446E-2</v>
      </c>
      <c r="M402" s="15">
        <v>310.99999999999977</v>
      </c>
    </row>
    <row r="403" spans="1:13" ht="17.100000000000001" customHeight="1" x14ac:dyDescent="0.25">
      <c r="A403">
        <v>402</v>
      </c>
      <c r="B403" t="str">
        <f t="shared" si="31"/>
        <v>Closed End</v>
      </c>
      <c r="C403" t="str">
        <f t="shared" si="32"/>
        <v>Community  connections</v>
      </c>
      <c r="D403" t="s">
        <v>726</v>
      </c>
      <c r="E403" t="str">
        <f t="shared" si="33"/>
        <v>Household income</v>
      </c>
      <c r="F403">
        <f t="shared" si="34"/>
        <v>8</v>
      </c>
      <c r="G403" t="str">
        <f t="shared" si="35"/>
        <v>Data</v>
      </c>
      <c r="H403" s="7" t="s">
        <v>38</v>
      </c>
      <c r="I403" s="13">
        <v>0.27391428600065804</v>
      </c>
      <c r="J403" s="14">
        <v>0.36099833797767095</v>
      </c>
      <c r="K403" s="14">
        <v>0.28933396467086359</v>
      </c>
      <c r="L403" s="14">
        <v>7.5753411350806807E-2</v>
      </c>
      <c r="M403" s="15">
        <v>229</v>
      </c>
    </row>
    <row r="404" spans="1:13" ht="17.100000000000001" customHeight="1" x14ac:dyDescent="0.25">
      <c r="A404">
        <v>403</v>
      </c>
      <c r="B404" t="str">
        <f t="shared" si="31"/>
        <v>Closed End</v>
      </c>
      <c r="C404" t="str">
        <f t="shared" si="32"/>
        <v>Community  connections</v>
      </c>
      <c r="D404" t="s">
        <v>726</v>
      </c>
      <c r="E404" t="str">
        <f t="shared" si="33"/>
        <v>Housing status</v>
      </c>
      <c r="F404">
        <f t="shared" si="34"/>
        <v>1</v>
      </c>
      <c r="G404" t="str">
        <f t="shared" si="35"/>
        <v>Header</v>
      </c>
      <c r="H404" s="8" t="s">
        <v>39</v>
      </c>
      <c r="I404" s="16" t="s">
        <v>10</v>
      </c>
      <c r="J404" s="17" t="s">
        <v>10</v>
      </c>
      <c r="K404" s="17" t="s">
        <v>10</v>
      </c>
      <c r="L404" s="17" t="s">
        <v>10</v>
      </c>
      <c r="M404" s="18"/>
    </row>
    <row r="405" spans="1:13" ht="17.100000000000001" customHeight="1" x14ac:dyDescent="0.25">
      <c r="A405">
        <v>404</v>
      </c>
      <c r="B405" t="str">
        <f t="shared" si="31"/>
        <v>Closed End</v>
      </c>
      <c r="C405" t="str">
        <f t="shared" si="32"/>
        <v>Community  connections</v>
      </c>
      <c r="D405" t="s">
        <v>726</v>
      </c>
      <c r="E405" t="str">
        <f t="shared" si="33"/>
        <v>Housing status</v>
      </c>
      <c r="F405">
        <f t="shared" si="34"/>
        <v>2</v>
      </c>
      <c r="G405" t="str">
        <f t="shared" si="35"/>
        <v>Data</v>
      </c>
      <c r="H405" s="7" t="s">
        <v>40</v>
      </c>
      <c r="I405" s="13">
        <v>0.19363645252027825</v>
      </c>
      <c r="J405" s="14">
        <v>0.44458645274299302</v>
      </c>
      <c r="K405" s="14">
        <v>0.29663981385515165</v>
      </c>
      <c r="L405" s="14">
        <v>6.5137280881570503E-2</v>
      </c>
      <c r="M405" s="15">
        <v>1498.0000000000095</v>
      </c>
    </row>
    <row r="406" spans="1:13" ht="17.100000000000001" customHeight="1" x14ac:dyDescent="0.25">
      <c r="A406">
        <v>405</v>
      </c>
      <c r="B406" t="str">
        <f t="shared" si="31"/>
        <v>Closed End</v>
      </c>
      <c r="C406" t="str">
        <f t="shared" si="32"/>
        <v>Community  connections</v>
      </c>
      <c r="D406" t="s">
        <v>726</v>
      </c>
      <c r="E406" t="str">
        <f t="shared" si="33"/>
        <v>Housing status</v>
      </c>
      <c r="F406">
        <f t="shared" si="34"/>
        <v>3</v>
      </c>
      <c r="G406" t="str">
        <f t="shared" si="35"/>
        <v>Data</v>
      </c>
      <c r="H406" s="7" t="s">
        <v>41</v>
      </c>
      <c r="I406" s="13">
        <v>0.27178272662109126</v>
      </c>
      <c r="J406" s="14">
        <v>0.3909658590702817</v>
      </c>
      <c r="K406" s="14">
        <v>0.27426603748678685</v>
      </c>
      <c r="L406" s="14">
        <v>6.2985376821841091E-2</v>
      </c>
      <c r="M406" s="15">
        <v>394.9999999999996</v>
      </c>
    </row>
    <row r="407" spans="1:13" ht="30" customHeight="1" x14ac:dyDescent="0.25">
      <c r="A407">
        <v>406</v>
      </c>
      <c r="B407" t="str">
        <f t="shared" si="31"/>
        <v>Closed End</v>
      </c>
      <c r="C407" t="str">
        <f t="shared" si="32"/>
        <v>Community  connections</v>
      </c>
      <c r="D407" t="s">
        <v>726</v>
      </c>
      <c r="E407" t="str">
        <f t="shared" si="33"/>
        <v>Housing status</v>
      </c>
      <c r="F407">
        <f t="shared" si="34"/>
        <v>4</v>
      </c>
      <c r="G407" t="str">
        <f t="shared" si="35"/>
        <v>Data</v>
      </c>
      <c r="H407" s="7" t="s">
        <v>42</v>
      </c>
      <c r="I407" s="13">
        <v>0.38466966734762031</v>
      </c>
      <c r="J407" s="14">
        <v>0.26037157221034102</v>
      </c>
      <c r="K407" s="14">
        <v>0.26654230544990254</v>
      </c>
      <c r="L407" s="14">
        <v>8.8416454992135976E-2</v>
      </c>
      <c r="M407" s="15">
        <v>30.000000000000007</v>
      </c>
    </row>
    <row r="408" spans="1:13" ht="17.100000000000001" customHeight="1" x14ac:dyDescent="0.25">
      <c r="A408">
        <v>407</v>
      </c>
      <c r="B408" t="str">
        <f t="shared" si="31"/>
        <v>Closed End</v>
      </c>
      <c r="C408" t="str">
        <f t="shared" si="32"/>
        <v>Community  connections</v>
      </c>
      <c r="D408" t="s">
        <v>726</v>
      </c>
      <c r="E408" t="str">
        <f t="shared" si="33"/>
        <v>Home language</v>
      </c>
      <c r="F408">
        <f t="shared" si="34"/>
        <v>1</v>
      </c>
      <c r="G408" t="str">
        <f t="shared" si="35"/>
        <v>Header</v>
      </c>
      <c r="H408" s="8" t="s">
        <v>43</v>
      </c>
      <c r="I408" s="16" t="s">
        <v>10</v>
      </c>
      <c r="J408" s="17" t="s">
        <v>10</v>
      </c>
      <c r="K408" s="17" t="s">
        <v>10</v>
      </c>
      <c r="L408" s="17" t="s">
        <v>10</v>
      </c>
      <c r="M408" s="18"/>
    </row>
    <row r="409" spans="1:13" ht="17.100000000000001" customHeight="1" x14ac:dyDescent="0.25">
      <c r="A409">
        <v>408</v>
      </c>
      <c r="B409" t="str">
        <f t="shared" si="31"/>
        <v>Closed End</v>
      </c>
      <c r="C409" t="str">
        <f t="shared" si="32"/>
        <v>Community  connections</v>
      </c>
      <c r="D409" t="s">
        <v>726</v>
      </c>
      <c r="E409" t="str">
        <f t="shared" si="33"/>
        <v>Home language</v>
      </c>
      <c r="F409">
        <f t="shared" si="34"/>
        <v>2</v>
      </c>
      <c r="G409" t="str">
        <f t="shared" si="35"/>
        <v>Data</v>
      </c>
      <c r="H409" s="7" t="s">
        <v>44</v>
      </c>
      <c r="I409" s="13">
        <v>0.20694322205820798</v>
      </c>
      <c r="J409" s="14">
        <v>0.4277739505381799</v>
      </c>
      <c r="K409" s="14">
        <v>0.29386907253348155</v>
      </c>
      <c r="L409" s="14">
        <v>7.1413754870122678E-2</v>
      </c>
      <c r="M409" s="15">
        <v>1767.0000000000136</v>
      </c>
    </row>
    <row r="410" spans="1:13" ht="17.100000000000001" customHeight="1" x14ac:dyDescent="0.25">
      <c r="A410">
        <v>409</v>
      </c>
      <c r="B410" t="str">
        <f t="shared" si="31"/>
        <v>Closed End</v>
      </c>
      <c r="C410" t="str">
        <f t="shared" si="32"/>
        <v>Community  connections</v>
      </c>
      <c r="D410" t="s">
        <v>726</v>
      </c>
      <c r="E410" t="str">
        <f t="shared" si="33"/>
        <v>Home language</v>
      </c>
      <c r="F410">
        <f t="shared" si="34"/>
        <v>3</v>
      </c>
      <c r="G410" t="str">
        <f t="shared" si="35"/>
        <v>Data</v>
      </c>
      <c r="H410" s="7" t="s">
        <v>45</v>
      </c>
      <c r="I410" s="13">
        <v>0.34274107518812508</v>
      </c>
      <c r="J410" s="14">
        <v>0.38625545945577583</v>
      </c>
      <c r="K410" s="14">
        <v>0.24476394424501616</v>
      </c>
      <c r="L410" s="14">
        <v>2.623952111108261E-2</v>
      </c>
      <c r="M410" s="15">
        <v>96</v>
      </c>
    </row>
    <row r="411" spans="1:13" ht="17.100000000000001" customHeight="1" x14ac:dyDescent="0.25">
      <c r="A411">
        <v>410</v>
      </c>
      <c r="B411" t="str">
        <f t="shared" si="31"/>
        <v>Closed End</v>
      </c>
      <c r="C411" t="str">
        <f t="shared" si="32"/>
        <v>Community  connections</v>
      </c>
      <c r="D411" t="s">
        <v>726</v>
      </c>
      <c r="E411" t="str">
        <f t="shared" si="33"/>
        <v>Home language</v>
      </c>
      <c r="F411">
        <f t="shared" si="34"/>
        <v>4</v>
      </c>
      <c r="G411" t="str">
        <f t="shared" si="35"/>
        <v>Data</v>
      </c>
      <c r="H411" s="7" t="s">
        <v>46</v>
      </c>
      <c r="I411" s="13">
        <v>0.20924572150016921</v>
      </c>
      <c r="J411" s="14">
        <v>0.40254594452421999</v>
      </c>
      <c r="K411" s="14">
        <v>0.33369833072362981</v>
      </c>
      <c r="L411" s="14">
        <v>5.4510003251981055E-2</v>
      </c>
      <c r="M411" s="15">
        <v>34.000000000000007</v>
      </c>
    </row>
    <row r="412" spans="1:13" ht="17.100000000000001" customHeight="1" x14ac:dyDescent="0.25">
      <c r="A412">
        <v>411</v>
      </c>
      <c r="B412" t="str">
        <f t="shared" si="31"/>
        <v>Closed End</v>
      </c>
      <c r="C412" t="str">
        <f t="shared" si="32"/>
        <v>Community  connections</v>
      </c>
      <c r="D412" t="s">
        <v>726</v>
      </c>
      <c r="E412" t="str">
        <f t="shared" si="33"/>
        <v>Race / ethnicity</v>
      </c>
      <c r="F412">
        <f t="shared" si="34"/>
        <v>1</v>
      </c>
      <c r="G412" t="str">
        <f t="shared" si="35"/>
        <v>Header</v>
      </c>
      <c r="H412" s="8" t="s">
        <v>47</v>
      </c>
      <c r="I412" s="16" t="s">
        <v>10</v>
      </c>
      <c r="J412" s="17" t="s">
        <v>10</v>
      </c>
      <c r="K412" s="17" t="s">
        <v>10</v>
      </c>
      <c r="L412" s="17" t="s">
        <v>10</v>
      </c>
      <c r="M412" s="18"/>
    </row>
    <row r="413" spans="1:13" ht="17.100000000000001" customHeight="1" x14ac:dyDescent="0.25">
      <c r="A413">
        <v>412</v>
      </c>
      <c r="B413" t="str">
        <f t="shared" si="31"/>
        <v>Closed End</v>
      </c>
      <c r="C413" t="str">
        <f t="shared" si="32"/>
        <v>Community  connections</v>
      </c>
      <c r="D413" t="s">
        <v>726</v>
      </c>
      <c r="E413" t="str">
        <f t="shared" si="33"/>
        <v>Race / ethnicity</v>
      </c>
      <c r="F413">
        <f t="shared" si="34"/>
        <v>2</v>
      </c>
      <c r="G413" t="str">
        <f t="shared" si="35"/>
        <v>Data</v>
      </c>
      <c r="H413" s="7" t="s">
        <v>48</v>
      </c>
      <c r="I413" s="13">
        <v>0.11168560194471505</v>
      </c>
      <c r="J413" s="14">
        <v>0.46242163865050356</v>
      </c>
      <c r="K413" s="14">
        <v>0.3613533928486351</v>
      </c>
      <c r="L413" s="14">
        <v>6.4539366556145852E-2</v>
      </c>
      <c r="M413" s="15">
        <v>30.000000000000014</v>
      </c>
    </row>
    <row r="414" spans="1:13" ht="17.100000000000001" customHeight="1" x14ac:dyDescent="0.25">
      <c r="A414">
        <v>413</v>
      </c>
      <c r="B414" t="str">
        <f t="shared" si="31"/>
        <v>Closed End</v>
      </c>
      <c r="C414" t="str">
        <f t="shared" si="32"/>
        <v>Community  connections</v>
      </c>
      <c r="D414" t="s">
        <v>726</v>
      </c>
      <c r="E414" t="str">
        <f t="shared" si="33"/>
        <v>Race / ethnicity</v>
      </c>
      <c r="F414">
        <f t="shared" si="34"/>
        <v>3</v>
      </c>
      <c r="G414" t="str">
        <f t="shared" si="35"/>
        <v>Data</v>
      </c>
      <c r="H414" s="7" t="s">
        <v>49</v>
      </c>
      <c r="I414" s="13">
        <v>0.28164813880208123</v>
      </c>
      <c r="J414" s="14">
        <v>0.39064051237307346</v>
      </c>
      <c r="K414" s="14">
        <v>0.31003737614864041</v>
      </c>
      <c r="L414" s="14">
        <v>1.7673972676204887E-2</v>
      </c>
      <c r="M414" s="15">
        <v>76.999999999999986</v>
      </c>
    </row>
    <row r="415" spans="1:13" ht="17.100000000000001" customHeight="1" x14ac:dyDescent="0.25">
      <c r="A415">
        <v>414</v>
      </c>
      <c r="B415" t="str">
        <f t="shared" si="31"/>
        <v>Closed End</v>
      </c>
      <c r="C415" t="str">
        <f t="shared" si="32"/>
        <v>Community  connections</v>
      </c>
      <c r="D415" t="s">
        <v>726</v>
      </c>
      <c r="E415" t="str">
        <f t="shared" si="33"/>
        <v>Race / ethnicity</v>
      </c>
      <c r="F415">
        <f t="shared" si="34"/>
        <v>4</v>
      </c>
      <c r="G415" t="str">
        <f t="shared" si="35"/>
        <v>Data</v>
      </c>
      <c r="H415" s="7" t="s">
        <v>50</v>
      </c>
      <c r="I415" s="13">
        <v>0.20182321924416485</v>
      </c>
      <c r="J415" s="14">
        <v>0.46475201437932057</v>
      </c>
      <c r="K415" s="14">
        <v>0.29096601831509744</v>
      </c>
      <c r="L415" s="14">
        <v>4.2458748061417799E-2</v>
      </c>
      <c r="M415" s="15">
        <v>66.999999999999972</v>
      </c>
    </row>
    <row r="416" spans="1:13" ht="17.100000000000001" customHeight="1" x14ac:dyDescent="0.25">
      <c r="A416">
        <v>415</v>
      </c>
      <c r="B416" t="str">
        <f t="shared" si="31"/>
        <v>Closed End</v>
      </c>
      <c r="C416" t="str">
        <f t="shared" si="32"/>
        <v>Community  connections</v>
      </c>
      <c r="D416" t="s">
        <v>726</v>
      </c>
      <c r="E416" t="str">
        <f t="shared" si="33"/>
        <v>Race / ethnicity</v>
      </c>
      <c r="F416">
        <f t="shared" si="34"/>
        <v>5</v>
      </c>
      <c r="G416" t="str">
        <f t="shared" si="35"/>
        <v>Data</v>
      </c>
      <c r="H416" s="7" t="s">
        <v>51</v>
      </c>
      <c r="I416" s="13">
        <v>0.32466259580685275</v>
      </c>
      <c r="J416" s="14">
        <v>0.1932108503895659</v>
      </c>
      <c r="K416" s="14">
        <v>0.41430603885434503</v>
      </c>
      <c r="L416" s="14">
        <v>6.7820514949236063E-2</v>
      </c>
      <c r="M416" s="15">
        <v>41.000000000000014</v>
      </c>
    </row>
    <row r="417" spans="1:13" ht="17.100000000000001" customHeight="1" thickBot="1" x14ac:dyDescent="0.3">
      <c r="A417">
        <v>416</v>
      </c>
      <c r="B417" t="str">
        <f t="shared" si="31"/>
        <v>Closed End</v>
      </c>
      <c r="C417" t="str">
        <f t="shared" si="32"/>
        <v>Community  connections</v>
      </c>
      <c r="D417" t="s">
        <v>726</v>
      </c>
      <c r="E417" t="str">
        <f t="shared" si="33"/>
        <v>Race / ethnicity</v>
      </c>
      <c r="F417">
        <f t="shared" si="34"/>
        <v>6</v>
      </c>
      <c r="G417" t="str">
        <f t="shared" si="35"/>
        <v>Data</v>
      </c>
      <c r="H417" s="9" t="s">
        <v>52</v>
      </c>
      <c r="I417" s="21">
        <v>0.20883463954175846</v>
      </c>
      <c r="J417" s="22">
        <v>0.42367809481741231</v>
      </c>
      <c r="K417" s="22">
        <v>0.29565485485132842</v>
      </c>
      <c r="L417" s="22">
        <v>7.1832410789493706E-2</v>
      </c>
      <c r="M417" s="23">
        <v>1682.0000000000127</v>
      </c>
    </row>
    <row r="418" spans="1:13" ht="15.75" thickTop="1" x14ac:dyDescent="0.25">
      <c r="A418">
        <v>417</v>
      </c>
      <c r="B418" t="str">
        <f t="shared" si="31"/>
        <v/>
      </c>
      <c r="C418" t="str">
        <f t="shared" si="32"/>
        <v>Community  connections</v>
      </c>
      <c r="D418" t="s">
        <v>746</v>
      </c>
      <c r="E418" t="str">
        <f t="shared" si="33"/>
        <v/>
      </c>
      <c r="F418" t="str">
        <f t="shared" si="34"/>
        <v/>
      </c>
      <c r="G418" t="str">
        <f t="shared" si="35"/>
        <v/>
      </c>
    </row>
    <row r="419" spans="1:13" ht="21.95" customHeight="1" thickBot="1" x14ac:dyDescent="0.3">
      <c r="A419">
        <v>418</v>
      </c>
      <c r="B419" t="str">
        <f t="shared" si="31"/>
        <v>Closed End</v>
      </c>
      <c r="C419" t="str">
        <f t="shared" si="32"/>
        <v>Community  connections</v>
      </c>
      <c r="D419" t="s">
        <v>727</v>
      </c>
      <c r="E419" t="str">
        <f t="shared" si="33"/>
        <v>Title</v>
      </c>
      <c r="F419">
        <f t="shared" si="34"/>
        <v>1</v>
      </c>
      <c r="G419" t="str">
        <f t="shared" si="35"/>
        <v>Title</v>
      </c>
      <c r="H419" s="46" t="s">
        <v>72</v>
      </c>
      <c r="I419" s="46"/>
      <c r="J419" s="46"/>
      <c r="K419" s="46"/>
      <c r="L419" s="46"/>
      <c r="M419" s="46"/>
    </row>
    <row r="420" spans="1:13" ht="47.1" customHeight="1" thickTop="1" thickBot="1" x14ac:dyDescent="0.3">
      <c r="A420">
        <v>419</v>
      </c>
      <c r="B420" t="str">
        <f t="shared" si="31"/>
        <v>Closed End</v>
      </c>
      <c r="C420" t="str">
        <f t="shared" si="32"/>
        <v>Community  connections</v>
      </c>
      <c r="D420" t="s">
        <v>727</v>
      </c>
      <c r="E420" t="str">
        <f t="shared" si="33"/>
        <v>Title</v>
      </c>
      <c r="F420">
        <f t="shared" si="34"/>
        <v>2</v>
      </c>
      <c r="G420" t="str">
        <f t="shared" si="35"/>
        <v>Labels</v>
      </c>
      <c r="H420" s="47"/>
      <c r="I420" s="2" t="s">
        <v>61</v>
      </c>
      <c r="J420" s="3" t="s">
        <v>62</v>
      </c>
      <c r="K420" s="3" t="s">
        <v>63</v>
      </c>
      <c r="L420" s="3" t="s">
        <v>64</v>
      </c>
      <c r="M420" s="4" t="s">
        <v>9</v>
      </c>
    </row>
    <row r="421" spans="1:13" ht="17.100000000000001" customHeight="1" thickTop="1" x14ac:dyDescent="0.25">
      <c r="A421">
        <v>420</v>
      </c>
      <c r="B421" t="str">
        <f t="shared" si="31"/>
        <v>Closed End</v>
      </c>
      <c r="C421" t="str">
        <f t="shared" si="32"/>
        <v>Community  connections</v>
      </c>
      <c r="D421" t="s">
        <v>727</v>
      </c>
      <c r="E421" t="str">
        <f t="shared" si="33"/>
        <v>Region</v>
      </c>
      <c r="F421">
        <f t="shared" si="34"/>
        <v>1</v>
      </c>
      <c r="G421" t="str">
        <f t="shared" si="35"/>
        <v>Header</v>
      </c>
      <c r="H421" s="6" t="s">
        <v>588</v>
      </c>
      <c r="I421" s="10" t="s">
        <v>10</v>
      </c>
      <c r="J421" s="11" t="s">
        <v>10</v>
      </c>
      <c r="K421" s="11" t="s">
        <v>10</v>
      </c>
      <c r="L421" s="11" t="s">
        <v>10</v>
      </c>
      <c r="M421" s="12"/>
    </row>
    <row r="422" spans="1:13" ht="17.100000000000001" customHeight="1" x14ac:dyDescent="0.25">
      <c r="A422">
        <v>421</v>
      </c>
      <c r="B422" t="str">
        <f t="shared" si="31"/>
        <v>Closed End</v>
      </c>
      <c r="C422" t="str">
        <f t="shared" si="32"/>
        <v>Community  connections</v>
      </c>
      <c r="D422" t="s">
        <v>727</v>
      </c>
      <c r="E422" t="str">
        <f t="shared" si="33"/>
        <v>Region</v>
      </c>
      <c r="F422">
        <f t="shared" si="34"/>
        <v>2</v>
      </c>
      <c r="G422" t="str">
        <f t="shared" si="35"/>
        <v>Data</v>
      </c>
      <c r="H422" s="7" t="s">
        <v>11</v>
      </c>
      <c r="I422" s="13">
        <v>0.29402119642516089</v>
      </c>
      <c r="J422" s="14">
        <v>0.49974700350467699</v>
      </c>
      <c r="K422" s="14">
        <v>0.18212153249325364</v>
      </c>
      <c r="L422" s="14">
        <v>2.4110267576900987E-2</v>
      </c>
      <c r="M422" s="15">
        <v>1928.0000000000177</v>
      </c>
    </row>
    <row r="423" spans="1:13" ht="17.100000000000001" customHeight="1" x14ac:dyDescent="0.25">
      <c r="A423">
        <v>422</v>
      </c>
      <c r="B423" t="str">
        <f t="shared" si="31"/>
        <v>Closed End</v>
      </c>
      <c r="C423" t="str">
        <f t="shared" si="32"/>
        <v>Community  connections</v>
      </c>
      <c r="D423" t="s">
        <v>727</v>
      </c>
      <c r="E423" t="str">
        <f t="shared" si="33"/>
        <v>Region</v>
      </c>
      <c r="F423">
        <f t="shared" si="34"/>
        <v>3</v>
      </c>
      <c r="G423" t="str">
        <f t="shared" si="35"/>
        <v>Data</v>
      </c>
      <c r="H423" s="7" t="s">
        <v>12</v>
      </c>
      <c r="I423" s="13">
        <v>0.28820796725870884</v>
      </c>
      <c r="J423" s="14">
        <v>0.51137613491189082</v>
      </c>
      <c r="K423" s="14">
        <v>0.16759701764551949</v>
      </c>
      <c r="L423" s="14">
        <v>3.2818880183881446E-2</v>
      </c>
      <c r="M423" s="15">
        <v>437.99999999999966</v>
      </c>
    </row>
    <row r="424" spans="1:13" ht="17.100000000000001" customHeight="1" x14ac:dyDescent="0.25">
      <c r="A424">
        <v>423</v>
      </c>
      <c r="B424" t="str">
        <f t="shared" si="31"/>
        <v>Closed End</v>
      </c>
      <c r="C424" t="str">
        <f t="shared" si="32"/>
        <v>Community  connections</v>
      </c>
      <c r="D424" t="s">
        <v>727</v>
      </c>
      <c r="E424" t="str">
        <f t="shared" si="33"/>
        <v>Region</v>
      </c>
      <c r="F424">
        <f t="shared" si="34"/>
        <v>4</v>
      </c>
      <c r="G424" t="str">
        <f t="shared" si="35"/>
        <v>Data</v>
      </c>
      <c r="H424" s="7" t="s">
        <v>13</v>
      </c>
      <c r="I424" s="13">
        <v>0.30672848132921332</v>
      </c>
      <c r="J424" s="14">
        <v>0.48190359274663341</v>
      </c>
      <c r="K424" s="14">
        <v>0.18782771606930745</v>
      </c>
      <c r="L424" s="14">
        <v>2.3540209854845687E-2</v>
      </c>
      <c r="M424" s="15">
        <v>964.99999999999898</v>
      </c>
    </row>
    <row r="425" spans="1:13" ht="17.100000000000001" customHeight="1" x14ac:dyDescent="0.25">
      <c r="A425">
        <v>424</v>
      </c>
      <c r="B425" t="str">
        <f t="shared" si="31"/>
        <v>Closed End</v>
      </c>
      <c r="C425" t="str">
        <f t="shared" si="32"/>
        <v>Community  connections</v>
      </c>
      <c r="D425" t="s">
        <v>727</v>
      </c>
      <c r="E425" t="str">
        <f t="shared" si="33"/>
        <v>Region</v>
      </c>
      <c r="F425">
        <f t="shared" si="34"/>
        <v>5</v>
      </c>
      <c r="G425" t="str">
        <f t="shared" si="35"/>
        <v>Data</v>
      </c>
      <c r="H425" s="7" t="s">
        <v>14</v>
      </c>
      <c r="I425" s="13">
        <v>0.32016324770023624</v>
      </c>
      <c r="J425" s="14">
        <v>0.457370723541348</v>
      </c>
      <c r="K425" s="14">
        <v>0.2009577055895497</v>
      </c>
      <c r="L425" s="14">
        <v>2.1508323168867038E-2</v>
      </c>
      <c r="M425" s="15">
        <v>463.99999999999937</v>
      </c>
    </row>
    <row r="426" spans="1:13" ht="17.100000000000001" customHeight="1" x14ac:dyDescent="0.25">
      <c r="A426">
        <v>425</v>
      </c>
      <c r="B426" t="str">
        <f t="shared" si="31"/>
        <v>Closed End</v>
      </c>
      <c r="C426" t="str">
        <f t="shared" si="32"/>
        <v>Community  connections</v>
      </c>
      <c r="D426" t="s">
        <v>727</v>
      </c>
      <c r="E426" t="str">
        <f t="shared" si="33"/>
        <v>Region</v>
      </c>
      <c r="F426">
        <f t="shared" si="34"/>
        <v>6</v>
      </c>
      <c r="G426" t="str">
        <f t="shared" si="35"/>
        <v>Data</v>
      </c>
      <c r="H426" s="7" t="s">
        <v>15</v>
      </c>
      <c r="I426" s="13">
        <v>0.29070588267692166</v>
      </c>
      <c r="J426" s="14">
        <v>0.51116203358661161</v>
      </c>
      <c r="K426" s="14">
        <v>0.17216860101052955</v>
      </c>
      <c r="L426" s="14">
        <v>2.5963482725938722E-2</v>
      </c>
      <c r="M426" s="15">
        <v>500.99999999999989</v>
      </c>
    </row>
    <row r="427" spans="1:13" ht="17.100000000000001" customHeight="1" x14ac:dyDescent="0.25">
      <c r="A427">
        <v>426</v>
      </c>
      <c r="B427" t="str">
        <f t="shared" si="31"/>
        <v>Closed End</v>
      </c>
      <c r="C427" t="str">
        <f t="shared" si="32"/>
        <v>Community  connections</v>
      </c>
      <c r="D427" t="s">
        <v>727</v>
      </c>
      <c r="E427" t="str">
        <f t="shared" si="33"/>
        <v>Region</v>
      </c>
      <c r="F427">
        <f t="shared" si="34"/>
        <v>7</v>
      </c>
      <c r="G427" t="str">
        <f t="shared" si="35"/>
        <v>Data</v>
      </c>
      <c r="H427" s="7" t="s">
        <v>16</v>
      </c>
      <c r="I427" s="13">
        <v>0.27590375247565918</v>
      </c>
      <c r="J427" s="14">
        <v>0.5194720454209647</v>
      </c>
      <c r="K427" s="14">
        <v>0.19363010788419927</v>
      </c>
      <c r="L427" s="14">
        <v>1.0994094219177941E-2</v>
      </c>
      <c r="M427" s="15">
        <v>525</v>
      </c>
    </row>
    <row r="428" spans="1:13" ht="17.100000000000001" customHeight="1" x14ac:dyDescent="0.25">
      <c r="A428">
        <v>427</v>
      </c>
      <c r="B428" t="str">
        <f t="shared" si="31"/>
        <v>Closed End</v>
      </c>
      <c r="C428" t="str">
        <f t="shared" si="32"/>
        <v>Community  connections</v>
      </c>
      <c r="D428" t="s">
        <v>727</v>
      </c>
      <c r="E428" t="str">
        <f t="shared" si="33"/>
        <v>Gender</v>
      </c>
      <c r="F428">
        <f t="shared" si="34"/>
        <v>1</v>
      </c>
      <c r="G428" t="str">
        <f t="shared" si="35"/>
        <v>Header</v>
      </c>
      <c r="H428" s="8" t="s">
        <v>17</v>
      </c>
      <c r="I428" s="16" t="s">
        <v>10</v>
      </c>
      <c r="J428" s="17" t="s">
        <v>10</v>
      </c>
      <c r="K428" s="17" t="s">
        <v>10</v>
      </c>
      <c r="L428" s="17" t="s">
        <v>10</v>
      </c>
      <c r="M428" s="18"/>
    </row>
    <row r="429" spans="1:13" ht="17.100000000000001" customHeight="1" x14ac:dyDescent="0.25">
      <c r="A429">
        <v>428</v>
      </c>
      <c r="B429" t="str">
        <f t="shared" si="31"/>
        <v>Closed End</v>
      </c>
      <c r="C429" t="str">
        <f t="shared" si="32"/>
        <v>Community  connections</v>
      </c>
      <c r="D429" t="s">
        <v>727</v>
      </c>
      <c r="E429" t="str">
        <f t="shared" si="33"/>
        <v>Gender</v>
      </c>
      <c r="F429">
        <f t="shared" si="34"/>
        <v>2</v>
      </c>
      <c r="G429" t="str">
        <f t="shared" si="35"/>
        <v>Data</v>
      </c>
      <c r="H429" s="7" t="s">
        <v>18</v>
      </c>
      <c r="I429" s="13">
        <v>0.2948879956350503</v>
      </c>
      <c r="J429" s="14">
        <v>0.50692218722865334</v>
      </c>
      <c r="K429" s="14">
        <v>0.17459200985069848</v>
      </c>
      <c r="L429" s="14">
        <v>2.3597807285594696E-2</v>
      </c>
      <c r="M429" s="15">
        <v>1248.0000000000045</v>
      </c>
    </row>
    <row r="430" spans="1:13" ht="17.100000000000001" customHeight="1" x14ac:dyDescent="0.25">
      <c r="A430">
        <v>429</v>
      </c>
      <c r="B430" t="str">
        <f t="shared" si="31"/>
        <v>Closed End</v>
      </c>
      <c r="C430" t="str">
        <f t="shared" si="32"/>
        <v>Community  connections</v>
      </c>
      <c r="D430" t="s">
        <v>727</v>
      </c>
      <c r="E430" t="str">
        <f t="shared" si="33"/>
        <v>Gender</v>
      </c>
      <c r="F430">
        <f t="shared" si="34"/>
        <v>3</v>
      </c>
      <c r="G430" t="str">
        <f t="shared" si="35"/>
        <v>Data</v>
      </c>
      <c r="H430" s="7" t="s">
        <v>19</v>
      </c>
      <c r="I430" s="13">
        <v>0.29883434306677897</v>
      </c>
      <c r="J430" s="14">
        <v>0.49577685225744134</v>
      </c>
      <c r="K430" s="14">
        <v>0.18273452269806134</v>
      </c>
      <c r="L430" s="14">
        <v>2.2654281977720511E-2</v>
      </c>
      <c r="M430" s="15">
        <v>629.9999999999992</v>
      </c>
    </row>
    <row r="431" spans="1:13" ht="17.100000000000001" customHeight="1" x14ac:dyDescent="0.25">
      <c r="A431">
        <v>430</v>
      </c>
      <c r="B431" t="str">
        <f t="shared" si="31"/>
        <v>Closed End</v>
      </c>
      <c r="C431" t="str">
        <f t="shared" si="32"/>
        <v>Community  connections</v>
      </c>
      <c r="D431" t="s">
        <v>727</v>
      </c>
      <c r="E431" t="str">
        <f t="shared" si="33"/>
        <v>Age</v>
      </c>
      <c r="F431">
        <f t="shared" si="34"/>
        <v>1</v>
      </c>
      <c r="G431" t="str">
        <f t="shared" si="35"/>
        <v>Header</v>
      </c>
      <c r="H431" s="8" t="s">
        <v>20</v>
      </c>
      <c r="I431" s="16" t="s">
        <v>10</v>
      </c>
      <c r="J431" s="17" t="s">
        <v>10</v>
      </c>
      <c r="K431" s="17" t="s">
        <v>10</v>
      </c>
      <c r="L431" s="17" t="s">
        <v>10</v>
      </c>
      <c r="M431" s="18"/>
    </row>
    <row r="432" spans="1:13" ht="17.100000000000001" customHeight="1" x14ac:dyDescent="0.25">
      <c r="A432">
        <v>431</v>
      </c>
      <c r="B432" t="str">
        <f t="shared" si="31"/>
        <v>Closed End</v>
      </c>
      <c r="C432" t="str">
        <f t="shared" si="32"/>
        <v>Community  connections</v>
      </c>
      <c r="D432" t="s">
        <v>727</v>
      </c>
      <c r="E432" t="str">
        <f t="shared" si="33"/>
        <v>Age</v>
      </c>
      <c r="F432">
        <f t="shared" si="34"/>
        <v>2</v>
      </c>
      <c r="G432" t="str">
        <f t="shared" si="35"/>
        <v>Data</v>
      </c>
      <c r="H432" s="7" t="s">
        <v>21</v>
      </c>
      <c r="I432" s="13">
        <v>0.30727418822603719</v>
      </c>
      <c r="J432" s="14">
        <v>0.48738975145523222</v>
      </c>
      <c r="K432" s="14">
        <v>0.18240766450047702</v>
      </c>
      <c r="L432" s="14">
        <v>2.2928395818252768E-2</v>
      </c>
      <c r="M432" s="15">
        <v>284.0000000000004</v>
      </c>
    </row>
    <row r="433" spans="1:13" ht="17.100000000000001" customHeight="1" x14ac:dyDescent="0.25">
      <c r="A433">
        <v>432</v>
      </c>
      <c r="B433" t="str">
        <f t="shared" si="31"/>
        <v>Closed End</v>
      </c>
      <c r="C433" t="str">
        <f t="shared" si="32"/>
        <v>Community  connections</v>
      </c>
      <c r="D433" t="s">
        <v>727</v>
      </c>
      <c r="E433" t="str">
        <f t="shared" si="33"/>
        <v>Age</v>
      </c>
      <c r="F433">
        <f t="shared" si="34"/>
        <v>3</v>
      </c>
      <c r="G433" t="str">
        <f t="shared" si="35"/>
        <v>Data</v>
      </c>
      <c r="H433" s="7" t="s">
        <v>22</v>
      </c>
      <c r="I433" s="13">
        <v>0.28582252868946012</v>
      </c>
      <c r="J433" s="14">
        <v>0.48134995722997576</v>
      </c>
      <c r="K433" s="14">
        <v>0.21296942950230083</v>
      </c>
      <c r="L433" s="14">
        <v>1.9858084578264438E-2</v>
      </c>
      <c r="M433" s="15">
        <v>272.99999999999989</v>
      </c>
    </row>
    <row r="434" spans="1:13" ht="17.100000000000001" customHeight="1" x14ac:dyDescent="0.25">
      <c r="A434">
        <v>433</v>
      </c>
      <c r="B434" t="str">
        <f t="shared" si="31"/>
        <v>Closed End</v>
      </c>
      <c r="C434" t="str">
        <f t="shared" si="32"/>
        <v>Community  connections</v>
      </c>
      <c r="D434" t="s">
        <v>727</v>
      </c>
      <c r="E434" t="str">
        <f t="shared" si="33"/>
        <v>Age</v>
      </c>
      <c r="F434">
        <f t="shared" si="34"/>
        <v>4</v>
      </c>
      <c r="G434" t="str">
        <f t="shared" si="35"/>
        <v>Data</v>
      </c>
      <c r="H434" s="7" t="s">
        <v>23</v>
      </c>
      <c r="I434" s="13">
        <v>0.27622860805238508</v>
      </c>
      <c r="J434" s="14">
        <v>0.49779118402923961</v>
      </c>
      <c r="K434" s="14">
        <v>0.20734026601782524</v>
      </c>
      <c r="L434" s="14">
        <v>1.8639941900551748E-2</v>
      </c>
      <c r="M434" s="15">
        <v>297.99999999999943</v>
      </c>
    </row>
    <row r="435" spans="1:13" ht="17.100000000000001" customHeight="1" x14ac:dyDescent="0.25">
      <c r="A435">
        <v>434</v>
      </c>
      <c r="B435" t="str">
        <f t="shared" si="31"/>
        <v>Closed End</v>
      </c>
      <c r="C435" t="str">
        <f t="shared" si="32"/>
        <v>Community  connections</v>
      </c>
      <c r="D435" t="s">
        <v>727</v>
      </c>
      <c r="E435" t="str">
        <f t="shared" si="33"/>
        <v>Age</v>
      </c>
      <c r="F435">
        <f t="shared" si="34"/>
        <v>5</v>
      </c>
      <c r="G435" t="str">
        <f t="shared" si="35"/>
        <v>Data</v>
      </c>
      <c r="H435" s="7" t="s">
        <v>24</v>
      </c>
      <c r="I435" s="13">
        <v>0.28923560756220534</v>
      </c>
      <c r="J435" s="14">
        <v>0.49358497271644358</v>
      </c>
      <c r="K435" s="14">
        <v>0.17774809730964111</v>
      </c>
      <c r="L435" s="14">
        <v>3.9431322411712516E-2</v>
      </c>
      <c r="M435" s="15">
        <v>421.99999999999909</v>
      </c>
    </row>
    <row r="436" spans="1:13" ht="17.100000000000001" customHeight="1" x14ac:dyDescent="0.25">
      <c r="A436">
        <v>435</v>
      </c>
      <c r="B436" t="str">
        <f t="shared" si="31"/>
        <v>Closed End</v>
      </c>
      <c r="C436" t="str">
        <f t="shared" si="32"/>
        <v>Community  connections</v>
      </c>
      <c r="D436" t="s">
        <v>727</v>
      </c>
      <c r="E436" t="str">
        <f t="shared" si="33"/>
        <v>Age</v>
      </c>
      <c r="F436">
        <f t="shared" si="34"/>
        <v>6</v>
      </c>
      <c r="G436" t="str">
        <f t="shared" si="35"/>
        <v>Data</v>
      </c>
      <c r="H436" s="7" t="s">
        <v>25</v>
      </c>
      <c r="I436" s="13">
        <v>0.30147003239159781</v>
      </c>
      <c r="J436" s="14">
        <v>0.54083427024063868</v>
      </c>
      <c r="K436" s="14">
        <v>0.13721666738107241</v>
      </c>
      <c r="L436" s="14">
        <v>2.0479029986692387E-2</v>
      </c>
      <c r="M436" s="15">
        <v>576.99999999999943</v>
      </c>
    </row>
    <row r="437" spans="1:13" ht="17.100000000000001" customHeight="1" x14ac:dyDescent="0.25">
      <c r="A437">
        <v>436</v>
      </c>
      <c r="B437" t="str">
        <f t="shared" si="31"/>
        <v>Closed End</v>
      </c>
      <c r="C437" t="str">
        <f t="shared" si="32"/>
        <v>Community  connections</v>
      </c>
      <c r="D437" t="s">
        <v>727</v>
      </c>
      <c r="E437" t="str">
        <f t="shared" si="33"/>
        <v>Education</v>
      </c>
      <c r="F437">
        <f t="shared" si="34"/>
        <v>1</v>
      </c>
      <c r="G437" t="str">
        <f t="shared" si="35"/>
        <v>Header</v>
      </c>
      <c r="H437" s="8" t="s">
        <v>26</v>
      </c>
      <c r="I437" s="16" t="s">
        <v>10</v>
      </c>
      <c r="J437" s="17" t="s">
        <v>10</v>
      </c>
      <c r="K437" s="17" t="s">
        <v>10</v>
      </c>
      <c r="L437" s="17" t="s">
        <v>10</v>
      </c>
      <c r="M437" s="18"/>
    </row>
    <row r="438" spans="1:13" ht="17.100000000000001" customHeight="1" x14ac:dyDescent="0.25">
      <c r="A438">
        <v>437</v>
      </c>
      <c r="B438" t="str">
        <f t="shared" si="31"/>
        <v>Closed End</v>
      </c>
      <c r="C438" t="str">
        <f t="shared" si="32"/>
        <v>Community  connections</v>
      </c>
      <c r="D438" t="s">
        <v>727</v>
      </c>
      <c r="E438" t="str">
        <f t="shared" si="33"/>
        <v>Education</v>
      </c>
      <c r="F438">
        <f t="shared" si="34"/>
        <v>2</v>
      </c>
      <c r="G438" t="str">
        <f t="shared" si="35"/>
        <v>Data</v>
      </c>
      <c r="H438" s="7" t="s">
        <v>27</v>
      </c>
      <c r="I438" s="13">
        <v>0.49856500952222332</v>
      </c>
      <c r="J438" s="14">
        <v>0.40406416898211922</v>
      </c>
      <c r="K438" s="14">
        <v>4.9797260990229145E-2</v>
      </c>
      <c r="L438" s="14">
        <v>4.7573560505428297E-2</v>
      </c>
      <c r="M438" s="15">
        <v>20.000000000000004</v>
      </c>
    </row>
    <row r="439" spans="1:13" ht="17.100000000000001" customHeight="1" x14ac:dyDescent="0.25">
      <c r="A439">
        <v>438</v>
      </c>
      <c r="B439" t="str">
        <f t="shared" si="31"/>
        <v>Closed End</v>
      </c>
      <c r="C439" t="str">
        <f t="shared" si="32"/>
        <v>Community  connections</v>
      </c>
      <c r="D439" t="s">
        <v>727</v>
      </c>
      <c r="E439" t="str">
        <f t="shared" si="33"/>
        <v>Education</v>
      </c>
      <c r="F439">
        <f t="shared" si="34"/>
        <v>3</v>
      </c>
      <c r="G439" t="str">
        <f t="shared" si="35"/>
        <v>Data</v>
      </c>
      <c r="H439" s="7" t="s">
        <v>28</v>
      </c>
      <c r="I439" s="13">
        <v>0.2706565215309239</v>
      </c>
      <c r="J439" s="14">
        <v>0.5186293718464704</v>
      </c>
      <c r="K439" s="14">
        <v>0.17087769768374422</v>
      </c>
      <c r="L439" s="14">
        <v>3.9836408938861492E-2</v>
      </c>
      <c r="M439" s="15">
        <v>198.00000000000009</v>
      </c>
    </row>
    <row r="440" spans="1:13" ht="17.100000000000001" customHeight="1" x14ac:dyDescent="0.25">
      <c r="A440">
        <v>439</v>
      </c>
      <c r="B440" t="str">
        <f t="shared" si="31"/>
        <v>Closed End</v>
      </c>
      <c r="C440" t="str">
        <f t="shared" si="32"/>
        <v>Community  connections</v>
      </c>
      <c r="D440" t="s">
        <v>727</v>
      </c>
      <c r="E440" t="str">
        <f t="shared" si="33"/>
        <v>Education</v>
      </c>
      <c r="F440">
        <f t="shared" si="34"/>
        <v>4</v>
      </c>
      <c r="G440" t="str">
        <f t="shared" si="35"/>
        <v>Data</v>
      </c>
      <c r="H440" s="7" t="s">
        <v>29</v>
      </c>
      <c r="I440" s="13">
        <v>0.27267178249734314</v>
      </c>
      <c r="J440" s="14">
        <v>0.4794948192284047</v>
      </c>
      <c r="K440" s="14">
        <v>0.21633064480042014</v>
      </c>
      <c r="L440" s="14">
        <v>3.1502753473833807E-2</v>
      </c>
      <c r="M440" s="15">
        <v>557.00000000000034</v>
      </c>
    </row>
    <row r="441" spans="1:13" ht="17.100000000000001" customHeight="1" x14ac:dyDescent="0.25">
      <c r="A441">
        <v>440</v>
      </c>
      <c r="B441" t="str">
        <f t="shared" si="31"/>
        <v>Closed End</v>
      </c>
      <c r="C441" t="str">
        <f t="shared" si="32"/>
        <v>Community  connections</v>
      </c>
      <c r="D441" t="s">
        <v>727</v>
      </c>
      <c r="E441" t="str">
        <f t="shared" si="33"/>
        <v>Education</v>
      </c>
      <c r="F441">
        <f t="shared" si="34"/>
        <v>5</v>
      </c>
      <c r="G441" t="str">
        <f t="shared" si="35"/>
        <v>Data</v>
      </c>
      <c r="H441" s="7" t="s">
        <v>30</v>
      </c>
      <c r="I441" s="13">
        <v>0.31108830250162595</v>
      </c>
      <c r="J441" s="14">
        <v>0.51307508489422871</v>
      </c>
      <c r="K441" s="14">
        <v>0.16856345355115943</v>
      </c>
      <c r="L441" s="14">
        <v>7.2731590529862555E-3</v>
      </c>
      <c r="M441" s="15">
        <v>1100.9999999999993</v>
      </c>
    </row>
    <row r="442" spans="1:13" ht="17.100000000000001" customHeight="1" x14ac:dyDescent="0.25">
      <c r="A442">
        <v>441</v>
      </c>
      <c r="B442" t="str">
        <f t="shared" si="31"/>
        <v>Closed End</v>
      </c>
      <c r="C442" t="str">
        <f t="shared" si="32"/>
        <v>Community  connections</v>
      </c>
      <c r="D442" t="s">
        <v>727</v>
      </c>
      <c r="E442" t="str">
        <f t="shared" si="33"/>
        <v>Household income</v>
      </c>
      <c r="F442">
        <f t="shared" si="34"/>
        <v>1</v>
      </c>
      <c r="G442" t="str">
        <f t="shared" si="35"/>
        <v>Header</v>
      </c>
      <c r="H442" s="8" t="s">
        <v>31</v>
      </c>
      <c r="I442" s="16" t="s">
        <v>10</v>
      </c>
      <c r="J442" s="17" t="s">
        <v>10</v>
      </c>
      <c r="K442" s="17" t="s">
        <v>10</v>
      </c>
      <c r="L442" s="17" t="s">
        <v>10</v>
      </c>
      <c r="M442" s="18"/>
    </row>
    <row r="443" spans="1:13" ht="17.100000000000001" customHeight="1" x14ac:dyDescent="0.25">
      <c r="A443">
        <v>442</v>
      </c>
      <c r="B443" t="str">
        <f t="shared" si="31"/>
        <v>Closed End</v>
      </c>
      <c r="C443" t="str">
        <f t="shared" si="32"/>
        <v>Community  connections</v>
      </c>
      <c r="D443" t="s">
        <v>727</v>
      </c>
      <c r="E443" t="str">
        <f t="shared" si="33"/>
        <v>Household income</v>
      </c>
      <c r="F443">
        <f t="shared" si="34"/>
        <v>2</v>
      </c>
      <c r="G443" t="str">
        <f t="shared" si="35"/>
        <v>Data</v>
      </c>
      <c r="H443" s="7" t="s">
        <v>32</v>
      </c>
      <c r="I443" s="13">
        <v>0.19502344941852756</v>
      </c>
      <c r="J443" s="14">
        <v>0.46077292869061759</v>
      </c>
      <c r="K443" s="14">
        <v>0.25201306403073453</v>
      </c>
      <c r="L443" s="14">
        <v>9.2190557860119954E-2</v>
      </c>
      <c r="M443" s="15">
        <v>133.00000000000003</v>
      </c>
    </row>
    <row r="444" spans="1:13" ht="17.100000000000001" customHeight="1" x14ac:dyDescent="0.25">
      <c r="A444">
        <v>443</v>
      </c>
      <c r="B444" t="str">
        <f t="shared" si="31"/>
        <v>Closed End</v>
      </c>
      <c r="C444" t="str">
        <f t="shared" si="32"/>
        <v>Community  connections</v>
      </c>
      <c r="D444" t="s">
        <v>727</v>
      </c>
      <c r="E444" t="str">
        <f t="shared" si="33"/>
        <v>Household income</v>
      </c>
      <c r="F444">
        <f t="shared" si="34"/>
        <v>3</v>
      </c>
      <c r="G444" t="str">
        <f t="shared" si="35"/>
        <v>Data</v>
      </c>
      <c r="H444" s="7" t="s">
        <v>33</v>
      </c>
      <c r="I444" s="13">
        <v>0.25247267009937641</v>
      </c>
      <c r="J444" s="14">
        <v>0.46200003114050614</v>
      </c>
      <c r="K444" s="14">
        <v>0.26635015385488969</v>
      </c>
      <c r="L444" s="14">
        <v>1.9177144905227816E-2</v>
      </c>
      <c r="M444" s="15">
        <v>239.99999999999994</v>
      </c>
    </row>
    <row r="445" spans="1:13" ht="17.100000000000001" customHeight="1" x14ac:dyDescent="0.25">
      <c r="A445">
        <v>444</v>
      </c>
      <c r="B445" t="str">
        <f t="shared" si="31"/>
        <v>Closed End</v>
      </c>
      <c r="C445" t="str">
        <f t="shared" si="32"/>
        <v>Community  connections</v>
      </c>
      <c r="D445" t="s">
        <v>727</v>
      </c>
      <c r="E445" t="str">
        <f t="shared" si="33"/>
        <v>Household income</v>
      </c>
      <c r="F445">
        <f t="shared" si="34"/>
        <v>4</v>
      </c>
      <c r="G445" t="str">
        <f t="shared" si="35"/>
        <v>Data</v>
      </c>
      <c r="H445" s="7" t="s">
        <v>34</v>
      </c>
      <c r="I445" s="13">
        <v>0.29997256171082909</v>
      </c>
      <c r="J445" s="14">
        <v>0.52613573833353011</v>
      </c>
      <c r="K445" s="14">
        <v>0.15240031060096754</v>
      </c>
      <c r="L445" s="14">
        <v>2.1491389354672843E-2</v>
      </c>
      <c r="M445" s="15">
        <v>252.00000000000011</v>
      </c>
    </row>
    <row r="446" spans="1:13" ht="17.100000000000001" customHeight="1" x14ac:dyDescent="0.25">
      <c r="A446">
        <v>445</v>
      </c>
      <c r="B446" t="str">
        <f t="shared" si="31"/>
        <v>Closed End</v>
      </c>
      <c r="C446" t="str">
        <f t="shared" si="32"/>
        <v>Community  connections</v>
      </c>
      <c r="D446" t="s">
        <v>727</v>
      </c>
      <c r="E446" t="str">
        <f t="shared" si="33"/>
        <v>Household income</v>
      </c>
      <c r="F446">
        <f t="shared" si="34"/>
        <v>5</v>
      </c>
      <c r="G446" t="str">
        <f t="shared" si="35"/>
        <v>Data</v>
      </c>
      <c r="H446" s="7" t="s">
        <v>35</v>
      </c>
      <c r="I446" s="13">
        <v>0.24318538218756672</v>
      </c>
      <c r="J446" s="14">
        <v>0.5804536365303592</v>
      </c>
      <c r="K446" s="14">
        <v>0.17437808080893916</v>
      </c>
      <c r="L446" s="20" t="s">
        <v>65</v>
      </c>
      <c r="M446" s="15">
        <v>240.0000000000004</v>
      </c>
    </row>
    <row r="447" spans="1:13" ht="17.100000000000001" customHeight="1" x14ac:dyDescent="0.25">
      <c r="A447">
        <v>446</v>
      </c>
      <c r="B447" t="str">
        <f t="shared" si="31"/>
        <v>Closed End</v>
      </c>
      <c r="C447" t="str">
        <f t="shared" si="32"/>
        <v>Community  connections</v>
      </c>
      <c r="D447" t="s">
        <v>727</v>
      </c>
      <c r="E447" t="str">
        <f t="shared" si="33"/>
        <v>Household income</v>
      </c>
      <c r="F447">
        <f t="shared" si="34"/>
        <v>6</v>
      </c>
      <c r="G447" t="str">
        <f t="shared" si="35"/>
        <v>Data</v>
      </c>
      <c r="H447" s="7" t="s">
        <v>36</v>
      </c>
      <c r="I447" s="13">
        <v>0.30424211542154789</v>
      </c>
      <c r="J447" s="14">
        <v>0.50280536277018306</v>
      </c>
      <c r="K447" s="14">
        <v>0.14403647897472477</v>
      </c>
      <c r="L447" s="14">
        <v>4.8916042833544893E-2</v>
      </c>
      <c r="M447" s="15">
        <v>213.99999999999997</v>
      </c>
    </row>
    <row r="448" spans="1:13" ht="17.100000000000001" customHeight="1" x14ac:dyDescent="0.25">
      <c r="A448">
        <v>447</v>
      </c>
      <c r="B448" t="str">
        <f t="shared" si="31"/>
        <v>Closed End</v>
      </c>
      <c r="C448" t="str">
        <f t="shared" si="32"/>
        <v>Community  connections</v>
      </c>
      <c r="D448" t="s">
        <v>727</v>
      </c>
      <c r="E448" t="str">
        <f t="shared" si="33"/>
        <v>Household income</v>
      </c>
      <c r="F448">
        <f t="shared" si="34"/>
        <v>7</v>
      </c>
      <c r="G448" t="str">
        <f t="shared" si="35"/>
        <v>Data</v>
      </c>
      <c r="H448" s="7" t="s">
        <v>37</v>
      </c>
      <c r="I448" s="13">
        <v>0.32017579104003951</v>
      </c>
      <c r="J448" s="14">
        <v>0.49520234695819032</v>
      </c>
      <c r="K448" s="14">
        <v>0.16814701473509891</v>
      </c>
      <c r="L448" s="14">
        <v>1.6474847266671946E-2</v>
      </c>
      <c r="M448" s="15">
        <v>311.99999999999943</v>
      </c>
    </row>
    <row r="449" spans="1:13" ht="17.100000000000001" customHeight="1" x14ac:dyDescent="0.25">
      <c r="A449">
        <v>448</v>
      </c>
      <c r="B449" t="str">
        <f t="shared" si="31"/>
        <v>Closed End</v>
      </c>
      <c r="C449" t="str">
        <f t="shared" si="32"/>
        <v>Community  connections</v>
      </c>
      <c r="D449" t="s">
        <v>727</v>
      </c>
      <c r="E449" t="str">
        <f t="shared" si="33"/>
        <v>Household income</v>
      </c>
      <c r="F449">
        <f t="shared" si="34"/>
        <v>8</v>
      </c>
      <c r="G449" t="str">
        <f t="shared" si="35"/>
        <v>Data</v>
      </c>
      <c r="H449" s="7" t="s">
        <v>38</v>
      </c>
      <c r="I449" s="13">
        <v>0.41080645316026954</v>
      </c>
      <c r="J449" s="14">
        <v>0.45070222843171165</v>
      </c>
      <c r="K449" s="14">
        <v>0.13000080154539423</v>
      </c>
      <c r="L449" s="14">
        <v>8.4905168626239411E-3</v>
      </c>
      <c r="M449" s="15">
        <v>227.00000000000006</v>
      </c>
    </row>
    <row r="450" spans="1:13" ht="17.100000000000001" customHeight="1" x14ac:dyDescent="0.25">
      <c r="A450">
        <v>449</v>
      </c>
      <c r="B450" t="str">
        <f t="shared" si="31"/>
        <v>Closed End</v>
      </c>
      <c r="C450" t="str">
        <f t="shared" si="32"/>
        <v>Community  connections</v>
      </c>
      <c r="D450" t="s">
        <v>727</v>
      </c>
      <c r="E450" t="str">
        <f t="shared" si="33"/>
        <v>Housing status</v>
      </c>
      <c r="F450">
        <f t="shared" si="34"/>
        <v>1</v>
      </c>
      <c r="G450" t="str">
        <f t="shared" si="35"/>
        <v>Header</v>
      </c>
      <c r="H450" s="8" t="s">
        <v>39</v>
      </c>
      <c r="I450" s="16" t="s">
        <v>10</v>
      </c>
      <c r="J450" s="17" t="s">
        <v>10</v>
      </c>
      <c r="K450" s="17" t="s">
        <v>10</v>
      </c>
      <c r="L450" s="17" t="s">
        <v>10</v>
      </c>
      <c r="M450" s="18"/>
    </row>
    <row r="451" spans="1:13" ht="17.100000000000001" customHeight="1" x14ac:dyDescent="0.25">
      <c r="A451">
        <v>450</v>
      </c>
      <c r="B451" t="str">
        <f t="shared" si="31"/>
        <v>Closed End</v>
      </c>
      <c r="C451" t="str">
        <f t="shared" si="32"/>
        <v>Community  connections</v>
      </c>
      <c r="D451" t="s">
        <v>727</v>
      </c>
      <c r="E451" t="str">
        <f t="shared" si="33"/>
        <v>Housing status</v>
      </c>
      <c r="F451">
        <f t="shared" si="34"/>
        <v>2</v>
      </c>
      <c r="G451" t="str">
        <f t="shared" si="35"/>
        <v>Data</v>
      </c>
      <c r="H451" s="7" t="s">
        <v>40</v>
      </c>
      <c r="I451" s="13">
        <v>0.30805593794299951</v>
      </c>
      <c r="J451" s="14">
        <v>0.51543980263271094</v>
      </c>
      <c r="K451" s="14">
        <v>0.15833454382905157</v>
      </c>
      <c r="L451" s="14">
        <v>1.8169715595231305E-2</v>
      </c>
      <c r="M451" s="15">
        <v>1502.0000000000121</v>
      </c>
    </row>
    <row r="452" spans="1:13" ht="17.100000000000001" customHeight="1" x14ac:dyDescent="0.25">
      <c r="A452">
        <v>451</v>
      </c>
      <c r="B452" t="str">
        <f t="shared" si="31"/>
        <v>Closed End</v>
      </c>
      <c r="C452" t="str">
        <f t="shared" si="32"/>
        <v>Community  connections</v>
      </c>
      <c r="D452" t="s">
        <v>727</v>
      </c>
      <c r="E452" t="str">
        <f t="shared" si="33"/>
        <v>Housing status</v>
      </c>
      <c r="F452">
        <f t="shared" si="34"/>
        <v>3</v>
      </c>
      <c r="G452" t="str">
        <f t="shared" si="35"/>
        <v>Data</v>
      </c>
      <c r="H452" s="7" t="s">
        <v>41</v>
      </c>
      <c r="I452" s="13">
        <v>0.26395612663429019</v>
      </c>
      <c r="J452" s="14">
        <v>0.46114507968725632</v>
      </c>
      <c r="K452" s="14">
        <v>0.23725222553367395</v>
      </c>
      <c r="L452" s="14">
        <v>3.764656814478063E-2</v>
      </c>
      <c r="M452" s="15">
        <v>393.99999999999966</v>
      </c>
    </row>
    <row r="453" spans="1:13" ht="30" customHeight="1" x14ac:dyDescent="0.25">
      <c r="A453">
        <v>452</v>
      </c>
      <c r="B453" t="str">
        <f t="shared" si="31"/>
        <v>Closed End</v>
      </c>
      <c r="C453" t="str">
        <f t="shared" si="32"/>
        <v>Community  connections</v>
      </c>
      <c r="D453" t="s">
        <v>727</v>
      </c>
      <c r="E453" t="str">
        <f t="shared" si="33"/>
        <v>Housing status</v>
      </c>
      <c r="F453">
        <f t="shared" si="34"/>
        <v>4</v>
      </c>
      <c r="G453" t="str">
        <f t="shared" si="35"/>
        <v>Data</v>
      </c>
      <c r="H453" s="7" t="s">
        <v>42</v>
      </c>
      <c r="I453" s="13">
        <v>0.2377558400582708</v>
      </c>
      <c r="J453" s="14">
        <v>0.4848710253440201</v>
      </c>
      <c r="K453" s="14">
        <v>0.23544635747097448</v>
      </c>
      <c r="L453" s="14">
        <v>4.192677712673467E-2</v>
      </c>
      <c r="M453" s="15">
        <v>29</v>
      </c>
    </row>
    <row r="454" spans="1:13" ht="17.100000000000001" customHeight="1" x14ac:dyDescent="0.25">
      <c r="A454">
        <v>453</v>
      </c>
      <c r="B454" t="str">
        <f t="shared" ref="B454:B517" si="36">IF(H456="Results by region:","Closed End",IF(I455="   East Metro Overall","Open End",IF(AND(H454="",H456=""),"",IF(H455="2018 East Metro Pulse Survey","",B453))))</f>
        <v>Closed End</v>
      </c>
      <c r="C454" t="str">
        <f t="shared" ref="C454:C517" si="37">IF(H451="2018 East Metro Pulse Survey",H452,IF(B454="",C453,IF(AND(H451&lt;&gt;"2018 East Metro Pulse Survey",B454&lt;&gt;""),C453)))</f>
        <v>Community  connections</v>
      </c>
      <c r="D454" t="s">
        <v>727</v>
      </c>
      <c r="E454" t="str">
        <f t="shared" ref="E454:E517" si="38">IF(B454="","",
 IF(LEFT(H454, 1)="Q","Title",
 IF(H454="Text responses:","Text responses",
 IF(H454="Results by region:","Region",
 IF(H454="Results by gender:","Gender",
 IF(H454="Results by age:","Age",
 IF(H454="Results by education level:","Education",
 IF(H454="Results by household income:","Household income",
 IF(H454="Results by housing status:","Housing status",
 IF(H454="Results by home language:","Home language",
 IF(H454="Results by race/ethnicity:","Race / ethnicity",
 E453)
))))))))))</f>
        <v>Home language</v>
      </c>
      <c r="F454">
        <f t="shared" ref="F454:F517" si="39">IF(B454="","",IF(E454&lt;&gt;E453,1,SUM(F453,1)))</f>
        <v>1</v>
      </c>
      <c r="G454" t="str">
        <f t="shared" ref="G454:G517" si="40">IF(B454="","",IF(AND(F454=1,E454="Title"),"Title",IF(AND(F454=2,E454="Title"),"Labels",IF(AND(F454=1,E454&lt;&gt;"Title"),"Header","Data"))))</f>
        <v>Header</v>
      </c>
      <c r="H454" s="8" t="s">
        <v>43</v>
      </c>
      <c r="I454" s="16" t="s">
        <v>10</v>
      </c>
      <c r="J454" s="17" t="s">
        <v>10</v>
      </c>
      <c r="K454" s="17" t="s">
        <v>10</v>
      </c>
      <c r="L454" s="17" t="s">
        <v>10</v>
      </c>
      <c r="M454" s="18"/>
    </row>
    <row r="455" spans="1:13" ht="17.100000000000001" customHeight="1" x14ac:dyDescent="0.25">
      <c r="A455">
        <v>454</v>
      </c>
      <c r="B455" t="str">
        <f t="shared" si="36"/>
        <v>Closed End</v>
      </c>
      <c r="C455" t="str">
        <f t="shared" si="37"/>
        <v>Community  connections</v>
      </c>
      <c r="D455" t="s">
        <v>727</v>
      </c>
      <c r="E455" t="str">
        <f t="shared" si="38"/>
        <v>Home language</v>
      </c>
      <c r="F455">
        <f t="shared" si="39"/>
        <v>2</v>
      </c>
      <c r="G455" t="str">
        <f t="shared" si="40"/>
        <v>Data</v>
      </c>
      <c r="H455" s="7" t="s">
        <v>44</v>
      </c>
      <c r="I455" s="13">
        <v>0.28417328463737807</v>
      </c>
      <c r="J455" s="14">
        <v>0.50331913580078813</v>
      </c>
      <c r="K455" s="14">
        <v>0.18920336178277319</v>
      </c>
      <c r="L455" s="14">
        <v>2.3304217779052405E-2</v>
      </c>
      <c r="M455" s="15">
        <v>1770.0000000000141</v>
      </c>
    </row>
    <row r="456" spans="1:13" ht="17.100000000000001" customHeight="1" x14ac:dyDescent="0.25">
      <c r="A456">
        <v>455</v>
      </c>
      <c r="B456" t="str">
        <f t="shared" si="36"/>
        <v>Closed End</v>
      </c>
      <c r="C456" t="str">
        <f t="shared" si="37"/>
        <v>Community  connections</v>
      </c>
      <c r="D456" t="s">
        <v>727</v>
      </c>
      <c r="E456" t="str">
        <f t="shared" si="38"/>
        <v>Home language</v>
      </c>
      <c r="F456">
        <f t="shared" si="39"/>
        <v>3</v>
      </c>
      <c r="G456" t="str">
        <f t="shared" si="40"/>
        <v>Data</v>
      </c>
      <c r="H456" s="7" t="s">
        <v>45</v>
      </c>
      <c r="I456" s="13">
        <v>0.35358588541184555</v>
      </c>
      <c r="J456" s="14">
        <v>0.49400236472195125</v>
      </c>
      <c r="K456" s="14">
        <v>0.11994837455874437</v>
      </c>
      <c r="L456" s="14">
        <v>3.2463375307458596E-2</v>
      </c>
      <c r="M456" s="15">
        <v>95</v>
      </c>
    </row>
    <row r="457" spans="1:13" ht="17.100000000000001" customHeight="1" x14ac:dyDescent="0.25">
      <c r="A457">
        <v>456</v>
      </c>
      <c r="B457" t="str">
        <f t="shared" si="36"/>
        <v>Closed End</v>
      </c>
      <c r="C457" t="str">
        <f t="shared" si="37"/>
        <v>Community  connections</v>
      </c>
      <c r="D457" t="s">
        <v>727</v>
      </c>
      <c r="E457" t="str">
        <f t="shared" si="38"/>
        <v>Home language</v>
      </c>
      <c r="F457">
        <f t="shared" si="39"/>
        <v>4</v>
      </c>
      <c r="G457" t="str">
        <f t="shared" si="40"/>
        <v>Data</v>
      </c>
      <c r="H457" s="7" t="s">
        <v>46</v>
      </c>
      <c r="I457" s="13">
        <v>0.34845138571405443</v>
      </c>
      <c r="J457" s="14">
        <v>0.46444743501254215</v>
      </c>
      <c r="K457" s="14">
        <v>0.1491784579954476</v>
      </c>
      <c r="L457" s="14">
        <v>3.792272127795597E-2</v>
      </c>
      <c r="M457" s="15">
        <v>34.000000000000007</v>
      </c>
    </row>
    <row r="458" spans="1:13" ht="17.100000000000001" customHeight="1" x14ac:dyDescent="0.25">
      <c r="A458">
        <v>457</v>
      </c>
      <c r="B458" t="str">
        <f t="shared" si="36"/>
        <v>Closed End</v>
      </c>
      <c r="C458" t="str">
        <f t="shared" si="37"/>
        <v>Community  connections</v>
      </c>
      <c r="D458" t="s">
        <v>727</v>
      </c>
      <c r="E458" t="str">
        <f t="shared" si="38"/>
        <v>Race / ethnicity</v>
      </c>
      <c r="F458">
        <f t="shared" si="39"/>
        <v>1</v>
      </c>
      <c r="G458" t="str">
        <f t="shared" si="40"/>
        <v>Header</v>
      </c>
      <c r="H458" s="8" t="s">
        <v>47</v>
      </c>
      <c r="I458" s="16" t="s">
        <v>10</v>
      </c>
      <c r="J458" s="17" t="s">
        <v>10</v>
      </c>
      <c r="K458" s="17" t="s">
        <v>10</v>
      </c>
      <c r="L458" s="17" t="s">
        <v>10</v>
      </c>
      <c r="M458" s="18"/>
    </row>
    <row r="459" spans="1:13" ht="17.100000000000001" customHeight="1" x14ac:dyDescent="0.25">
      <c r="A459">
        <v>458</v>
      </c>
      <c r="B459" t="str">
        <f t="shared" si="36"/>
        <v>Closed End</v>
      </c>
      <c r="C459" t="str">
        <f t="shared" si="37"/>
        <v>Community  connections</v>
      </c>
      <c r="D459" t="s">
        <v>727</v>
      </c>
      <c r="E459" t="str">
        <f t="shared" si="38"/>
        <v>Race / ethnicity</v>
      </c>
      <c r="F459">
        <f t="shared" si="39"/>
        <v>2</v>
      </c>
      <c r="G459" t="str">
        <f t="shared" si="40"/>
        <v>Data</v>
      </c>
      <c r="H459" s="7" t="s">
        <v>48</v>
      </c>
      <c r="I459" s="13">
        <v>0.25156449885880738</v>
      </c>
      <c r="J459" s="14">
        <v>0.53822734554928142</v>
      </c>
      <c r="K459" s="14">
        <v>7.2019335390791847E-2</v>
      </c>
      <c r="L459" s="14">
        <v>0.13818882020111911</v>
      </c>
      <c r="M459" s="15">
        <v>28.000000000000004</v>
      </c>
    </row>
    <row r="460" spans="1:13" ht="17.100000000000001" customHeight="1" x14ac:dyDescent="0.25">
      <c r="A460">
        <v>459</v>
      </c>
      <c r="B460" t="str">
        <f t="shared" si="36"/>
        <v>Closed End</v>
      </c>
      <c r="C460" t="str">
        <f t="shared" si="37"/>
        <v>Community  connections</v>
      </c>
      <c r="D460" t="s">
        <v>727</v>
      </c>
      <c r="E460" t="str">
        <f t="shared" si="38"/>
        <v>Race / ethnicity</v>
      </c>
      <c r="F460">
        <f t="shared" si="39"/>
        <v>3</v>
      </c>
      <c r="G460" t="str">
        <f t="shared" si="40"/>
        <v>Data</v>
      </c>
      <c r="H460" s="7" t="s">
        <v>49</v>
      </c>
      <c r="I460" s="13">
        <v>0.32567608060633613</v>
      </c>
      <c r="J460" s="14">
        <v>0.52467472718179076</v>
      </c>
      <c r="K460" s="14">
        <v>0.14964919221187342</v>
      </c>
      <c r="L460" s="20" t="s">
        <v>10</v>
      </c>
      <c r="M460" s="15">
        <v>75.999999999999986</v>
      </c>
    </row>
    <row r="461" spans="1:13" ht="17.100000000000001" customHeight="1" x14ac:dyDescent="0.25">
      <c r="A461">
        <v>460</v>
      </c>
      <c r="B461" t="str">
        <f t="shared" si="36"/>
        <v>Closed End</v>
      </c>
      <c r="C461" t="str">
        <f t="shared" si="37"/>
        <v>Community  connections</v>
      </c>
      <c r="D461" t="s">
        <v>727</v>
      </c>
      <c r="E461" t="str">
        <f t="shared" si="38"/>
        <v>Race / ethnicity</v>
      </c>
      <c r="F461">
        <f t="shared" si="39"/>
        <v>4</v>
      </c>
      <c r="G461" t="str">
        <f t="shared" si="40"/>
        <v>Data</v>
      </c>
      <c r="H461" s="7" t="s">
        <v>50</v>
      </c>
      <c r="I461" s="13">
        <v>0.26931970322924065</v>
      </c>
      <c r="J461" s="14">
        <v>0.45552740675150988</v>
      </c>
      <c r="K461" s="14">
        <v>0.23002782332377036</v>
      </c>
      <c r="L461" s="14">
        <v>4.5125066695479658E-2</v>
      </c>
      <c r="M461" s="15">
        <v>65.999999999999943</v>
      </c>
    </row>
    <row r="462" spans="1:13" ht="17.100000000000001" customHeight="1" x14ac:dyDescent="0.25">
      <c r="A462">
        <v>461</v>
      </c>
      <c r="B462" t="str">
        <f t="shared" si="36"/>
        <v>Closed End</v>
      </c>
      <c r="C462" t="str">
        <f t="shared" si="37"/>
        <v>Community  connections</v>
      </c>
      <c r="D462" t="s">
        <v>727</v>
      </c>
      <c r="E462" t="str">
        <f t="shared" si="38"/>
        <v>Race / ethnicity</v>
      </c>
      <c r="F462">
        <f t="shared" si="39"/>
        <v>5</v>
      </c>
      <c r="G462" t="str">
        <f t="shared" si="40"/>
        <v>Data</v>
      </c>
      <c r="H462" s="7" t="s">
        <v>51</v>
      </c>
      <c r="I462" s="13">
        <v>0.26695557524153807</v>
      </c>
      <c r="J462" s="14">
        <v>0.50358108870614482</v>
      </c>
      <c r="K462" s="14">
        <v>7.6502202314474702E-2</v>
      </c>
      <c r="L462" s="14">
        <v>0.15296113373784204</v>
      </c>
      <c r="M462" s="15">
        <v>41.000000000000014</v>
      </c>
    </row>
    <row r="463" spans="1:13" ht="17.100000000000001" customHeight="1" thickBot="1" x14ac:dyDescent="0.3">
      <c r="A463">
        <v>462</v>
      </c>
      <c r="B463" t="str">
        <f t="shared" si="36"/>
        <v>Closed End</v>
      </c>
      <c r="C463" t="str">
        <f t="shared" si="37"/>
        <v>Community  connections</v>
      </c>
      <c r="D463" t="s">
        <v>727</v>
      </c>
      <c r="E463" t="str">
        <f t="shared" si="38"/>
        <v>Race / ethnicity</v>
      </c>
      <c r="F463">
        <f t="shared" si="39"/>
        <v>6</v>
      </c>
      <c r="G463" t="str">
        <f t="shared" si="40"/>
        <v>Data</v>
      </c>
      <c r="H463" s="9" t="s">
        <v>52</v>
      </c>
      <c r="I463" s="21">
        <v>0.28963555718119233</v>
      </c>
      <c r="J463" s="22">
        <v>0.50761489492562228</v>
      </c>
      <c r="K463" s="22">
        <v>0.18150238094864149</v>
      </c>
      <c r="L463" s="22">
        <v>2.124716694453764E-2</v>
      </c>
      <c r="M463" s="23">
        <v>1685.0000000000102</v>
      </c>
    </row>
    <row r="464" spans="1:13" ht="15.75" thickTop="1" x14ac:dyDescent="0.25">
      <c r="A464">
        <v>463</v>
      </c>
      <c r="B464" t="str">
        <f t="shared" si="36"/>
        <v/>
      </c>
      <c r="C464" t="str">
        <f t="shared" si="37"/>
        <v>Community  connections</v>
      </c>
      <c r="D464" t="s">
        <v>746</v>
      </c>
      <c r="E464" t="str">
        <f t="shared" si="38"/>
        <v/>
      </c>
      <c r="F464" t="str">
        <f t="shared" si="39"/>
        <v/>
      </c>
      <c r="G464" t="str">
        <f t="shared" si="40"/>
        <v/>
      </c>
    </row>
    <row r="465" spans="1:13" ht="21.95" customHeight="1" thickBot="1" x14ac:dyDescent="0.3">
      <c r="A465">
        <v>464</v>
      </c>
      <c r="B465" t="str">
        <f t="shared" si="36"/>
        <v>Closed End</v>
      </c>
      <c r="C465" t="str">
        <f t="shared" si="37"/>
        <v>Community  connections</v>
      </c>
      <c r="D465" t="s">
        <v>728</v>
      </c>
      <c r="E465" t="str">
        <f t="shared" si="38"/>
        <v>Title</v>
      </c>
      <c r="F465">
        <f t="shared" si="39"/>
        <v>1</v>
      </c>
      <c r="G465" t="str">
        <f t="shared" si="40"/>
        <v>Title</v>
      </c>
      <c r="H465" s="46" t="s">
        <v>73</v>
      </c>
      <c r="I465" s="46"/>
      <c r="J465" s="46"/>
      <c r="K465" s="46"/>
      <c r="L465" s="46"/>
      <c r="M465" s="46"/>
    </row>
    <row r="466" spans="1:13" ht="47.1" customHeight="1" thickTop="1" thickBot="1" x14ac:dyDescent="0.3">
      <c r="A466">
        <v>465</v>
      </c>
      <c r="B466" t="str">
        <f t="shared" si="36"/>
        <v>Closed End</v>
      </c>
      <c r="C466" t="str">
        <f t="shared" si="37"/>
        <v>Community  connections</v>
      </c>
      <c r="D466" t="s">
        <v>728</v>
      </c>
      <c r="E466" t="str">
        <f t="shared" si="38"/>
        <v>Title</v>
      </c>
      <c r="F466">
        <f t="shared" si="39"/>
        <v>2</v>
      </c>
      <c r="G466" t="str">
        <f t="shared" si="40"/>
        <v>Labels</v>
      </c>
      <c r="H466" s="47"/>
      <c r="I466" s="2" t="s">
        <v>61</v>
      </c>
      <c r="J466" s="3" t="s">
        <v>62</v>
      </c>
      <c r="K466" s="3" t="s">
        <v>63</v>
      </c>
      <c r="L466" s="3" t="s">
        <v>64</v>
      </c>
      <c r="M466" s="4" t="s">
        <v>9</v>
      </c>
    </row>
    <row r="467" spans="1:13" ht="17.100000000000001" customHeight="1" thickTop="1" x14ac:dyDescent="0.25">
      <c r="A467">
        <v>466</v>
      </c>
      <c r="B467" t="str">
        <f t="shared" si="36"/>
        <v>Closed End</v>
      </c>
      <c r="C467" t="str">
        <f t="shared" si="37"/>
        <v>Community  connections</v>
      </c>
      <c r="D467" t="s">
        <v>728</v>
      </c>
      <c r="E467" t="str">
        <f t="shared" si="38"/>
        <v>Region</v>
      </c>
      <c r="F467">
        <f t="shared" si="39"/>
        <v>1</v>
      </c>
      <c r="G467" t="str">
        <f t="shared" si="40"/>
        <v>Header</v>
      </c>
      <c r="H467" s="6" t="s">
        <v>588</v>
      </c>
      <c r="I467" s="10" t="s">
        <v>10</v>
      </c>
      <c r="J467" s="11" t="s">
        <v>10</v>
      </c>
      <c r="K467" s="11" t="s">
        <v>10</v>
      </c>
      <c r="L467" s="11" t="s">
        <v>10</v>
      </c>
      <c r="M467" s="12"/>
    </row>
    <row r="468" spans="1:13" ht="17.100000000000001" customHeight="1" x14ac:dyDescent="0.25">
      <c r="A468">
        <v>467</v>
      </c>
      <c r="B468" t="str">
        <f t="shared" si="36"/>
        <v>Closed End</v>
      </c>
      <c r="C468" t="str">
        <f t="shared" si="37"/>
        <v>Community  connections</v>
      </c>
      <c r="D468" t="s">
        <v>728</v>
      </c>
      <c r="E468" t="str">
        <f t="shared" si="38"/>
        <v>Region</v>
      </c>
      <c r="F468">
        <f t="shared" si="39"/>
        <v>2</v>
      </c>
      <c r="G468" t="str">
        <f t="shared" si="40"/>
        <v>Data</v>
      </c>
      <c r="H468" s="7" t="s">
        <v>11</v>
      </c>
      <c r="I468" s="13">
        <v>0.22409731088764107</v>
      </c>
      <c r="J468" s="14">
        <v>0.55411501255789186</v>
      </c>
      <c r="K468" s="14">
        <v>0.19482906339684297</v>
      </c>
      <c r="L468" s="14">
        <v>2.6958613157616263E-2</v>
      </c>
      <c r="M468" s="15">
        <v>1932.0000000000168</v>
      </c>
    </row>
    <row r="469" spans="1:13" ht="17.100000000000001" customHeight="1" x14ac:dyDescent="0.25">
      <c r="A469">
        <v>468</v>
      </c>
      <c r="B469" t="str">
        <f t="shared" si="36"/>
        <v>Closed End</v>
      </c>
      <c r="C469" t="str">
        <f t="shared" si="37"/>
        <v>Community  connections</v>
      </c>
      <c r="D469" t="s">
        <v>728</v>
      </c>
      <c r="E469" t="str">
        <f t="shared" si="38"/>
        <v>Region</v>
      </c>
      <c r="F469">
        <f t="shared" si="39"/>
        <v>3</v>
      </c>
      <c r="G469" t="str">
        <f t="shared" si="40"/>
        <v>Data</v>
      </c>
      <c r="H469" s="7" t="s">
        <v>12</v>
      </c>
      <c r="I469" s="13">
        <v>0.21776331384583072</v>
      </c>
      <c r="J469" s="14">
        <v>0.55863244174156979</v>
      </c>
      <c r="K469" s="14">
        <v>0.20981411217299734</v>
      </c>
      <c r="L469" s="14">
        <v>1.3790132239602636E-2</v>
      </c>
      <c r="M469" s="15">
        <v>435.9999999999996</v>
      </c>
    </row>
    <row r="470" spans="1:13" ht="17.100000000000001" customHeight="1" x14ac:dyDescent="0.25">
      <c r="A470">
        <v>469</v>
      </c>
      <c r="B470" t="str">
        <f t="shared" si="36"/>
        <v>Closed End</v>
      </c>
      <c r="C470" t="str">
        <f t="shared" si="37"/>
        <v>Community  connections</v>
      </c>
      <c r="D470" t="s">
        <v>728</v>
      </c>
      <c r="E470" t="str">
        <f t="shared" si="38"/>
        <v>Region</v>
      </c>
      <c r="F470">
        <f t="shared" si="39"/>
        <v>4</v>
      </c>
      <c r="G470" t="str">
        <f t="shared" si="40"/>
        <v>Data</v>
      </c>
      <c r="H470" s="7" t="s">
        <v>13</v>
      </c>
      <c r="I470" s="13">
        <v>0.23816591430834566</v>
      </c>
      <c r="J470" s="14">
        <v>0.53366094944165487</v>
      </c>
      <c r="K470" s="14">
        <v>0.18601880829419318</v>
      </c>
      <c r="L470" s="14">
        <v>4.2154327955805461E-2</v>
      </c>
      <c r="M470" s="15">
        <v>969.00000000000045</v>
      </c>
    </row>
    <row r="471" spans="1:13" ht="17.100000000000001" customHeight="1" x14ac:dyDescent="0.25">
      <c r="A471">
        <v>470</v>
      </c>
      <c r="B471" t="str">
        <f t="shared" si="36"/>
        <v>Closed End</v>
      </c>
      <c r="C471" t="str">
        <f t="shared" si="37"/>
        <v>Community  connections</v>
      </c>
      <c r="D471" t="s">
        <v>728</v>
      </c>
      <c r="E471" t="str">
        <f t="shared" si="38"/>
        <v>Region</v>
      </c>
      <c r="F471">
        <f t="shared" si="39"/>
        <v>5</v>
      </c>
      <c r="G471" t="str">
        <f t="shared" si="40"/>
        <v>Data</v>
      </c>
      <c r="H471" s="7" t="s">
        <v>14</v>
      </c>
      <c r="I471" s="13">
        <v>0.2801812805152446</v>
      </c>
      <c r="J471" s="14">
        <v>0.52626719605286443</v>
      </c>
      <c r="K471" s="14">
        <v>0.15420702948238948</v>
      </c>
      <c r="L471" s="14">
        <v>3.934449394950211E-2</v>
      </c>
      <c r="M471" s="15">
        <v>467.00000000000023</v>
      </c>
    </row>
    <row r="472" spans="1:13" ht="17.100000000000001" customHeight="1" x14ac:dyDescent="0.25">
      <c r="A472">
        <v>471</v>
      </c>
      <c r="B472" t="str">
        <f t="shared" si="36"/>
        <v>Closed End</v>
      </c>
      <c r="C472" t="str">
        <f t="shared" si="37"/>
        <v>Community  connections</v>
      </c>
      <c r="D472" t="s">
        <v>728</v>
      </c>
      <c r="E472" t="str">
        <f t="shared" si="38"/>
        <v>Region</v>
      </c>
      <c r="F472">
        <f t="shared" si="39"/>
        <v>6</v>
      </c>
      <c r="G472" t="str">
        <f t="shared" si="40"/>
        <v>Data</v>
      </c>
      <c r="H472" s="7" t="s">
        <v>15</v>
      </c>
      <c r="I472" s="13">
        <v>0.18779530680390727</v>
      </c>
      <c r="J472" s="14">
        <v>0.54252503616881931</v>
      </c>
      <c r="K472" s="14">
        <v>0.22415672708934747</v>
      </c>
      <c r="L472" s="14">
        <v>4.5522929937927302E-2</v>
      </c>
      <c r="M472" s="15">
        <v>501.99999999999932</v>
      </c>
    </row>
    <row r="473" spans="1:13" ht="17.100000000000001" customHeight="1" x14ac:dyDescent="0.25">
      <c r="A473">
        <v>472</v>
      </c>
      <c r="B473" t="str">
        <f t="shared" si="36"/>
        <v>Closed End</v>
      </c>
      <c r="C473" t="str">
        <f t="shared" si="37"/>
        <v>Community  connections</v>
      </c>
      <c r="D473" t="s">
        <v>728</v>
      </c>
      <c r="E473" t="str">
        <f t="shared" si="38"/>
        <v>Region</v>
      </c>
      <c r="F473">
        <f t="shared" si="39"/>
        <v>7</v>
      </c>
      <c r="G473" t="str">
        <f t="shared" si="40"/>
        <v>Data</v>
      </c>
      <c r="H473" s="7" t="s">
        <v>16</v>
      </c>
      <c r="I473" s="13">
        <v>0.20360279874101805</v>
      </c>
      <c r="J473" s="14">
        <v>0.59152411263979088</v>
      </c>
      <c r="K473" s="14">
        <v>0.18978439906781172</v>
      </c>
      <c r="L473" s="14">
        <v>1.5088689551380345E-2</v>
      </c>
      <c r="M473" s="15">
        <v>526.99999999999943</v>
      </c>
    </row>
    <row r="474" spans="1:13" ht="17.100000000000001" customHeight="1" x14ac:dyDescent="0.25">
      <c r="A474">
        <v>473</v>
      </c>
      <c r="B474" t="str">
        <f t="shared" si="36"/>
        <v>Closed End</v>
      </c>
      <c r="C474" t="str">
        <f t="shared" si="37"/>
        <v>Community  connections</v>
      </c>
      <c r="D474" t="s">
        <v>728</v>
      </c>
      <c r="E474" t="str">
        <f t="shared" si="38"/>
        <v>Gender</v>
      </c>
      <c r="F474">
        <f t="shared" si="39"/>
        <v>1</v>
      </c>
      <c r="G474" t="str">
        <f t="shared" si="40"/>
        <v>Header</v>
      </c>
      <c r="H474" s="8" t="s">
        <v>17</v>
      </c>
      <c r="I474" s="16" t="s">
        <v>10</v>
      </c>
      <c r="J474" s="17" t="s">
        <v>10</v>
      </c>
      <c r="K474" s="17" t="s">
        <v>10</v>
      </c>
      <c r="L474" s="17" t="s">
        <v>10</v>
      </c>
      <c r="M474" s="18"/>
    </row>
    <row r="475" spans="1:13" ht="17.100000000000001" customHeight="1" x14ac:dyDescent="0.25">
      <c r="A475">
        <v>474</v>
      </c>
      <c r="B475" t="str">
        <f t="shared" si="36"/>
        <v>Closed End</v>
      </c>
      <c r="C475" t="str">
        <f t="shared" si="37"/>
        <v>Community  connections</v>
      </c>
      <c r="D475" t="s">
        <v>728</v>
      </c>
      <c r="E475" t="str">
        <f t="shared" si="38"/>
        <v>Gender</v>
      </c>
      <c r="F475">
        <f t="shared" si="39"/>
        <v>2</v>
      </c>
      <c r="G475" t="str">
        <f t="shared" si="40"/>
        <v>Data</v>
      </c>
      <c r="H475" s="7" t="s">
        <v>18</v>
      </c>
      <c r="I475" s="13">
        <v>0.23539489369913369</v>
      </c>
      <c r="J475" s="14">
        <v>0.51761578743485026</v>
      </c>
      <c r="K475" s="14">
        <v>0.2085571324221194</v>
      </c>
      <c r="L475" s="14">
        <v>3.8432186443893478E-2</v>
      </c>
      <c r="M475" s="15">
        <v>1254.0000000000027</v>
      </c>
    </row>
    <row r="476" spans="1:13" ht="17.100000000000001" customHeight="1" x14ac:dyDescent="0.25">
      <c r="A476">
        <v>475</v>
      </c>
      <c r="B476" t="str">
        <f t="shared" si="36"/>
        <v>Closed End</v>
      </c>
      <c r="C476" t="str">
        <f t="shared" si="37"/>
        <v>Community  connections</v>
      </c>
      <c r="D476" t="s">
        <v>728</v>
      </c>
      <c r="E476" t="str">
        <f t="shared" si="38"/>
        <v>Gender</v>
      </c>
      <c r="F476">
        <f t="shared" si="39"/>
        <v>3</v>
      </c>
      <c r="G476" t="str">
        <f t="shared" si="40"/>
        <v>Data</v>
      </c>
      <c r="H476" s="7" t="s">
        <v>19</v>
      </c>
      <c r="I476" s="13">
        <v>0.21783193695716338</v>
      </c>
      <c r="J476" s="14">
        <v>0.59796301309993882</v>
      </c>
      <c r="K476" s="14">
        <v>0.17016190719920615</v>
      </c>
      <c r="L476" s="14">
        <v>1.4043142743693669E-2</v>
      </c>
      <c r="M476" s="15">
        <v>627.99999999999829</v>
      </c>
    </row>
    <row r="477" spans="1:13" ht="17.100000000000001" customHeight="1" x14ac:dyDescent="0.25">
      <c r="A477">
        <v>476</v>
      </c>
      <c r="B477" t="str">
        <f t="shared" si="36"/>
        <v>Closed End</v>
      </c>
      <c r="C477" t="str">
        <f t="shared" si="37"/>
        <v>Community  connections</v>
      </c>
      <c r="D477" t="s">
        <v>728</v>
      </c>
      <c r="E477" t="str">
        <f t="shared" si="38"/>
        <v>Age</v>
      </c>
      <c r="F477">
        <f t="shared" si="39"/>
        <v>1</v>
      </c>
      <c r="G477" t="str">
        <f t="shared" si="40"/>
        <v>Header</v>
      </c>
      <c r="H477" s="8" t="s">
        <v>20</v>
      </c>
      <c r="I477" s="16" t="s">
        <v>10</v>
      </c>
      <c r="J477" s="17" t="s">
        <v>10</v>
      </c>
      <c r="K477" s="17" t="s">
        <v>10</v>
      </c>
      <c r="L477" s="17" t="s">
        <v>10</v>
      </c>
      <c r="M477" s="18"/>
    </row>
    <row r="478" spans="1:13" ht="17.100000000000001" customHeight="1" x14ac:dyDescent="0.25">
      <c r="A478">
        <v>477</v>
      </c>
      <c r="B478" t="str">
        <f t="shared" si="36"/>
        <v>Closed End</v>
      </c>
      <c r="C478" t="str">
        <f t="shared" si="37"/>
        <v>Community  connections</v>
      </c>
      <c r="D478" t="s">
        <v>728</v>
      </c>
      <c r="E478" t="str">
        <f t="shared" si="38"/>
        <v>Age</v>
      </c>
      <c r="F478">
        <f t="shared" si="39"/>
        <v>2</v>
      </c>
      <c r="G478" t="str">
        <f t="shared" si="40"/>
        <v>Data</v>
      </c>
      <c r="H478" s="7" t="s">
        <v>21</v>
      </c>
      <c r="I478" s="13">
        <v>0.2853632109848408</v>
      </c>
      <c r="J478" s="14">
        <v>0.52372061795398717</v>
      </c>
      <c r="K478" s="14">
        <v>0.15621126704085042</v>
      </c>
      <c r="L478" s="14">
        <v>3.470490402032083E-2</v>
      </c>
      <c r="M478" s="15">
        <v>285.00000000000034</v>
      </c>
    </row>
    <row r="479" spans="1:13" ht="17.100000000000001" customHeight="1" x14ac:dyDescent="0.25">
      <c r="A479">
        <v>478</v>
      </c>
      <c r="B479" t="str">
        <f t="shared" si="36"/>
        <v>Closed End</v>
      </c>
      <c r="C479" t="str">
        <f t="shared" si="37"/>
        <v>Community  connections</v>
      </c>
      <c r="D479" t="s">
        <v>728</v>
      </c>
      <c r="E479" t="str">
        <f t="shared" si="38"/>
        <v>Age</v>
      </c>
      <c r="F479">
        <f t="shared" si="39"/>
        <v>3</v>
      </c>
      <c r="G479" t="str">
        <f t="shared" si="40"/>
        <v>Data</v>
      </c>
      <c r="H479" s="7" t="s">
        <v>22</v>
      </c>
      <c r="I479" s="13">
        <v>0.2347696820170414</v>
      </c>
      <c r="J479" s="14">
        <v>0.56826167841183106</v>
      </c>
      <c r="K479" s="14">
        <v>0.18028931806737603</v>
      </c>
      <c r="L479" s="14">
        <v>1.6679321503752915E-2</v>
      </c>
      <c r="M479" s="15">
        <v>272.99999999999989</v>
      </c>
    </row>
    <row r="480" spans="1:13" ht="17.100000000000001" customHeight="1" x14ac:dyDescent="0.25">
      <c r="A480">
        <v>479</v>
      </c>
      <c r="B480" t="str">
        <f t="shared" si="36"/>
        <v>Closed End</v>
      </c>
      <c r="C480" t="str">
        <f t="shared" si="37"/>
        <v>Community  connections</v>
      </c>
      <c r="D480" t="s">
        <v>728</v>
      </c>
      <c r="E480" t="str">
        <f t="shared" si="38"/>
        <v>Age</v>
      </c>
      <c r="F480">
        <f t="shared" si="39"/>
        <v>4</v>
      </c>
      <c r="G480" t="str">
        <f t="shared" si="40"/>
        <v>Data</v>
      </c>
      <c r="H480" s="7" t="s">
        <v>23</v>
      </c>
      <c r="I480" s="13">
        <v>0.1937960491751648</v>
      </c>
      <c r="J480" s="14">
        <v>0.57196421885046744</v>
      </c>
      <c r="K480" s="14">
        <v>0.20581749999381732</v>
      </c>
      <c r="L480" s="14">
        <v>2.8422231980551712E-2</v>
      </c>
      <c r="M480" s="15">
        <v>297.99999999999949</v>
      </c>
    </row>
    <row r="481" spans="1:13" ht="17.100000000000001" customHeight="1" x14ac:dyDescent="0.25">
      <c r="A481">
        <v>480</v>
      </c>
      <c r="B481" t="str">
        <f t="shared" si="36"/>
        <v>Closed End</v>
      </c>
      <c r="C481" t="str">
        <f t="shared" si="37"/>
        <v>Community  connections</v>
      </c>
      <c r="D481" t="s">
        <v>728</v>
      </c>
      <c r="E481" t="str">
        <f t="shared" si="38"/>
        <v>Age</v>
      </c>
      <c r="F481">
        <f t="shared" si="39"/>
        <v>5</v>
      </c>
      <c r="G481" t="str">
        <f t="shared" si="40"/>
        <v>Data</v>
      </c>
      <c r="H481" s="7" t="s">
        <v>24</v>
      </c>
      <c r="I481" s="13">
        <v>0.20458929012093466</v>
      </c>
      <c r="J481" s="14">
        <v>0.54609027782290209</v>
      </c>
      <c r="K481" s="14">
        <v>0.22745269735120396</v>
      </c>
      <c r="L481" s="14">
        <v>2.1867734704961304E-2</v>
      </c>
      <c r="M481" s="15">
        <v>422.9999999999992</v>
      </c>
    </row>
    <row r="482" spans="1:13" ht="17.100000000000001" customHeight="1" x14ac:dyDescent="0.25">
      <c r="A482">
        <v>481</v>
      </c>
      <c r="B482" t="str">
        <f t="shared" si="36"/>
        <v>Closed End</v>
      </c>
      <c r="C482" t="str">
        <f t="shared" si="37"/>
        <v>Community  connections</v>
      </c>
      <c r="D482" t="s">
        <v>728</v>
      </c>
      <c r="E482" t="str">
        <f t="shared" si="38"/>
        <v>Age</v>
      </c>
      <c r="F482">
        <f t="shared" si="39"/>
        <v>6</v>
      </c>
      <c r="G482" t="str">
        <f t="shared" si="40"/>
        <v>Data</v>
      </c>
      <c r="H482" s="7" t="s">
        <v>25</v>
      </c>
      <c r="I482" s="13">
        <v>0.17180493058908686</v>
      </c>
      <c r="J482" s="14">
        <v>0.56416058808507297</v>
      </c>
      <c r="K482" s="14">
        <v>0.24324273907269023</v>
      </c>
      <c r="L482" s="14">
        <v>2.0791742253150964E-2</v>
      </c>
      <c r="M482" s="15">
        <v>575.99999999999955</v>
      </c>
    </row>
    <row r="483" spans="1:13" ht="17.100000000000001" customHeight="1" x14ac:dyDescent="0.25">
      <c r="A483">
        <v>482</v>
      </c>
      <c r="B483" t="str">
        <f t="shared" si="36"/>
        <v>Closed End</v>
      </c>
      <c r="C483" t="str">
        <f t="shared" si="37"/>
        <v>Community  connections</v>
      </c>
      <c r="D483" t="s">
        <v>728</v>
      </c>
      <c r="E483" t="str">
        <f t="shared" si="38"/>
        <v>Education</v>
      </c>
      <c r="F483">
        <f t="shared" si="39"/>
        <v>1</v>
      </c>
      <c r="G483" t="str">
        <f t="shared" si="40"/>
        <v>Header</v>
      </c>
      <c r="H483" s="8" t="s">
        <v>26</v>
      </c>
      <c r="I483" s="16" t="s">
        <v>10</v>
      </c>
      <c r="J483" s="17" t="s">
        <v>10</v>
      </c>
      <c r="K483" s="17" t="s">
        <v>10</v>
      </c>
      <c r="L483" s="17" t="s">
        <v>10</v>
      </c>
      <c r="M483" s="18"/>
    </row>
    <row r="484" spans="1:13" ht="17.100000000000001" customHeight="1" x14ac:dyDescent="0.25">
      <c r="A484">
        <v>483</v>
      </c>
      <c r="B484" t="str">
        <f t="shared" si="36"/>
        <v>Closed End</v>
      </c>
      <c r="C484" t="str">
        <f t="shared" si="37"/>
        <v>Community  connections</v>
      </c>
      <c r="D484" t="s">
        <v>728</v>
      </c>
      <c r="E484" t="str">
        <f t="shared" si="38"/>
        <v>Education</v>
      </c>
      <c r="F484">
        <f t="shared" si="39"/>
        <v>2</v>
      </c>
      <c r="G484" t="str">
        <f t="shared" si="40"/>
        <v>Data</v>
      </c>
      <c r="H484" s="7" t="s">
        <v>27</v>
      </c>
      <c r="I484" s="19" t="s">
        <v>10</v>
      </c>
      <c r="J484" s="20" t="s">
        <v>10</v>
      </c>
      <c r="K484" s="20" t="s">
        <v>10</v>
      </c>
      <c r="L484" s="20" t="s">
        <v>10</v>
      </c>
      <c r="M484" s="15">
        <v>19</v>
      </c>
    </row>
    <row r="485" spans="1:13" ht="17.100000000000001" customHeight="1" x14ac:dyDescent="0.25">
      <c r="A485">
        <v>484</v>
      </c>
      <c r="B485" t="str">
        <f t="shared" si="36"/>
        <v>Closed End</v>
      </c>
      <c r="C485" t="str">
        <f t="shared" si="37"/>
        <v>Community  connections</v>
      </c>
      <c r="D485" t="s">
        <v>728</v>
      </c>
      <c r="E485" t="str">
        <f t="shared" si="38"/>
        <v>Education</v>
      </c>
      <c r="F485">
        <f t="shared" si="39"/>
        <v>3</v>
      </c>
      <c r="G485" t="str">
        <f t="shared" si="40"/>
        <v>Data</v>
      </c>
      <c r="H485" s="7" t="s">
        <v>28</v>
      </c>
      <c r="I485" s="13">
        <v>0.25833513390790658</v>
      </c>
      <c r="J485" s="14">
        <v>0.53466421534265551</v>
      </c>
      <c r="K485" s="14">
        <v>0.16899937744628113</v>
      </c>
      <c r="L485" s="14">
        <v>3.8001273303156689E-2</v>
      </c>
      <c r="M485" s="15">
        <v>199.00000000000006</v>
      </c>
    </row>
    <row r="486" spans="1:13" ht="17.100000000000001" customHeight="1" x14ac:dyDescent="0.25">
      <c r="A486">
        <v>485</v>
      </c>
      <c r="B486" t="str">
        <f t="shared" si="36"/>
        <v>Closed End</v>
      </c>
      <c r="C486" t="str">
        <f t="shared" si="37"/>
        <v>Community  connections</v>
      </c>
      <c r="D486" t="s">
        <v>728</v>
      </c>
      <c r="E486" t="str">
        <f t="shared" si="38"/>
        <v>Education</v>
      </c>
      <c r="F486">
        <f t="shared" si="39"/>
        <v>4</v>
      </c>
      <c r="G486" t="str">
        <f t="shared" si="40"/>
        <v>Data</v>
      </c>
      <c r="H486" s="7" t="s">
        <v>29</v>
      </c>
      <c r="I486" s="13">
        <v>0.20521204010408003</v>
      </c>
      <c r="J486" s="14">
        <v>0.5494495141829786</v>
      </c>
      <c r="K486" s="14">
        <v>0.21445852753673911</v>
      </c>
      <c r="L486" s="14">
        <v>3.0879918176203235E-2</v>
      </c>
      <c r="M486" s="15">
        <v>561.99999999999932</v>
      </c>
    </row>
    <row r="487" spans="1:13" ht="17.100000000000001" customHeight="1" x14ac:dyDescent="0.25">
      <c r="A487">
        <v>486</v>
      </c>
      <c r="B487" t="str">
        <f t="shared" si="36"/>
        <v>Closed End</v>
      </c>
      <c r="C487" t="str">
        <f t="shared" si="37"/>
        <v>Community  connections</v>
      </c>
      <c r="D487" t="s">
        <v>728</v>
      </c>
      <c r="E487" t="str">
        <f t="shared" si="38"/>
        <v>Education</v>
      </c>
      <c r="F487">
        <f t="shared" si="39"/>
        <v>5</v>
      </c>
      <c r="G487" t="str">
        <f t="shared" si="40"/>
        <v>Data</v>
      </c>
      <c r="H487" s="7" t="s">
        <v>30</v>
      </c>
      <c r="I487" s="13">
        <v>0.20520987400592505</v>
      </c>
      <c r="J487" s="14">
        <v>0.59587287286918011</v>
      </c>
      <c r="K487" s="14">
        <v>0.17867713669915616</v>
      </c>
      <c r="L487" s="14">
        <v>2.0240116425739446E-2</v>
      </c>
      <c r="M487" s="15">
        <v>1101.9999999999993</v>
      </c>
    </row>
    <row r="488" spans="1:13" ht="17.100000000000001" customHeight="1" x14ac:dyDescent="0.25">
      <c r="A488">
        <v>487</v>
      </c>
      <c r="B488" t="str">
        <f t="shared" si="36"/>
        <v>Closed End</v>
      </c>
      <c r="C488" t="str">
        <f t="shared" si="37"/>
        <v>Community  connections</v>
      </c>
      <c r="D488" t="s">
        <v>728</v>
      </c>
      <c r="E488" t="str">
        <f t="shared" si="38"/>
        <v>Household income</v>
      </c>
      <c r="F488">
        <f t="shared" si="39"/>
        <v>1</v>
      </c>
      <c r="G488" t="str">
        <f t="shared" si="40"/>
        <v>Header</v>
      </c>
      <c r="H488" s="8" t="s">
        <v>31</v>
      </c>
      <c r="I488" s="16" t="s">
        <v>10</v>
      </c>
      <c r="J488" s="17" t="s">
        <v>10</v>
      </c>
      <c r="K488" s="17" t="s">
        <v>10</v>
      </c>
      <c r="L488" s="17" t="s">
        <v>10</v>
      </c>
      <c r="M488" s="18"/>
    </row>
    <row r="489" spans="1:13" ht="17.100000000000001" customHeight="1" x14ac:dyDescent="0.25">
      <c r="A489">
        <v>488</v>
      </c>
      <c r="B489" t="str">
        <f t="shared" si="36"/>
        <v>Closed End</v>
      </c>
      <c r="C489" t="str">
        <f t="shared" si="37"/>
        <v>Community  connections</v>
      </c>
      <c r="D489" t="s">
        <v>728</v>
      </c>
      <c r="E489" t="str">
        <f t="shared" si="38"/>
        <v>Household income</v>
      </c>
      <c r="F489">
        <f t="shared" si="39"/>
        <v>2</v>
      </c>
      <c r="G489" t="str">
        <f t="shared" si="40"/>
        <v>Data</v>
      </c>
      <c r="H489" s="7" t="s">
        <v>32</v>
      </c>
      <c r="I489" s="13">
        <v>0.25829176574118451</v>
      </c>
      <c r="J489" s="14">
        <v>0.3863642160289269</v>
      </c>
      <c r="K489" s="14">
        <v>0.30700445048323838</v>
      </c>
      <c r="L489" s="14">
        <v>4.8339567746649818E-2</v>
      </c>
      <c r="M489" s="15">
        <v>133.00000000000006</v>
      </c>
    </row>
    <row r="490" spans="1:13" ht="17.100000000000001" customHeight="1" x14ac:dyDescent="0.25">
      <c r="A490">
        <v>489</v>
      </c>
      <c r="B490" t="str">
        <f t="shared" si="36"/>
        <v>Closed End</v>
      </c>
      <c r="C490" t="str">
        <f t="shared" si="37"/>
        <v>Community  connections</v>
      </c>
      <c r="D490" t="s">
        <v>728</v>
      </c>
      <c r="E490" t="str">
        <f t="shared" si="38"/>
        <v>Household income</v>
      </c>
      <c r="F490">
        <f t="shared" si="39"/>
        <v>3</v>
      </c>
      <c r="G490" t="str">
        <f t="shared" si="40"/>
        <v>Data</v>
      </c>
      <c r="H490" s="7" t="s">
        <v>33</v>
      </c>
      <c r="I490" s="13">
        <v>0.16657663924864566</v>
      </c>
      <c r="J490" s="14">
        <v>0.60061414790209755</v>
      </c>
      <c r="K490" s="14">
        <v>0.16096569663293667</v>
      </c>
      <c r="L490" s="14">
        <v>7.1843516216320291E-2</v>
      </c>
      <c r="M490" s="15">
        <v>238.99999999999977</v>
      </c>
    </row>
    <row r="491" spans="1:13" ht="17.100000000000001" customHeight="1" x14ac:dyDescent="0.25">
      <c r="A491">
        <v>490</v>
      </c>
      <c r="B491" t="str">
        <f t="shared" si="36"/>
        <v>Closed End</v>
      </c>
      <c r="C491" t="str">
        <f t="shared" si="37"/>
        <v>Community  connections</v>
      </c>
      <c r="D491" t="s">
        <v>728</v>
      </c>
      <c r="E491" t="str">
        <f t="shared" si="38"/>
        <v>Household income</v>
      </c>
      <c r="F491">
        <f t="shared" si="39"/>
        <v>4</v>
      </c>
      <c r="G491" t="str">
        <f t="shared" si="40"/>
        <v>Data</v>
      </c>
      <c r="H491" s="7" t="s">
        <v>34</v>
      </c>
      <c r="I491" s="13">
        <v>0.26401068730601152</v>
      </c>
      <c r="J491" s="14">
        <v>0.56034428471462805</v>
      </c>
      <c r="K491" s="14">
        <v>0.16916245533226074</v>
      </c>
      <c r="L491" s="14">
        <v>6.4825726470991137E-3</v>
      </c>
      <c r="M491" s="15">
        <v>253.99999999999997</v>
      </c>
    </row>
    <row r="492" spans="1:13" ht="17.100000000000001" customHeight="1" x14ac:dyDescent="0.25">
      <c r="A492">
        <v>491</v>
      </c>
      <c r="B492" t="str">
        <f t="shared" si="36"/>
        <v>Closed End</v>
      </c>
      <c r="C492" t="str">
        <f t="shared" si="37"/>
        <v>Community  connections</v>
      </c>
      <c r="D492" t="s">
        <v>728</v>
      </c>
      <c r="E492" t="str">
        <f t="shared" si="38"/>
        <v>Household income</v>
      </c>
      <c r="F492">
        <f t="shared" si="39"/>
        <v>5</v>
      </c>
      <c r="G492" t="str">
        <f t="shared" si="40"/>
        <v>Data</v>
      </c>
      <c r="H492" s="7" t="s">
        <v>35</v>
      </c>
      <c r="I492" s="13">
        <v>0.22738594697574466</v>
      </c>
      <c r="J492" s="14">
        <v>0.6126229744762165</v>
      </c>
      <c r="K492" s="14">
        <v>0.1493315693827629</v>
      </c>
      <c r="L492" s="14">
        <v>1.0659509165275159E-2</v>
      </c>
      <c r="M492" s="15">
        <v>241.00000000000051</v>
      </c>
    </row>
    <row r="493" spans="1:13" ht="17.100000000000001" customHeight="1" x14ac:dyDescent="0.25">
      <c r="A493">
        <v>492</v>
      </c>
      <c r="B493" t="str">
        <f t="shared" si="36"/>
        <v>Closed End</v>
      </c>
      <c r="C493" t="str">
        <f t="shared" si="37"/>
        <v>Community  connections</v>
      </c>
      <c r="D493" t="s">
        <v>728</v>
      </c>
      <c r="E493" t="str">
        <f t="shared" si="38"/>
        <v>Household income</v>
      </c>
      <c r="F493">
        <f t="shared" si="39"/>
        <v>6</v>
      </c>
      <c r="G493" t="str">
        <f t="shared" si="40"/>
        <v>Data</v>
      </c>
      <c r="H493" s="7" t="s">
        <v>36</v>
      </c>
      <c r="I493" s="13">
        <v>0.1552830725048811</v>
      </c>
      <c r="J493" s="14">
        <v>0.65571837062405325</v>
      </c>
      <c r="K493" s="14">
        <v>0.17095046792162263</v>
      </c>
      <c r="L493" s="14">
        <v>1.8048088949444117E-2</v>
      </c>
      <c r="M493" s="15">
        <v>212.99999999999991</v>
      </c>
    </row>
    <row r="494" spans="1:13" ht="17.100000000000001" customHeight="1" x14ac:dyDescent="0.25">
      <c r="A494">
        <v>493</v>
      </c>
      <c r="B494" t="str">
        <f t="shared" si="36"/>
        <v>Closed End</v>
      </c>
      <c r="C494" t="str">
        <f t="shared" si="37"/>
        <v>Community  connections</v>
      </c>
      <c r="D494" t="s">
        <v>728</v>
      </c>
      <c r="E494" t="str">
        <f t="shared" si="38"/>
        <v>Household income</v>
      </c>
      <c r="F494">
        <f t="shared" si="39"/>
        <v>7</v>
      </c>
      <c r="G494" t="str">
        <f t="shared" si="40"/>
        <v>Data</v>
      </c>
      <c r="H494" s="7" t="s">
        <v>37</v>
      </c>
      <c r="I494" s="13">
        <v>0.21884983710810765</v>
      </c>
      <c r="J494" s="14">
        <v>0.62173838276043192</v>
      </c>
      <c r="K494" s="14">
        <v>0.14373049658464626</v>
      </c>
      <c r="L494" s="14">
        <v>1.5681283546814237E-2</v>
      </c>
      <c r="M494" s="15">
        <v>311.99999999999943</v>
      </c>
    </row>
    <row r="495" spans="1:13" ht="17.100000000000001" customHeight="1" x14ac:dyDescent="0.25">
      <c r="A495">
        <v>494</v>
      </c>
      <c r="B495" t="str">
        <f t="shared" si="36"/>
        <v>Closed End</v>
      </c>
      <c r="C495" t="str">
        <f t="shared" si="37"/>
        <v>Community  connections</v>
      </c>
      <c r="D495" t="s">
        <v>728</v>
      </c>
      <c r="E495" t="str">
        <f t="shared" si="38"/>
        <v>Household income</v>
      </c>
      <c r="F495">
        <f t="shared" si="39"/>
        <v>8</v>
      </c>
      <c r="G495" t="str">
        <f t="shared" si="40"/>
        <v>Data</v>
      </c>
      <c r="H495" s="7" t="s">
        <v>38</v>
      </c>
      <c r="I495" s="13">
        <v>0.23328020519647269</v>
      </c>
      <c r="J495" s="14">
        <v>0.55108582051390131</v>
      </c>
      <c r="K495" s="14">
        <v>0.20103346237156483</v>
      </c>
      <c r="L495" s="14">
        <v>1.4600511918061283E-2</v>
      </c>
      <c r="M495" s="15">
        <v>229</v>
      </c>
    </row>
    <row r="496" spans="1:13" ht="17.100000000000001" customHeight="1" x14ac:dyDescent="0.25">
      <c r="A496">
        <v>495</v>
      </c>
      <c r="B496" t="str">
        <f t="shared" si="36"/>
        <v>Closed End</v>
      </c>
      <c r="C496" t="str">
        <f t="shared" si="37"/>
        <v>Community  connections</v>
      </c>
      <c r="D496" t="s">
        <v>728</v>
      </c>
      <c r="E496" t="str">
        <f t="shared" si="38"/>
        <v>Housing status</v>
      </c>
      <c r="F496">
        <f t="shared" si="39"/>
        <v>1</v>
      </c>
      <c r="G496" t="str">
        <f t="shared" si="40"/>
        <v>Header</v>
      </c>
      <c r="H496" s="8" t="s">
        <v>39</v>
      </c>
      <c r="I496" s="16" t="s">
        <v>10</v>
      </c>
      <c r="J496" s="17" t="s">
        <v>10</v>
      </c>
      <c r="K496" s="17" t="s">
        <v>10</v>
      </c>
      <c r="L496" s="17" t="s">
        <v>10</v>
      </c>
      <c r="M496" s="18"/>
    </row>
    <row r="497" spans="1:13" ht="17.100000000000001" customHeight="1" x14ac:dyDescent="0.25">
      <c r="A497">
        <v>496</v>
      </c>
      <c r="B497" t="str">
        <f t="shared" si="36"/>
        <v>Closed End</v>
      </c>
      <c r="C497" t="str">
        <f t="shared" si="37"/>
        <v>Community  connections</v>
      </c>
      <c r="D497" t="s">
        <v>728</v>
      </c>
      <c r="E497" t="str">
        <f t="shared" si="38"/>
        <v>Housing status</v>
      </c>
      <c r="F497">
        <f t="shared" si="39"/>
        <v>2</v>
      </c>
      <c r="G497" t="str">
        <f t="shared" si="40"/>
        <v>Data</v>
      </c>
      <c r="H497" s="7" t="s">
        <v>40</v>
      </c>
      <c r="I497" s="13">
        <v>0.21281579067791698</v>
      </c>
      <c r="J497" s="14">
        <v>0.59913261616398061</v>
      </c>
      <c r="K497" s="14">
        <v>0.17720598256055886</v>
      </c>
      <c r="L497" s="14">
        <v>1.0845610597537511E-2</v>
      </c>
      <c r="M497" s="15">
        <v>1506.0000000000077</v>
      </c>
    </row>
    <row r="498" spans="1:13" ht="17.100000000000001" customHeight="1" x14ac:dyDescent="0.25">
      <c r="A498">
        <v>497</v>
      </c>
      <c r="B498" t="str">
        <f t="shared" si="36"/>
        <v>Closed End</v>
      </c>
      <c r="C498" t="str">
        <f t="shared" si="37"/>
        <v>Community  connections</v>
      </c>
      <c r="D498" t="s">
        <v>728</v>
      </c>
      <c r="E498" t="str">
        <f t="shared" si="38"/>
        <v>Housing status</v>
      </c>
      <c r="F498">
        <f t="shared" si="39"/>
        <v>3</v>
      </c>
      <c r="G498" t="str">
        <f t="shared" si="40"/>
        <v>Data</v>
      </c>
      <c r="H498" s="7" t="s">
        <v>41</v>
      </c>
      <c r="I498" s="13">
        <v>0.25797748951436478</v>
      </c>
      <c r="J498" s="14">
        <v>0.44218824236591081</v>
      </c>
      <c r="K498" s="14">
        <v>0.24229616598863429</v>
      </c>
      <c r="L498" s="14">
        <v>5.7538102131090965E-2</v>
      </c>
      <c r="M498" s="15">
        <v>392.99999999999994</v>
      </c>
    </row>
    <row r="499" spans="1:13" ht="30" customHeight="1" x14ac:dyDescent="0.25">
      <c r="A499">
        <v>498</v>
      </c>
      <c r="B499" t="str">
        <f t="shared" si="36"/>
        <v>Closed End</v>
      </c>
      <c r="C499" t="str">
        <f t="shared" si="37"/>
        <v>Community  connections</v>
      </c>
      <c r="D499" t="s">
        <v>728</v>
      </c>
      <c r="E499" t="str">
        <f t="shared" si="38"/>
        <v>Housing status</v>
      </c>
      <c r="F499">
        <f t="shared" si="39"/>
        <v>4</v>
      </c>
      <c r="G499" t="str">
        <f t="shared" si="40"/>
        <v>Data</v>
      </c>
      <c r="H499" s="7" t="s">
        <v>42</v>
      </c>
      <c r="I499" s="13">
        <v>0.17418490808199383</v>
      </c>
      <c r="J499" s="14">
        <v>0.53242251778652916</v>
      </c>
      <c r="K499" s="14">
        <v>0.15651814798511049</v>
      </c>
      <c r="L499" s="14">
        <v>0.13687442614636647</v>
      </c>
      <c r="M499" s="15">
        <v>30.000000000000007</v>
      </c>
    </row>
    <row r="500" spans="1:13" ht="17.100000000000001" customHeight="1" x14ac:dyDescent="0.25">
      <c r="A500">
        <v>499</v>
      </c>
      <c r="B500" t="str">
        <f t="shared" si="36"/>
        <v>Closed End</v>
      </c>
      <c r="C500" t="str">
        <f t="shared" si="37"/>
        <v>Community  connections</v>
      </c>
      <c r="D500" t="s">
        <v>728</v>
      </c>
      <c r="E500" t="str">
        <f t="shared" si="38"/>
        <v>Home language</v>
      </c>
      <c r="F500">
        <f t="shared" si="39"/>
        <v>1</v>
      </c>
      <c r="G500" t="str">
        <f t="shared" si="40"/>
        <v>Header</v>
      </c>
      <c r="H500" s="8" t="s">
        <v>43</v>
      </c>
      <c r="I500" s="16" t="s">
        <v>10</v>
      </c>
      <c r="J500" s="17" t="s">
        <v>10</v>
      </c>
      <c r="K500" s="17" t="s">
        <v>10</v>
      </c>
      <c r="L500" s="17" t="s">
        <v>10</v>
      </c>
      <c r="M500" s="18"/>
    </row>
    <row r="501" spans="1:13" ht="17.100000000000001" customHeight="1" x14ac:dyDescent="0.25">
      <c r="A501">
        <v>500</v>
      </c>
      <c r="B501" t="str">
        <f t="shared" si="36"/>
        <v>Closed End</v>
      </c>
      <c r="C501" t="str">
        <f t="shared" si="37"/>
        <v>Community  connections</v>
      </c>
      <c r="D501" t="s">
        <v>728</v>
      </c>
      <c r="E501" t="str">
        <f t="shared" si="38"/>
        <v>Home language</v>
      </c>
      <c r="F501">
        <f t="shared" si="39"/>
        <v>2</v>
      </c>
      <c r="G501" t="str">
        <f t="shared" si="40"/>
        <v>Data</v>
      </c>
      <c r="H501" s="7" t="s">
        <v>44</v>
      </c>
      <c r="I501" s="13">
        <v>0.2082866054568166</v>
      </c>
      <c r="J501" s="14">
        <v>0.56660859618570558</v>
      </c>
      <c r="K501" s="14">
        <v>0.19382174514716585</v>
      </c>
      <c r="L501" s="14">
        <v>3.1283053210304043E-2</v>
      </c>
      <c r="M501" s="15">
        <v>1774.0000000000136</v>
      </c>
    </row>
    <row r="502" spans="1:13" ht="17.100000000000001" customHeight="1" x14ac:dyDescent="0.25">
      <c r="A502">
        <v>501</v>
      </c>
      <c r="B502" t="str">
        <f t="shared" si="36"/>
        <v>Closed End</v>
      </c>
      <c r="C502" t="str">
        <f t="shared" si="37"/>
        <v>Community  connections</v>
      </c>
      <c r="D502" t="s">
        <v>728</v>
      </c>
      <c r="E502" t="str">
        <f t="shared" si="38"/>
        <v>Home language</v>
      </c>
      <c r="F502">
        <f t="shared" si="39"/>
        <v>3</v>
      </c>
      <c r="G502" t="str">
        <f t="shared" si="40"/>
        <v>Data</v>
      </c>
      <c r="H502" s="7" t="s">
        <v>45</v>
      </c>
      <c r="I502" s="13">
        <v>0.26404133011431408</v>
      </c>
      <c r="J502" s="14">
        <v>0.57719041041690111</v>
      </c>
      <c r="K502" s="14">
        <v>0.15876825946878476</v>
      </c>
      <c r="L502" s="20" t="s">
        <v>10</v>
      </c>
      <c r="M502" s="15">
        <v>96</v>
      </c>
    </row>
    <row r="503" spans="1:13" ht="17.100000000000001" customHeight="1" x14ac:dyDescent="0.25">
      <c r="A503">
        <v>502</v>
      </c>
      <c r="B503" t="str">
        <f t="shared" si="36"/>
        <v>Closed End</v>
      </c>
      <c r="C503" t="str">
        <f t="shared" si="37"/>
        <v>Community  connections</v>
      </c>
      <c r="D503" t="s">
        <v>728</v>
      </c>
      <c r="E503" t="str">
        <f t="shared" si="38"/>
        <v>Home language</v>
      </c>
      <c r="F503">
        <f t="shared" si="39"/>
        <v>4</v>
      </c>
      <c r="G503" t="str">
        <f t="shared" si="40"/>
        <v>Data</v>
      </c>
      <c r="H503" s="7" t="s">
        <v>46</v>
      </c>
      <c r="I503" s="13">
        <v>0.46837959513553495</v>
      </c>
      <c r="J503" s="14">
        <v>0.33086057162411769</v>
      </c>
      <c r="K503" s="14">
        <v>0.19683451461041326</v>
      </c>
      <c r="L503" s="20" t="s">
        <v>65</v>
      </c>
      <c r="M503" s="15">
        <v>33</v>
      </c>
    </row>
    <row r="504" spans="1:13" ht="17.100000000000001" customHeight="1" x14ac:dyDescent="0.25">
      <c r="A504">
        <v>503</v>
      </c>
      <c r="B504" t="str">
        <f t="shared" si="36"/>
        <v>Closed End</v>
      </c>
      <c r="C504" t="str">
        <f t="shared" si="37"/>
        <v>Community  connections</v>
      </c>
      <c r="D504" t="s">
        <v>728</v>
      </c>
      <c r="E504" t="str">
        <f t="shared" si="38"/>
        <v>Race / ethnicity</v>
      </c>
      <c r="F504">
        <f t="shared" si="39"/>
        <v>1</v>
      </c>
      <c r="G504" t="str">
        <f t="shared" si="40"/>
        <v>Header</v>
      </c>
      <c r="H504" s="8" t="s">
        <v>47</v>
      </c>
      <c r="I504" s="16" t="s">
        <v>10</v>
      </c>
      <c r="J504" s="17" t="s">
        <v>10</v>
      </c>
      <c r="K504" s="17" t="s">
        <v>10</v>
      </c>
      <c r="L504" s="17" t="s">
        <v>10</v>
      </c>
      <c r="M504" s="18"/>
    </row>
    <row r="505" spans="1:13" ht="17.100000000000001" customHeight="1" x14ac:dyDescent="0.25">
      <c r="A505">
        <v>504</v>
      </c>
      <c r="B505" t="str">
        <f t="shared" si="36"/>
        <v>Closed End</v>
      </c>
      <c r="C505" t="str">
        <f t="shared" si="37"/>
        <v>Community  connections</v>
      </c>
      <c r="D505" t="s">
        <v>728</v>
      </c>
      <c r="E505" t="str">
        <f t="shared" si="38"/>
        <v>Race / ethnicity</v>
      </c>
      <c r="F505">
        <f t="shared" si="39"/>
        <v>2</v>
      </c>
      <c r="G505" t="str">
        <f t="shared" si="40"/>
        <v>Data</v>
      </c>
      <c r="H505" s="7" t="s">
        <v>48</v>
      </c>
      <c r="I505" s="13">
        <v>0.18479549940423681</v>
      </c>
      <c r="J505" s="14">
        <v>0.58523313346240535</v>
      </c>
      <c r="K505" s="14">
        <v>9.1348010226680862E-2</v>
      </c>
      <c r="L505" s="14">
        <v>0.13862335690667665</v>
      </c>
      <c r="M505" s="15">
        <v>30.000000000000014</v>
      </c>
    </row>
    <row r="506" spans="1:13" ht="17.100000000000001" customHeight="1" x14ac:dyDescent="0.25">
      <c r="A506">
        <v>505</v>
      </c>
      <c r="B506" t="str">
        <f t="shared" si="36"/>
        <v>Closed End</v>
      </c>
      <c r="C506" t="str">
        <f t="shared" si="37"/>
        <v>Community  connections</v>
      </c>
      <c r="D506" t="s">
        <v>728</v>
      </c>
      <c r="E506" t="str">
        <f t="shared" si="38"/>
        <v>Race / ethnicity</v>
      </c>
      <c r="F506">
        <f t="shared" si="39"/>
        <v>3</v>
      </c>
      <c r="G506" t="str">
        <f t="shared" si="40"/>
        <v>Data</v>
      </c>
      <c r="H506" s="7" t="s">
        <v>49</v>
      </c>
      <c r="I506" s="13">
        <v>0.34675869864402786</v>
      </c>
      <c r="J506" s="14">
        <v>0.4695081506047124</v>
      </c>
      <c r="K506" s="14">
        <v>0.18187395487166164</v>
      </c>
      <c r="L506" s="20" t="s">
        <v>65</v>
      </c>
      <c r="M506" s="15">
        <v>76.999999999999986</v>
      </c>
    </row>
    <row r="507" spans="1:13" ht="17.100000000000001" customHeight="1" x14ac:dyDescent="0.25">
      <c r="A507">
        <v>506</v>
      </c>
      <c r="B507" t="str">
        <f t="shared" si="36"/>
        <v>Closed End</v>
      </c>
      <c r="C507" t="str">
        <f t="shared" si="37"/>
        <v>Community  connections</v>
      </c>
      <c r="D507" t="s">
        <v>728</v>
      </c>
      <c r="E507" t="str">
        <f t="shared" si="38"/>
        <v>Race / ethnicity</v>
      </c>
      <c r="F507">
        <f t="shared" si="39"/>
        <v>4</v>
      </c>
      <c r="G507" t="str">
        <f t="shared" si="40"/>
        <v>Data</v>
      </c>
      <c r="H507" s="7" t="s">
        <v>50</v>
      </c>
      <c r="I507" s="13">
        <v>0.26317102979213874</v>
      </c>
      <c r="J507" s="14">
        <v>0.40207638336540874</v>
      </c>
      <c r="K507" s="14">
        <v>0.20072174397204004</v>
      </c>
      <c r="L507" s="14">
        <v>0.13403084287041306</v>
      </c>
      <c r="M507" s="15">
        <v>65.999999999999957</v>
      </c>
    </row>
    <row r="508" spans="1:13" ht="17.100000000000001" customHeight="1" x14ac:dyDescent="0.25">
      <c r="A508">
        <v>507</v>
      </c>
      <c r="B508" t="str">
        <f t="shared" si="36"/>
        <v>Closed End</v>
      </c>
      <c r="C508" t="str">
        <f t="shared" si="37"/>
        <v>Community  connections</v>
      </c>
      <c r="D508" t="s">
        <v>728</v>
      </c>
      <c r="E508" t="str">
        <f t="shared" si="38"/>
        <v>Race / ethnicity</v>
      </c>
      <c r="F508">
        <f t="shared" si="39"/>
        <v>5</v>
      </c>
      <c r="G508" t="str">
        <f t="shared" si="40"/>
        <v>Data</v>
      </c>
      <c r="H508" s="7" t="s">
        <v>51</v>
      </c>
      <c r="I508" s="13">
        <v>0.22995290903937859</v>
      </c>
      <c r="J508" s="14">
        <v>0.61635355352785481</v>
      </c>
      <c r="K508" s="14">
        <v>0.15369353743276618</v>
      </c>
      <c r="L508" s="20" t="s">
        <v>10</v>
      </c>
      <c r="M508" s="15">
        <v>41.000000000000014</v>
      </c>
    </row>
    <row r="509" spans="1:13" ht="17.100000000000001" customHeight="1" thickBot="1" x14ac:dyDescent="0.3">
      <c r="A509">
        <v>508</v>
      </c>
      <c r="B509" t="str">
        <f t="shared" si="36"/>
        <v>Closed End</v>
      </c>
      <c r="C509" t="str">
        <f t="shared" si="37"/>
        <v>Community  connections</v>
      </c>
      <c r="D509" t="s">
        <v>728</v>
      </c>
      <c r="E509" t="str">
        <f t="shared" si="38"/>
        <v>Race / ethnicity</v>
      </c>
      <c r="F509">
        <f t="shared" si="39"/>
        <v>6</v>
      </c>
      <c r="G509" t="str">
        <f t="shared" si="40"/>
        <v>Data</v>
      </c>
      <c r="H509" s="9" t="s">
        <v>52</v>
      </c>
      <c r="I509" s="21">
        <v>0.20593262552062341</v>
      </c>
      <c r="J509" s="22">
        <v>0.5726870996189195</v>
      </c>
      <c r="K509" s="22">
        <v>0.19638621554415056</v>
      </c>
      <c r="L509" s="22">
        <v>2.4994059316300044E-2</v>
      </c>
      <c r="M509" s="23">
        <v>1688.0000000000118</v>
      </c>
    </row>
    <row r="510" spans="1:13" ht="15.75" thickTop="1" x14ac:dyDescent="0.25">
      <c r="A510">
        <v>509</v>
      </c>
      <c r="B510" t="str">
        <f t="shared" si="36"/>
        <v/>
      </c>
      <c r="C510" t="str">
        <f t="shared" si="37"/>
        <v>Community  connections</v>
      </c>
      <c r="D510" t="s">
        <v>746</v>
      </c>
      <c r="E510" t="str">
        <f t="shared" si="38"/>
        <v/>
      </c>
      <c r="F510" t="str">
        <f t="shared" si="39"/>
        <v/>
      </c>
      <c r="G510" t="str">
        <f t="shared" si="40"/>
        <v/>
      </c>
    </row>
    <row r="511" spans="1:13" ht="21.95" customHeight="1" thickBot="1" x14ac:dyDescent="0.3">
      <c r="A511">
        <v>510</v>
      </c>
      <c r="B511" t="str">
        <f t="shared" si="36"/>
        <v>Closed End</v>
      </c>
      <c r="C511" t="str">
        <f t="shared" si="37"/>
        <v>Community  connections</v>
      </c>
      <c r="D511" t="s">
        <v>729</v>
      </c>
      <c r="E511" t="str">
        <f t="shared" si="38"/>
        <v>Title</v>
      </c>
      <c r="F511">
        <f t="shared" si="39"/>
        <v>1</v>
      </c>
      <c r="G511" t="str">
        <f t="shared" si="40"/>
        <v>Title</v>
      </c>
      <c r="H511" s="46" t="s">
        <v>74</v>
      </c>
      <c r="I511" s="46"/>
      <c r="J511" s="46"/>
      <c r="K511" s="46"/>
      <c r="L511" s="46"/>
      <c r="M511" s="46"/>
    </row>
    <row r="512" spans="1:13" ht="47.1" customHeight="1" thickTop="1" thickBot="1" x14ac:dyDescent="0.3">
      <c r="A512">
        <v>511</v>
      </c>
      <c r="B512" t="str">
        <f t="shared" si="36"/>
        <v>Closed End</v>
      </c>
      <c r="C512" t="str">
        <f t="shared" si="37"/>
        <v>Community  connections</v>
      </c>
      <c r="D512" t="s">
        <v>729</v>
      </c>
      <c r="E512" t="str">
        <f t="shared" si="38"/>
        <v>Title</v>
      </c>
      <c r="F512">
        <f t="shared" si="39"/>
        <v>2</v>
      </c>
      <c r="G512" t="str">
        <f t="shared" si="40"/>
        <v>Labels</v>
      </c>
      <c r="H512" s="47"/>
      <c r="I512" s="2" t="s">
        <v>61</v>
      </c>
      <c r="J512" s="3" t="s">
        <v>62</v>
      </c>
      <c r="K512" s="3" t="s">
        <v>63</v>
      </c>
      <c r="L512" s="3" t="s">
        <v>64</v>
      </c>
      <c r="M512" s="4" t="s">
        <v>9</v>
      </c>
    </row>
    <row r="513" spans="1:13" ht="17.100000000000001" customHeight="1" thickTop="1" x14ac:dyDescent="0.25">
      <c r="A513">
        <v>512</v>
      </c>
      <c r="B513" t="str">
        <f t="shared" si="36"/>
        <v>Closed End</v>
      </c>
      <c r="C513" t="str">
        <f t="shared" si="37"/>
        <v>Community  connections</v>
      </c>
      <c r="D513" t="s">
        <v>729</v>
      </c>
      <c r="E513" t="str">
        <f t="shared" si="38"/>
        <v>Region</v>
      </c>
      <c r="F513">
        <f t="shared" si="39"/>
        <v>1</v>
      </c>
      <c r="G513" t="str">
        <f t="shared" si="40"/>
        <v>Header</v>
      </c>
      <c r="H513" s="6" t="s">
        <v>588</v>
      </c>
      <c r="I513" s="10" t="s">
        <v>10</v>
      </c>
      <c r="J513" s="11" t="s">
        <v>10</v>
      </c>
      <c r="K513" s="11" t="s">
        <v>10</v>
      </c>
      <c r="L513" s="11" t="s">
        <v>10</v>
      </c>
      <c r="M513" s="12"/>
    </row>
    <row r="514" spans="1:13" ht="17.100000000000001" customHeight="1" x14ac:dyDescent="0.25">
      <c r="A514">
        <v>513</v>
      </c>
      <c r="B514" t="str">
        <f t="shared" si="36"/>
        <v>Closed End</v>
      </c>
      <c r="C514" t="str">
        <f t="shared" si="37"/>
        <v>Community  connections</v>
      </c>
      <c r="D514" t="s">
        <v>729</v>
      </c>
      <c r="E514" t="str">
        <f t="shared" si="38"/>
        <v>Region</v>
      </c>
      <c r="F514">
        <f t="shared" si="39"/>
        <v>2</v>
      </c>
      <c r="G514" t="str">
        <f t="shared" si="40"/>
        <v>Data</v>
      </c>
      <c r="H514" s="7" t="s">
        <v>11</v>
      </c>
      <c r="I514" s="13">
        <v>0.16767881055739303</v>
      </c>
      <c r="J514" s="14">
        <v>0.53352136717787335</v>
      </c>
      <c r="K514" s="14">
        <v>0.26883047861188436</v>
      </c>
      <c r="L514" s="14">
        <v>2.9969343652842411E-2</v>
      </c>
      <c r="M514" s="15">
        <v>1924.0000000000102</v>
      </c>
    </row>
    <row r="515" spans="1:13" ht="17.100000000000001" customHeight="1" x14ac:dyDescent="0.25">
      <c r="A515">
        <v>514</v>
      </c>
      <c r="B515" t="str">
        <f t="shared" si="36"/>
        <v>Closed End</v>
      </c>
      <c r="C515" t="str">
        <f t="shared" si="37"/>
        <v>Community  connections</v>
      </c>
      <c r="D515" t="s">
        <v>729</v>
      </c>
      <c r="E515" t="str">
        <f t="shared" si="38"/>
        <v>Region</v>
      </c>
      <c r="F515">
        <f t="shared" si="39"/>
        <v>3</v>
      </c>
      <c r="G515" t="str">
        <f t="shared" si="40"/>
        <v>Data</v>
      </c>
      <c r="H515" s="7" t="s">
        <v>12</v>
      </c>
      <c r="I515" s="13">
        <v>0.1663575089939956</v>
      </c>
      <c r="J515" s="14">
        <v>0.58154925628516285</v>
      </c>
      <c r="K515" s="14">
        <v>0.23785502334234782</v>
      </c>
      <c r="L515" s="14">
        <v>1.423821137849454E-2</v>
      </c>
      <c r="M515" s="15">
        <v>434.99999999999937</v>
      </c>
    </row>
    <row r="516" spans="1:13" ht="17.100000000000001" customHeight="1" x14ac:dyDescent="0.25">
      <c r="A516">
        <v>515</v>
      </c>
      <c r="B516" t="str">
        <f t="shared" si="36"/>
        <v>Closed End</v>
      </c>
      <c r="C516" t="str">
        <f t="shared" si="37"/>
        <v>Community  connections</v>
      </c>
      <c r="D516" t="s">
        <v>729</v>
      </c>
      <c r="E516" t="str">
        <f t="shared" si="38"/>
        <v>Region</v>
      </c>
      <c r="F516">
        <f t="shared" si="39"/>
        <v>4</v>
      </c>
      <c r="G516" t="str">
        <f t="shared" si="40"/>
        <v>Data</v>
      </c>
      <c r="H516" s="7" t="s">
        <v>13</v>
      </c>
      <c r="I516" s="13">
        <v>0.1555138940280002</v>
      </c>
      <c r="J516" s="14">
        <v>0.49406922649042218</v>
      </c>
      <c r="K516" s="14">
        <v>0.30936432399066538</v>
      </c>
      <c r="L516" s="14">
        <v>4.1052555490911337E-2</v>
      </c>
      <c r="M516" s="15">
        <v>965.00000000000125</v>
      </c>
    </row>
    <row r="517" spans="1:13" ht="17.100000000000001" customHeight="1" x14ac:dyDescent="0.25">
      <c r="A517">
        <v>516</v>
      </c>
      <c r="B517" t="str">
        <f t="shared" si="36"/>
        <v>Closed End</v>
      </c>
      <c r="C517" t="str">
        <f t="shared" si="37"/>
        <v>Community  connections</v>
      </c>
      <c r="D517" t="s">
        <v>729</v>
      </c>
      <c r="E517" t="str">
        <f t="shared" si="38"/>
        <v>Region</v>
      </c>
      <c r="F517">
        <f t="shared" si="39"/>
        <v>5</v>
      </c>
      <c r="G517" t="str">
        <f t="shared" si="40"/>
        <v>Data</v>
      </c>
      <c r="H517" s="7" t="s">
        <v>14</v>
      </c>
      <c r="I517" s="13">
        <v>0.15937565245128313</v>
      </c>
      <c r="J517" s="14">
        <v>0.46718007721849125</v>
      </c>
      <c r="K517" s="14">
        <v>0.33324293671971078</v>
      </c>
      <c r="L517" s="14">
        <v>4.0201333610515123E-2</v>
      </c>
      <c r="M517" s="15">
        <v>464.00000000000028</v>
      </c>
    </row>
    <row r="518" spans="1:13" ht="17.100000000000001" customHeight="1" x14ac:dyDescent="0.25">
      <c r="A518">
        <v>517</v>
      </c>
      <c r="B518" t="str">
        <f t="shared" ref="B518:B581" si="41">IF(H520="Results by region:","Closed End",IF(I519="   East Metro Overall","Open End",IF(AND(H518="",H520=""),"",IF(H519="2018 East Metro Pulse Survey","",B517))))</f>
        <v>Closed End</v>
      </c>
      <c r="C518" t="str">
        <f t="shared" ref="C518:C581" si="42">IF(H515="2018 East Metro Pulse Survey",H516,IF(B518="",C517,IF(AND(H515&lt;&gt;"2018 East Metro Pulse Survey",B518&lt;&gt;""),C517)))</f>
        <v>Community  connections</v>
      </c>
      <c r="D518" t="s">
        <v>729</v>
      </c>
      <c r="E518" t="str">
        <f t="shared" ref="E518:E581" si="43">IF(B518="","",
 IF(LEFT(H518, 1)="Q","Title",
 IF(H518="Text responses:","Text responses",
 IF(H518="Results by region:","Region",
 IF(H518="Results by gender:","Gender",
 IF(H518="Results by age:","Age",
 IF(H518="Results by education level:","Education",
 IF(H518="Results by household income:","Household income",
 IF(H518="Results by housing status:","Housing status",
 IF(H518="Results by home language:","Home language",
 IF(H518="Results by race/ethnicity:","Race / ethnicity",
 E517)
))))))))))</f>
        <v>Region</v>
      </c>
      <c r="F518">
        <f t="shared" ref="F518:F581" si="44">IF(B518="","",IF(E518&lt;&gt;E517,1,SUM(F517,1)))</f>
        <v>6</v>
      </c>
      <c r="G518" t="str">
        <f t="shared" ref="G518:G581" si="45">IF(B518="","",IF(AND(F518=1,E518="Title"),"Title",IF(AND(F518=2,E518="Title"),"Labels",IF(AND(F518=1,E518&lt;&gt;"Title"),"Header","Data"))))</f>
        <v>Data</v>
      </c>
      <c r="H518" s="7" t="s">
        <v>15</v>
      </c>
      <c r="I518" s="13">
        <v>0.15086062356190244</v>
      </c>
      <c r="J518" s="14">
        <v>0.52646961782800861</v>
      </c>
      <c r="K518" s="14">
        <v>0.28059151347161776</v>
      </c>
      <c r="L518" s="14">
        <v>4.2078245138472775E-2</v>
      </c>
      <c r="M518" s="15">
        <v>501.00000000000006</v>
      </c>
    </row>
    <row r="519" spans="1:13" ht="17.100000000000001" customHeight="1" x14ac:dyDescent="0.25">
      <c r="A519">
        <v>518</v>
      </c>
      <c r="B519" t="str">
        <f t="shared" si="41"/>
        <v>Closed End</v>
      </c>
      <c r="C519" t="str">
        <f t="shared" si="42"/>
        <v>Community  connections</v>
      </c>
      <c r="D519" t="s">
        <v>729</v>
      </c>
      <c r="E519" t="str">
        <f t="shared" si="43"/>
        <v>Region</v>
      </c>
      <c r="F519">
        <f t="shared" si="44"/>
        <v>7</v>
      </c>
      <c r="G519" t="str">
        <f t="shared" si="45"/>
        <v>Data</v>
      </c>
      <c r="H519" s="7" t="s">
        <v>16</v>
      </c>
      <c r="I519" s="13">
        <v>0.19659954293108936</v>
      </c>
      <c r="J519" s="14">
        <v>0.54060526498783035</v>
      </c>
      <c r="K519" s="14">
        <v>0.23110516684819882</v>
      </c>
      <c r="L519" s="14">
        <v>3.1690025232882633E-2</v>
      </c>
      <c r="M519" s="15">
        <v>524.00000000000023</v>
      </c>
    </row>
    <row r="520" spans="1:13" ht="17.100000000000001" customHeight="1" x14ac:dyDescent="0.25">
      <c r="A520">
        <v>519</v>
      </c>
      <c r="B520" t="str">
        <f t="shared" si="41"/>
        <v>Closed End</v>
      </c>
      <c r="C520" t="str">
        <f t="shared" si="42"/>
        <v>Community  connections</v>
      </c>
      <c r="D520" t="s">
        <v>729</v>
      </c>
      <c r="E520" t="str">
        <f t="shared" si="43"/>
        <v>Gender</v>
      </c>
      <c r="F520">
        <f t="shared" si="44"/>
        <v>1</v>
      </c>
      <c r="G520" t="str">
        <f t="shared" si="45"/>
        <v>Header</v>
      </c>
      <c r="H520" s="8" t="s">
        <v>17</v>
      </c>
      <c r="I520" s="16" t="s">
        <v>10</v>
      </c>
      <c r="J520" s="17" t="s">
        <v>10</v>
      </c>
      <c r="K520" s="17" t="s">
        <v>10</v>
      </c>
      <c r="L520" s="17" t="s">
        <v>10</v>
      </c>
      <c r="M520" s="18"/>
    </row>
    <row r="521" spans="1:13" ht="17.100000000000001" customHeight="1" x14ac:dyDescent="0.25">
      <c r="A521">
        <v>520</v>
      </c>
      <c r="B521" t="str">
        <f t="shared" si="41"/>
        <v>Closed End</v>
      </c>
      <c r="C521" t="str">
        <f t="shared" si="42"/>
        <v>Community  connections</v>
      </c>
      <c r="D521" t="s">
        <v>729</v>
      </c>
      <c r="E521" t="str">
        <f t="shared" si="43"/>
        <v>Gender</v>
      </c>
      <c r="F521">
        <f t="shared" si="44"/>
        <v>2</v>
      </c>
      <c r="G521" t="str">
        <f t="shared" si="45"/>
        <v>Data</v>
      </c>
      <c r="H521" s="7" t="s">
        <v>18</v>
      </c>
      <c r="I521" s="13">
        <v>0.20396391359207766</v>
      </c>
      <c r="J521" s="14">
        <v>0.50822121483181626</v>
      </c>
      <c r="K521" s="14">
        <v>0.24656212833945051</v>
      </c>
      <c r="L521" s="14">
        <v>4.1252743236652394E-2</v>
      </c>
      <c r="M521" s="15">
        <v>1246.000000000003</v>
      </c>
    </row>
    <row r="522" spans="1:13" ht="17.100000000000001" customHeight="1" x14ac:dyDescent="0.25">
      <c r="A522">
        <v>521</v>
      </c>
      <c r="B522" t="str">
        <f t="shared" si="41"/>
        <v>Closed End</v>
      </c>
      <c r="C522" t="str">
        <f t="shared" si="42"/>
        <v>Community  connections</v>
      </c>
      <c r="D522" t="s">
        <v>729</v>
      </c>
      <c r="E522" t="str">
        <f t="shared" si="43"/>
        <v>Gender</v>
      </c>
      <c r="F522">
        <f t="shared" si="44"/>
        <v>3</v>
      </c>
      <c r="G522" t="str">
        <f t="shared" si="45"/>
        <v>Data</v>
      </c>
      <c r="H522" s="7" t="s">
        <v>19</v>
      </c>
      <c r="I522" s="13">
        <v>0.13120410668451615</v>
      </c>
      <c r="J522" s="14">
        <v>0.56051954483727096</v>
      </c>
      <c r="K522" s="14">
        <v>0.29084523601529305</v>
      </c>
      <c r="L522" s="14">
        <v>1.7431112462922064E-2</v>
      </c>
      <c r="M522" s="15">
        <v>627.9999999999992</v>
      </c>
    </row>
    <row r="523" spans="1:13" ht="17.100000000000001" customHeight="1" x14ac:dyDescent="0.25">
      <c r="A523">
        <v>522</v>
      </c>
      <c r="B523" t="str">
        <f t="shared" si="41"/>
        <v>Closed End</v>
      </c>
      <c r="C523" t="str">
        <f t="shared" si="42"/>
        <v>Community  connections</v>
      </c>
      <c r="D523" t="s">
        <v>729</v>
      </c>
      <c r="E523" t="str">
        <f t="shared" si="43"/>
        <v>Age</v>
      </c>
      <c r="F523">
        <f t="shared" si="44"/>
        <v>1</v>
      </c>
      <c r="G523" t="str">
        <f t="shared" si="45"/>
        <v>Header</v>
      </c>
      <c r="H523" s="8" t="s">
        <v>20</v>
      </c>
      <c r="I523" s="16" t="s">
        <v>10</v>
      </c>
      <c r="J523" s="17" t="s">
        <v>10</v>
      </c>
      <c r="K523" s="17" t="s">
        <v>10</v>
      </c>
      <c r="L523" s="17" t="s">
        <v>10</v>
      </c>
      <c r="M523" s="18"/>
    </row>
    <row r="524" spans="1:13" ht="17.100000000000001" customHeight="1" x14ac:dyDescent="0.25">
      <c r="A524">
        <v>523</v>
      </c>
      <c r="B524" t="str">
        <f t="shared" si="41"/>
        <v>Closed End</v>
      </c>
      <c r="C524" t="str">
        <f t="shared" si="42"/>
        <v>Community  connections</v>
      </c>
      <c r="D524" t="s">
        <v>729</v>
      </c>
      <c r="E524" t="str">
        <f t="shared" si="43"/>
        <v>Age</v>
      </c>
      <c r="F524">
        <f t="shared" si="44"/>
        <v>2</v>
      </c>
      <c r="G524" t="str">
        <f t="shared" si="45"/>
        <v>Data</v>
      </c>
      <c r="H524" s="7" t="s">
        <v>21</v>
      </c>
      <c r="I524" s="13">
        <v>0.19500716636692991</v>
      </c>
      <c r="J524" s="14">
        <v>0.51957560924469492</v>
      </c>
      <c r="K524" s="14">
        <v>0.2432384531327364</v>
      </c>
      <c r="L524" s="14">
        <v>4.2178771255637952E-2</v>
      </c>
      <c r="M524" s="15">
        <v>285.00000000000034</v>
      </c>
    </row>
    <row r="525" spans="1:13" ht="17.100000000000001" customHeight="1" x14ac:dyDescent="0.25">
      <c r="A525">
        <v>524</v>
      </c>
      <c r="B525" t="str">
        <f t="shared" si="41"/>
        <v>Closed End</v>
      </c>
      <c r="C525" t="str">
        <f t="shared" si="42"/>
        <v>Community  connections</v>
      </c>
      <c r="D525" t="s">
        <v>729</v>
      </c>
      <c r="E525" t="str">
        <f t="shared" si="43"/>
        <v>Age</v>
      </c>
      <c r="F525">
        <f t="shared" si="44"/>
        <v>3</v>
      </c>
      <c r="G525" t="str">
        <f t="shared" si="45"/>
        <v>Data</v>
      </c>
      <c r="H525" s="7" t="s">
        <v>22</v>
      </c>
      <c r="I525" s="13">
        <v>0.17721320085530418</v>
      </c>
      <c r="J525" s="14">
        <v>0.49922026111518714</v>
      </c>
      <c r="K525" s="14">
        <v>0.31319832495751415</v>
      </c>
      <c r="L525" s="14">
        <v>1.0368213071995827E-2</v>
      </c>
      <c r="M525" s="15">
        <v>272.99999999999989</v>
      </c>
    </row>
    <row r="526" spans="1:13" ht="17.100000000000001" customHeight="1" x14ac:dyDescent="0.25">
      <c r="A526">
        <v>525</v>
      </c>
      <c r="B526" t="str">
        <f t="shared" si="41"/>
        <v>Closed End</v>
      </c>
      <c r="C526" t="str">
        <f t="shared" si="42"/>
        <v>Community  connections</v>
      </c>
      <c r="D526" t="s">
        <v>729</v>
      </c>
      <c r="E526" t="str">
        <f t="shared" si="43"/>
        <v>Age</v>
      </c>
      <c r="F526">
        <f t="shared" si="44"/>
        <v>4</v>
      </c>
      <c r="G526" t="str">
        <f t="shared" si="45"/>
        <v>Data</v>
      </c>
      <c r="H526" s="7" t="s">
        <v>23</v>
      </c>
      <c r="I526" s="13">
        <v>0.15189787029901025</v>
      </c>
      <c r="J526" s="14">
        <v>0.55882492321225519</v>
      </c>
      <c r="K526" s="14">
        <v>0.25331064648573176</v>
      </c>
      <c r="L526" s="14">
        <v>3.5966560003004154E-2</v>
      </c>
      <c r="M526" s="15">
        <v>296.99999999999955</v>
      </c>
    </row>
    <row r="527" spans="1:13" ht="17.100000000000001" customHeight="1" x14ac:dyDescent="0.25">
      <c r="A527">
        <v>526</v>
      </c>
      <c r="B527" t="str">
        <f t="shared" si="41"/>
        <v>Closed End</v>
      </c>
      <c r="C527" t="str">
        <f t="shared" si="42"/>
        <v>Community  connections</v>
      </c>
      <c r="D527" t="s">
        <v>729</v>
      </c>
      <c r="E527" t="str">
        <f t="shared" si="43"/>
        <v>Age</v>
      </c>
      <c r="F527">
        <f t="shared" si="44"/>
        <v>5</v>
      </c>
      <c r="G527" t="str">
        <f t="shared" si="45"/>
        <v>Data</v>
      </c>
      <c r="H527" s="7" t="s">
        <v>24</v>
      </c>
      <c r="I527" s="13">
        <v>0.13935838770922257</v>
      </c>
      <c r="J527" s="14">
        <v>0.56536697128368074</v>
      </c>
      <c r="K527" s="14">
        <v>0.26768266714223626</v>
      </c>
      <c r="L527" s="14">
        <v>2.7591973864862594E-2</v>
      </c>
      <c r="M527" s="15">
        <v>422.99999999999903</v>
      </c>
    </row>
    <row r="528" spans="1:13" ht="17.100000000000001" customHeight="1" x14ac:dyDescent="0.25">
      <c r="A528">
        <v>527</v>
      </c>
      <c r="B528" t="str">
        <f t="shared" si="41"/>
        <v>Closed End</v>
      </c>
      <c r="C528" t="str">
        <f t="shared" si="42"/>
        <v>Community  connections</v>
      </c>
      <c r="D528" t="s">
        <v>729</v>
      </c>
      <c r="E528" t="str">
        <f t="shared" si="43"/>
        <v>Age</v>
      </c>
      <c r="F528">
        <f t="shared" si="44"/>
        <v>6</v>
      </c>
      <c r="G528" t="str">
        <f t="shared" si="45"/>
        <v>Data</v>
      </c>
      <c r="H528" s="7" t="s">
        <v>25</v>
      </c>
      <c r="I528" s="13">
        <v>0.1618181385084887</v>
      </c>
      <c r="J528" s="14">
        <v>0.52161060517154845</v>
      </c>
      <c r="K528" s="14">
        <v>0.29095428171729126</v>
      </c>
      <c r="L528" s="14">
        <v>2.5616974602672839E-2</v>
      </c>
      <c r="M528" s="15">
        <v>570.99999999999966</v>
      </c>
    </row>
    <row r="529" spans="1:13" ht="17.100000000000001" customHeight="1" x14ac:dyDescent="0.25">
      <c r="A529">
        <v>528</v>
      </c>
      <c r="B529" t="str">
        <f t="shared" si="41"/>
        <v>Closed End</v>
      </c>
      <c r="C529" t="str">
        <f t="shared" si="42"/>
        <v>Community  connections</v>
      </c>
      <c r="D529" t="s">
        <v>729</v>
      </c>
      <c r="E529" t="str">
        <f t="shared" si="43"/>
        <v>Education</v>
      </c>
      <c r="F529">
        <f t="shared" si="44"/>
        <v>1</v>
      </c>
      <c r="G529" t="str">
        <f t="shared" si="45"/>
        <v>Header</v>
      </c>
      <c r="H529" s="8" t="s">
        <v>26</v>
      </c>
      <c r="I529" s="16" t="s">
        <v>10</v>
      </c>
      <c r="J529" s="17" t="s">
        <v>10</v>
      </c>
      <c r="K529" s="17" t="s">
        <v>10</v>
      </c>
      <c r="L529" s="17" t="s">
        <v>10</v>
      </c>
      <c r="M529" s="18"/>
    </row>
    <row r="530" spans="1:13" ht="17.100000000000001" customHeight="1" x14ac:dyDescent="0.25">
      <c r="A530">
        <v>529</v>
      </c>
      <c r="B530" t="str">
        <f t="shared" si="41"/>
        <v>Closed End</v>
      </c>
      <c r="C530" t="str">
        <f t="shared" si="42"/>
        <v>Community  connections</v>
      </c>
      <c r="D530" t="s">
        <v>729</v>
      </c>
      <c r="E530" t="str">
        <f t="shared" si="43"/>
        <v>Education</v>
      </c>
      <c r="F530">
        <f t="shared" si="44"/>
        <v>2</v>
      </c>
      <c r="G530" t="str">
        <f t="shared" si="45"/>
        <v>Data</v>
      </c>
      <c r="H530" s="7" t="s">
        <v>27</v>
      </c>
      <c r="I530" s="13">
        <v>0.28739463224571482</v>
      </c>
      <c r="J530" s="14">
        <v>0.28842625939892358</v>
      </c>
      <c r="K530" s="14">
        <v>0.40337057890337341</v>
      </c>
      <c r="L530" s="14">
        <v>2.0808529451988092E-2</v>
      </c>
      <c r="M530" s="15">
        <v>20.000000000000004</v>
      </c>
    </row>
    <row r="531" spans="1:13" ht="17.100000000000001" customHeight="1" x14ac:dyDescent="0.25">
      <c r="A531">
        <v>530</v>
      </c>
      <c r="B531" t="str">
        <f t="shared" si="41"/>
        <v>Closed End</v>
      </c>
      <c r="C531" t="str">
        <f t="shared" si="42"/>
        <v>Community  connections</v>
      </c>
      <c r="D531" t="s">
        <v>729</v>
      </c>
      <c r="E531" t="str">
        <f t="shared" si="43"/>
        <v>Education</v>
      </c>
      <c r="F531">
        <f t="shared" si="44"/>
        <v>3</v>
      </c>
      <c r="G531" t="str">
        <f t="shared" si="45"/>
        <v>Data</v>
      </c>
      <c r="H531" s="7" t="s">
        <v>28</v>
      </c>
      <c r="I531" s="13">
        <v>0.2428510685517612</v>
      </c>
      <c r="J531" s="14">
        <v>0.50640596135878235</v>
      </c>
      <c r="K531" s="14">
        <v>0.20165301934524074</v>
      </c>
      <c r="L531" s="14">
        <v>4.9089950744215391E-2</v>
      </c>
      <c r="M531" s="15">
        <v>194.99999999999994</v>
      </c>
    </row>
    <row r="532" spans="1:13" ht="17.100000000000001" customHeight="1" x14ac:dyDescent="0.25">
      <c r="A532">
        <v>531</v>
      </c>
      <c r="B532" t="str">
        <f t="shared" si="41"/>
        <v>Closed End</v>
      </c>
      <c r="C532" t="str">
        <f t="shared" si="42"/>
        <v>Community  connections</v>
      </c>
      <c r="D532" t="s">
        <v>729</v>
      </c>
      <c r="E532" t="str">
        <f t="shared" si="43"/>
        <v>Education</v>
      </c>
      <c r="F532">
        <f t="shared" si="44"/>
        <v>4</v>
      </c>
      <c r="G532" t="str">
        <f t="shared" si="45"/>
        <v>Data</v>
      </c>
      <c r="H532" s="7" t="s">
        <v>29</v>
      </c>
      <c r="I532" s="13">
        <v>0.1112925693977414</v>
      </c>
      <c r="J532" s="14">
        <v>0.57319193412097147</v>
      </c>
      <c r="K532" s="14">
        <v>0.28667469276228391</v>
      </c>
      <c r="L532" s="14">
        <v>2.8840803719004337E-2</v>
      </c>
      <c r="M532" s="15">
        <v>562.99999999999886</v>
      </c>
    </row>
    <row r="533" spans="1:13" ht="17.100000000000001" customHeight="1" x14ac:dyDescent="0.25">
      <c r="A533">
        <v>532</v>
      </c>
      <c r="B533" t="str">
        <f t="shared" si="41"/>
        <v>Closed End</v>
      </c>
      <c r="C533" t="str">
        <f t="shared" si="42"/>
        <v>Community  connections</v>
      </c>
      <c r="D533" t="s">
        <v>729</v>
      </c>
      <c r="E533" t="str">
        <f t="shared" si="43"/>
        <v>Education</v>
      </c>
      <c r="F533">
        <f t="shared" si="44"/>
        <v>5</v>
      </c>
      <c r="G533" t="str">
        <f t="shared" si="45"/>
        <v>Data</v>
      </c>
      <c r="H533" s="7" t="s">
        <v>30</v>
      </c>
      <c r="I533" s="13">
        <v>0.15998281147921084</v>
      </c>
      <c r="J533" s="14">
        <v>0.53298759150546804</v>
      </c>
      <c r="K533" s="14">
        <v>0.28574996103540062</v>
      </c>
      <c r="L533" s="14">
        <v>2.1279635979920695E-2</v>
      </c>
      <c r="M533" s="15">
        <v>1096.9999999999998</v>
      </c>
    </row>
    <row r="534" spans="1:13" ht="17.100000000000001" customHeight="1" x14ac:dyDescent="0.25">
      <c r="A534">
        <v>533</v>
      </c>
      <c r="B534" t="str">
        <f t="shared" si="41"/>
        <v>Closed End</v>
      </c>
      <c r="C534" t="str">
        <f t="shared" si="42"/>
        <v>Community  connections</v>
      </c>
      <c r="D534" t="s">
        <v>729</v>
      </c>
      <c r="E534" t="str">
        <f t="shared" si="43"/>
        <v>Household income</v>
      </c>
      <c r="F534">
        <f t="shared" si="44"/>
        <v>1</v>
      </c>
      <c r="G534" t="str">
        <f t="shared" si="45"/>
        <v>Header</v>
      </c>
      <c r="H534" s="8" t="s">
        <v>31</v>
      </c>
      <c r="I534" s="16" t="s">
        <v>10</v>
      </c>
      <c r="J534" s="17" t="s">
        <v>10</v>
      </c>
      <c r="K534" s="17" t="s">
        <v>10</v>
      </c>
      <c r="L534" s="17" t="s">
        <v>10</v>
      </c>
      <c r="M534" s="18"/>
    </row>
    <row r="535" spans="1:13" ht="17.100000000000001" customHeight="1" x14ac:dyDescent="0.25">
      <c r="A535">
        <v>534</v>
      </c>
      <c r="B535" t="str">
        <f t="shared" si="41"/>
        <v>Closed End</v>
      </c>
      <c r="C535" t="str">
        <f t="shared" si="42"/>
        <v>Community  connections</v>
      </c>
      <c r="D535" t="s">
        <v>729</v>
      </c>
      <c r="E535" t="str">
        <f t="shared" si="43"/>
        <v>Household income</v>
      </c>
      <c r="F535">
        <f t="shared" si="44"/>
        <v>2</v>
      </c>
      <c r="G535" t="str">
        <f t="shared" si="45"/>
        <v>Data</v>
      </c>
      <c r="H535" s="7" t="s">
        <v>32</v>
      </c>
      <c r="I535" s="13">
        <v>0.26855802505919524</v>
      </c>
      <c r="J535" s="14">
        <v>0.3880363408882444</v>
      </c>
      <c r="K535" s="14">
        <v>0.287820644625917</v>
      </c>
      <c r="L535" s="14">
        <v>5.5584989426642778E-2</v>
      </c>
      <c r="M535" s="15">
        <v>135.00000000000003</v>
      </c>
    </row>
    <row r="536" spans="1:13" ht="17.100000000000001" customHeight="1" x14ac:dyDescent="0.25">
      <c r="A536">
        <v>535</v>
      </c>
      <c r="B536" t="str">
        <f t="shared" si="41"/>
        <v>Closed End</v>
      </c>
      <c r="C536" t="str">
        <f t="shared" si="42"/>
        <v>Community  connections</v>
      </c>
      <c r="D536" t="s">
        <v>729</v>
      </c>
      <c r="E536" t="str">
        <f t="shared" si="43"/>
        <v>Household income</v>
      </c>
      <c r="F536">
        <f t="shared" si="44"/>
        <v>3</v>
      </c>
      <c r="G536" t="str">
        <f t="shared" si="45"/>
        <v>Data</v>
      </c>
      <c r="H536" s="7" t="s">
        <v>33</v>
      </c>
      <c r="I536" s="13">
        <v>0.10486411686274569</v>
      </c>
      <c r="J536" s="14">
        <v>0.57710654740243017</v>
      </c>
      <c r="K536" s="14">
        <v>0.26018612249571171</v>
      </c>
      <c r="L536" s="14">
        <v>5.784321323911272E-2</v>
      </c>
      <c r="M536" s="15">
        <v>238.99999999999991</v>
      </c>
    </row>
    <row r="537" spans="1:13" ht="17.100000000000001" customHeight="1" x14ac:dyDescent="0.25">
      <c r="A537">
        <v>536</v>
      </c>
      <c r="B537" t="str">
        <f t="shared" si="41"/>
        <v>Closed End</v>
      </c>
      <c r="C537" t="str">
        <f t="shared" si="42"/>
        <v>Community  connections</v>
      </c>
      <c r="D537" t="s">
        <v>729</v>
      </c>
      <c r="E537" t="str">
        <f t="shared" si="43"/>
        <v>Household income</v>
      </c>
      <c r="F537">
        <f t="shared" si="44"/>
        <v>4</v>
      </c>
      <c r="G537" t="str">
        <f t="shared" si="45"/>
        <v>Data</v>
      </c>
      <c r="H537" s="7" t="s">
        <v>34</v>
      </c>
      <c r="I537" s="13">
        <v>0.15712651687780632</v>
      </c>
      <c r="J537" s="14">
        <v>0.49485567570210287</v>
      </c>
      <c r="K537" s="14">
        <v>0.34391147308457598</v>
      </c>
      <c r="L537" s="20" t="s">
        <v>65</v>
      </c>
      <c r="M537" s="15">
        <v>253.00000000000011</v>
      </c>
    </row>
    <row r="538" spans="1:13" ht="17.100000000000001" customHeight="1" x14ac:dyDescent="0.25">
      <c r="A538">
        <v>537</v>
      </c>
      <c r="B538" t="str">
        <f t="shared" si="41"/>
        <v>Closed End</v>
      </c>
      <c r="C538" t="str">
        <f t="shared" si="42"/>
        <v>Community  connections</v>
      </c>
      <c r="D538" t="s">
        <v>729</v>
      </c>
      <c r="E538" t="str">
        <f t="shared" si="43"/>
        <v>Household income</v>
      </c>
      <c r="F538">
        <f t="shared" si="44"/>
        <v>5</v>
      </c>
      <c r="G538" t="str">
        <f t="shared" si="45"/>
        <v>Data</v>
      </c>
      <c r="H538" s="7" t="s">
        <v>35</v>
      </c>
      <c r="I538" s="13">
        <v>0.11770715239878764</v>
      </c>
      <c r="J538" s="14">
        <v>0.56986832323276937</v>
      </c>
      <c r="K538" s="14">
        <v>0.27454905865232104</v>
      </c>
      <c r="L538" s="14">
        <v>3.7875465716121312E-2</v>
      </c>
      <c r="M538" s="15">
        <v>240.00000000000045</v>
      </c>
    </row>
    <row r="539" spans="1:13" ht="17.100000000000001" customHeight="1" x14ac:dyDescent="0.25">
      <c r="A539">
        <v>538</v>
      </c>
      <c r="B539" t="str">
        <f t="shared" si="41"/>
        <v>Closed End</v>
      </c>
      <c r="C539" t="str">
        <f t="shared" si="42"/>
        <v>Community  connections</v>
      </c>
      <c r="D539" t="s">
        <v>729</v>
      </c>
      <c r="E539" t="str">
        <f t="shared" si="43"/>
        <v>Household income</v>
      </c>
      <c r="F539">
        <f t="shared" si="44"/>
        <v>6</v>
      </c>
      <c r="G539" t="str">
        <f t="shared" si="45"/>
        <v>Data</v>
      </c>
      <c r="H539" s="7" t="s">
        <v>36</v>
      </c>
      <c r="I539" s="13">
        <v>0.12294131459750331</v>
      </c>
      <c r="J539" s="14">
        <v>0.62555948059181865</v>
      </c>
      <c r="K539" s="14">
        <v>0.23844871309636445</v>
      </c>
      <c r="L539" s="14">
        <v>1.3050491714314459E-2</v>
      </c>
      <c r="M539" s="15">
        <v>212.99999999999991</v>
      </c>
    </row>
    <row r="540" spans="1:13" ht="17.100000000000001" customHeight="1" x14ac:dyDescent="0.25">
      <c r="A540">
        <v>539</v>
      </c>
      <c r="B540" t="str">
        <f t="shared" si="41"/>
        <v>Closed End</v>
      </c>
      <c r="C540" t="str">
        <f t="shared" si="42"/>
        <v>Community  connections</v>
      </c>
      <c r="D540" t="s">
        <v>729</v>
      </c>
      <c r="E540" t="str">
        <f t="shared" si="43"/>
        <v>Household income</v>
      </c>
      <c r="F540">
        <f t="shared" si="44"/>
        <v>7</v>
      </c>
      <c r="G540" t="str">
        <f t="shared" si="45"/>
        <v>Data</v>
      </c>
      <c r="H540" s="7" t="s">
        <v>37</v>
      </c>
      <c r="I540" s="13">
        <v>0.17476056716556099</v>
      </c>
      <c r="J540" s="14">
        <v>0.56670288962652748</v>
      </c>
      <c r="K540" s="14">
        <v>0.24625404097310372</v>
      </c>
      <c r="L540" s="14">
        <v>1.2282502234808576E-2</v>
      </c>
      <c r="M540" s="15">
        <v>310.99999999999977</v>
      </c>
    </row>
    <row r="541" spans="1:13" ht="17.100000000000001" customHeight="1" x14ac:dyDescent="0.25">
      <c r="A541">
        <v>540</v>
      </c>
      <c r="B541" t="str">
        <f t="shared" si="41"/>
        <v>Closed End</v>
      </c>
      <c r="C541" t="str">
        <f t="shared" si="42"/>
        <v>Community  connections</v>
      </c>
      <c r="D541" t="s">
        <v>729</v>
      </c>
      <c r="E541" t="str">
        <f t="shared" si="43"/>
        <v>Household income</v>
      </c>
      <c r="F541">
        <f t="shared" si="44"/>
        <v>8</v>
      </c>
      <c r="G541" t="str">
        <f t="shared" si="45"/>
        <v>Data</v>
      </c>
      <c r="H541" s="7" t="s">
        <v>38</v>
      </c>
      <c r="I541" s="13">
        <v>0.25325931394592671</v>
      </c>
      <c r="J541" s="14">
        <v>0.50090296440696214</v>
      </c>
      <c r="K541" s="14">
        <v>0.22700124121778981</v>
      </c>
      <c r="L541" s="14">
        <v>1.8836480429321033E-2</v>
      </c>
      <c r="M541" s="15">
        <v>228.00000000000009</v>
      </c>
    </row>
    <row r="542" spans="1:13" ht="17.100000000000001" customHeight="1" x14ac:dyDescent="0.25">
      <c r="A542">
        <v>541</v>
      </c>
      <c r="B542" t="str">
        <f t="shared" si="41"/>
        <v>Closed End</v>
      </c>
      <c r="C542" t="str">
        <f t="shared" si="42"/>
        <v>Community  connections</v>
      </c>
      <c r="D542" t="s">
        <v>729</v>
      </c>
      <c r="E542" t="str">
        <f t="shared" si="43"/>
        <v>Housing status</v>
      </c>
      <c r="F542">
        <f t="shared" si="44"/>
        <v>1</v>
      </c>
      <c r="G542" t="str">
        <f t="shared" si="45"/>
        <v>Header</v>
      </c>
      <c r="H542" s="8" t="s">
        <v>39</v>
      </c>
      <c r="I542" s="16" t="s">
        <v>10</v>
      </c>
      <c r="J542" s="17" t="s">
        <v>10</v>
      </c>
      <c r="K542" s="17" t="s">
        <v>10</v>
      </c>
      <c r="L542" s="17" t="s">
        <v>10</v>
      </c>
      <c r="M542" s="18"/>
    </row>
    <row r="543" spans="1:13" ht="17.100000000000001" customHeight="1" x14ac:dyDescent="0.25">
      <c r="A543">
        <v>542</v>
      </c>
      <c r="B543" t="str">
        <f t="shared" si="41"/>
        <v>Closed End</v>
      </c>
      <c r="C543" t="str">
        <f t="shared" si="42"/>
        <v>Community  connections</v>
      </c>
      <c r="D543" t="s">
        <v>729</v>
      </c>
      <c r="E543" t="str">
        <f t="shared" si="43"/>
        <v>Housing status</v>
      </c>
      <c r="F543">
        <f t="shared" si="44"/>
        <v>2</v>
      </c>
      <c r="G543" t="str">
        <f t="shared" si="45"/>
        <v>Data</v>
      </c>
      <c r="H543" s="7" t="s">
        <v>40</v>
      </c>
      <c r="I543" s="13">
        <v>0.1749222074785225</v>
      </c>
      <c r="J543" s="14">
        <v>0.5532784119217462</v>
      </c>
      <c r="K543" s="14">
        <v>0.25821700095812306</v>
      </c>
      <c r="L543" s="14">
        <v>1.3582379641601522E-2</v>
      </c>
      <c r="M543" s="15">
        <v>1498.0000000000116</v>
      </c>
    </row>
    <row r="544" spans="1:13" ht="17.100000000000001" customHeight="1" x14ac:dyDescent="0.25">
      <c r="A544">
        <v>543</v>
      </c>
      <c r="B544" t="str">
        <f t="shared" si="41"/>
        <v>Closed End</v>
      </c>
      <c r="C544" t="str">
        <f t="shared" si="42"/>
        <v>Community  connections</v>
      </c>
      <c r="D544" t="s">
        <v>729</v>
      </c>
      <c r="E544" t="str">
        <f t="shared" si="43"/>
        <v>Housing status</v>
      </c>
      <c r="F544">
        <f t="shared" si="44"/>
        <v>3</v>
      </c>
      <c r="G544" t="str">
        <f t="shared" si="45"/>
        <v>Data</v>
      </c>
      <c r="H544" s="7" t="s">
        <v>41</v>
      </c>
      <c r="I544" s="13">
        <v>0.15053845465333571</v>
      </c>
      <c r="J544" s="14">
        <v>0.47716005116373678</v>
      </c>
      <c r="K544" s="14">
        <v>0.31104050264346028</v>
      </c>
      <c r="L544" s="14">
        <v>6.1260991539468138E-2</v>
      </c>
      <c r="M544" s="15">
        <v>393.99999999999983</v>
      </c>
    </row>
    <row r="545" spans="1:13" ht="30" customHeight="1" x14ac:dyDescent="0.25">
      <c r="A545">
        <v>544</v>
      </c>
      <c r="B545" t="str">
        <f t="shared" si="41"/>
        <v>Closed End</v>
      </c>
      <c r="C545" t="str">
        <f t="shared" si="42"/>
        <v>Community  connections</v>
      </c>
      <c r="D545" t="s">
        <v>729</v>
      </c>
      <c r="E545" t="str">
        <f t="shared" si="43"/>
        <v>Housing status</v>
      </c>
      <c r="F545">
        <f t="shared" si="44"/>
        <v>4</v>
      </c>
      <c r="G545" t="str">
        <f t="shared" si="45"/>
        <v>Data</v>
      </c>
      <c r="H545" s="7" t="s">
        <v>42</v>
      </c>
      <c r="I545" s="13">
        <v>0.15735208230049799</v>
      </c>
      <c r="J545" s="14">
        <v>0.6087628491746746</v>
      </c>
      <c r="K545" s="14">
        <v>0.10541250969400372</v>
      </c>
      <c r="L545" s="14">
        <v>0.12847255883082362</v>
      </c>
      <c r="M545" s="15">
        <v>30.000000000000007</v>
      </c>
    </row>
    <row r="546" spans="1:13" ht="17.100000000000001" customHeight="1" x14ac:dyDescent="0.25">
      <c r="A546">
        <v>545</v>
      </c>
      <c r="B546" t="str">
        <f t="shared" si="41"/>
        <v>Closed End</v>
      </c>
      <c r="C546" t="str">
        <f t="shared" si="42"/>
        <v>Community  connections</v>
      </c>
      <c r="D546" t="s">
        <v>729</v>
      </c>
      <c r="E546" t="str">
        <f t="shared" si="43"/>
        <v>Home language</v>
      </c>
      <c r="F546">
        <f t="shared" si="44"/>
        <v>1</v>
      </c>
      <c r="G546" t="str">
        <f t="shared" si="45"/>
        <v>Header</v>
      </c>
      <c r="H546" s="8" t="s">
        <v>43</v>
      </c>
      <c r="I546" s="16" t="s">
        <v>10</v>
      </c>
      <c r="J546" s="17" t="s">
        <v>10</v>
      </c>
      <c r="K546" s="17" t="s">
        <v>10</v>
      </c>
      <c r="L546" s="17" t="s">
        <v>10</v>
      </c>
      <c r="M546" s="18"/>
    </row>
    <row r="547" spans="1:13" ht="17.100000000000001" customHeight="1" x14ac:dyDescent="0.25">
      <c r="A547">
        <v>546</v>
      </c>
      <c r="B547" t="str">
        <f t="shared" si="41"/>
        <v>Closed End</v>
      </c>
      <c r="C547" t="str">
        <f t="shared" si="42"/>
        <v>Community  connections</v>
      </c>
      <c r="D547" t="s">
        <v>729</v>
      </c>
      <c r="E547" t="str">
        <f t="shared" si="43"/>
        <v>Home language</v>
      </c>
      <c r="F547">
        <f t="shared" si="44"/>
        <v>2</v>
      </c>
      <c r="G547" t="str">
        <f t="shared" si="45"/>
        <v>Data</v>
      </c>
      <c r="H547" s="7" t="s">
        <v>44</v>
      </c>
      <c r="I547" s="13">
        <v>0.15715668085076845</v>
      </c>
      <c r="J547" s="14">
        <v>0.53356978545106248</v>
      </c>
      <c r="K547" s="14">
        <v>0.27845573026188891</v>
      </c>
      <c r="L547" s="14">
        <v>3.0817803436272523E-2</v>
      </c>
      <c r="M547" s="15">
        <v>1766.0000000000125</v>
      </c>
    </row>
    <row r="548" spans="1:13" ht="17.100000000000001" customHeight="1" x14ac:dyDescent="0.25">
      <c r="A548">
        <v>547</v>
      </c>
      <c r="B548" t="str">
        <f t="shared" si="41"/>
        <v>Closed End</v>
      </c>
      <c r="C548" t="str">
        <f t="shared" si="42"/>
        <v>Community  connections</v>
      </c>
      <c r="D548" t="s">
        <v>729</v>
      </c>
      <c r="E548" t="str">
        <f t="shared" si="43"/>
        <v>Home language</v>
      </c>
      <c r="F548">
        <f t="shared" si="44"/>
        <v>3</v>
      </c>
      <c r="G548" t="str">
        <f t="shared" si="45"/>
        <v>Data</v>
      </c>
      <c r="H548" s="7" t="s">
        <v>45</v>
      </c>
      <c r="I548" s="13">
        <v>0.21407242007531579</v>
      </c>
      <c r="J548" s="14">
        <v>0.62388396840548932</v>
      </c>
      <c r="K548" s="14">
        <v>0.12582474322454276</v>
      </c>
      <c r="L548" s="14">
        <v>3.6218868294652158E-2</v>
      </c>
      <c r="M548" s="15">
        <v>95.000000000000057</v>
      </c>
    </row>
    <row r="549" spans="1:13" ht="17.100000000000001" customHeight="1" x14ac:dyDescent="0.25">
      <c r="A549">
        <v>548</v>
      </c>
      <c r="B549" t="str">
        <f t="shared" si="41"/>
        <v>Closed End</v>
      </c>
      <c r="C549" t="str">
        <f t="shared" si="42"/>
        <v>Community  connections</v>
      </c>
      <c r="D549" t="s">
        <v>729</v>
      </c>
      <c r="E549" t="str">
        <f t="shared" si="43"/>
        <v>Home language</v>
      </c>
      <c r="F549">
        <f t="shared" si="44"/>
        <v>4</v>
      </c>
      <c r="G549" t="str">
        <f t="shared" si="45"/>
        <v>Data</v>
      </c>
      <c r="H549" s="7" t="s">
        <v>46</v>
      </c>
      <c r="I549" s="13">
        <v>0.24000310394700994</v>
      </c>
      <c r="J549" s="14">
        <v>0.32093346176635168</v>
      </c>
      <c r="K549" s="14">
        <v>0.42247615231261343</v>
      </c>
      <c r="L549" s="14">
        <v>1.6587281974025082E-2</v>
      </c>
      <c r="M549" s="15">
        <v>34.000000000000007</v>
      </c>
    </row>
    <row r="550" spans="1:13" ht="17.100000000000001" customHeight="1" x14ac:dyDescent="0.25">
      <c r="A550">
        <v>549</v>
      </c>
      <c r="B550" t="str">
        <f t="shared" si="41"/>
        <v>Closed End</v>
      </c>
      <c r="C550" t="str">
        <f t="shared" si="42"/>
        <v>Community  connections</v>
      </c>
      <c r="D550" t="s">
        <v>729</v>
      </c>
      <c r="E550" t="str">
        <f t="shared" si="43"/>
        <v>Race / ethnicity</v>
      </c>
      <c r="F550">
        <f t="shared" si="44"/>
        <v>1</v>
      </c>
      <c r="G550" t="str">
        <f t="shared" si="45"/>
        <v>Header</v>
      </c>
      <c r="H550" s="8" t="s">
        <v>47</v>
      </c>
      <c r="I550" s="16" t="s">
        <v>10</v>
      </c>
      <c r="J550" s="17" t="s">
        <v>10</v>
      </c>
      <c r="K550" s="17" t="s">
        <v>10</v>
      </c>
      <c r="L550" s="17" t="s">
        <v>10</v>
      </c>
      <c r="M550" s="18"/>
    </row>
    <row r="551" spans="1:13" ht="17.100000000000001" customHeight="1" x14ac:dyDescent="0.25">
      <c r="A551">
        <v>550</v>
      </c>
      <c r="B551" t="str">
        <f t="shared" si="41"/>
        <v>Closed End</v>
      </c>
      <c r="C551" t="str">
        <f t="shared" si="42"/>
        <v>Community  connections</v>
      </c>
      <c r="D551" t="s">
        <v>729</v>
      </c>
      <c r="E551" t="str">
        <f t="shared" si="43"/>
        <v>Race / ethnicity</v>
      </c>
      <c r="F551">
        <f t="shared" si="44"/>
        <v>2</v>
      </c>
      <c r="G551" t="str">
        <f t="shared" si="45"/>
        <v>Data</v>
      </c>
      <c r="H551" s="7" t="s">
        <v>48</v>
      </c>
      <c r="I551" s="13">
        <v>0.18479549940423681</v>
      </c>
      <c r="J551" s="14">
        <v>0.48398485268201435</v>
      </c>
      <c r="K551" s="14">
        <v>0.21938021192134052</v>
      </c>
      <c r="L551" s="14">
        <v>0.11183943599240789</v>
      </c>
      <c r="M551" s="15">
        <v>30.000000000000014</v>
      </c>
    </row>
    <row r="552" spans="1:13" ht="17.100000000000001" customHeight="1" x14ac:dyDescent="0.25">
      <c r="A552">
        <v>551</v>
      </c>
      <c r="B552" t="str">
        <f t="shared" si="41"/>
        <v>Closed End</v>
      </c>
      <c r="C552" t="str">
        <f t="shared" si="42"/>
        <v>Community  connections</v>
      </c>
      <c r="D552" t="s">
        <v>729</v>
      </c>
      <c r="E552" t="str">
        <f t="shared" si="43"/>
        <v>Race / ethnicity</v>
      </c>
      <c r="F552">
        <f t="shared" si="44"/>
        <v>3</v>
      </c>
      <c r="G552" t="str">
        <f t="shared" si="45"/>
        <v>Data</v>
      </c>
      <c r="H552" s="7" t="s">
        <v>49</v>
      </c>
      <c r="I552" s="13">
        <v>0.22001977245970963</v>
      </c>
      <c r="J552" s="14">
        <v>0.45064593724965701</v>
      </c>
      <c r="K552" s="14">
        <v>0.28190400736485355</v>
      </c>
      <c r="L552" s="14">
        <v>4.7430282925779964E-2</v>
      </c>
      <c r="M552" s="15">
        <v>75.999999999999986</v>
      </c>
    </row>
    <row r="553" spans="1:13" ht="17.100000000000001" customHeight="1" x14ac:dyDescent="0.25">
      <c r="A553">
        <v>552</v>
      </c>
      <c r="B553" t="str">
        <f t="shared" si="41"/>
        <v>Closed End</v>
      </c>
      <c r="C553" t="str">
        <f t="shared" si="42"/>
        <v>Community  connections</v>
      </c>
      <c r="D553" t="s">
        <v>729</v>
      </c>
      <c r="E553" t="str">
        <f t="shared" si="43"/>
        <v>Race / ethnicity</v>
      </c>
      <c r="F553">
        <f t="shared" si="44"/>
        <v>4</v>
      </c>
      <c r="G553" t="str">
        <f t="shared" si="45"/>
        <v>Data</v>
      </c>
      <c r="H553" s="7" t="s">
        <v>50</v>
      </c>
      <c r="I553" s="13">
        <v>0.18283000498815055</v>
      </c>
      <c r="J553" s="14">
        <v>0.3772117646178112</v>
      </c>
      <c r="K553" s="14">
        <v>0.31810195798035662</v>
      </c>
      <c r="L553" s="14">
        <v>0.12185627241368219</v>
      </c>
      <c r="M553" s="15">
        <v>66.999999999999972</v>
      </c>
    </row>
    <row r="554" spans="1:13" ht="17.100000000000001" customHeight="1" x14ac:dyDescent="0.25">
      <c r="A554">
        <v>553</v>
      </c>
      <c r="B554" t="str">
        <f t="shared" si="41"/>
        <v>Closed End</v>
      </c>
      <c r="C554" t="str">
        <f t="shared" si="42"/>
        <v>Community  connections</v>
      </c>
      <c r="D554" t="s">
        <v>729</v>
      </c>
      <c r="E554" t="str">
        <f t="shared" si="43"/>
        <v>Race / ethnicity</v>
      </c>
      <c r="F554">
        <f t="shared" si="44"/>
        <v>5</v>
      </c>
      <c r="G554" t="str">
        <f t="shared" si="45"/>
        <v>Data</v>
      </c>
      <c r="H554" s="7" t="s">
        <v>51</v>
      </c>
      <c r="I554" s="13">
        <v>0.12979802074543781</v>
      </c>
      <c r="J554" s="14">
        <v>0.67122340697416338</v>
      </c>
      <c r="K554" s="14">
        <v>0.19897857228039859</v>
      </c>
      <c r="L554" s="20" t="s">
        <v>10</v>
      </c>
      <c r="M554" s="15">
        <v>40.000000000000014</v>
      </c>
    </row>
    <row r="555" spans="1:13" ht="17.100000000000001" customHeight="1" thickBot="1" x14ac:dyDescent="0.3">
      <c r="A555">
        <v>554</v>
      </c>
      <c r="B555" t="str">
        <f t="shared" si="41"/>
        <v>Closed End</v>
      </c>
      <c r="C555" t="str">
        <f t="shared" si="42"/>
        <v>Community  connections</v>
      </c>
      <c r="D555" t="s">
        <v>729</v>
      </c>
      <c r="E555" t="str">
        <f t="shared" si="43"/>
        <v>Race / ethnicity</v>
      </c>
      <c r="F555">
        <f t="shared" si="44"/>
        <v>6</v>
      </c>
      <c r="G555" t="str">
        <f t="shared" si="45"/>
        <v>Data</v>
      </c>
      <c r="H555" s="9" t="s">
        <v>52</v>
      </c>
      <c r="I555" s="21">
        <v>0.16399144386056996</v>
      </c>
      <c r="J555" s="22">
        <v>0.53707285742920163</v>
      </c>
      <c r="K555" s="22">
        <v>0.27302968313037529</v>
      </c>
      <c r="L555" s="22">
        <v>2.590601557984662E-2</v>
      </c>
      <c r="M555" s="23">
        <v>1680.0000000000098</v>
      </c>
    </row>
    <row r="556" spans="1:13" ht="15.75" thickTop="1" x14ac:dyDescent="0.25">
      <c r="A556">
        <v>555</v>
      </c>
      <c r="B556" t="str">
        <f t="shared" si="41"/>
        <v/>
      </c>
      <c r="C556" t="str">
        <f t="shared" si="42"/>
        <v>Community  connections</v>
      </c>
      <c r="D556" t="s">
        <v>746</v>
      </c>
      <c r="E556" t="str">
        <f t="shared" si="43"/>
        <v/>
      </c>
      <c r="F556" t="str">
        <f t="shared" si="44"/>
        <v/>
      </c>
      <c r="G556" t="str">
        <f t="shared" si="45"/>
        <v/>
      </c>
    </row>
    <row r="557" spans="1:13" ht="21.95" customHeight="1" thickBot="1" x14ac:dyDescent="0.3">
      <c r="A557">
        <v>556</v>
      </c>
      <c r="B557" t="str">
        <f t="shared" si="41"/>
        <v>Closed End</v>
      </c>
      <c r="C557" t="str">
        <f t="shared" si="42"/>
        <v>Community  connections</v>
      </c>
      <c r="D557" t="s">
        <v>730</v>
      </c>
      <c r="E557" t="str">
        <f t="shared" si="43"/>
        <v>Title</v>
      </c>
      <c r="F557">
        <f t="shared" si="44"/>
        <v>1</v>
      </c>
      <c r="G557" t="str">
        <f t="shared" si="45"/>
        <v>Title</v>
      </c>
      <c r="H557" s="46" t="s">
        <v>75</v>
      </c>
      <c r="I557" s="46"/>
      <c r="J557" s="46"/>
      <c r="K557" s="46"/>
      <c r="L557" s="46"/>
      <c r="M557" s="46"/>
    </row>
    <row r="558" spans="1:13" ht="47.1" customHeight="1" thickTop="1" thickBot="1" x14ac:dyDescent="0.3">
      <c r="A558">
        <v>557</v>
      </c>
      <c r="B558" t="str">
        <f t="shared" si="41"/>
        <v>Closed End</v>
      </c>
      <c r="C558" t="str">
        <f t="shared" si="42"/>
        <v>Community  connections</v>
      </c>
      <c r="D558" t="s">
        <v>730</v>
      </c>
      <c r="E558" t="str">
        <f t="shared" si="43"/>
        <v>Title</v>
      </c>
      <c r="F558">
        <f t="shared" si="44"/>
        <v>2</v>
      </c>
      <c r="G558" t="str">
        <f t="shared" si="45"/>
        <v>Labels</v>
      </c>
      <c r="H558" s="47"/>
      <c r="I558" s="2" t="s">
        <v>61</v>
      </c>
      <c r="J558" s="3" t="s">
        <v>62</v>
      </c>
      <c r="K558" s="3" t="s">
        <v>63</v>
      </c>
      <c r="L558" s="3" t="s">
        <v>64</v>
      </c>
      <c r="M558" s="4" t="s">
        <v>9</v>
      </c>
    </row>
    <row r="559" spans="1:13" ht="17.100000000000001" customHeight="1" thickTop="1" x14ac:dyDescent="0.25">
      <c r="A559">
        <v>558</v>
      </c>
      <c r="B559" t="str">
        <f t="shared" si="41"/>
        <v>Closed End</v>
      </c>
      <c r="C559" t="str">
        <f t="shared" si="42"/>
        <v>Community  connections</v>
      </c>
      <c r="D559" t="s">
        <v>730</v>
      </c>
      <c r="E559" t="str">
        <f t="shared" si="43"/>
        <v>Region</v>
      </c>
      <c r="F559">
        <f t="shared" si="44"/>
        <v>1</v>
      </c>
      <c r="G559" t="str">
        <f t="shared" si="45"/>
        <v>Header</v>
      </c>
      <c r="H559" s="6" t="s">
        <v>588</v>
      </c>
      <c r="I559" s="10" t="s">
        <v>10</v>
      </c>
      <c r="J559" s="11" t="s">
        <v>10</v>
      </c>
      <c r="K559" s="11" t="s">
        <v>10</v>
      </c>
      <c r="L559" s="11" t="s">
        <v>10</v>
      </c>
      <c r="M559" s="12"/>
    </row>
    <row r="560" spans="1:13" ht="17.100000000000001" customHeight="1" x14ac:dyDescent="0.25">
      <c r="A560">
        <v>559</v>
      </c>
      <c r="B560" t="str">
        <f t="shared" si="41"/>
        <v>Closed End</v>
      </c>
      <c r="C560" t="str">
        <f t="shared" si="42"/>
        <v>Community  connections</v>
      </c>
      <c r="D560" t="s">
        <v>730</v>
      </c>
      <c r="E560" t="str">
        <f t="shared" si="43"/>
        <v>Region</v>
      </c>
      <c r="F560">
        <f t="shared" si="44"/>
        <v>2</v>
      </c>
      <c r="G560" t="str">
        <f t="shared" si="45"/>
        <v>Data</v>
      </c>
      <c r="H560" s="7" t="s">
        <v>11</v>
      </c>
      <c r="I560" s="13">
        <v>0.34757955874366531</v>
      </c>
      <c r="J560" s="14">
        <v>0.57500091800608255</v>
      </c>
      <c r="K560" s="14">
        <v>7.0549870191363898E-2</v>
      </c>
      <c r="L560" s="14">
        <v>6.8696530588810657E-3</v>
      </c>
      <c r="M560" s="15">
        <v>1938.0000000000123</v>
      </c>
    </row>
    <row r="561" spans="1:13" ht="17.100000000000001" customHeight="1" x14ac:dyDescent="0.25">
      <c r="A561">
        <v>560</v>
      </c>
      <c r="B561" t="str">
        <f t="shared" si="41"/>
        <v>Closed End</v>
      </c>
      <c r="C561" t="str">
        <f t="shared" si="42"/>
        <v>Community  connections</v>
      </c>
      <c r="D561" t="s">
        <v>730</v>
      </c>
      <c r="E561" t="str">
        <f t="shared" si="43"/>
        <v>Region</v>
      </c>
      <c r="F561">
        <f t="shared" si="44"/>
        <v>3</v>
      </c>
      <c r="G561" t="str">
        <f t="shared" si="45"/>
        <v>Data</v>
      </c>
      <c r="H561" s="7" t="s">
        <v>12</v>
      </c>
      <c r="I561" s="13">
        <v>0.38591728790749902</v>
      </c>
      <c r="J561" s="14">
        <v>0.570302452850731</v>
      </c>
      <c r="K561" s="14">
        <v>4.2358382033386377E-2</v>
      </c>
      <c r="L561" s="20" t="s">
        <v>65</v>
      </c>
      <c r="M561" s="15">
        <v>441.99999999999966</v>
      </c>
    </row>
    <row r="562" spans="1:13" ht="17.100000000000001" customHeight="1" x14ac:dyDescent="0.25">
      <c r="A562">
        <v>561</v>
      </c>
      <c r="B562" t="str">
        <f t="shared" si="41"/>
        <v>Closed End</v>
      </c>
      <c r="C562" t="str">
        <f t="shared" si="42"/>
        <v>Community  connections</v>
      </c>
      <c r="D562" t="s">
        <v>730</v>
      </c>
      <c r="E562" t="str">
        <f t="shared" si="43"/>
        <v>Region</v>
      </c>
      <c r="F562">
        <f t="shared" si="44"/>
        <v>4</v>
      </c>
      <c r="G562" t="str">
        <f t="shared" si="45"/>
        <v>Data</v>
      </c>
      <c r="H562" s="7" t="s">
        <v>13</v>
      </c>
      <c r="I562" s="13">
        <v>0.29986192779609894</v>
      </c>
      <c r="J562" s="14">
        <v>0.58486331730035834</v>
      </c>
      <c r="K562" s="14">
        <v>0.10113595387300471</v>
      </c>
      <c r="L562" s="14">
        <v>1.413880103053667E-2</v>
      </c>
      <c r="M562" s="15">
        <v>969.00000000000159</v>
      </c>
    </row>
    <row r="563" spans="1:13" ht="17.100000000000001" customHeight="1" x14ac:dyDescent="0.25">
      <c r="A563">
        <v>562</v>
      </c>
      <c r="B563" t="str">
        <f t="shared" si="41"/>
        <v>Closed End</v>
      </c>
      <c r="C563" t="str">
        <f t="shared" si="42"/>
        <v>Community  connections</v>
      </c>
      <c r="D563" t="s">
        <v>730</v>
      </c>
      <c r="E563" t="str">
        <f t="shared" si="43"/>
        <v>Region</v>
      </c>
      <c r="F563">
        <f t="shared" si="44"/>
        <v>5</v>
      </c>
      <c r="G563" t="str">
        <f t="shared" si="45"/>
        <v>Data</v>
      </c>
      <c r="H563" s="7" t="s">
        <v>14</v>
      </c>
      <c r="I563" s="13">
        <v>0.27813779832755492</v>
      </c>
      <c r="J563" s="14">
        <v>0.570817072145688</v>
      </c>
      <c r="K563" s="14">
        <v>0.12696680657224735</v>
      </c>
      <c r="L563" s="14">
        <v>2.4078322954510793E-2</v>
      </c>
      <c r="M563" s="15">
        <v>466.00000000000011</v>
      </c>
    </row>
    <row r="564" spans="1:13" ht="17.100000000000001" customHeight="1" x14ac:dyDescent="0.25">
      <c r="A564">
        <v>563</v>
      </c>
      <c r="B564" t="str">
        <f t="shared" si="41"/>
        <v>Closed End</v>
      </c>
      <c r="C564" t="str">
        <f t="shared" si="42"/>
        <v>Community  connections</v>
      </c>
      <c r="D564" t="s">
        <v>730</v>
      </c>
      <c r="E564" t="str">
        <f t="shared" si="43"/>
        <v>Region</v>
      </c>
      <c r="F564">
        <f t="shared" si="44"/>
        <v>6</v>
      </c>
      <c r="G564" t="str">
        <f t="shared" si="45"/>
        <v>Data</v>
      </c>
      <c r="H564" s="7" t="s">
        <v>15</v>
      </c>
      <c r="I564" s="13">
        <v>0.32592373035685734</v>
      </c>
      <c r="J564" s="14">
        <v>0.60171418667448817</v>
      </c>
      <c r="K564" s="14">
        <v>7.0147435598960958E-2</v>
      </c>
      <c r="L564" s="20" t="s">
        <v>65</v>
      </c>
      <c r="M564" s="15">
        <v>502.99999999999955</v>
      </c>
    </row>
    <row r="565" spans="1:13" ht="17.100000000000001" customHeight="1" x14ac:dyDescent="0.25">
      <c r="A565">
        <v>564</v>
      </c>
      <c r="B565" t="str">
        <f t="shared" si="41"/>
        <v>Closed End</v>
      </c>
      <c r="C565" t="str">
        <f t="shared" si="42"/>
        <v>Community  connections</v>
      </c>
      <c r="D565" t="s">
        <v>730</v>
      </c>
      <c r="E565" t="str">
        <f t="shared" si="43"/>
        <v>Region</v>
      </c>
      <c r="F565">
        <f t="shared" si="44"/>
        <v>7</v>
      </c>
      <c r="G565" t="str">
        <f t="shared" si="45"/>
        <v>Data</v>
      </c>
      <c r="H565" s="7" t="s">
        <v>16</v>
      </c>
      <c r="I565" s="13">
        <v>0.38840282214162791</v>
      </c>
      <c r="J565" s="14">
        <v>0.56121548787709508</v>
      </c>
      <c r="K565" s="14">
        <v>5.0381689981278385E-2</v>
      </c>
      <c r="L565" s="20" t="s">
        <v>10</v>
      </c>
      <c r="M565" s="15">
        <v>527.00000000000011</v>
      </c>
    </row>
    <row r="566" spans="1:13" ht="17.100000000000001" customHeight="1" x14ac:dyDescent="0.25">
      <c r="A566">
        <v>565</v>
      </c>
      <c r="B566" t="str">
        <f t="shared" si="41"/>
        <v>Closed End</v>
      </c>
      <c r="C566" t="str">
        <f t="shared" si="42"/>
        <v>Community  connections</v>
      </c>
      <c r="D566" t="s">
        <v>730</v>
      </c>
      <c r="E566" t="str">
        <f t="shared" si="43"/>
        <v>Gender</v>
      </c>
      <c r="F566">
        <f t="shared" si="44"/>
        <v>1</v>
      </c>
      <c r="G566" t="str">
        <f t="shared" si="45"/>
        <v>Header</v>
      </c>
      <c r="H566" s="8" t="s">
        <v>17</v>
      </c>
      <c r="I566" s="16" t="s">
        <v>10</v>
      </c>
      <c r="J566" s="17" t="s">
        <v>10</v>
      </c>
      <c r="K566" s="17" t="s">
        <v>10</v>
      </c>
      <c r="L566" s="17" t="s">
        <v>10</v>
      </c>
      <c r="M566" s="18"/>
    </row>
    <row r="567" spans="1:13" ht="17.100000000000001" customHeight="1" x14ac:dyDescent="0.25">
      <c r="A567">
        <v>566</v>
      </c>
      <c r="B567" t="str">
        <f t="shared" si="41"/>
        <v>Closed End</v>
      </c>
      <c r="C567" t="str">
        <f t="shared" si="42"/>
        <v>Community  connections</v>
      </c>
      <c r="D567" t="s">
        <v>730</v>
      </c>
      <c r="E567" t="str">
        <f t="shared" si="43"/>
        <v>Gender</v>
      </c>
      <c r="F567">
        <f t="shared" si="44"/>
        <v>2</v>
      </c>
      <c r="G567" t="str">
        <f t="shared" si="45"/>
        <v>Data</v>
      </c>
      <c r="H567" s="7" t="s">
        <v>18</v>
      </c>
      <c r="I567" s="13">
        <v>0.36172921444922201</v>
      </c>
      <c r="J567" s="14">
        <v>0.54125452473500302</v>
      </c>
      <c r="K567" s="14">
        <v>8.5466082642054853E-2</v>
      </c>
      <c r="L567" s="14">
        <v>1.1550178173716303E-2</v>
      </c>
      <c r="M567" s="15">
        <v>1254.0000000000005</v>
      </c>
    </row>
    <row r="568" spans="1:13" ht="17.100000000000001" customHeight="1" x14ac:dyDescent="0.25">
      <c r="A568">
        <v>567</v>
      </c>
      <c r="B568" t="str">
        <f t="shared" si="41"/>
        <v>Closed End</v>
      </c>
      <c r="C568" t="str">
        <f t="shared" si="42"/>
        <v>Community  connections</v>
      </c>
      <c r="D568" t="s">
        <v>730</v>
      </c>
      <c r="E568" t="str">
        <f t="shared" si="43"/>
        <v>Gender</v>
      </c>
      <c r="F568">
        <f t="shared" si="44"/>
        <v>3</v>
      </c>
      <c r="G568" t="str">
        <f t="shared" si="45"/>
        <v>Data</v>
      </c>
      <c r="H568" s="7" t="s">
        <v>19</v>
      </c>
      <c r="I568" s="13">
        <v>0.34892097915875764</v>
      </c>
      <c r="J568" s="14">
        <v>0.59471997585267311</v>
      </c>
      <c r="K568" s="14">
        <v>5.5374375596749743E-2</v>
      </c>
      <c r="L568" s="20" t="s">
        <v>65</v>
      </c>
      <c r="M568" s="15">
        <v>633.9999999999992</v>
      </c>
    </row>
    <row r="569" spans="1:13" ht="17.100000000000001" customHeight="1" x14ac:dyDescent="0.25">
      <c r="A569">
        <v>568</v>
      </c>
      <c r="B569" t="str">
        <f t="shared" si="41"/>
        <v>Closed End</v>
      </c>
      <c r="C569" t="str">
        <f t="shared" si="42"/>
        <v>Community  connections</v>
      </c>
      <c r="D569" t="s">
        <v>730</v>
      </c>
      <c r="E569" t="str">
        <f t="shared" si="43"/>
        <v>Age</v>
      </c>
      <c r="F569">
        <f t="shared" si="44"/>
        <v>1</v>
      </c>
      <c r="G569" t="str">
        <f t="shared" si="45"/>
        <v>Header</v>
      </c>
      <c r="H569" s="8" t="s">
        <v>20</v>
      </c>
      <c r="I569" s="16" t="s">
        <v>10</v>
      </c>
      <c r="J569" s="17" t="s">
        <v>10</v>
      </c>
      <c r="K569" s="17" t="s">
        <v>10</v>
      </c>
      <c r="L569" s="17" t="s">
        <v>10</v>
      </c>
      <c r="M569" s="18"/>
    </row>
    <row r="570" spans="1:13" ht="17.100000000000001" customHeight="1" x14ac:dyDescent="0.25">
      <c r="A570">
        <v>569</v>
      </c>
      <c r="B570" t="str">
        <f t="shared" si="41"/>
        <v>Closed End</v>
      </c>
      <c r="C570" t="str">
        <f t="shared" si="42"/>
        <v>Community  connections</v>
      </c>
      <c r="D570" t="s">
        <v>730</v>
      </c>
      <c r="E570" t="str">
        <f t="shared" si="43"/>
        <v>Age</v>
      </c>
      <c r="F570">
        <f t="shared" si="44"/>
        <v>2</v>
      </c>
      <c r="G570" t="str">
        <f t="shared" si="45"/>
        <v>Data</v>
      </c>
      <c r="H570" s="7" t="s">
        <v>21</v>
      </c>
      <c r="I570" s="13">
        <v>0.35415116108898398</v>
      </c>
      <c r="J570" s="14">
        <v>0.55945105308192344</v>
      </c>
      <c r="K570" s="14">
        <v>7.9460160086887083E-2</v>
      </c>
      <c r="L570" s="14">
        <v>6.9376257422050971E-3</v>
      </c>
      <c r="M570" s="15">
        <v>286.00000000000023</v>
      </c>
    </row>
    <row r="571" spans="1:13" ht="17.100000000000001" customHeight="1" x14ac:dyDescent="0.25">
      <c r="A571">
        <v>570</v>
      </c>
      <c r="B571" t="str">
        <f t="shared" si="41"/>
        <v>Closed End</v>
      </c>
      <c r="C571" t="str">
        <f t="shared" si="42"/>
        <v>Community  connections</v>
      </c>
      <c r="D571" t="s">
        <v>730</v>
      </c>
      <c r="E571" t="str">
        <f t="shared" si="43"/>
        <v>Age</v>
      </c>
      <c r="F571">
        <f t="shared" si="44"/>
        <v>3</v>
      </c>
      <c r="G571" t="str">
        <f t="shared" si="45"/>
        <v>Data</v>
      </c>
      <c r="H571" s="7" t="s">
        <v>22</v>
      </c>
      <c r="I571" s="13">
        <v>0.28934022512760721</v>
      </c>
      <c r="J571" s="14">
        <v>0.6527242179148196</v>
      </c>
      <c r="K571" s="14">
        <v>4.487890214320181E-2</v>
      </c>
      <c r="L571" s="14">
        <v>1.3056654814372914E-2</v>
      </c>
      <c r="M571" s="15">
        <v>272.99999999999983</v>
      </c>
    </row>
    <row r="572" spans="1:13" ht="17.100000000000001" customHeight="1" x14ac:dyDescent="0.25">
      <c r="A572">
        <v>571</v>
      </c>
      <c r="B572" t="str">
        <f t="shared" si="41"/>
        <v>Closed End</v>
      </c>
      <c r="C572" t="str">
        <f t="shared" si="42"/>
        <v>Community  connections</v>
      </c>
      <c r="D572" t="s">
        <v>730</v>
      </c>
      <c r="E572" t="str">
        <f t="shared" si="43"/>
        <v>Age</v>
      </c>
      <c r="F572">
        <f t="shared" si="44"/>
        <v>4</v>
      </c>
      <c r="G572" t="str">
        <f t="shared" si="45"/>
        <v>Data</v>
      </c>
      <c r="H572" s="7" t="s">
        <v>23</v>
      </c>
      <c r="I572" s="13">
        <v>0.42170587598935877</v>
      </c>
      <c r="J572" s="14">
        <v>0.50194364332977726</v>
      </c>
      <c r="K572" s="14">
        <v>6.5143016148588556E-2</v>
      </c>
      <c r="L572" s="14">
        <v>1.1207464532277051E-2</v>
      </c>
      <c r="M572" s="15">
        <v>298.99999999999943</v>
      </c>
    </row>
    <row r="573" spans="1:13" ht="17.100000000000001" customHeight="1" x14ac:dyDescent="0.25">
      <c r="A573">
        <v>572</v>
      </c>
      <c r="B573" t="str">
        <f t="shared" si="41"/>
        <v>Closed End</v>
      </c>
      <c r="C573" t="str">
        <f t="shared" si="42"/>
        <v>Community  connections</v>
      </c>
      <c r="D573" t="s">
        <v>730</v>
      </c>
      <c r="E573" t="str">
        <f t="shared" si="43"/>
        <v>Age</v>
      </c>
      <c r="F573">
        <f t="shared" si="44"/>
        <v>5</v>
      </c>
      <c r="G573" t="str">
        <f t="shared" si="45"/>
        <v>Data</v>
      </c>
      <c r="H573" s="7" t="s">
        <v>24</v>
      </c>
      <c r="I573" s="13">
        <v>0.35653288321094811</v>
      </c>
      <c r="J573" s="14">
        <v>0.55661691955324577</v>
      </c>
      <c r="K573" s="14">
        <v>8.3261786426081161E-2</v>
      </c>
      <c r="L573" s="20" t="s">
        <v>65</v>
      </c>
      <c r="M573" s="15">
        <v>423.99999999999898</v>
      </c>
    </row>
    <row r="574" spans="1:13" ht="17.100000000000001" customHeight="1" x14ac:dyDescent="0.25">
      <c r="A574">
        <v>573</v>
      </c>
      <c r="B574" t="str">
        <f t="shared" si="41"/>
        <v>Closed End</v>
      </c>
      <c r="C574" t="str">
        <f t="shared" si="42"/>
        <v>Community  connections</v>
      </c>
      <c r="D574" t="s">
        <v>730</v>
      </c>
      <c r="E574" t="str">
        <f t="shared" si="43"/>
        <v>Age</v>
      </c>
      <c r="F574">
        <f t="shared" si="44"/>
        <v>6</v>
      </c>
      <c r="G574" t="str">
        <f t="shared" si="45"/>
        <v>Data</v>
      </c>
      <c r="H574" s="7" t="s">
        <v>25</v>
      </c>
      <c r="I574" s="13">
        <v>0.33240615416436109</v>
      </c>
      <c r="J574" s="14">
        <v>0.59417207998495436</v>
      </c>
      <c r="K574" s="14">
        <v>7.3421765850685494E-2</v>
      </c>
      <c r="L574" s="20" t="s">
        <v>10</v>
      </c>
      <c r="M574" s="15">
        <v>577.99999999999932</v>
      </c>
    </row>
    <row r="575" spans="1:13" ht="17.100000000000001" customHeight="1" x14ac:dyDescent="0.25">
      <c r="A575">
        <v>574</v>
      </c>
      <c r="B575" t="str">
        <f t="shared" si="41"/>
        <v>Closed End</v>
      </c>
      <c r="C575" t="str">
        <f t="shared" si="42"/>
        <v>Community  connections</v>
      </c>
      <c r="D575" t="s">
        <v>730</v>
      </c>
      <c r="E575" t="str">
        <f t="shared" si="43"/>
        <v>Education</v>
      </c>
      <c r="F575">
        <f t="shared" si="44"/>
        <v>1</v>
      </c>
      <c r="G575" t="str">
        <f t="shared" si="45"/>
        <v>Header</v>
      </c>
      <c r="H575" s="8" t="s">
        <v>26</v>
      </c>
      <c r="I575" s="16" t="s">
        <v>10</v>
      </c>
      <c r="J575" s="17" t="s">
        <v>10</v>
      </c>
      <c r="K575" s="17" t="s">
        <v>10</v>
      </c>
      <c r="L575" s="17" t="s">
        <v>10</v>
      </c>
      <c r="M575" s="18"/>
    </row>
    <row r="576" spans="1:13" ht="17.100000000000001" customHeight="1" x14ac:dyDescent="0.25">
      <c r="A576">
        <v>575</v>
      </c>
      <c r="B576" t="str">
        <f t="shared" si="41"/>
        <v>Closed End</v>
      </c>
      <c r="C576" t="str">
        <f t="shared" si="42"/>
        <v>Community  connections</v>
      </c>
      <c r="D576" t="s">
        <v>730</v>
      </c>
      <c r="E576" t="str">
        <f t="shared" si="43"/>
        <v>Education</v>
      </c>
      <c r="F576">
        <f t="shared" si="44"/>
        <v>2</v>
      </c>
      <c r="G576" t="str">
        <f t="shared" si="45"/>
        <v>Data</v>
      </c>
      <c r="H576" s="7" t="s">
        <v>27</v>
      </c>
      <c r="I576" s="13">
        <v>0.38900694118926393</v>
      </c>
      <c r="J576" s="14">
        <v>0.43782285584975061</v>
      </c>
      <c r="K576" s="14">
        <v>0.1731702029609852</v>
      </c>
      <c r="L576" s="20" t="s">
        <v>10</v>
      </c>
      <c r="M576" s="15">
        <v>20.000000000000004</v>
      </c>
    </row>
    <row r="577" spans="1:13" ht="17.100000000000001" customHeight="1" x14ac:dyDescent="0.25">
      <c r="A577">
        <v>576</v>
      </c>
      <c r="B577" t="str">
        <f t="shared" si="41"/>
        <v>Closed End</v>
      </c>
      <c r="C577" t="str">
        <f t="shared" si="42"/>
        <v>Community  connections</v>
      </c>
      <c r="D577" t="s">
        <v>730</v>
      </c>
      <c r="E577" t="str">
        <f t="shared" si="43"/>
        <v>Education</v>
      </c>
      <c r="F577">
        <f t="shared" si="44"/>
        <v>3</v>
      </c>
      <c r="G577" t="str">
        <f t="shared" si="45"/>
        <v>Data</v>
      </c>
      <c r="H577" s="7" t="s">
        <v>28</v>
      </c>
      <c r="I577" s="13">
        <v>0.36698418036769676</v>
      </c>
      <c r="J577" s="14">
        <v>0.52910699754137802</v>
      </c>
      <c r="K577" s="14">
        <v>9.5034291630763879E-2</v>
      </c>
      <c r="L577" s="14">
        <v>8.8745304601611005E-3</v>
      </c>
      <c r="M577" s="15">
        <v>199.99999999999997</v>
      </c>
    </row>
    <row r="578" spans="1:13" ht="17.100000000000001" customHeight="1" x14ac:dyDescent="0.25">
      <c r="A578">
        <v>577</v>
      </c>
      <c r="B578" t="str">
        <f t="shared" si="41"/>
        <v>Closed End</v>
      </c>
      <c r="C578" t="str">
        <f t="shared" si="42"/>
        <v>Community  connections</v>
      </c>
      <c r="D578" t="s">
        <v>730</v>
      </c>
      <c r="E578" t="str">
        <f t="shared" si="43"/>
        <v>Education</v>
      </c>
      <c r="F578">
        <f t="shared" si="44"/>
        <v>4</v>
      </c>
      <c r="G578" t="str">
        <f t="shared" si="45"/>
        <v>Data</v>
      </c>
      <c r="H578" s="7" t="s">
        <v>29</v>
      </c>
      <c r="I578" s="13">
        <v>0.27088496047772503</v>
      </c>
      <c r="J578" s="14">
        <v>0.63972524558433475</v>
      </c>
      <c r="K578" s="14">
        <v>7.615307069016311E-2</v>
      </c>
      <c r="L578" s="14">
        <v>1.3236723247777605E-2</v>
      </c>
      <c r="M578" s="15">
        <v>562.99999999999829</v>
      </c>
    </row>
    <row r="579" spans="1:13" ht="17.100000000000001" customHeight="1" x14ac:dyDescent="0.25">
      <c r="A579">
        <v>578</v>
      </c>
      <c r="B579" t="str">
        <f t="shared" si="41"/>
        <v>Closed End</v>
      </c>
      <c r="C579" t="str">
        <f t="shared" si="42"/>
        <v>Community  connections</v>
      </c>
      <c r="D579" t="s">
        <v>730</v>
      </c>
      <c r="E579" t="str">
        <f t="shared" si="43"/>
        <v>Education</v>
      </c>
      <c r="F579">
        <f t="shared" si="44"/>
        <v>5</v>
      </c>
      <c r="G579" t="str">
        <f t="shared" si="45"/>
        <v>Data</v>
      </c>
      <c r="H579" s="7" t="s">
        <v>30</v>
      </c>
      <c r="I579" s="13">
        <v>0.40356964099498749</v>
      </c>
      <c r="J579" s="14">
        <v>0.55090027378712414</v>
      </c>
      <c r="K579" s="14">
        <v>4.4320020879630127E-2</v>
      </c>
      <c r="L579" s="20" t="s">
        <v>65</v>
      </c>
      <c r="M579" s="15">
        <v>1103.0000000000002</v>
      </c>
    </row>
    <row r="580" spans="1:13" ht="17.100000000000001" customHeight="1" x14ac:dyDescent="0.25">
      <c r="A580">
        <v>579</v>
      </c>
      <c r="B580" t="str">
        <f t="shared" si="41"/>
        <v>Closed End</v>
      </c>
      <c r="C580" t="str">
        <f t="shared" si="42"/>
        <v>Community  connections</v>
      </c>
      <c r="D580" t="s">
        <v>730</v>
      </c>
      <c r="E580" t="str">
        <f t="shared" si="43"/>
        <v>Household income</v>
      </c>
      <c r="F580">
        <f t="shared" si="44"/>
        <v>1</v>
      </c>
      <c r="G580" t="str">
        <f t="shared" si="45"/>
        <v>Header</v>
      </c>
      <c r="H580" s="8" t="s">
        <v>31</v>
      </c>
      <c r="I580" s="16" t="s">
        <v>10</v>
      </c>
      <c r="J580" s="17" t="s">
        <v>10</v>
      </c>
      <c r="K580" s="17" t="s">
        <v>10</v>
      </c>
      <c r="L580" s="17" t="s">
        <v>10</v>
      </c>
      <c r="M580" s="18"/>
    </row>
    <row r="581" spans="1:13" ht="17.100000000000001" customHeight="1" x14ac:dyDescent="0.25">
      <c r="A581">
        <v>580</v>
      </c>
      <c r="B581" t="str">
        <f t="shared" si="41"/>
        <v>Closed End</v>
      </c>
      <c r="C581" t="str">
        <f t="shared" si="42"/>
        <v>Community  connections</v>
      </c>
      <c r="D581" t="s">
        <v>730</v>
      </c>
      <c r="E581" t="str">
        <f t="shared" si="43"/>
        <v>Household income</v>
      </c>
      <c r="F581">
        <f t="shared" si="44"/>
        <v>2</v>
      </c>
      <c r="G581" t="str">
        <f t="shared" si="45"/>
        <v>Data</v>
      </c>
      <c r="H581" s="7" t="s">
        <v>32</v>
      </c>
      <c r="I581" s="13">
        <v>0.26269178455744774</v>
      </c>
      <c r="J581" s="14">
        <v>0.51245549445683036</v>
      </c>
      <c r="K581" s="14">
        <v>0.19607846877154386</v>
      </c>
      <c r="L581" s="14">
        <v>2.877425221417771E-2</v>
      </c>
      <c r="M581" s="15">
        <v>135.00000000000003</v>
      </c>
    </row>
    <row r="582" spans="1:13" ht="17.100000000000001" customHeight="1" x14ac:dyDescent="0.25">
      <c r="A582">
        <v>581</v>
      </c>
      <c r="B582" t="str">
        <f t="shared" ref="B582:B645" si="46">IF(H584="Results by region:","Closed End",IF(I583="   East Metro Overall","Open End",IF(AND(H582="",H584=""),"",IF(H583="2018 East Metro Pulse Survey","",B581))))</f>
        <v>Closed End</v>
      </c>
      <c r="C582" t="str">
        <f t="shared" ref="C582:C645" si="47">IF(H579="2018 East Metro Pulse Survey",H580,IF(B582="",C581,IF(AND(H579&lt;&gt;"2018 East Metro Pulse Survey",B582&lt;&gt;""),C581)))</f>
        <v>Community  connections</v>
      </c>
      <c r="D582" t="s">
        <v>730</v>
      </c>
      <c r="E582" t="str">
        <f t="shared" ref="E582:E645" si="48">IF(B582="","",
 IF(LEFT(H582, 1)="Q","Title",
 IF(H582="Text responses:","Text responses",
 IF(H582="Results by region:","Region",
 IF(H582="Results by gender:","Gender",
 IF(H582="Results by age:","Age",
 IF(H582="Results by education level:","Education",
 IF(H582="Results by household income:","Household income",
 IF(H582="Results by housing status:","Housing status",
 IF(H582="Results by home language:","Home language",
 IF(H582="Results by race/ethnicity:","Race / ethnicity",
 E581)
))))))))))</f>
        <v>Household income</v>
      </c>
      <c r="F582">
        <f t="shared" ref="F582:F645" si="49">IF(B582="","",IF(E582&lt;&gt;E581,1,SUM(F581,1)))</f>
        <v>3</v>
      </c>
      <c r="G582" t="str">
        <f t="shared" ref="G582:G645" si="50">IF(B582="","",IF(AND(F582=1,E582="Title"),"Title",IF(AND(F582=2,E582="Title"),"Labels",IF(AND(F582=1,E582&lt;&gt;"Title"),"Header","Data"))))</f>
        <v>Data</v>
      </c>
      <c r="H582" s="7" t="s">
        <v>33</v>
      </c>
      <c r="I582" s="13">
        <v>0.24577922166627578</v>
      </c>
      <c r="J582" s="14">
        <v>0.63544520365096491</v>
      </c>
      <c r="K582" s="14">
        <v>0.11877557468275966</v>
      </c>
      <c r="L582" s="20" t="s">
        <v>10</v>
      </c>
      <c r="M582" s="15">
        <v>238.99999999999991</v>
      </c>
    </row>
    <row r="583" spans="1:13" ht="17.100000000000001" customHeight="1" x14ac:dyDescent="0.25">
      <c r="A583">
        <v>582</v>
      </c>
      <c r="B583" t="str">
        <f t="shared" si="46"/>
        <v>Closed End</v>
      </c>
      <c r="C583" t="str">
        <f t="shared" si="47"/>
        <v>Community  connections</v>
      </c>
      <c r="D583" t="s">
        <v>730</v>
      </c>
      <c r="E583" t="str">
        <f t="shared" si="48"/>
        <v>Household income</v>
      </c>
      <c r="F583">
        <f t="shared" si="49"/>
        <v>4</v>
      </c>
      <c r="G583" t="str">
        <f t="shared" si="50"/>
        <v>Data</v>
      </c>
      <c r="H583" s="7" t="s">
        <v>34</v>
      </c>
      <c r="I583" s="13">
        <v>0.30833062130337868</v>
      </c>
      <c r="J583" s="14">
        <v>0.58317311481894818</v>
      </c>
      <c r="K583" s="14">
        <v>7.8650083123599224E-2</v>
      </c>
      <c r="L583" s="14">
        <v>2.9846180754073585E-2</v>
      </c>
      <c r="M583" s="15">
        <v>254.9999999999998</v>
      </c>
    </row>
    <row r="584" spans="1:13" ht="17.100000000000001" customHeight="1" x14ac:dyDescent="0.25">
      <c r="A584">
        <v>583</v>
      </c>
      <c r="B584" t="str">
        <f t="shared" si="46"/>
        <v>Closed End</v>
      </c>
      <c r="C584" t="str">
        <f t="shared" si="47"/>
        <v>Community  connections</v>
      </c>
      <c r="D584" t="s">
        <v>730</v>
      </c>
      <c r="E584" t="str">
        <f t="shared" si="48"/>
        <v>Household income</v>
      </c>
      <c r="F584">
        <f t="shared" si="49"/>
        <v>5</v>
      </c>
      <c r="G584" t="str">
        <f t="shared" si="50"/>
        <v>Data</v>
      </c>
      <c r="H584" s="7" t="s">
        <v>35</v>
      </c>
      <c r="I584" s="13">
        <v>0.32854724569978344</v>
      </c>
      <c r="J584" s="14">
        <v>0.62879607345487121</v>
      </c>
      <c r="K584" s="14">
        <v>4.2656680845344297E-2</v>
      </c>
      <c r="L584" s="20" t="s">
        <v>10</v>
      </c>
      <c r="M584" s="15">
        <v>242.00000000000043</v>
      </c>
    </row>
    <row r="585" spans="1:13" ht="17.100000000000001" customHeight="1" x14ac:dyDescent="0.25">
      <c r="A585">
        <v>584</v>
      </c>
      <c r="B585" t="str">
        <f t="shared" si="46"/>
        <v>Closed End</v>
      </c>
      <c r="C585" t="str">
        <f t="shared" si="47"/>
        <v>Community  connections</v>
      </c>
      <c r="D585" t="s">
        <v>730</v>
      </c>
      <c r="E585" t="str">
        <f t="shared" si="48"/>
        <v>Household income</v>
      </c>
      <c r="F585">
        <f t="shared" si="49"/>
        <v>6</v>
      </c>
      <c r="G585" t="str">
        <f t="shared" si="50"/>
        <v>Data</v>
      </c>
      <c r="H585" s="7" t="s">
        <v>36</v>
      </c>
      <c r="I585" s="13">
        <v>0.34803186201555897</v>
      </c>
      <c r="J585" s="14">
        <v>0.60701075046036135</v>
      </c>
      <c r="K585" s="14">
        <v>4.4957387524080634E-2</v>
      </c>
      <c r="L585" s="20" t="s">
        <v>10</v>
      </c>
      <c r="M585" s="15">
        <v>212.99999999999991</v>
      </c>
    </row>
    <row r="586" spans="1:13" ht="17.100000000000001" customHeight="1" x14ac:dyDescent="0.25">
      <c r="A586">
        <v>585</v>
      </c>
      <c r="B586" t="str">
        <f t="shared" si="46"/>
        <v>Closed End</v>
      </c>
      <c r="C586" t="str">
        <f t="shared" si="47"/>
        <v>Community  connections</v>
      </c>
      <c r="D586" t="s">
        <v>730</v>
      </c>
      <c r="E586" t="str">
        <f t="shared" si="48"/>
        <v>Household income</v>
      </c>
      <c r="F586">
        <f t="shared" si="49"/>
        <v>7</v>
      </c>
      <c r="G586" t="str">
        <f t="shared" si="50"/>
        <v>Data</v>
      </c>
      <c r="H586" s="7" t="s">
        <v>37</v>
      </c>
      <c r="I586" s="13">
        <v>0.42872919053123604</v>
      </c>
      <c r="J586" s="14">
        <v>0.55105217932355532</v>
      </c>
      <c r="K586" s="14">
        <v>2.0218630145209263E-2</v>
      </c>
      <c r="L586" s="20" t="s">
        <v>10</v>
      </c>
      <c r="M586" s="15">
        <v>310.99999999999955</v>
      </c>
    </row>
    <row r="587" spans="1:13" ht="17.100000000000001" customHeight="1" x14ac:dyDescent="0.25">
      <c r="A587">
        <v>586</v>
      </c>
      <c r="B587" t="str">
        <f t="shared" si="46"/>
        <v>Closed End</v>
      </c>
      <c r="C587" t="str">
        <f t="shared" si="47"/>
        <v>Community  connections</v>
      </c>
      <c r="D587" t="s">
        <v>730</v>
      </c>
      <c r="E587" t="str">
        <f t="shared" si="48"/>
        <v>Household income</v>
      </c>
      <c r="F587">
        <f t="shared" si="49"/>
        <v>8</v>
      </c>
      <c r="G587" t="str">
        <f t="shared" si="50"/>
        <v>Data</v>
      </c>
      <c r="H587" s="7" t="s">
        <v>38</v>
      </c>
      <c r="I587" s="13">
        <v>0.47738050490021811</v>
      </c>
      <c r="J587" s="14">
        <v>0.50302596628816021</v>
      </c>
      <c r="K587" s="14">
        <v>1.9593528811621703E-2</v>
      </c>
      <c r="L587" s="20" t="s">
        <v>10</v>
      </c>
      <c r="M587" s="15">
        <v>230.00000000000003</v>
      </c>
    </row>
    <row r="588" spans="1:13" ht="17.100000000000001" customHeight="1" x14ac:dyDescent="0.25">
      <c r="A588">
        <v>587</v>
      </c>
      <c r="B588" t="str">
        <f t="shared" si="46"/>
        <v>Closed End</v>
      </c>
      <c r="C588" t="str">
        <f t="shared" si="47"/>
        <v>Community  connections</v>
      </c>
      <c r="D588" t="s">
        <v>730</v>
      </c>
      <c r="E588" t="str">
        <f t="shared" si="48"/>
        <v>Housing status</v>
      </c>
      <c r="F588">
        <f t="shared" si="49"/>
        <v>1</v>
      </c>
      <c r="G588" t="str">
        <f t="shared" si="50"/>
        <v>Header</v>
      </c>
      <c r="H588" s="8" t="s">
        <v>39</v>
      </c>
      <c r="I588" s="16" t="s">
        <v>10</v>
      </c>
      <c r="J588" s="17" t="s">
        <v>10</v>
      </c>
      <c r="K588" s="17" t="s">
        <v>10</v>
      </c>
      <c r="L588" s="17" t="s">
        <v>10</v>
      </c>
      <c r="M588" s="18"/>
    </row>
    <row r="589" spans="1:13" ht="17.100000000000001" customHeight="1" x14ac:dyDescent="0.25">
      <c r="A589">
        <v>588</v>
      </c>
      <c r="B589" t="str">
        <f t="shared" si="46"/>
        <v>Closed End</v>
      </c>
      <c r="C589" t="str">
        <f t="shared" si="47"/>
        <v>Community  connections</v>
      </c>
      <c r="D589" t="s">
        <v>730</v>
      </c>
      <c r="E589" t="str">
        <f t="shared" si="48"/>
        <v>Housing status</v>
      </c>
      <c r="F589">
        <f t="shared" si="49"/>
        <v>2</v>
      </c>
      <c r="G589" t="str">
        <f t="shared" si="50"/>
        <v>Data</v>
      </c>
      <c r="H589" s="7" t="s">
        <v>40</v>
      </c>
      <c r="I589" s="13">
        <v>0.39660621023179743</v>
      </c>
      <c r="J589" s="14">
        <v>0.55475463280755855</v>
      </c>
      <c r="K589" s="14">
        <v>4.3304412491630764E-2</v>
      </c>
      <c r="L589" s="14">
        <v>5.3347444690060282E-3</v>
      </c>
      <c r="M589" s="15">
        <v>1510.0000000000105</v>
      </c>
    </row>
    <row r="590" spans="1:13" ht="17.100000000000001" customHeight="1" x14ac:dyDescent="0.25">
      <c r="A590">
        <v>589</v>
      </c>
      <c r="B590" t="str">
        <f t="shared" si="46"/>
        <v>Closed End</v>
      </c>
      <c r="C590" t="str">
        <f t="shared" si="47"/>
        <v>Community  connections</v>
      </c>
      <c r="D590" t="s">
        <v>730</v>
      </c>
      <c r="E590" t="str">
        <f t="shared" si="48"/>
        <v>Housing status</v>
      </c>
      <c r="F590">
        <f t="shared" si="49"/>
        <v>3</v>
      </c>
      <c r="G590" t="str">
        <f t="shared" si="50"/>
        <v>Data</v>
      </c>
      <c r="H590" s="7" t="s">
        <v>41</v>
      </c>
      <c r="I590" s="13">
        <v>0.22352174159408228</v>
      </c>
      <c r="J590" s="14">
        <v>0.63483201778452769</v>
      </c>
      <c r="K590" s="14">
        <v>0.1302325439994193</v>
      </c>
      <c r="L590" s="14">
        <v>1.1413696621971305E-2</v>
      </c>
      <c r="M590" s="15">
        <v>394.99999999999972</v>
      </c>
    </row>
    <row r="591" spans="1:13" ht="30" customHeight="1" x14ac:dyDescent="0.25">
      <c r="A591">
        <v>590</v>
      </c>
      <c r="B591" t="str">
        <f t="shared" si="46"/>
        <v>Closed End</v>
      </c>
      <c r="C591" t="str">
        <f t="shared" si="47"/>
        <v>Community  connections</v>
      </c>
      <c r="D591" t="s">
        <v>730</v>
      </c>
      <c r="E591" t="str">
        <f t="shared" si="48"/>
        <v>Housing status</v>
      </c>
      <c r="F591">
        <f t="shared" si="49"/>
        <v>4</v>
      </c>
      <c r="G591" t="str">
        <f t="shared" si="50"/>
        <v>Data</v>
      </c>
      <c r="H591" s="7" t="s">
        <v>42</v>
      </c>
      <c r="I591" s="13">
        <v>0.35604856556614739</v>
      </c>
      <c r="J591" s="14">
        <v>0.48163769992453498</v>
      </c>
      <c r="K591" s="14">
        <v>0.16231373450931744</v>
      </c>
      <c r="L591" s="20" t="s">
        <v>10</v>
      </c>
      <c r="M591" s="15">
        <v>30.000000000000007</v>
      </c>
    </row>
    <row r="592" spans="1:13" ht="17.100000000000001" customHeight="1" x14ac:dyDescent="0.25">
      <c r="A592">
        <v>591</v>
      </c>
      <c r="B592" t="str">
        <f t="shared" si="46"/>
        <v>Closed End</v>
      </c>
      <c r="C592" t="str">
        <f t="shared" si="47"/>
        <v>Community  connections</v>
      </c>
      <c r="D592" t="s">
        <v>730</v>
      </c>
      <c r="E592" t="str">
        <f t="shared" si="48"/>
        <v>Home language</v>
      </c>
      <c r="F592">
        <f t="shared" si="49"/>
        <v>1</v>
      </c>
      <c r="G592" t="str">
        <f t="shared" si="50"/>
        <v>Header</v>
      </c>
      <c r="H592" s="8" t="s">
        <v>43</v>
      </c>
      <c r="I592" s="16" t="s">
        <v>10</v>
      </c>
      <c r="J592" s="17" t="s">
        <v>10</v>
      </c>
      <c r="K592" s="17" t="s">
        <v>10</v>
      </c>
      <c r="L592" s="17" t="s">
        <v>10</v>
      </c>
      <c r="M592" s="18"/>
    </row>
    <row r="593" spans="1:13" ht="17.100000000000001" customHeight="1" x14ac:dyDescent="0.25">
      <c r="A593">
        <v>592</v>
      </c>
      <c r="B593" t="str">
        <f t="shared" si="46"/>
        <v>Closed End</v>
      </c>
      <c r="C593" t="str">
        <f t="shared" si="47"/>
        <v>Community  connections</v>
      </c>
      <c r="D593" t="s">
        <v>730</v>
      </c>
      <c r="E593" t="str">
        <f t="shared" si="48"/>
        <v>Home language</v>
      </c>
      <c r="F593">
        <f t="shared" si="49"/>
        <v>2</v>
      </c>
      <c r="G593" t="str">
        <f t="shared" si="50"/>
        <v>Data</v>
      </c>
      <c r="H593" s="7" t="s">
        <v>44</v>
      </c>
      <c r="I593" s="13">
        <v>0.34660614778337684</v>
      </c>
      <c r="J593" s="14">
        <v>0.57989953403981187</v>
      </c>
      <c r="K593" s="14">
        <v>6.9281643674559482E-2</v>
      </c>
      <c r="L593" s="20" t="s">
        <v>65</v>
      </c>
      <c r="M593" s="15">
        <v>1779.0000000000125</v>
      </c>
    </row>
    <row r="594" spans="1:13" ht="17.100000000000001" customHeight="1" x14ac:dyDescent="0.25">
      <c r="A594">
        <v>593</v>
      </c>
      <c r="B594" t="str">
        <f t="shared" si="46"/>
        <v>Closed End</v>
      </c>
      <c r="C594" t="str">
        <f t="shared" si="47"/>
        <v>Community  connections</v>
      </c>
      <c r="D594" t="s">
        <v>730</v>
      </c>
      <c r="E594" t="str">
        <f t="shared" si="48"/>
        <v>Home language</v>
      </c>
      <c r="F594">
        <f t="shared" si="49"/>
        <v>3</v>
      </c>
      <c r="G594" t="str">
        <f t="shared" si="50"/>
        <v>Data</v>
      </c>
      <c r="H594" s="7" t="s">
        <v>45</v>
      </c>
      <c r="I594" s="13">
        <v>0.43510081784454629</v>
      </c>
      <c r="J594" s="14">
        <v>0.48517076926175834</v>
      </c>
      <c r="K594" s="14">
        <v>6.0236553945078854E-2</v>
      </c>
      <c r="L594" s="14">
        <v>1.949185894861611E-2</v>
      </c>
      <c r="M594" s="15">
        <v>96</v>
      </c>
    </row>
    <row r="595" spans="1:13" ht="17.100000000000001" customHeight="1" x14ac:dyDescent="0.25">
      <c r="A595">
        <v>594</v>
      </c>
      <c r="B595" t="str">
        <f t="shared" si="46"/>
        <v>Closed End</v>
      </c>
      <c r="C595" t="str">
        <f t="shared" si="47"/>
        <v>Community  connections</v>
      </c>
      <c r="D595" t="s">
        <v>730</v>
      </c>
      <c r="E595" t="str">
        <f t="shared" si="48"/>
        <v>Home language</v>
      </c>
      <c r="F595">
        <f t="shared" si="49"/>
        <v>4</v>
      </c>
      <c r="G595" t="str">
        <f t="shared" si="50"/>
        <v>Data</v>
      </c>
      <c r="H595" s="7" t="s">
        <v>46</v>
      </c>
      <c r="I595" s="13">
        <v>0.24326265135641056</v>
      </c>
      <c r="J595" s="14">
        <v>0.56081712271167272</v>
      </c>
      <c r="K595" s="14">
        <v>0.15205764928680687</v>
      </c>
      <c r="L595" s="14">
        <v>4.3862576645109917E-2</v>
      </c>
      <c r="M595" s="15">
        <v>34.000000000000007</v>
      </c>
    </row>
    <row r="596" spans="1:13" ht="17.100000000000001" customHeight="1" x14ac:dyDescent="0.25">
      <c r="A596">
        <v>595</v>
      </c>
      <c r="B596" t="str">
        <f t="shared" si="46"/>
        <v>Closed End</v>
      </c>
      <c r="C596" t="str">
        <f t="shared" si="47"/>
        <v>Community  connections</v>
      </c>
      <c r="D596" t="s">
        <v>730</v>
      </c>
      <c r="E596" t="str">
        <f t="shared" si="48"/>
        <v>Race / ethnicity</v>
      </c>
      <c r="F596">
        <f t="shared" si="49"/>
        <v>1</v>
      </c>
      <c r="G596" t="str">
        <f t="shared" si="50"/>
        <v>Header</v>
      </c>
      <c r="H596" s="8" t="s">
        <v>47</v>
      </c>
      <c r="I596" s="16" t="s">
        <v>10</v>
      </c>
      <c r="J596" s="17" t="s">
        <v>10</v>
      </c>
      <c r="K596" s="17" t="s">
        <v>10</v>
      </c>
      <c r="L596" s="17" t="s">
        <v>10</v>
      </c>
      <c r="M596" s="18"/>
    </row>
    <row r="597" spans="1:13" ht="17.100000000000001" customHeight="1" x14ac:dyDescent="0.25">
      <c r="A597">
        <v>596</v>
      </c>
      <c r="B597" t="str">
        <f t="shared" si="46"/>
        <v>Closed End</v>
      </c>
      <c r="C597" t="str">
        <f t="shared" si="47"/>
        <v>Community  connections</v>
      </c>
      <c r="D597" t="s">
        <v>730</v>
      </c>
      <c r="E597" t="str">
        <f t="shared" si="48"/>
        <v>Race / ethnicity</v>
      </c>
      <c r="F597">
        <f t="shared" si="49"/>
        <v>2</v>
      </c>
      <c r="G597" t="str">
        <f t="shared" si="50"/>
        <v>Data</v>
      </c>
      <c r="H597" s="7" t="s">
        <v>48</v>
      </c>
      <c r="I597" s="13">
        <v>0.42151467340129711</v>
      </c>
      <c r="J597" s="14">
        <v>0.36089164066945645</v>
      </c>
      <c r="K597" s="14">
        <v>0.1310722978825532</v>
      </c>
      <c r="L597" s="14">
        <v>8.6521388046692918E-2</v>
      </c>
      <c r="M597" s="15">
        <v>30.000000000000014</v>
      </c>
    </row>
    <row r="598" spans="1:13" ht="17.100000000000001" customHeight="1" x14ac:dyDescent="0.25">
      <c r="A598">
        <v>597</v>
      </c>
      <c r="B598" t="str">
        <f t="shared" si="46"/>
        <v>Closed End</v>
      </c>
      <c r="C598" t="str">
        <f t="shared" si="47"/>
        <v>Community  connections</v>
      </c>
      <c r="D598" t="s">
        <v>730</v>
      </c>
      <c r="E598" t="str">
        <f t="shared" si="48"/>
        <v>Race / ethnicity</v>
      </c>
      <c r="F598">
        <f t="shared" si="49"/>
        <v>3</v>
      </c>
      <c r="G598" t="str">
        <f t="shared" si="50"/>
        <v>Data</v>
      </c>
      <c r="H598" s="7" t="s">
        <v>49</v>
      </c>
      <c r="I598" s="13">
        <v>0.24372318737307327</v>
      </c>
      <c r="J598" s="14">
        <v>0.63931901146963566</v>
      </c>
      <c r="K598" s="14">
        <v>9.5677220686163605E-2</v>
      </c>
      <c r="L598" s="14">
        <v>2.1280580471127526E-2</v>
      </c>
      <c r="M598" s="15">
        <v>76.999999999999986</v>
      </c>
    </row>
    <row r="599" spans="1:13" ht="17.100000000000001" customHeight="1" x14ac:dyDescent="0.25">
      <c r="A599">
        <v>598</v>
      </c>
      <c r="B599" t="str">
        <f t="shared" si="46"/>
        <v>Closed End</v>
      </c>
      <c r="C599" t="str">
        <f t="shared" si="47"/>
        <v>Community  connections</v>
      </c>
      <c r="D599" t="s">
        <v>730</v>
      </c>
      <c r="E599" t="str">
        <f t="shared" si="48"/>
        <v>Race / ethnicity</v>
      </c>
      <c r="F599">
        <f t="shared" si="49"/>
        <v>4</v>
      </c>
      <c r="G599" t="str">
        <f t="shared" si="50"/>
        <v>Data</v>
      </c>
      <c r="H599" s="7" t="s">
        <v>50</v>
      </c>
      <c r="I599" s="13">
        <v>0.21748865725355759</v>
      </c>
      <c r="J599" s="14">
        <v>0.53902809003638108</v>
      </c>
      <c r="K599" s="14">
        <v>0.19637365092907344</v>
      </c>
      <c r="L599" s="14">
        <v>4.7109601780988448E-2</v>
      </c>
      <c r="M599" s="15">
        <v>66.999999999999972</v>
      </c>
    </row>
    <row r="600" spans="1:13" ht="17.100000000000001" customHeight="1" x14ac:dyDescent="0.25">
      <c r="A600">
        <v>599</v>
      </c>
      <c r="B600" t="str">
        <f t="shared" si="46"/>
        <v>Closed End</v>
      </c>
      <c r="C600" t="str">
        <f t="shared" si="47"/>
        <v>Community  connections</v>
      </c>
      <c r="D600" t="s">
        <v>730</v>
      </c>
      <c r="E600" t="str">
        <f t="shared" si="48"/>
        <v>Race / ethnicity</v>
      </c>
      <c r="F600">
        <f t="shared" si="49"/>
        <v>5</v>
      </c>
      <c r="G600" t="str">
        <f t="shared" si="50"/>
        <v>Data</v>
      </c>
      <c r="H600" s="7" t="s">
        <v>51</v>
      </c>
      <c r="I600" s="13">
        <v>0.46121170747797946</v>
      </c>
      <c r="J600" s="14">
        <v>0.43929394304394687</v>
      </c>
      <c r="K600" s="14">
        <v>8.8213402309070321E-2</v>
      </c>
      <c r="L600" s="14">
        <v>1.1280947169003028E-2</v>
      </c>
      <c r="M600" s="15">
        <v>41.000000000000014</v>
      </c>
    </row>
    <row r="601" spans="1:13" ht="17.100000000000001" customHeight="1" thickBot="1" x14ac:dyDescent="0.3">
      <c r="A601">
        <v>600</v>
      </c>
      <c r="B601" t="str">
        <f t="shared" si="46"/>
        <v>Closed End</v>
      </c>
      <c r="C601" t="str">
        <f t="shared" si="47"/>
        <v>Community  connections</v>
      </c>
      <c r="D601" t="s">
        <v>730</v>
      </c>
      <c r="E601" t="str">
        <f t="shared" si="48"/>
        <v>Race / ethnicity</v>
      </c>
      <c r="F601">
        <f t="shared" si="49"/>
        <v>6</v>
      </c>
      <c r="G601" t="str">
        <f t="shared" si="50"/>
        <v>Data</v>
      </c>
      <c r="H601" s="9" t="s">
        <v>52</v>
      </c>
      <c r="I601" s="21">
        <v>0.36484299272298659</v>
      </c>
      <c r="J601" s="22">
        <v>0.56840774797107474</v>
      </c>
      <c r="K601" s="22">
        <v>6.4193860224713808E-2</v>
      </c>
      <c r="L601" s="24" t="s">
        <v>65</v>
      </c>
      <c r="M601" s="23">
        <v>1694.0000000000102</v>
      </c>
    </row>
    <row r="602" spans="1:13" ht="15.75" thickTop="1" x14ac:dyDescent="0.25">
      <c r="A602">
        <v>601</v>
      </c>
      <c r="B602" t="str">
        <f t="shared" si="46"/>
        <v/>
      </c>
      <c r="C602" t="str">
        <f t="shared" si="47"/>
        <v>Community  connections</v>
      </c>
      <c r="D602" t="s">
        <v>746</v>
      </c>
      <c r="E602" t="str">
        <f t="shared" si="48"/>
        <v/>
      </c>
      <c r="F602" t="str">
        <f t="shared" si="49"/>
        <v/>
      </c>
      <c r="G602" t="str">
        <f t="shared" si="50"/>
        <v/>
      </c>
    </row>
    <row r="603" spans="1:13" ht="21.95" customHeight="1" thickBot="1" x14ac:dyDescent="0.3">
      <c r="A603">
        <v>602</v>
      </c>
      <c r="B603" t="str">
        <f t="shared" si="46"/>
        <v>Closed End</v>
      </c>
      <c r="C603" t="str">
        <f t="shared" si="47"/>
        <v>Community  connections</v>
      </c>
      <c r="D603" t="s">
        <v>731</v>
      </c>
      <c r="E603" t="str">
        <f t="shared" si="48"/>
        <v>Title</v>
      </c>
      <c r="F603">
        <f t="shared" si="49"/>
        <v>1</v>
      </c>
      <c r="G603" t="str">
        <f t="shared" si="50"/>
        <v>Title</v>
      </c>
      <c r="H603" s="46" t="s">
        <v>76</v>
      </c>
      <c r="I603" s="46"/>
      <c r="J603" s="46"/>
      <c r="K603" s="46"/>
    </row>
    <row r="604" spans="1:13" ht="47.1" customHeight="1" thickTop="1" thickBot="1" x14ac:dyDescent="0.3">
      <c r="A604">
        <v>603</v>
      </c>
      <c r="B604" t="str">
        <f t="shared" si="46"/>
        <v>Closed End</v>
      </c>
      <c r="C604" t="str">
        <f t="shared" si="47"/>
        <v>Community  connections</v>
      </c>
      <c r="D604" t="s">
        <v>731</v>
      </c>
      <c r="E604" t="str">
        <f t="shared" si="48"/>
        <v>Title</v>
      </c>
      <c r="F604">
        <f t="shared" si="49"/>
        <v>2</v>
      </c>
      <c r="G604" t="str">
        <f t="shared" si="50"/>
        <v>Labels</v>
      </c>
      <c r="H604" s="47"/>
      <c r="I604" s="2" t="s">
        <v>77</v>
      </c>
      <c r="J604" s="3" t="s">
        <v>78</v>
      </c>
      <c r="K604" s="4" t="s">
        <v>9</v>
      </c>
    </row>
    <row r="605" spans="1:13" ht="17.100000000000001" customHeight="1" thickTop="1" x14ac:dyDescent="0.25">
      <c r="A605">
        <v>604</v>
      </c>
      <c r="B605" t="str">
        <f t="shared" si="46"/>
        <v>Closed End</v>
      </c>
      <c r="C605" t="str">
        <f t="shared" si="47"/>
        <v>Community  connections</v>
      </c>
      <c r="D605" t="s">
        <v>731</v>
      </c>
      <c r="E605" t="str">
        <f t="shared" si="48"/>
        <v>Region</v>
      </c>
      <c r="F605">
        <f t="shared" si="49"/>
        <v>1</v>
      </c>
      <c r="G605" t="str">
        <f t="shared" si="50"/>
        <v>Header</v>
      </c>
      <c r="H605" s="6" t="s">
        <v>588</v>
      </c>
      <c r="I605" s="10" t="s">
        <v>10</v>
      </c>
      <c r="J605" s="11" t="s">
        <v>10</v>
      </c>
      <c r="K605" s="12"/>
    </row>
    <row r="606" spans="1:13" ht="17.100000000000001" customHeight="1" x14ac:dyDescent="0.25">
      <c r="A606">
        <v>605</v>
      </c>
      <c r="B606" t="str">
        <f t="shared" si="46"/>
        <v>Closed End</v>
      </c>
      <c r="C606" t="str">
        <f t="shared" si="47"/>
        <v>Community  connections</v>
      </c>
      <c r="D606" t="s">
        <v>731</v>
      </c>
      <c r="E606" t="str">
        <f t="shared" si="48"/>
        <v>Region</v>
      </c>
      <c r="F606">
        <f t="shared" si="49"/>
        <v>2</v>
      </c>
      <c r="G606" t="str">
        <f t="shared" si="50"/>
        <v>Data</v>
      </c>
      <c r="H606" s="7" t="s">
        <v>11</v>
      </c>
      <c r="I606" s="13">
        <v>0.66207240729314909</v>
      </c>
      <c r="J606" s="14">
        <v>0.33792759270684686</v>
      </c>
      <c r="K606" s="15">
        <v>1933.0000000000121</v>
      </c>
    </row>
    <row r="607" spans="1:13" ht="17.100000000000001" customHeight="1" x14ac:dyDescent="0.25">
      <c r="A607">
        <v>606</v>
      </c>
      <c r="B607" t="str">
        <f t="shared" si="46"/>
        <v>Closed End</v>
      </c>
      <c r="C607" t="str">
        <f t="shared" si="47"/>
        <v>Community  connections</v>
      </c>
      <c r="D607" t="s">
        <v>731</v>
      </c>
      <c r="E607" t="str">
        <f t="shared" si="48"/>
        <v>Region</v>
      </c>
      <c r="F607">
        <f t="shared" si="49"/>
        <v>3</v>
      </c>
      <c r="G607" t="str">
        <f t="shared" si="50"/>
        <v>Data</v>
      </c>
      <c r="H607" s="7" t="s">
        <v>12</v>
      </c>
      <c r="I607" s="13">
        <v>0.6759986131208896</v>
      </c>
      <c r="J607" s="14">
        <v>0.32400138687911051</v>
      </c>
      <c r="K607" s="15">
        <v>438.99999999999943</v>
      </c>
    </row>
    <row r="608" spans="1:13" ht="17.100000000000001" customHeight="1" x14ac:dyDescent="0.25">
      <c r="A608">
        <v>607</v>
      </c>
      <c r="B608" t="str">
        <f t="shared" si="46"/>
        <v>Closed End</v>
      </c>
      <c r="C608" t="str">
        <f t="shared" si="47"/>
        <v>Community  connections</v>
      </c>
      <c r="D608" t="s">
        <v>731</v>
      </c>
      <c r="E608" t="str">
        <f t="shared" si="48"/>
        <v>Region</v>
      </c>
      <c r="F608">
        <f t="shared" si="49"/>
        <v>4</v>
      </c>
      <c r="G608" t="str">
        <f t="shared" si="50"/>
        <v>Data</v>
      </c>
      <c r="H608" s="7" t="s">
        <v>13</v>
      </c>
      <c r="I608" s="13">
        <v>0.62706913288586885</v>
      </c>
      <c r="J608" s="14">
        <v>0.3729308671141297</v>
      </c>
      <c r="K608" s="15">
        <v>967.99999999999943</v>
      </c>
    </row>
    <row r="609" spans="1:11" ht="17.100000000000001" customHeight="1" x14ac:dyDescent="0.25">
      <c r="A609">
        <v>608</v>
      </c>
      <c r="B609" t="str">
        <f t="shared" si="46"/>
        <v>Closed End</v>
      </c>
      <c r="C609" t="str">
        <f t="shared" si="47"/>
        <v>Community  connections</v>
      </c>
      <c r="D609" t="s">
        <v>731</v>
      </c>
      <c r="E609" t="str">
        <f t="shared" si="48"/>
        <v>Region</v>
      </c>
      <c r="F609">
        <f t="shared" si="49"/>
        <v>5</v>
      </c>
      <c r="G609" t="str">
        <f t="shared" si="50"/>
        <v>Data</v>
      </c>
      <c r="H609" s="7" t="s">
        <v>14</v>
      </c>
      <c r="I609" s="13">
        <v>0.58723965579999116</v>
      </c>
      <c r="J609" s="14">
        <v>0.41276034420000923</v>
      </c>
      <c r="K609" s="15">
        <v>465.99999999999943</v>
      </c>
    </row>
    <row r="610" spans="1:11" ht="17.100000000000001" customHeight="1" x14ac:dyDescent="0.25">
      <c r="A610">
        <v>609</v>
      </c>
      <c r="B610" t="str">
        <f t="shared" si="46"/>
        <v>Closed End</v>
      </c>
      <c r="C610" t="str">
        <f t="shared" si="47"/>
        <v>Community  connections</v>
      </c>
      <c r="D610" t="s">
        <v>731</v>
      </c>
      <c r="E610" t="str">
        <f t="shared" si="48"/>
        <v>Region</v>
      </c>
      <c r="F610">
        <f t="shared" si="49"/>
        <v>6</v>
      </c>
      <c r="G610" t="str">
        <f t="shared" si="50"/>
        <v>Data</v>
      </c>
      <c r="H610" s="7" t="s">
        <v>15</v>
      </c>
      <c r="I610" s="13">
        <v>0.6751017754926103</v>
      </c>
      <c r="J610" s="14">
        <v>0.32489822450739114</v>
      </c>
      <c r="K610" s="15">
        <v>501.99999999999909</v>
      </c>
    </row>
    <row r="611" spans="1:11" ht="17.100000000000001" customHeight="1" x14ac:dyDescent="0.25">
      <c r="A611">
        <v>610</v>
      </c>
      <c r="B611" t="str">
        <f t="shared" si="46"/>
        <v>Closed End</v>
      </c>
      <c r="C611" t="str">
        <f t="shared" si="47"/>
        <v>Community  connections</v>
      </c>
      <c r="D611" t="s">
        <v>731</v>
      </c>
      <c r="E611" t="str">
        <f t="shared" si="48"/>
        <v>Region</v>
      </c>
      <c r="F611">
        <f t="shared" si="49"/>
        <v>7</v>
      </c>
      <c r="G611" t="str">
        <f t="shared" si="50"/>
        <v>Data</v>
      </c>
      <c r="H611" s="7" t="s">
        <v>16</v>
      </c>
      <c r="I611" s="13">
        <v>0.71511410301950729</v>
      </c>
      <c r="J611" s="14">
        <v>0.28488589698049377</v>
      </c>
      <c r="K611" s="15">
        <v>525.99999999999977</v>
      </c>
    </row>
    <row r="612" spans="1:11" ht="17.100000000000001" customHeight="1" x14ac:dyDescent="0.25">
      <c r="A612">
        <v>611</v>
      </c>
      <c r="B612" t="str">
        <f t="shared" si="46"/>
        <v>Closed End</v>
      </c>
      <c r="C612" t="str">
        <f t="shared" si="47"/>
        <v>Community  connections</v>
      </c>
      <c r="D612" t="s">
        <v>731</v>
      </c>
      <c r="E612" t="str">
        <f t="shared" si="48"/>
        <v>Gender</v>
      </c>
      <c r="F612">
        <f t="shared" si="49"/>
        <v>1</v>
      </c>
      <c r="G612" t="str">
        <f t="shared" si="50"/>
        <v>Header</v>
      </c>
      <c r="H612" s="8" t="s">
        <v>17</v>
      </c>
      <c r="I612" s="16" t="s">
        <v>10</v>
      </c>
      <c r="J612" s="17" t="s">
        <v>10</v>
      </c>
      <c r="K612" s="18"/>
    </row>
    <row r="613" spans="1:11" ht="17.100000000000001" customHeight="1" x14ac:dyDescent="0.25">
      <c r="A613">
        <v>612</v>
      </c>
      <c r="B613" t="str">
        <f t="shared" si="46"/>
        <v>Closed End</v>
      </c>
      <c r="C613" t="str">
        <f t="shared" si="47"/>
        <v>Community  connections</v>
      </c>
      <c r="D613" t="s">
        <v>731</v>
      </c>
      <c r="E613" t="str">
        <f t="shared" si="48"/>
        <v>Gender</v>
      </c>
      <c r="F613">
        <f t="shared" si="49"/>
        <v>2</v>
      </c>
      <c r="G613" t="str">
        <f t="shared" si="50"/>
        <v>Data</v>
      </c>
      <c r="H613" s="7" t="s">
        <v>18</v>
      </c>
      <c r="I613" s="13">
        <v>0.6685631540851541</v>
      </c>
      <c r="J613" s="14">
        <v>0.33143684591484301</v>
      </c>
      <c r="K613" s="15">
        <v>1255.0000000000018</v>
      </c>
    </row>
    <row r="614" spans="1:11" ht="17.100000000000001" customHeight="1" x14ac:dyDescent="0.25">
      <c r="A614">
        <v>613</v>
      </c>
      <c r="B614" t="str">
        <f t="shared" si="46"/>
        <v>Closed End</v>
      </c>
      <c r="C614" t="str">
        <f t="shared" si="47"/>
        <v>Community  connections</v>
      </c>
      <c r="D614" t="s">
        <v>731</v>
      </c>
      <c r="E614" t="str">
        <f t="shared" si="48"/>
        <v>Gender</v>
      </c>
      <c r="F614">
        <f t="shared" si="49"/>
        <v>3</v>
      </c>
      <c r="G614" t="str">
        <f t="shared" si="50"/>
        <v>Data</v>
      </c>
      <c r="H614" s="7" t="s">
        <v>19</v>
      </c>
      <c r="I614" s="13">
        <v>0.66691509048239694</v>
      </c>
      <c r="J614" s="14">
        <v>0.33308490951760467</v>
      </c>
      <c r="K614" s="15">
        <v>628.9999999999992</v>
      </c>
    </row>
    <row r="615" spans="1:11" ht="17.100000000000001" customHeight="1" x14ac:dyDescent="0.25">
      <c r="A615">
        <v>614</v>
      </c>
      <c r="B615" t="str">
        <f t="shared" si="46"/>
        <v>Closed End</v>
      </c>
      <c r="C615" t="str">
        <f t="shared" si="47"/>
        <v>Community  connections</v>
      </c>
      <c r="D615" t="s">
        <v>731</v>
      </c>
      <c r="E615" t="str">
        <f t="shared" si="48"/>
        <v>Age</v>
      </c>
      <c r="F615">
        <f t="shared" si="49"/>
        <v>1</v>
      </c>
      <c r="G615" t="str">
        <f t="shared" si="50"/>
        <v>Header</v>
      </c>
      <c r="H615" s="8" t="s">
        <v>20</v>
      </c>
      <c r="I615" s="16" t="s">
        <v>10</v>
      </c>
      <c r="J615" s="17" t="s">
        <v>10</v>
      </c>
      <c r="K615" s="18"/>
    </row>
    <row r="616" spans="1:11" ht="17.100000000000001" customHeight="1" x14ac:dyDescent="0.25">
      <c r="A616">
        <v>615</v>
      </c>
      <c r="B616" t="str">
        <f t="shared" si="46"/>
        <v>Closed End</v>
      </c>
      <c r="C616" t="str">
        <f t="shared" si="47"/>
        <v>Community  connections</v>
      </c>
      <c r="D616" t="s">
        <v>731</v>
      </c>
      <c r="E616" t="str">
        <f t="shared" si="48"/>
        <v>Age</v>
      </c>
      <c r="F616">
        <f t="shared" si="49"/>
        <v>2</v>
      </c>
      <c r="G616" t="str">
        <f t="shared" si="50"/>
        <v>Data</v>
      </c>
      <c r="H616" s="7" t="s">
        <v>21</v>
      </c>
      <c r="I616" s="13">
        <v>0.64402712089803671</v>
      </c>
      <c r="J616" s="14">
        <v>0.35597287910196374</v>
      </c>
      <c r="K616" s="15">
        <v>285.00000000000023</v>
      </c>
    </row>
    <row r="617" spans="1:11" ht="17.100000000000001" customHeight="1" x14ac:dyDescent="0.25">
      <c r="A617">
        <v>616</v>
      </c>
      <c r="B617" t="str">
        <f t="shared" si="46"/>
        <v>Closed End</v>
      </c>
      <c r="C617" t="str">
        <f t="shared" si="47"/>
        <v>Community  connections</v>
      </c>
      <c r="D617" t="s">
        <v>731</v>
      </c>
      <c r="E617" t="str">
        <f t="shared" si="48"/>
        <v>Age</v>
      </c>
      <c r="F617">
        <f t="shared" si="49"/>
        <v>3</v>
      </c>
      <c r="G617" t="str">
        <f t="shared" si="50"/>
        <v>Data</v>
      </c>
      <c r="H617" s="7" t="s">
        <v>22</v>
      </c>
      <c r="I617" s="13">
        <v>0.61715886945308918</v>
      </c>
      <c r="J617" s="14">
        <v>0.38284113054691216</v>
      </c>
      <c r="K617" s="15">
        <v>273.99999999999977</v>
      </c>
    </row>
    <row r="618" spans="1:11" ht="17.100000000000001" customHeight="1" x14ac:dyDescent="0.25">
      <c r="A618">
        <v>617</v>
      </c>
      <c r="B618" t="str">
        <f t="shared" si="46"/>
        <v>Closed End</v>
      </c>
      <c r="C618" t="str">
        <f t="shared" si="47"/>
        <v>Community  connections</v>
      </c>
      <c r="D618" t="s">
        <v>731</v>
      </c>
      <c r="E618" t="str">
        <f t="shared" si="48"/>
        <v>Age</v>
      </c>
      <c r="F618">
        <f t="shared" si="49"/>
        <v>4</v>
      </c>
      <c r="G618" t="str">
        <f t="shared" si="50"/>
        <v>Data</v>
      </c>
      <c r="H618" s="7" t="s">
        <v>23</v>
      </c>
      <c r="I618" s="13">
        <v>0.70334195850662984</v>
      </c>
      <c r="J618" s="14">
        <v>0.29665804149337194</v>
      </c>
      <c r="K618" s="15">
        <v>300.99999999999966</v>
      </c>
    </row>
    <row r="619" spans="1:11" ht="17.100000000000001" customHeight="1" x14ac:dyDescent="0.25">
      <c r="A619">
        <v>618</v>
      </c>
      <c r="B619" t="str">
        <f t="shared" si="46"/>
        <v>Closed End</v>
      </c>
      <c r="C619" t="str">
        <f t="shared" si="47"/>
        <v>Community  connections</v>
      </c>
      <c r="D619" t="s">
        <v>731</v>
      </c>
      <c r="E619" t="str">
        <f t="shared" si="48"/>
        <v>Age</v>
      </c>
      <c r="F619">
        <f t="shared" si="49"/>
        <v>5</v>
      </c>
      <c r="G619" t="str">
        <f t="shared" si="50"/>
        <v>Data</v>
      </c>
      <c r="H619" s="7" t="s">
        <v>24</v>
      </c>
      <c r="I619" s="13">
        <v>0.6250250212922932</v>
      </c>
      <c r="J619" s="14">
        <v>0.37497497870770852</v>
      </c>
      <c r="K619" s="15">
        <v>420.99999999999926</v>
      </c>
    </row>
    <row r="620" spans="1:11" ht="17.100000000000001" customHeight="1" x14ac:dyDescent="0.25">
      <c r="A620">
        <v>619</v>
      </c>
      <c r="B620" t="str">
        <f t="shared" si="46"/>
        <v>Closed End</v>
      </c>
      <c r="C620" t="str">
        <f t="shared" si="47"/>
        <v>Community  connections</v>
      </c>
      <c r="D620" t="s">
        <v>731</v>
      </c>
      <c r="E620" t="str">
        <f t="shared" si="48"/>
        <v>Age</v>
      </c>
      <c r="F620">
        <f t="shared" si="49"/>
        <v>6</v>
      </c>
      <c r="G620" t="str">
        <f t="shared" si="50"/>
        <v>Data</v>
      </c>
      <c r="H620" s="7" t="s">
        <v>25</v>
      </c>
      <c r="I620" s="13">
        <v>0.72607144013930269</v>
      </c>
      <c r="J620" s="14">
        <v>0.27392855986069875</v>
      </c>
      <c r="K620" s="15">
        <v>578.00000000000011</v>
      </c>
    </row>
    <row r="621" spans="1:11" ht="17.100000000000001" customHeight="1" x14ac:dyDescent="0.25">
      <c r="A621">
        <v>620</v>
      </c>
      <c r="B621" t="str">
        <f t="shared" si="46"/>
        <v>Closed End</v>
      </c>
      <c r="C621" t="str">
        <f t="shared" si="47"/>
        <v>Community  connections</v>
      </c>
      <c r="D621" t="s">
        <v>731</v>
      </c>
      <c r="E621" t="str">
        <f t="shared" si="48"/>
        <v>Education</v>
      </c>
      <c r="F621">
        <f t="shared" si="49"/>
        <v>1</v>
      </c>
      <c r="G621" t="str">
        <f t="shared" si="50"/>
        <v>Header</v>
      </c>
      <c r="H621" s="8" t="s">
        <v>26</v>
      </c>
      <c r="I621" s="16" t="s">
        <v>10</v>
      </c>
      <c r="J621" s="17" t="s">
        <v>10</v>
      </c>
      <c r="K621" s="18"/>
    </row>
    <row r="622" spans="1:11" ht="17.100000000000001" customHeight="1" x14ac:dyDescent="0.25">
      <c r="A622">
        <v>621</v>
      </c>
      <c r="B622" t="str">
        <f t="shared" si="46"/>
        <v>Closed End</v>
      </c>
      <c r="C622" t="str">
        <f t="shared" si="47"/>
        <v>Community  connections</v>
      </c>
      <c r="D622" t="s">
        <v>731</v>
      </c>
      <c r="E622" t="str">
        <f t="shared" si="48"/>
        <v>Education</v>
      </c>
      <c r="F622">
        <f t="shared" si="49"/>
        <v>2</v>
      </c>
      <c r="G622" t="str">
        <f t="shared" si="50"/>
        <v>Data</v>
      </c>
      <c r="H622" s="7" t="s">
        <v>27</v>
      </c>
      <c r="I622" s="13">
        <v>0.49341094975592303</v>
      </c>
      <c r="J622" s="14">
        <v>0.50658905024407686</v>
      </c>
      <c r="K622" s="15">
        <v>21.000000000000004</v>
      </c>
    </row>
    <row r="623" spans="1:11" ht="17.100000000000001" customHeight="1" x14ac:dyDescent="0.25">
      <c r="A623">
        <v>622</v>
      </c>
      <c r="B623" t="str">
        <f t="shared" si="46"/>
        <v>Closed End</v>
      </c>
      <c r="C623" t="str">
        <f t="shared" si="47"/>
        <v>Community  connections</v>
      </c>
      <c r="D623" t="s">
        <v>731</v>
      </c>
      <c r="E623" t="str">
        <f t="shared" si="48"/>
        <v>Education</v>
      </c>
      <c r="F623">
        <f t="shared" si="49"/>
        <v>3</v>
      </c>
      <c r="G623" t="str">
        <f t="shared" si="50"/>
        <v>Data</v>
      </c>
      <c r="H623" s="7" t="s">
        <v>28</v>
      </c>
      <c r="I623" s="13">
        <v>0.65843492487513577</v>
      </c>
      <c r="J623" s="14">
        <v>0.34156507512486473</v>
      </c>
      <c r="K623" s="15">
        <v>199.00000000000006</v>
      </c>
    </row>
    <row r="624" spans="1:11" ht="17.100000000000001" customHeight="1" x14ac:dyDescent="0.25">
      <c r="A624">
        <v>623</v>
      </c>
      <c r="B624" t="str">
        <f t="shared" si="46"/>
        <v>Closed End</v>
      </c>
      <c r="C624" t="str">
        <f t="shared" si="47"/>
        <v>Community  connections</v>
      </c>
      <c r="D624" t="s">
        <v>731</v>
      </c>
      <c r="E624" t="str">
        <f t="shared" si="48"/>
        <v>Education</v>
      </c>
      <c r="F624">
        <f t="shared" si="49"/>
        <v>4</v>
      </c>
      <c r="G624" t="str">
        <f t="shared" si="50"/>
        <v>Data</v>
      </c>
      <c r="H624" s="7" t="s">
        <v>29</v>
      </c>
      <c r="I624" s="13">
        <v>0.67705433918683855</v>
      </c>
      <c r="J624" s="14">
        <v>0.32294566081316239</v>
      </c>
      <c r="K624" s="15">
        <v>558.99999999999955</v>
      </c>
    </row>
    <row r="625" spans="1:11" ht="17.100000000000001" customHeight="1" x14ac:dyDescent="0.25">
      <c r="A625">
        <v>624</v>
      </c>
      <c r="B625" t="str">
        <f t="shared" si="46"/>
        <v>Closed End</v>
      </c>
      <c r="C625" t="str">
        <f t="shared" si="47"/>
        <v>Community  connections</v>
      </c>
      <c r="D625" t="s">
        <v>731</v>
      </c>
      <c r="E625" t="str">
        <f t="shared" si="48"/>
        <v>Education</v>
      </c>
      <c r="F625">
        <f t="shared" si="49"/>
        <v>5</v>
      </c>
      <c r="G625" t="str">
        <f t="shared" si="50"/>
        <v>Data</v>
      </c>
      <c r="H625" s="7" t="s">
        <v>30</v>
      </c>
      <c r="I625" s="13">
        <v>0.67666713438617387</v>
      </c>
      <c r="J625" s="14">
        <v>0.32333286561382546</v>
      </c>
      <c r="K625" s="15">
        <v>1102.9999999999986</v>
      </c>
    </row>
    <row r="626" spans="1:11" ht="17.100000000000001" customHeight="1" x14ac:dyDescent="0.25">
      <c r="A626">
        <v>625</v>
      </c>
      <c r="B626" t="str">
        <f t="shared" si="46"/>
        <v>Closed End</v>
      </c>
      <c r="C626" t="str">
        <f t="shared" si="47"/>
        <v>Community  connections</v>
      </c>
      <c r="D626" t="s">
        <v>731</v>
      </c>
      <c r="E626" t="str">
        <f t="shared" si="48"/>
        <v>Household income</v>
      </c>
      <c r="F626">
        <f t="shared" si="49"/>
        <v>1</v>
      </c>
      <c r="G626" t="str">
        <f t="shared" si="50"/>
        <v>Header</v>
      </c>
      <c r="H626" s="8" t="s">
        <v>31</v>
      </c>
      <c r="I626" s="16" t="s">
        <v>10</v>
      </c>
      <c r="J626" s="17" t="s">
        <v>10</v>
      </c>
      <c r="K626" s="18"/>
    </row>
    <row r="627" spans="1:11" ht="17.100000000000001" customHeight="1" x14ac:dyDescent="0.25">
      <c r="A627">
        <v>626</v>
      </c>
      <c r="B627" t="str">
        <f t="shared" si="46"/>
        <v>Closed End</v>
      </c>
      <c r="C627" t="str">
        <f t="shared" si="47"/>
        <v>Community  connections</v>
      </c>
      <c r="D627" t="s">
        <v>731</v>
      </c>
      <c r="E627" t="str">
        <f t="shared" si="48"/>
        <v>Household income</v>
      </c>
      <c r="F627">
        <f t="shared" si="49"/>
        <v>2</v>
      </c>
      <c r="G627" t="str">
        <f t="shared" si="50"/>
        <v>Data</v>
      </c>
      <c r="H627" s="7" t="s">
        <v>32</v>
      </c>
      <c r="I627" s="13">
        <v>0.51080946824577333</v>
      </c>
      <c r="J627" s="14">
        <v>0.48919053175422617</v>
      </c>
      <c r="K627" s="15">
        <v>138.00000000000011</v>
      </c>
    </row>
    <row r="628" spans="1:11" ht="17.100000000000001" customHeight="1" x14ac:dyDescent="0.25">
      <c r="A628">
        <v>627</v>
      </c>
      <c r="B628" t="str">
        <f t="shared" si="46"/>
        <v>Closed End</v>
      </c>
      <c r="C628" t="str">
        <f t="shared" si="47"/>
        <v>Community  connections</v>
      </c>
      <c r="D628" t="s">
        <v>731</v>
      </c>
      <c r="E628" t="str">
        <f t="shared" si="48"/>
        <v>Household income</v>
      </c>
      <c r="F628">
        <f t="shared" si="49"/>
        <v>3</v>
      </c>
      <c r="G628" t="str">
        <f t="shared" si="50"/>
        <v>Data</v>
      </c>
      <c r="H628" s="7" t="s">
        <v>33</v>
      </c>
      <c r="I628" s="13">
        <v>0.69104023500028855</v>
      </c>
      <c r="J628" s="14">
        <v>0.30895976499971178</v>
      </c>
      <c r="K628" s="15">
        <v>240.99999999999991</v>
      </c>
    </row>
    <row r="629" spans="1:11" ht="17.100000000000001" customHeight="1" x14ac:dyDescent="0.25">
      <c r="A629">
        <v>628</v>
      </c>
      <c r="B629" t="str">
        <f t="shared" si="46"/>
        <v>Closed End</v>
      </c>
      <c r="C629" t="str">
        <f t="shared" si="47"/>
        <v>Community  connections</v>
      </c>
      <c r="D629" t="s">
        <v>731</v>
      </c>
      <c r="E629" t="str">
        <f t="shared" si="48"/>
        <v>Household income</v>
      </c>
      <c r="F629">
        <f t="shared" si="49"/>
        <v>4</v>
      </c>
      <c r="G629" t="str">
        <f t="shared" si="50"/>
        <v>Data</v>
      </c>
      <c r="H629" s="7" t="s">
        <v>34</v>
      </c>
      <c r="I629" s="13">
        <v>0.57490636932538219</v>
      </c>
      <c r="J629" s="14">
        <v>0.42509363067461736</v>
      </c>
      <c r="K629" s="15">
        <v>253.00000000000011</v>
      </c>
    </row>
    <row r="630" spans="1:11" ht="17.100000000000001" customHeight="1" x14ac:dyDescent="0.25">
      <c r="A630">
        <v>629</v>
      </c>
      <c r="B630" t="str">
        <f t="shared" si="46"/>
        <v>Closed End</v>
      </c>
      <c r="C630" t="str">
        <f t="shared" si="47"/>
        <v>Community  connections</v>
      </c>
      <c r="D630" t="s">
        <v>731</v>
      </c>
      <c r="E630" t="str">
        <f t="shared" si="48"/>
        <v>Household income</v>
      </c>
      <c r="F630">
        <f t="shared" si="49"/>
        <v>5</v>
      </c>
      <c r="G630" t="str">
        <f t="shared" si="50"/>
        <v>Data</v>
      </c>
      <c r="H630" s="7" t="s">
        <v>35</v>
      </c>
      <c r="I630" s="13">
        <v>0.66153975669146448</v>
      </c>
      <c r="J630" s="14">
        <v>0.33846024330853447</v>
      </c>
      <c r="K630" s="15">
        <v>240.00000000000043</v>
      </c>
    </row>
    <row r="631" spans="1:11" ht="17.100000000000001" customHeight="1" x14ac:dyDescent="0.25">
      <c r="A631">
        <v>630</v>
      </c>
      <c r="B631" t="str">
        <f t="shared" si="46"/>
        <v>Closed End</v>
      </c>
      <c r="C631" t="str">
        <f t="shared" si="47"/>
        <v>Community  connections</v>
      </c>
      <c r="D631" t="s">
        <v>731</v>
      </c>
      <c r="E631" t="str">
        <f t="shared" si="48"/>
        <v>Household income</v>
      </c>
      <c r="F631">
        <f t="shared" si="49"/>
        <v>6</v>
      </c>
      <c r="G631" t="str">
        <f t="shared" si="50"/>
        <v>Data</v>
      </c>
      <c r="H631" s="7" t="s">
        <v>36</v>
      </c>
      <c r="I631" s="13">
        <v>0.75183001361312951</v>
      </c>
      <c r="J631" s="14">
        <v>0.24816998638687132</v>
      </c>
      <c r="K631" s="15">
        <v>212.99999999999991</v>
      </c>
    </row>
    <row r="632" spans="1:11" ht="17.100000000000001" customHeight="1" x14ac:dyDescent="0.25">
      <c r="A632">
        <v>631</v>
      </c>
      <c r="B632" t="str">
        <f t="shared" si="46"/>
        <v>Closed End</v>
      </c>
      <c r="C632" t="str">
        <f t="shared" si="47"/>
        <v>Community  connections</v>
      </c>
      <c r="D632" t="s">
        <v>731</v>
      </c>
      <c r="E632" t="str">
        <f t="shared" si="48"/>
        <v>Household income</v>
      </c>
      <c r="F632">
        <f t="shared" si="49"/>
        <v>7</v>
      </c>
      <c r="G632" t="str">
        <f t="shared" si="50"/>
        <v>Data</v>
      </c>
      <c r="H632" s="7" t="s">
        <v>37</v>
      </c>
      <c r="I632" s="13">
        <v>0.75140564056454417</v>
      </c>
      <c r="J632" s="14">
        <v>0.24859435943545591</v>
      </c>
      <c r="K632" s="15">
        <v>308.99999999999977</v>
      </c>
    </row>
    <row r="633" spans="1:11" ht="17.100000000000001" customHeight="1" x14ac:dyDescent="0.25">
      <c r="A633">
        <v>632</v>
      </c>
      <c r="B633" t="str">
        <f t="shared" si="46"/>
        <v>Closed End</v>
      </c>
      <c r="C633" t="str">
        <f t="shared" si="47"/>
        <v>Community  connections</v>
      </c>
      <c r="D633" t="s">
        <v>731</v>
      </c>
      <c r="E633" t="str">
        <f t="shared" si="48"/>
        <v>Household income</v>
      </c>
      <c r="F633">
        <f t="shared" si="49"/>
        <v>8</v>
      </c>
      <c r="G633" t="str">
        <f t="shared" si="50"/>
        <v>Data</v>
      </c>
      <c r="H633" s="7" t="s">
        <v>38</v>
      </c>
      <c r="I633" s="13">
        <v>0.67527950976109441</v>
      </c>
      <c r="J633" s="14">
        <v>0.32472049023890603</v>
      </c>
      <c r="K633" s="15">
        <v>230.0000000000002</v>
      </c>
    </row>
    <row r="634" spans="1:11" ht="17.100000000000001" customHeight="1" x14ac:dyDescent="0.25">
      <c r="A634">
        <v>633</v>
      </c>
      <c r="B634" t="str">
        <f t="shared" si="46"/>
        <v>Closed End</v>
      </c>
      <c r="C634" t="str">
        <f t="shared" si="47"/>
        <v>Community  connections</v>
      </c>
      <c r="D634" t="s">
        <v>731</v>
      </c>
      <c r="E634" t="str">
        <f t="shared" si="48"/>
        <v>Housing status</v>
      </c>
      <c r="F634">
        <f t="shared" si="49"/>
        <v>1</v>
      </c>
      <c r="G634" t="str">
        <f t="shared" si="50"/>
        <v>Header</v>
      </c>
      <c r="H634" s="8" t="s">
        <v>39</v>
      </c>
      <c r="I634" s="16" t="s">
        <v>10</v>
      </c>
      <c r="J634" s="17" t="s">
        <v>10</v>
      </c>
      <c r="K634" s="18"/>
    </row>
    <row r="635" spans="1:11" ht="17.100000000000001" customHeight="1" x14ac:dyDescent="0.25">
      <c r="A635">
        <v>634</v>
      </c>
      <c r="B635" t="str">
        <f t="shared" si="46"/>
        <v>Closed End</v>
      </c>
      <c r="C635" t="str">
        <f t="shared" si="47"/>
        <v>Community  connections</v>
      </c>
      <c r="D635" t="s">
        <v>731</v>
      </c>
      <c r="E635" t="str">
        <f t="shared" si="48"/>
        <v>Housing status</v>
      </c>
      <c r="F635">
        <f t="shared" si="49"/>
        <v>2</v>
      </c>
      <c r="G635" t="str">
        <f t="shared" si="50"/>
        <v>Data</v>
      </c>
      <c r="H635" s="7" t="s">
        <v>40</v>
      </c>
      <c r="I635" s="13">
        <v>0.71133567929903063</v>
      </c>
      <c r="J635" s="14">
        <v>0.28866432070096282</v>
      </c>
      <c r="K635" s="15">
        <v>1503.0000000000114</v>
      </c>
    </row>
    <row r="636" spans="1:11" ht="17.100000000000001" customHeight="1" x14ac:dyDescent="0.25">
      <c r="A636">
        <v>635</v>
      </c>
      <c r="B636" t="str">
        <f t="shared" si="46"/>
        <v>Closed End</v>
      </c>
      <c r="C636" t="str">
        <f t="shared" si="47"/>
        <v>Community  connections</v>
      </c>
      <c r="D636" t="s">
        <v>731</v>
      </c>
      <c r="E636" t="str">
        <f t="shared" si="48"/>
        <v>Housing status</v>
      </c>
      <c r="F636">
        <f t="shared" si="49"/>
        <v>3</v>
      </c>
      <c r="G636" t="str">
        <f t="shared" si="50"/>
        <v>Data</v>
      </c>
      <c r="H636" s="7" t="s">
        <v>41</v>
      </c>
      <c r="I636" s="13">
        <v>0.54132607299479096</v>
      </c>
      <c r="J636" s="14">
        <v>0.45867392700520992</v>
      </c>
      <c r="K636" s="15">
        <v>396.99999999999949</v>
      </c>
    </row>
    <row r="637" spans="1:11" ht="30" customHeight="1" x14ac:dyDescent="0.25">
      <c r="A637">
        <v>636</v>
      </c>
      <c r="B637" t="str">
        <f t="shared" si="46"/>
        <v>Closed End</v>
      </c>
      <c r="C637" t="str">
        <f t="shared" si="47"/>
        <v>Community  connections</v>
      </c>
      <c r="D637" t="s">
        <v>731</v>
      </c>
      <c r="E637" t="str">
        <f t="shared" si="48"/>
        <v>Housing status</v>
      </c>
      <c r="F637">
        <f t="shared" si="49"/>
        <v>4</v>
      </c>
      <c r="G637" t="str">
        <f t="shared" si="50"/>
        <v>Data</v>
      </c>
      <c r="H637" s="7" t="s">
        <v>42</v>
      </c>
      <c r="I637" s="13">
        <v>0.62340844892895908</v>
      </c>
      <c r="J637" s="14">
        <v>0.3765915510710407</v>
      </c>
      <c r="K637" s="15">
        <v>30.000000000000007</v>
      </c>
    </row>
    <row r="638" spans="1:11" ht="17.100000000000001" customHeight="1" x14ac:dyDescent="0.25">
      <c r="A638">
        <v>637</v>
      </c>
      <c r="B638" t="str">
        <f t="shared" si="46"/>
        <v>Closed End</v>
      </c>
      <c r="C638" t="str">
        <f t="shared" si="47"/>
        <v>Community  connections</v>
      </c>
      <c r="D638" t="s">
        <v>731</v>
      </c>
      <c r="E638" t="str">
        <f t="shared" si="48"/>
        <v>Home language</v>
      </c>
      <c r="F638">
        <f t="shared" si="49"/>
        <v>1</v>
      </c>
      <c r="G638" t="str">
        <f t="shared" si="50"/>
        <v>Header</v>
      </c>
      <c r="H638" s="8" t="s">
        <v>43</v>
      </c>
      <c r="I638" s="16" t="s">
        <v>10</v>
      </c>
      <c r="J638" s="17" t="s">
        <v>10</v>
      </c>
      <c r="K638" s="18"/>
    </row>
    <row r="639" spans="1:11" ht="17.100000000000001" customHeight="1" x14ac:dyDescent="0.25">
      <c r="A639">
        <v>638</v>
      </c>
      <c r="B639" t="str">
        <f t="shared" si="46"/>
        <v>Closed End</v>
      </c>
      <c r="C639" t="str">
        <f t="shared" si="47"/>
        <v>Community  connections</v>
      </c>
      <c r="D639" t="s">
        <v>731</v>
      </c>
      <c r="E639" t="str">
        <f t="shared" si="48"/>
        <v>Home language</v>
      </c>
      <c r="F639">
        <f t="shared" si="49"/>
        <v>2</v>
      </c>
      <c r="G639" t="str">
        <f t="shared" si="50"/>
        <v>Data</v>
      </c>
      <c r="H639" s="7" t="s">
        <v>44</v>
      </c>
      <c r="I639" s="13">
        <v>0.67160604245665145</v>
      </c>
      <c r="J639" s="14">
        <v>0.3283939575433405</v>
      </c>
      <c r="K639" s="15">
        <v>1775.0000000000109</v>
      </c>
    </row>
    <row r="640" spans="1:11" ht="17.100000000000001" customHeight="1" x14ac:dyDescent="0.25">
      <c r="A640">
        <v>639</v>
      </c>
      <c r="B640" t="str">
        <f t="shared" si="46"/>
        <v>Closed End</v>
      </c>
      <c r="C640" t="str">
        <f t="shared" si="47"/>
        <v>Community  connections</v>
      </c>
      <c r="D640" t="s">
        <v>731</v>
      </c>
      <c r="E640" t="str">
        <f t="shared" si="48"/>
        <v>Home language</v>
      </c>
      <c r="F640">
        <f t="shared" si="49"/>
        <v>3</v>
      </c>
      <c r="G640" t="str">
        <f t="shared" si="50"/>
        <v>Data</v>
      </c>
      <c r="H640" s="7" t="s">
        <v>45</v>
      </c>
      <c r="I640" s="13">
        <v>0.71805471037130308</v>
      </c>
      <c r="J640" s="14">
        <v>0.28194528962869725</v>
      </c>
      <c r="K640" s="15">
        <v>95.000000000000014</v>
      </c>
    </row>
    <row r="641" spans="1:13" ht="17.100000000000001" customHeight="1" x14ac:dyDescent="0.25">
      <c r="A641">
        <v>640</v>
      </c>
      <c r="B641" t="str">
        <f t="shared" si="46"/>
        <v>Closed End</v>
      </c>
      <c r="C641" t="str">
        <f t="shared" si="47"/>
        <v>Community  connections</v>
      </c>
      <c r="D641" t="s">
        <v>731</v>
      </c>
      <c r="E641" t="str">
        <f t="shared" si="48"/>
        <v>Home language</v>
      </c>
      <c r="F641">
        <f t="shared" si="49"/>
        <v>4</v>
      </c>
      <c r="G641" t="str">
        <f t="shared" si="50"/>
        <v>Data</v>
      </c>
      <c r="H641" s="7" t="s">
        <v>46</v>
      </c>
      <c r="I641" s="13">
        <v>0.3401956722239417</v>
      </c>
      <c r="J641" s="14">
        <v>0.65980432777605846</v>
      </c>
      <c r="K641" s="15">
        <v>35</v>
      </c>
    </row>
    <row r="642" spans="1:13" ht="17.100000000000001" customHeight="1" x14ac:dyDescent="0.25">
      <c r="A642">
        <v>641</v>
      </c>
      <c r="B642" t="str">
        <f t="shared" si="46"/>
        <v>Closed End</v>
      </c>
      <c r="C642" t="str">
        <f t="shared" si="47"/>
        <v>Community  connections</v>
      </c>
      <c r="D642" t="s">
        <v>731</v>
      </c>
      <c r="E642" t="str">
        <f t="shared" si="48"/>
        <v>Race / ethnicity</v>
      </c>
      <c r="F642">
        <f t="shared" si="49"/>
        <v>1</v>
      </c>
      <c r="G642" t="str">
        <f t="shared" si="50"/>
        <v>Header</v>
      </c>
      <c r="H642" s="8" t="s">
        <v>47</v>
      </c>
      <c r="I642" s="16" t="s">
        <v>10</v>
      </c>
      <c r="J642" s="17" t="s">
        <v>10</v>
      </c>
      <c r="K642" s="18"/>
    </row>
    <row r="643" spans="1:13" ht="17.100000000000001" customHeight="1" x14ac:dyDescent="0.25">
      <c r="A643">
        <v>642</v>
      </c>
      <c r="B643" t="str">
        <f t="shared" si="46"/>
        <v>Closed End</v>
      </c>
      <c r="C643" t="str">
        <f t="shared" si="47"/>
        <v>Community  connections</v>
      </c>
      <c r="D643" t="s">
        <v>731</v>
      </c>
      <c r="E643" t="str">
        <f t="shared" si="48"/>
        <v>Race / ethnicity</v>
      </c>
      <c r="F643">
        <f t="shared" si="49"/>
        <v>2</v>
      </c>
      <c r="G643" t="str">
        <f t="shared" si="50"/>
        <v>Data</v>
      </c>
      <c r="H643" s="7" t="s">
        <v>48</v>
      </c>
      <c r="I643" s="13">
        <v>0.56587337999783138</v>
      </c>
      <c r="J643" s="14">
        <v>0.43412662000216834</v>
      </c>
      <c r="K643" s="15">
        <v>30.000000000000014</v>
      </c>
    </row>
    <row r="644" spans="1:13" ht="17.100000000000001" customHeight="1" x14ac:dyDescent="0.25">
      <c r="A644">
        <v>643</v>
      </c>
      <c r="B644" t="str">
        <f t="shared" si="46"/>
        <v>Closed End</v>
      </c>
      <c r="C644" t="str">
        <f t="shared" si="47"/>
        <v>Community  connections</v>
      </c>
      <c r="D644" t="s">
        <v>731</v>
      </c>
      <c r="E644" t="str">
        <f t="shared" si="48"/>
        <v>Race / ethnicity</v>
      </c>
      <c r="F644">
        <f t="shared" si="49"/>
        <v>3</v>
      </c>
      <c r="G644" t="str">
        <f t="shared" si="50"/>
        <v>Data</v>
      </c>
      <c r="H644" s="7" t="s">
        <v>49</v>
      </c>
      <c r="I644" s="13">
        <v>0.53524141706437922</v>
      </c>
      <c r="J644" s="14">
        <v>0.46475858293562117</v>
      </c>
      <c r="K644" s="15">
        <v>76.999999999999943</v>
      </c>
    </row>
    <row r="645" spans="1:13" ht="17.100000000000001" customHeight="1" x14ac:dyDescent="0.25">
      <c r="A645">
        <v>644</v>
      </c>
      <c r="B645" t="str">
        <f t="shared" si="46"/>
        <v>Closed End</v>
      </c>
      <c r="C645" t="str">
        <f t="shared" si="47"/>
        <v>Community  connections</v>
      </c>
      <c r="D645" t="s">
        <v>731</v>
      </c>
      <c r="E645" t="str">
        <f t="shared" si="48"/>
        <v>Race / ethnicity</v>
      </c>
      <c r="F645">
        <f t="shared" si="49"/>
        <v>4</v>
      </c>
      <c r="G645" t="str">
        <f t="shared" si="50"/>
        <v>Data</v>
      </c>
      <c r="H645" s="7" t="s">
        <v>50</v>
      </c>
      <c r="I645" s="13">
        <v>0.49252358560105869</v>
      </c>
      <c r="J645" s="14">
        <v>0.50747641439894187</v>
      </c>
      <c r="K645" s="15">
        <v>65.999999999999957</v>
      </c>
    </row>
    <row r="646" spans="1:13" ht="17.100000000000001" customHeight="1" x14ac:dyDescent="0.25">
      <c r="A646">
        <v>645</v>
      </c>
      <c r="B646" t="str">
        <f t="shared" ref="B646:B709" si="51">IF(H648="Results by region:","Closed End",IF(I647="   East Metro Overall","Open End",IF(AND(H646="",H648=""),"",IF(H647="2018 East Metro Pulse Survey","",B645))))</f>
        <v>Closed End</v>
      </c>
      <c r="C646" t="str">
        <f t="shared" ref="C646:C709" si="52">IF(H643="2018 East Metro Pulse Survey",H644,IF(B646="",C645,IF(AND(H643&lt;&gt;"2018 East Metro Pulse Survey",B646&lt;&gt;""),C645)))</f>
        <v>Community  connections</v>
      </c>
      <c r="D646" t="s">
        <v>731</v>
      </c>
      <c r="E646" t="str">
        <f t="shared" ref="E646:E709" si="53">IF(B646="","",
 IF(LEFT(H646, 1)="Q","Title",
 IF(H646="Text responses:","Text responses",
 IF(H646="Results by region:","Region",
 IF(H646="Results by gender:","Gender",
 IF(H646="Results by age:","Age",
 IF(H646="Results by education level:","Education",
 IF(H646="Results by household income:","Household income",
 IF(H646="Results by housing status:","Housing status",
 IF(H646="Results by home language:","Home language",
 IF(H646="Results by race/ethnicity:","Race / ethnicity",
 E645)
))))))))))</f>
        <v>Race / ethnicity</v>
      </c>
      <c r="F646">
        <f t="shared" ref="F646:F709" si="54">IF(B646="","",IF(E646&lt;&gt;E645,1,SUM(F645,1)))</f>
        <v>5</v>
      </c>
      <c r="G646" t="str">
        <f t="shared" ref="G646:G709" si="55">IF(B646="","",IF(AND(F646=1,E646="Title"),"Title",IF(AND(F646=2,E646="Title"),"Labels",IF(AND(F646=1,E646&lt;&gt;"Title"),"Header","Data"))))</f>
        <v>Data</v>
      </c>
      <c r="H646" s="7" t="s">
        <v>51</v>
      </c>
      <c r="I646" s="13">
        <v>0.66326295933821366</v>
      </c>
      <c r="J646" s="14">
        <v>0.33673704066178556</v>
      </c>
      <c r="K646" s="15">
        <v>41.000000000000014</v>
      </c>
    </row>
    <row r="647" spans="1:13" ht="17.100000000000001" customHeight="1" thickBot="1" x14ac:dyDescent="0.3">
      <c r="A647">
        <v>646</v>
      </c>
      <c r="B647" t="str">
        <f t="shared" si="51"/>
        <v>Closed End</v>
      </c>
      <c r="C647" t="str">
        <f t="shared" si="52"/>
        <v>Community  connections</v>
      </c>
      <c r="D647" t="s">
        <v>731</v>
      </c>
      <c r="E647" t="str">
        <f t="shared" si="53"/>
        <v>Race / ethnicity</v>
      </c>
      <c r="F647">
        <f t="shared" si="54"/>
        <v>6</v>
      </c>
      <c r="G647" t="str">
        <f t="shared" si="55"/>
        <v>Data</v>
      </c>
      <c r="H647" s="9" t="s">
        <v>52</v>
      </c>
      <c r="I647" s="21">
        <v>0.68380797588895803</v>
      </c>
      <c r="J647" s="22">
        <v>0.3161920241110357</v>
      </c>
      <c r="K647" s="23">
        <v>1692.000000000007</v>
      </c>
    </row>
    <row r="648" spans="1:13" ht="15.75" thickTop="1" x14ac:dyDescent="0.25">
      <c r="A648">
        <v>647</v>
      </c>
      <c r="B648" t="str">
        <f t="shared" si="51"/>
        <v/>
      </c>
      <c r="C648" t="str">
        <f t="shared" si="52"/>
        <v>Community  connections</v>
      </c>
      <c r="D648" t="s">
        <v>746</v>
      </c>
      <c r="E648" t="str">
        <f t="shared" si="53"/>
        <v/>
      </c>
      <c r="F648" t="str">
        <f t="shared" si="54"/>
        <v/>
      </c>
      <c r="G648" t="str">
        <f t="shared" si="55"/>
        <v/>
      </c>
    </row>
    <row r="649" spans="1:13" ht="21.95" customHeight="1" thickBot="1" x14ac:dyDescent="0.3">
      <c r="A649">
        <v>648</v>
      </c>
      <c r="B649" t="str">
        <f t="shared" si="51"/>
        <v>Closed End</v>
      </c>
      <c r="C649" t="str">
        <f t="shared" si="52"/>
        <v>Community  connections</v>
      </c>
      <c r="D649" t="s">
        <v>735</v>
      </c>
      <c r="E649" t="str">
        <f t="shared" si="53"/>
        <v>Title</v>
      </c>
      <c r="F649">
        <f t="shared" si="54"/>
        <v>1</v>
      </c>
      <c r="G649" t="str">
        <f t="shared" si="55"/>
        <v>Title</v>
      </c>
      <c r="H649" s="46" t="s">
        <v>79</v>
      </c>
      <c r="I649" s="46"/>
      <c r="J649" s="46"/>
      <c r="K649" s="46"/>
      <c r="L649" s="46"/>
      <c r="M649" s="46"/>
    </row>
    <row r="650" spans="1:13" ht="47.1" customHeight="1" thickTop="1" thickBot="1" x14ac:dyDescent="0.3">
      <c r="A650">
        <v>649</v>
      </c>
      <c r="B650" t="str">
        <f t="shared" si="51"/>
        <v>Closed End</v>
      </c>
      <c r="C650" t="str">
        <f t="shared" si="52"/>
        <v>Community  connections</v>
      </c>
      <c r="D650" t="s">
        <v>735</v>
      </c>
      <c r="E650" t="str">
        <f t="shared" si="53"/>
        <v>Title</v>
      </c>
      <c r="F650">
        <f t="shared" si="54"/>
        <v>2</v>
      </c>
      <c r="G650" t="str">
        <f t="shared" si="55"/>
        <v>Labels</v>
      </c>
      <c r="H650" s="47"/>
      <c r="I650" s="2" t="s">
        <v>80</v>
      </c>
      <c r="J650" s="3" t="s">
        <v>81</v>
      </c>
      <c r="K650" s="3" t="s">
        <v>82</v>
      </c>
      <c r="L650" s="3" t="s">
        <v>83</v>
      </c>
      <c r="M650" s="4" t="s">
        <v>9</v>
      </c>
    </row>
    <row r="651" spans="1:13" ht="17.100000000000001" customHeight="1" thickTop="1" x14ac:dyDescent="0.25">
      <c r="A651">
        <v>650</v>
      </c>
      <c r="B651" t="str">
        <f t="shared" si="51"/>
        <v>Closed End</v>
      </c>
      <c r="C651" t="str">
        <f t="shared" si="52"/>
        <v>Community  connections</v>
      </c>
      <c r="D651" t="s">
        <v>735</v>
      </c>
      <c r="E651" t="str">
        <f t="shared" si="53"/>
        <v>Region</v>
      </c>
      <c r="F651">
        <f t="shared" si="54"/>
        <v>1</v>
      </c>
      <c r="G651" t="str">
        <f t="shared" si="55"/>
        <v>Header</v>
      </c>
      <c r="H651" s="6" t="s">
        <v>588</v>
      </c>
      <c r="I651" s="10" t="s">
        <v>10</v>
      </c>
      <c r="J651" s="11" t="s">
        <v>10</v>
      </c>
      <c r="K651" s="11" t="s">
        <v>10</v>
      </c>
      <c r="L651" s="11" t="s">
        <v>10</v>
      </c>
      <c r="M651" s="12"/>
    </row>
    <row r="652" spans="1:13" ht="17.100000000000001" customHeight="1" x14ac:dyDescent="0.25">
      <c r="A652">
        <v>651</v>
      </c>
      <c r="B652" t="str">
        <f t="shared" si="51"/>
        <v>Closed End</v>
      </c>
      <c r="C652" t="str">
        <f t="shared" si="52"/>
        <v>Community  connections</v>
      </c>
      <c r="D652" t="s">
        <v>735</v>
      </c>
      <c r="E652" t="str">
        <f t="shared" si="53"/>
        <v>Region</v>
      </c>
      <c r="F652">
        <f t="shared" si="54"/>
        <v>2</v>
      </c>
      <c r="G652" t="str">
        <f t="shared" si="55"/>
        <v>Data</v>
      </c>
      <c r="H652" s="7" t="s">
        <v>11</v>
      </c>
      <c r="I652" s="13">
        <v>7.4682384241164024E-2</v>
      </c>
      <c r="J652" s="14">
        <v>0.64709985631358047</v>
      </c>
      <c r="K652" s="14">
        <v>0.24268118077759415</v>
      </c>
      <c r="L652" s="14">
        <v>3.5536578667655583E-2</v>
      </c>
      <c r="M652" s="15">
        <v>1927.0000000000098</v>
      </c>
    </row>
    <row r="653" spans="1:13" ht="17.100000000000001" customHeight="1" x14ac:dyDescent="0.25">
      <c r="A653">
        <v>652</v>
      </c>
      <c r="B653" t="str">
        <f t="shared" si="51"/>
        <v>Closed End</v>
      </c>
      <c r="C653" t="str">
        <f t="shared" si="52"/>
        <v>Community  connections</v>
      </c>
      <c r="D653" t="s">
        <v>735</v>
      </c>
      <c r="E653" t="str">
        <f t="shared" si="53"/>
        <v>Region</v>
      </c>
      <c r="F653">
        <f t="shared" si="54"/>
        <v>3</v>
      </c>
      <c r="G653" t="str">
        <f t="shared" si="55"/>
        <v>Data</v>
      </c>
      <c r="H653" s="7" t="s">
        <v>12</v>
      </c>
      <c r="I653" s="13">
        <v>7.1304548511309143E-2</v>
      </c>
      <c r="J653" s="14">
        <v>0.66432825866833978</v>
      </c>
      <c r="K653" s="14">
        <v>0.24243382565855157</v>
      </c>
      <c r="L653" s="14">
        <v>2.1933367161799673E-2</v>
      </c>
      <c r="M653" s="15">
        <v>435.99999999999966</v>
      </c>
    </row>
    <row r="654" spans="1:13" ht="17.100000000000001" customHeight="1" x14ac:dyDescent="0.25">
      <c r="A654">
        <v>653</v>
      </c>
      <c r="B654" t="str">
        <f t="shared" si="51"/>
        <v>Closed End</v>
      </c>
      <c r="C654" t="str">
        <f t="shared" si="52"/>
        <v>Community  connections</v>
      </c>
      <c r="D654" t="s">
        <v>735</v>
      </c>
      <c r="E654" t="str">
        <f t="shared" si="53"/>
        <v>Region</v>
      </c>
      <c r="F654">
        <f t="shared" si="54"/>
        <v>4</v>
      </c>
      <c r="G654" t="str">
        <f t="shared" si="55"/>
        <v>Data</v>
      </c>
      <c r="H654" s="7" t="s">
        <v>13</v>
      </c>
      <c r="I654" s="13">
        <v>7.5239115123443431E-2</v>
      </c>
      <c r="J654" s="14">
        <v>0.63465968731425271</v>
      </c>
      <c r="K654" s="14">
        <v>0.246846034916575</v>
      </c>
      <c r="L654" s="14">
        <v>4.3255162645727735E-2</v>
      </c>
      <c r="M654" s="15">
        <v>963.99999999999841</v>
      </c>
    </row>
    <row r="655" spans="1:13" ht="17.100000000000001" customHeight="1" x14ac:dyDescent="0.25">
      <c r="A655">
        <v>654</v>
      </c>
      <c r="B655" t="str">
        <f t="shared" si="51"/>
        <v>Closed End</v>
      </c>
      <c r="C655" t="str">
        <f t="shared" si="52"/>
        <v>Community  connections</v>
      </c>
      <c r="D655" t="s">
        <v>735</v>
      </c>
      <c r="E655" t="str">
        <f t="shared" si="53"/>
        <v>Region</v>
      </c>
      <c r="F655">
        <f t="shared" si="54"/>
        <v>5</v>
      </c>
      <c r="G655" t="str">
        <f t="shared" si="55"/>
        <v>Data</v>
      </c>
      <c r="H655" s="7" t="s">
        <v>14</v>
      </c>
      <c r="I655" s="13">
        <v>7.3077893325031409E-2</v>
      </c>
      <c r="J655" s="14">
        <v>0.64586621688437473</v>
      </c>
      <c r="K655" s="14">
        <v>0.25495413463434052</v>
      </c>
      <c r="L655" s="14">
        <v>2.6101755156254045E-2</v>
      </c>
      <c r="M655" s="15">
        <v>465.99999999999932</v>
      </c>
    </row>
    <row r="656" spans="1:13" ht="17.100000000000001" customHeight="1" x14ac:dyDescent="0.25">
      <c r="A656">
        <v>655</v>
      </c>
      <c r="B656" t="str">
        <f t="shared" si="51"/>
        <v>Closed End</v>
      </c>
      <c r="C656" t="str">
        <f t="shared" si="52"/>
        <v>Community  connections</v>
      </c>
      <c r="D656" t="s">
        <v>735</v>
      </c>
      <c r="E656" t="str">
        <f t="shared" si="53"/>
        <v>Region</v>
      </c>
      <c r="F656">
        <f t="shared" si="54"/>
        <v>6</v>
      </c>
      <c r="G656" t="str">
        <f t="shared" si="55"/>
        <v>Data</v>
      </c>
      <c r="H656" s="7" t="s">
        <v>15</v>
      </c>
      <c r="I656" s="13">
        <v>7.7866766981216515E-2</v>
      </c>
      <c r="J656" s="14">
        <v>0.62103458957289825</v>
      </c>
      <c r="K656" s="14">
        <v>0.23698806323497867</v>
      </c>
      <c r="L656" s="14">
        <v>6.4110580210907639E-2</v>
      </c>
      <c r="M656" s="15">
        <v>497.9999999999996</v>
      </c>
    </row>
    <row r="657" spans="1:13" ht="17.100000000000001" customHeight="1" x14ac:dyDescent="0.25">
      <c r="A657">
        <v>656</v>
      </c>
      <c r="B657" t="str">
        <f t="shared" si="51"/>
        <v>Closed End</v>
      </c>
      <c r="C657" t="str">
        <f t="shared" si="52"/>
        <v>Community  connections</v>
      </c>
      <c r="D657" t="s">
        <v>735</v>
      </c>
      <c r="E657" t="str">
        <f t="shared" si="53"/>
        <v>Region</v>
      </c>
      <c r="F657">
        <f t="shared" si="54"/>
        <v>7</v>
      </c>
      <c r="G657" t="str">
        <f t="shared" si="55"/>
        <v>Data</v>
      </c>
      <c r="H657" s="7" t="s">
        <v>16</v>
      </c>
      <c r="I657" s="13">
        <v>7.9024665113686568E-2</v>
      </c>
      <c r="J657" s="14">
        <v>0.64576519684656941</v>
      </c>
      <c r="K657" s="14">
        <v>0.23405869626098916</v>
      </c>
      <c r="L657" s="14">
        <v>4.1151441778755384E-2</v>
      </c>
      <c r="M657" s="15">
        <v>526.99999999999943</v>
      </c>
    </row>
    <row r="658" spans="1:13" ht="17.100000000000001" customHeight="1" x14ac:dyDescent="0.25">
      <c r="A658">
        <v>657</v>
      </c>
      <c r="B658" t="str">
        <f t="shared" si="51"/>
        <v>Closed End</v>
      </c>
      <c r="C658" t="str">
        <f t="shared" si="52"/>
        <v>Community  connections</v>
      </c>
      <c r="D658" t="s">
        <v>735</v>
      </c>
      <c r="E658" t="str">
        <f t="shared" si="53"/>
        <v>Gender</v>
      </c>
      <c r="F658">
        <f t="shared" si="54"/>
        <v>1</v>
      </c>
      <c r="G658" t="str">
        <f t="shared" si="55"/>
        <v>Header</v>
      </c>
      <c r="H658" s="8" t="s">
        <v>17</v>
      </c>
      <c r="I658" s="16" t="s">
        <v>10</v>
      </c>
      <c r="J658" s="17" t="s">
        <v>10</v>
      </c>
      <c r="K658" s="17" t="s">
        <v>10</v>
      </c>
      <c r="L658" s="17" t="s">
        <v>10</v>
      </c>
      <c r="M658" s="18"/>
    </row>
    <row r="659" spans="1:13" ht="17.100000000000001" customHeight="1" x14ac:dyDescent="0.25">
      <c r="A659">
        <v>658</v>
      </c>
      <c r="B659" t="str">
        <f t="shared" si="51"/>
        <v>Closed End</v>
      </c>
      <c r="C659" t="str">
        <f t="shared" si="52"/>
        <v>Community  connections</v>
      </c>
      <c r="D659" t="s">
        <v>735</v>
      </c>
      <c r="E659" t="str">
        <f t="shared" si="53"/>
        <v>Gender</v>
      </c>
      <c r="F659">
        <f t="shared" si="54"/>
        <v>2</v>
      </c>
      <c r="G659" t="str">
        <f t="shared" si="55"/>
        <v>Data</v>
      </c>
      <c r="H659" s="7" t="s">
        <v>18</v>
      </c>
      <c r="I659" s="13">
        <v>7.7440203321962303E-2</v>
      </c>
      <c r="J659" s="14">
        <v>0.64404568179443789</v>
      </c>
      <c r="K659" s="14">
        <v>0.24011451923514854</v>
      </c>
      <c r="L659" s="14">
        <v>3.8399595648448775E-2</v>
      </c>
      <c r="M659" s="15">
        <v>1250.0000000000045</v>
      </c>
    </row>
    <row r="660" spans="1:13" ht="17.100000000000001" customHeight="1" x14ac:dyDescent="0.25">
      <c r="A660">
        <v>659</v>
      </c>
      <c r="B660" t="str">
        <f t="shared" si="51"/>
        <v>Closed End</v>
      </c>
      <c r="C660" t="str">
        <f t="shared" si="52"/>
        <v>Community  connections</v>
      </c>
      <c r="D660" t="s">
        <v>735</v>
      </c>
      <c r="E660" t="str">
        <f t="shared" si="53"/>
        <v>Gender</v>
      </c>
      <c r="F660">
        <f t="shared" si="54"/>
        <v>3</v>
      </c>
      <c r="G660" t="str">
        <f t="shared" si="55"/>
        <v>Data</v>
      </c>
      <c r="H660" s="7" t="s">
        <v>19</v>
      </c>
      <c r="I660" s="13">
        <v>7.463284860674943E-2</v>
      </c>
      <c r="J660" s="14">
        <v>0.65821848845108344</v>
      </c>
      <c r="K660" s="14">
        <v>0.23516693057467075</v>
      </c>
      <c r="L660" s="14">
        <v>3.198173236749801E-2</v>
      </c>
      <c r="M660" s="15">
        <v>627.99999999999864</v>
      </c>
    </row>
    <row r="661" spans="1:13" ht="17.100000000000001" customHeight="1" x14ac:dyDescent="0.25">
      <c r="A661">
        <v>660</v>
      </c>
      <c r="B661" t="str">
        <f t="shared" si="51"/>
        <v>Closed End</v>
      </c>
      <c r="C661" t="str">
        <f t="shared" si="52"/>
        <v>Community  connections</v>
      </c>
      <c r="D661" t="s">
        <v>735</v>
      </c>
      <c r="E661" t="str">
        <f t="shared" si="53"/>
        <v>Age</v>
      </c>
      <c r="F661">
        <f t="shared" si="54"/>
        <v>1</v>
      </c>
      <c r="G661" t="str">
        <f t="shared" si="55"/>
        <v>Header</v>
      </c>
      <c r="H661" s="8" t="s">
        <v>20</v>
      </c>
      <c r="I661" s="16" t="s">
        <v>10</v>
      </c>
      <c r="J661" s="17" t="s">
        <v>10</v>
      </c>
      <c r="K661" s="17" t="s">
        <v>10</v>
      </c>
      <c r="L661" s="17" t="s">
        <v>10</v>
      </c>
      <c r="M661" s="18"/>
    </row>
    <row r="662" spans="1:13" ht="17.100000000000001" customHeight="1" x14ac:dyDescent="0.25">
      <c r="A662">
        <v>661</v>
      </c>
      <c r="B662" t="str">
        <f t="shared" si="51"/>
        <v>Closed End</v>
      </c>
      <c r="C662" t="str">
        <f t="shared" si="52"/>
        <v>Community  connections</v>
      </c>
      <c r="D662" t="s">
        <v>735</v>
      </c>
      <c r="E662" t="str">
        <f t="shared" si="53"/>
        <v>Age</v>
      </c>
      <c r="F662">
        <f t="shared" si="54"/>
        <v>2</v>
      </c>
      <c r="G662" t="str">
        <f t="shared" si="55"/>
        <v>Data</v>
      </c>
      <c r="H662" s="7" t="s">
        <v>21</v>
      </c>
      <c r="I662" s="13">
        <v>8.4099994881862539E-2</v>
      </c>
      <c r="J662" s="14">
        <v>0.58147494753751938</v>
      </c>
      <c r="K662" s="14">
        <v>0.2894412590965913</v>
      </c>
      <c r="L662" s="14">
        <v>4.4983798484026775E-2</v>
      </c>
      <c r="M662" s="15">
        <v>284.00000000000045</v>
      </c>
    </row>
    <row r="663" spans="1:13" ht="17.100000000000001" customHeight="1" x14ac:dyDescent="0.25">
      <c r="A663">
        <v>662</v>
      </c>
      <c r="B663" t="str">
        <f t="shared" si="51"/>
        <v>Closed End</v>
      </c>
      <c r="C663" t="str">
        <f t="shared" si="52"/>
        <v>Community  connections</v>
      </c>
      <c r="D663" t="s">
        <v>735</v>
      </c>
      <c r="E663" t="str">
        <f t="shared" si="53"/>
        <v>Age</v>
      </c>
      <c r="F663">
        <f t="shared" si="54"/>
        <v>3</v>
      </c>
      <c r="G663" t="str">
        <f t="shared" si="55"/>
        <v>Data</v>
      </c>
      <c r="H663" s="7" t="s">
        <v>22</v>
      </c>
      <c r="I663" s="13">
        <v>5.6200128987845578E-2</v>
      </c>
      <c r="J663" s="14">
        <v>0.66941109809639698</v>
      </c>
      <c r="K663" s="14">
        <v>0.24678970039118611</v>
      </c>
      <c r="L663" s="14">
        <v>2.7599072524572742E-2</v>
      </c>
      <c r="M663" s="15">
        <v>272.99999999999983</v>
      </c>
    </row>
    <row r="664" spans="1:13" ht="17.100000000000001" customHeight="1" x14ac:dyDescent="0.25">
      <c r="A664">
        <v>663</v>
      </c>
      <c r="B664" t="str">
        <f t="shared" si="51"/>
        <v>Closed End</v>
      </c>
      <c r="C664" t="str">
        <f t="shared" si="52"/>
        <v>Community  connections</v>
      </c>
      <c r="D664" t="s">
        <v>735</v>
      </c>
      <c r="E664" t="str">
        <f t="shared" si="53"/>
        <v>Age</v>
      </c>
      <c r="F664">
        <f t="shared" si="54"/>
        <v>4</v>
      </c>
      <c r="G664" t="str">
        <f t="shared" si="55"/>
        <v>Data</v>
      </c>
      <c r="H664" s="7" t="s">
        <v>23</v>
      </c>
      <c r="I664" s="13">
        <v>9.1145340501599698E-2</v>
      </c>
      <c r="J664" s="14">
        <v>0.65986138607216782</v>
      </c>
      <c r="K664" s="14">
        <v>0.23064541564487034</v>
      </c>
      <c r="L664" s="14">
        <v>1.8347857781363417E-2</v>
      </c>
      <c r="M664" s="15">
        <v>299.99999999999943</v>
      </c>
    </row>
    <row r="665" spans="1:13" ht="17.100000000000001" customHeight="1" x14ac:dyDescent="0.25">
      <c r="A665">
        <v>664</v>
      </c>
      <c r="B665" t="str">
        <f t="shared" si="51"/>
        <v>Closed End</v>
      </c>
      <c r="C665" t="str">
        <f t="shared" si="52"/>
        <v>Community  connections</v>
      </c>
      <c r="D665" t="s">
        <v>735</v>
      </c>
      <c r="E665" t="str">
        <f t="shared" si="53"/>
        <v>Age</v>
      </c>
      <c r="F665">
        <f t="shared" si="54"/>
        <v>5</v>
      </c>
      <c r="G665" t="str">
        <f t="shared" si="55"/>
        <v>Data</v>
      </c>
      <c r="H665" s="7" t="s">
        <v>24</v>
      </c>
      <c r="I665" s="13">
        <v>7.4151814618551193E-2</v>
      </c>
      <c r="J665" s="14">
        <v>0.64308309917515616</v>
      </c>
      <c r="K665" s="14">
        <v>0.2252778789363411</v>
      </c>
      <c r="L665" s="14">
        <v>5.7487207269953294E-2</v>
      </c>
      <c r="M665" s="15">
        <v>422.99999999999926</v>
      </c>
    </row>
    <row r="666" spans="1:13" ht="17.100000000000001" customHeight="1" x14ac:dyDescent="0.25">
      <c r="A666">
        <v>665</v>
      </c>
      <c r="B666" t="str">
        <f t="shared" si="51"/>
        <v>Closed End</v>
      </c>
      <c r="C666" t="str">
        <f t="shared" si="52"/>
        <v>Community  connections</v>
      </c>
      <c r="D666" t="s">
        <v>735</v>
      </c>
      <c r="E666" t="str">
        <f t="shared" si="53"/>
        <v>Age</v>
      </c>
      <c r="F666">
        <f t="shared" si="54"/>
        <v>6</v>
      </c>
      <c r="G666" t="str">
        <f t="shared" si="55"/>
        <v>Data</v>
      </c>
      <c r="H666" s="7" t="s">
        <v>25</v>
      </c>
      <c r="I666" s="13">
        <v>6.8838721020793608E-2</v>
      </c>
      <c r="J666" s="14">
        <v>0.71193992041921039</v>
      </c>
      <c r="K666" s="14">
        <v>0.19542740947873291</v>
      </c>
      <c r="L666" s="14">
        <v>2.3793949081264053E-2</v>
      </c>
      <c r="M666" s="15">
        <v>572.00000000000045</v>
      </c>
    </row>
    <row r="667" spans="1:13" ht="17.100000000000001" customHeight="1" x14ac:dyDescent="0.25">
      <c r="A667">
        <v>666</v>
      </c>
      <c r="B667" t="str">
        <f t="shared" si="51"/>
        <v>Closed End</v>
      </c>
      <c r="C667" t="str">
        <f t="shared" si="52"/>
        <v>Community  connections</v>
      </c>
      <c r="D667" t="s">
        <v>735</v>
      </c>
      <c r="E667" t="str">
        <f t="shared" si="53"/>
        <v>Education</v>
      </c>
      <c r="F667">
        <f t="shared" si="54"/>
        <v>1</v>
      </c>
      <c r="G667" t="str">
        <f t="shared" si="55"/>
        <v>Header</v>
      </c>
      <c r="H667" s="8" t="s">
        <v>26</v>
      </c>
      <c r="I667" s="16" t="s">
        <v>10</v>
      </c>
      <c r="J667" s="17" t="s">
        <v>10</v>
      </c>
      <c r="K667" s="17" t="s">
        <v>10</v>
      </c>
      <c r="L667" s="17" t="s">
        <v>10</v>
      </c>
      <c r="M667" s="18"/>
    </row>
    <row r="668" spans="1:13" ht="17.100000000000001" customHeight="1" x14ac:dyDescent="0.25">
      <c r="A668">
        <v>667</v>
      </c>
      <c r="B668" t="str">
        <f t="shared" si="51"/>
        <v>Closed End</v>
      </c>
      <c r="C668" t="str">
        <f t="shared" si="52"/>
        <v>Community  connections</v>
      </c>
      <c r="D668" t="s">
        <v>735</v>
      </c>
      <c r="E668" t="str">
        <f t="shared" si="53"/>
        <v>Education</v>
      </c>
      <c r="F668">
        <f t="shared" si="54"/>
        <v>2</v>
      </c>
      <c r="G668" t="str">
        <f t="shared" si="55"/>
        <v>Data</v>
      </c>
      <c r="H668" s="7" t="s">
        <v>27</v>
      </c>
      <c r="I668" s="13">
        <v>0.25500260944392006</v>
      </c>
      <c r="J668" s="14">
        <v>0.25459423342337062</v>
      </c>
      <c r="K668" s="14">
        <v>0.49040315713270927</v>
      </c>
      <c r="L668" s="20" t="s">
        <v>10</v>
      </c>
      <c r="M668" s="15">
        <v>21.000000000000004</v>
      </c>
    </row>
    <row r="669" spans="1:13" ht="17.100000000000001" customHeight="1" x14ac:dyDescent="0.25">
      <c r="A669">
        <v>668</v>
      </c>
      <c r="B669" t="str">
        <f t="shared" si="51"/>
        <v>Closed End</v>
      </c>
      <c r="C669" t="str">
        <f t="shared" si="52"/>
        <v>Community  connections</v>
      </c>
      <c r="D669" t="s">
        <v>735</v>
      </c>
      <c r="E669" t="str">
        <f t="shared" si="53"/>
        <v>Education</v>
      </c>
      <c r="F669">
        <f t="shared" si="54"/>
        <v>3</v>
      </c>
      <c r="G669" t="str">
        <f t="shared" si="55"/>
        <v>Data</v>
      </c>
      <c r="H669" s="7" t="s">
        <v>28</v>
      </c>
      <c r="I669" s="13">
        <v>9.1874905392097764E-2</v>
      </c>
      <c r="J669" s="14">
        <v>0.5829082886150353</v>
      </c>
      <c r="K669" s="14">
        <v>0.26927247178634756</v>
      </c>
      <c r="L669" s="14">
        <v>5.5944334206519508E-2</v>
      </c>
      <c r="M669" s="15">
        <v>198.00000000000009</v>
      </c>
    </row>
    <row r="670" spans="1:13" ht="17.100000000000001" customHeight="1" x14ac:dyDescent="0.25">
      <c r="A670">
        <v>669</v>
      </c>
      <c r="B670" t="str">
        <f t="shared" si="51"/>
        <v>Closed End</v>
      </c>
      <c r="C670" t="str">
        <f t="shared" si="52"/>
        <v>Community  connections</v>
      </c>
      <c r="D670" t="s">
        <v>735</v>
      </c>
      <c r="E670" t="str">
        <f t="shared" si="53"/>
        <v>Education</v>
      </c>
      <c r="F670">
        <f t="shared" si="54"/>
        <v>4</v>
      </c>
      <c r="G670" t="str">
        <f t="shared" si="55"/>
        <v>Data</v>
      </c>
      <c r="H670" s="7" t="s">
        <v>29</v>
      </c>
      <c r="I670" s="13">
        <v>4.6367864555383484E-2</v>
      </c>
      <c r="J670" s="14">
        <v>0.6784446399218873</v>
      </c>
      <c r="K670" s="14">
        <v>0.23971509393706822</v>
      </c>
      <c r="L670" s="14">
        <v>3.5472401585661659E-2</v>
      </c>
      <c r="M670" s="15">
        <v>559.99999999999852</v>
      </c>
    </row>
    <row r="671" spans="1:13" ht="17.100000000000001" customHeight="1" x14ac:dyDescent="0.25">
      <c r="A671">
        <v>670</v>
      </c>
      <c r="B671" t="str">
        <f t="shared" si="51"/>
        <v>Closed End</v>
      </c>
      <c r="C671" t="str">
        <f t="shared" si="52"/>
        <v>Community  connections</v>
      </c>
      <c r="D671" t="s">
        <v>735</v>
      </c>
      <c r="E671" t="str">
        <f t="shared" si="53"/>
        <v>Education</v>
      </c>
      <c r="F671">
        <f t="shared" si="54"/>
        <v>5</v>
      </c>
      <c r="G671" t="str">
        <f t="shared" si="55"/>
        <v>Data</v>
      </c>
      <c r="H671" s="7" t="s">
        <v>30</v>
      </c>
      <c r="I671" s="13">
        <v>7.2880261670492316E-2</v>
      </c>
      <c r="J671" s="14">
        <v>0.69344923154495119</v>
      </c>
      <c r="K671" s="14">
        <v>0.21017379855813029</v>
      </c>
      <c r="L671" s="14">
        <v>2.349670822642598E-2</v>
      </c>
      <c r="M671" s="15">
        <v>1097.9999999999991</v>
      </c>
    </row>
    <row r="672" spans="1:13" ht="17.100000000000001" customHeight="1" x14ac:dyDescent="0.25">
      <c r="A672">
        <v>671</v>
      </c>
      <c r="B672" t="str">
        <f t="shared" si="51"/>
        <v>Closed End</v>
      </c>
      <c r="C672" t="str">
        <f t="shared" si="52"/>
        <v>Community  connections</v>
      </c>
      <c r="D672" t="s">
        <v>735</v>
      </c>
      <c r="E672" t="str">
        <f t="shared" si="53"/>
        <v>Household income</v>
      </c>
      <c r="F672">
        <f t="shared" si="54"/>
        <v>1</v>
      </c>
      <c r="G672" t="str">
        <f t="shared" si="55"/>
        <v>Header</v>
      </c>
      <c r="H672" s="8" t="s">
        <v>31</v>
      </c>
      <c r="I672" s="16" t="s">
        <v>10</v>
      </c>
      <c r="J672" s="17" t="s">
        <v>10</v>
      </c>
      <c r="K672" s="17" t="s">
        <v>10</v>
      </c>
      <c r="L672" s="17" t="s">
        <v>10</v>
      </c>
      <c r="M672" s="18"/>
    </row>
    <row r="673" spans="1:13" ht="17.100000000000001" customHeight="1" x14ac:dyDescent="0.25">
      <c r="A673">
        <v>672</v>
      </c>
      <c r="B673" t="str">
        <f t="shared" si="51"/>
        <v>Closed End</v>
      </c>
      <c r="C673" t="str">
        <f t="shared" si="52"/>
        <v>Community  connections</v>
      </c>
      <c r="D673" t="s">
        <v>735</v>
      </c>
      <c r="E673" t="str">
        <f t="shared" si="53"/>
        <v>Household income</v>
      </c>
      <c r="F673">
        <f t="shared" si="54"/>
        <v>2</v>
      </c>
      <c r="G673" t="str">
        <f t="shared" si="55"/>
        <v>Data</v>
      </c>
      <c r="H673" s="7" t="s">
        <v>32</v>
      </c>
      <c r="I673" s="13">
        <v>0.18258077221046673</v>
      </c>
      <c r="J673" s="14">
        <v>0.42507732909370616</v>
      </c>
      <c r="K673" s="14">
        <v>0.31070222973907674</v>
      </c>
      <c r="L673" s="14">
        <v>8.1639668956749845E-2</v>
      </c>
      <c r="M673" s="15">
        <v>136</v>
      </c>
    </row>
    <row r="674" spans="1:13" ht="17.100000000000001" customHeight="1" x14ac:dyDescent="0.25">
      <c r="A674">
        <v>673</v>
      </c>
      <c r="B674" t="str">
        <f t="shared" si="51"/>
        <v>Closed End</v>
      </c>
      <c r="C674" t="str">
        <f t="shared" si="52"/>
        <v>Community  connections</v>
      </c>
      <c r="D674" t="s">
        <v>735</v>
      </c>
      <c r="E674" t="str">
        <f t="shared" si="53"/>
        <v>Household income</v>
      </c>
      <c r="F674">
        <f t="shared" si="54"/>
        <v>3</v>
      </c>
      <c r="G674" t="str">
        <f t="shared" si="55"/>
        <v>Data</v>
      </c>
      <c r="H674" s="7" t="s">
        <v>33</v>
      </c>
      <c r="I674" s="13">
        <v>7.6193565006376682E-2</v>
      </c>
      <c r="J674" s="14">
        <v>0.62264270885548401</v>
      </c>
      <c r="K674" s="14">
        <v>0.26404994780642188</v>
      </c>
      <c r="L674" s="14">
        <v>3.7113778331717778E-2</v>
      </c>
      <c r="M674" s="15">
        <v>239.9999999999998</v>
      </c>
    </row>
    <row r="675" spans="1:13" ht="17.100000000000001" customHeight="1" x14ac:dyDescent="0.25">
      <c r="A675">
        <v>674</v>
      </c>
      <c r="B675" t="str">
        <f t="shared" si="51"/>
        <v>Closed End</v>
      </c>
      <c r="C675" t="str">
        <f t="shared" si="52"/>
        <v>Community  connections</v>
      </c>
      <c r="D675" t="s">
        <v>735</v>
      </c>
      <c r="E675" t="str">
        <f t="shared" si="53"/>
        <v>Household income</v>
      </c>
      <c r="F675">
        <f t="shared" si="54"/>
        <v>4</v>
      </c>
      <c r="G675" t="str">
        <f t="shared" si="55"/>
        <v>Data</v>
      </c>
      <c r="H675" s="7" t="s">
        <v>34</v>
      </c>
      <c r="I675" s="13">
        <v>9.3278340154915082E-2</v>
      </c>
      <c r="J675" s="14">
        <v>0.62917952063900506</v>
      </c>
      <c r="K675" s="14">
        <v>0.24590412778993043</v>
      </c>
      <c r="L675" s="14">
        <v>3.1638011416149074E-2</v>
      </c>
      <c r="M675" s="15">
        <v>252.99999999999989</v>
      </c>
    </row>
    <row r="676" spans="1:13" ht="17.100000000000001" customHeight="1" x14ac:dyDescent="0.25">
      <c r="A676">
        <v>675</v>
      </c>
      <c r="B676" t="str">
        <f t="shared" si="51"/>
        <v>Closed End</v>
      </c>
      <c r="C676" t="str">
        <f t="shared" si="52"/>
        <v>Community  connections</v>
      </c>
      <c r="D676" t="s">
        <v>735</v>
      </c>
      <c r="E676" t="str">
        <f t="shared" si="53"/>
        <v>Household income</v>
      </c>
      <c r="F676">
        <f t="shared" si="54"/>
        <v>5</v>
      </c>
      <c r="G676" t="str">
        <f t="shared" si="55"/>
        <v>Data</v>
      </c>
      <c r="H676" s="7" t="s">
        <v>35</v>
      </c>
      <c r="I676" s="13">
        <v>3.7413149040851079E-2</v>
      </c>
      <c r="J676" s="14">
        <v>0.67309427833399804</v>
      </c>
      <c r="K676" s="14">
        <v>0.26505547108419236</v>
      </c>
      <c r="L676" s="14">
        <v>2.4437101540957695E-2</v>
      </c>
      <c r="M676" s="15">
        <v>239.99999999999991</v>
      </c>
    </row>
    <row r="677" spans="1:13" ht="17.100000000000001" customHeight="1" x14ac:dyDescent="0.25">
      <c r="A677">
        <v>676</v>
      </c>
      <c r="B677" t="str">
        <f t="shared" si="51"/>
        <v>Closed End</v>
      </c>
      <c r="C677" t="str">
        <f t="shared" si="52"/>
        <v>Community  connections</v>
      </c>
      <c r="D677" t="s">
        <v>735</v>
      </c>
      <c r="E677" t="str">
        <f t="shared" si="53"/>
        <v>Household income</v>
      </c>
      <c r="F677">
        <f t="shared" si="54"/>
        <v>6</v>
      </c>
      <c r="G677" t="str">
        <f t="shared" si="55"/>
        <v>Data</v>
      </c>
      <c r="H677" s="7" t="s">
        <v>36</v>
      </c>
      <c r="I677" s="13">
        <v>1.0481144158366415E-2</v>
      </c>
      <c r="J677" s="14">
        <v>0.73541060019471061</v>
      </c>
      <c r="K677" s="14">
        <v>0.25095812886593505</v>
      </c>
      <c r="L677" s="20" t="s">
        <v>65</v>
      </c>
      <c r="M677" s="15">
        <v>211.99999999999986</v>
      </c>
    </row>
    <row r="678" spans="1:13" ht="17.100000000000001" customHeight="1" x14ac:dyDescent="0.25">
      <c r="A678">
        <v>677</v>
      </c>
      <c r="B678" t="str">
        <f t="shared" si="51"/>
        <v>Closed End</v>
      </c>
      <c r="C678" t="str">
        <f t="shared" si="52"/>
        <v>Community  connections</v>
      </c>
      <c r="D678" t="s">
        <v>735</v>
      </c>
      <c r="E678" t="str">
        <f t="shared" si="53"/>
        <v>Household income</v>
      </c>
      <c r="F678">
        <f t="shared" si="54"/>
        <v>7</v>
      </c>
      <c r="G678" t="str">
        <f t="shared" si="55"/>
        <v>Data</v>
      </c>
      <c r="H678" s="7" t="s">
        <v>37</v>
      </c>
      <c r="I678" s="13">
        <v>4.2150497450787222E-2</v>
      </c>
      <c r="J678" s="14">
        <v>0.77482947921318557</v>
      </c>
      <c r="K678" s="14">
        <v>0.1721638177653147</v>
      </c>
      <c r="L678" s="14">
        <v>1.0856205570712731E-2</v>
      </c>
      <c r="M678" s="15">
        <v>308.99999999999955</v>
      </c>
    </row>
    <row r="679" spans="1:13" ht="17.100000000000001" customHeight="1" x14ac:dyDescent="0.25">
      <c r="A679">
        <v>678</v>
      </c>
      <c r="B679" t="str">
        <f t="shared" si="51"/>
        <v>Closed End</v>
      </c>
      <c r="C679" t="str">
        <f t="shared" si="52"/>
        <v>Community  connections</v>
      </c>
      <c r="D679" t="s">
        <v>735</v>
      </c>
      <c r="E679" t="str">
        <f t="shared" si="53"/>
        <v>Household income</v>
      </c>
      <c r="F679">
        <f t="shared" si="54"/>
        <v>8</v>
      </c>
      <c r="G679" t="str">
        <f t="shared" si="55"/>
        <v>Data</v>
      </c>
      <c r="H679" s="7" t="s">
        <v>38</v>
      </c>
      <c r="I679" s="13">
        <v>0.12121524647696852</v>
      </c>
      <c r="J679" s="14">
        <v>0.58214596247969141</v>
      </c>
      <c r="K679" s="14">
        <v>0.26975897621885303</v>
      </c>
      <c r="L679" s="14">
        <v>2.6879814824487355E-2</v>
      </c>
      <c r="M679" s="15">
        <v>229</v>
      </c>
    </row>
    <row r="680" spans="1:13" ht="17.100000000000001" customHeight="1" x14ac:dyDescent="0.25">
      <c r="A680">
        <v>679</v>
      </c>
      <c r="B680" t="str">
        <f t="shared" si="51"/>
        <v>Closed End</v>
      </c>
      <c r="C680" t="str">
        <f t="shared" si="52"/>
        <v>Community  connections</v>
      </c>
      <c r="D680" t="s">
        <v>735</v>
      </c>
      <c r="E680" t="str">
        <f t="shared" si="53"/>
        <v>Housing status</v>
      </c>
      <c r="F680">
        <f t="shared" si="54"/>
        <v>1</v>
      </c>
      <c r="G680" t="str">
        <f t="shared" si="55"/>
        <v>Header</v>
      </c>
      <c r="H680" s="8" t="s">
        <v>39</v>
      </c>
      <c r="I680" s="16" t="s">
        <v>10</v>
      </c>
      <c r="J680" s="17" t="s">
        <v>10</v>
      </c>
      <c r="K680" s="17" t="s">
        <v>10</v>
      </c>
      <c r="L680" s="17" t="s">
        <v>10</v>
      </c>
      <c r="M680" s="18"/>
    </row>
    <row r="681" spans="1:13" ht="17.100000000000001" customHeight="1" x14ac:dyDescent="0.25">
      <c r="A681">
        <v>680</v>
      </c>
      <c r="B681" t="str">
        <f t="shared" si="51"/>
        <v>Closed End</v>
      </c>
      <c r="C681" t="str">
        <f t="shared" si="52"/>
        <v>Community  connections</v>
      </c>
      <c r="D681" t="s">
        <v>735</v>
      </c>
      <c r="E681" t="str">
        <f t="shared" si="53"/>
        <v>Housing status</v>
      </c>
      <c r="F681">
        <f t="shared" si="54"/>
        <v>2</v>
      </c>
      <c r="G681" t="str">
        <f t="shared" si="55"/>
        <v>Data</v>
      </c>
      <c r="H681" s="7" t="s">
        <v>40</v>
      </c>
      <c r="I681" s="13">
        <v>6.2613276744598295E-2</v>
      </c>
      <c r="J681" s="14">
        <v>0.70364005738544821</v>
      </c>
      <c r="K681" s="14">
        <v>0.21002831294146915</v>
      </c>
      <c r="L681" s="14">
        <v>2.3718352928477269E-2</v>
      </c>
      <c r="M681" s="15">
        <v>1503.0000000000084</v>
      </c>
    </row>
    <row r="682" spans="1:13" ht="17.100000000000001" customHeight="1" x14ac:dyDescent="0.25">
      <c r="A682">
        <v>681</v>
      </c>
      <c r="B682" t="str">
        <f t="shared" si="51"/>
        <v>Closed End</v>
      </c>
      <c r="C682" t="str">
        <f t="shared" si="52"/>
        <v>Community  connections</v>
      </c>
      <c r="D682" t="s">
        <v>735</v>
      </c>
      <c r="E682" t="str">
        <f t="shared" si="53"/>
        <v>Housing status</v>
      </c>
      <c r="F682">
        <f t="shared" si="54"/>
        <v>3</v>
      </c>
      <c r="G682" t="str">
        <f t="shared" si="55"/>
        <v>Data</v>
      </c>
      <c r="H682" s="7" t="s">
        <v>41</v>
      </c>
      <c r="I682" s="13">
        <v>9.772923852380723E-2</v>
      </c>
      <c r="J682" s="14">
        <v>0.52200771720843231</v>
      </c>
      <c r="K682" s="14">
        <v>0.32253977637389325</v>
      </c>
      <c r="L682" s="14">
        <v>5.7723267893868231E-2</v>
      </c>
      <c r="M682" s="15">
        <v>390.99999999999943</v>
      </c>
    </row>
    <row r="683" spans="1:13" ht="30" customHeight="1" x14ac:dyDescent="0.25">
      <c r="A683">
        <v>682</v>
      </c>
      <c r="B683" t="str">
        <f t="shared" si="51"/>
        <v>Closed End</v>
      </c>
      <c r="C683" t="str">
        <f t="shared" si="52"/>
        <v>Community  connections</v>
      </c>
      <c r="D683" t="s">
        <v>735</v>
      </c>
      <c r="E683" t="str">
        <f t="shared" si="53"/>
        <v>Housing status</v>
      </c>
      <c r="F683">
        <f t="shared" si="54"/>
        <v>4</v>
      </c>
      <c r="G683" t="str">
        <f t="shared" si="55"/>
        <v>Data</v>
      </c>
      <c r="H683" s="7" t="s">
        <v>42</v>
      </c>
      <c r="I683" s="13">
        <v>0.15964808673426481</v>
      </c>
      <c r="J683" s="14">
        <v>0.44235421244206785</v>
      </c>
      <c r="K683" s="14">
        <v>0.27621867708058184</v>
      </c>
      <c r="L683" s="14">
        <v>0.12177902374308541</v>
      </c>
      <c r="M683" s="15">
        <v>30.000000000000007</v>
      </c>
    </row>
    <row r="684" spans="1:13" ht="17.100000000000001" customHeight="1" x14ac:dyDescent="0.25">
      <c r="A684">
        <v>683</v>
      </c>
      <c r="B684" t="str">
        <f t="shared" si="51"/>
        <v>Closed End</v>
      </c>
      <c r="C684" t="str">
        <f t="shared" si="52"/>
        <v>Community  connections</v>
      </c>
      <c r="D684" t="s">
        <v>735</v>
      </c>
      <c r="E684" t="str">
        <f t="shared" si="53"/>
        <v>Home language</v>
      </c>
      <c r="F684">
        <f t="shared" si="54"/>
        <v>1</v>
      </c>
      <c r="G684" t="str">
        <f t="shared" si="55"/>
        <v>Header</v>
      </c>
      <c r="H684" s="8" t="s">
        <v>43</v>
      </c>
      <c r="I684" s="16" t="s">
        <v>10</v>
      </c>
      <c r="J684" s="17" t="s">
        <v>10</v>
      </c>
      <c r="K684" s="17" t="s">
        <v>10</v>
      </c>
      <c r="L684" s="17" t="s">
        <v>10</v>
      </c>
      <c r="M684" s="18"/>
    </row>
    <row r="685" spans="1:13" ht="17.100000000000001" customHeight="1" x14ac:dyDescent="0.25">
      <c r="A685">
        <v>684</v>
      </c>
      <c r="B685" t="str">
        <f t="shared" si="51"/>
        <v>Closed End</v>
      </c>
      <c r="C685" t="str">
        <f t="shared" si="52"/>
        <v>Community  connections</v>
      </c>
      <c r="D685" t="s">
        <v>735</v>
      </c>
      <c r="E685" t="str">
        <f t="shared" si="53"/>
        <v>Home language</v>
      </c>
      <c r="F685">
        <f t="shared" si="54"/>
        <v>2</v>
      </c>
      <c r="G685" t="str">
        <f t="shared" si="55"/>
        <v>Data</v>
      </c>
      <c r="H685" s="7" t="s">
        <v>44</v>
      </c>
      <c r="I685" s="13">
        <v>5.9934014313587497E-2</v>
      </c>
      <c r="J685" s="14">
        <v>0.67487055024576192</v>
      </c>
      <c r="K685" s="14">
        <v>0.22852969943651369</v>
      </c>
      <c r="L685" s="14">
        <v>3.6665736004128674E-2</v>
      </c>
      <c r="M685" s="15">
        <v>1769.0000000000114</v>
      </c>
    </row>
    <row r="686" spans="1:13" ht="17.100000000000001" customHeight="1" x14ac:dyDescent="0.25">
      <c r="A686">
        <v>685</v>
      </c>
      <c r="B686" t="str">
        <f t="shared" si="51"/>
        <v>Closed End</v>
      </c>
      <c r="C686" t="str">
        <f t="shared" si="52"/>
        <v>Community  connections</v>
      </c>
      <c r="D686" t="s">
        <v>735</v>
      </c>
      <c r="E686" t="str">
        <f t="shared" si="53"/>
        <v>Home language</v>
      </c>
      <c r="F686">
        <f t="shared" si="54"/>
        <v>3</v>
      </c>
      <c r="G686" t="str">
        <f t="shared" si="55"/>
        <v>Data</v>
      </c>
      <c r="H686" s="7" t="s">
        <v>45</v>
      </c>
      <c r="I686" s="13">
        <v>0.20818782627047974</v>
      </c>
      <c r="J686" s="14">
        <v>0.4409641353240657</v>
      </c>
      <c r="K686" s="14">
        <v>0.32080778300860607</v>
      </c>
      <c r="L686" s="14">
        <v>3.0040255396848146E-2</v>
      </c>
      <c r="M686" s="15">
        <v>95.000000000000014</v>
      </c>
    </row>
    <row r="687" spans="1:13" ht="17.100000000000001" customHeight="1" x14ac:dyDescent="0.25">
      <c r="A687">
        <v>686</v>
      </c>
      <c r="B687" t="str">
        <f t="shared" si="51"/>
        <v>Closed End</v>
      </c>
      <c r="C687" t="str">
        <f t="shared" si="52"/>
        <v>Community  connections</v>
      </c>
      <c r="D687" t="s">
        <v>735</v>
      </c>
      <c r="E687" t="str">
        <f t="shared" si="53"/>
        <v>Home language</v>
      </c>
      <c r="F687">
        <f t="shared" si="54"/>
        <v>4</v>
      </c>
      <c r="G687" t="str">
        <f t="shared" si="55"/>
        <v>Data</v>
      </c>
      <c r="H687" s="7" t="s">
        <v>46</v>
      </c>
      <c r="I687" s="13">
        <v>0.14902332062227641</v>
      </c>
      <c r="J687" s="14">
        <v>0.43686072306192114</v>
      </c>
      <c r="K687" s="14">
        <v>0.39012331232158332</v>
      </c>
      <c r="L687" s="14">
        <v>2.3992643994219357E-2</v>
      </c>
      <c r="M687" s="15">
        <v>35</v>
      </c>
    </row>
    <row r="688" spans="1:13" ht="17.100000000000001" customHeight="1" x14ac:dyDescent="0.25">
      <c r="A688">
        <v>687</v>
      </c>
      <c r="B688" t="str">
        <f t="shared" si="51"/>
        <v>Closed End</v>
      </c>
      <c r="C688" t="str">
        <f t="shared" si="52"/>
        <v>Community  connections</v>
      </c>
      <c r="D688" t="s">
        <v>735</v>
      </c>
      <c r="E688" t="str">
        <f t="shared" si="53"/>
        <v>Race / ethnicity</v>
      </c>
      <c r="F688">
        <f t="shared" si="54"/>
        <v>1</v>
      </c>
      <c r="G688" t="str">
        <f t="shared" si="55"/>
        <v>Header</v>
      </c>
      <c r="H688" s="8" t="s">
        <v>47</v>
      </c>
      <c r="I688" s="16" t="s">
        <v>10</v>
      </c>
      <c r="J688" s="17" t="s">
        <v>10</v>
      </c>
      <c r="K688" s="17" t="s">
        <v>10</v>
      </c>
      <c r="L688" s="17" t="s">
        <v>10</v>
      </c>
      <c r="M688" s="18"/>
    </row>
    <row r="689" spans="1:13" ht="17.100000000000001" customHeight="1" x14ac:dyDescent="0.25">
      <c r="A689">
        <v>688</v>
      </c>
      <c r="B689" t="str">
        <f t="shared" si="51"/>
        <v>Closed End</v>
      </c>
      <c r="C689" t="str">
        <f t="shared" si="52"/>
        <v>Community  connections</v>
      </c>
      <c r="D689" t="s">
        <v>735</v>
      </c>
      <c r="E689" t="str">
        <f t="shared" si="53"/>
        <v>Race / ethnicity</v>
      </c>
      <c r="F689">
        <f t="shared" si="54"/>
        <v>2</v>
      </c>
      <c r="G689" t="str">
        <f t="shared" si="55"/>
        <v>Data</v>
      </c>
      <c r="H689" s="7" t="s">
        <v>48</v>
      </c>
      <c r="I689" s="13">
        <v>1.7553808369586647E-2</v>
      </c>
      <c r="J689" s="14">
        <v>0.57311612736616135</v>
      </c>
      <c r="K689" s="14">
        <v>0.40933006426425178</v>
      </c>
      <c r="L689" s="20" t="s">
        <v>10</v>
      </c>
      <c r="M689" s="15">
        <v>30.000000000000014</v>
      </c>
    </row>
    <row r="690" spans="1:13" ht="17.100000000000001" customHeight="1" x14ac:dyDescent="0.25">
      <c r="A690">
        <v>689</v>
      </c>
      <c r="B690" t="str">
        <f t="shared" si="51"/>
        <v>Closed End</v>
      </c>
      <c r="C690" t="str">
        <f t="shared" si="52"/>
        <v>Community  connections</v>
      </c>
      <c r="D690" t="s">
        <v>735</v>
      </c>
      <c r="E690" t="str">
        <f t="shared" si="53"/>
        <v>Race / ethnicity</v>
      </c>
      <c r="F690">
        <f t="shared" si="54"/>
        <v>3</v>
      </c>
      <c r="G690" t="str">
        <f t="shared" si="55"/>
        <v>Data</v>
      </c>
      <c r="H690" s="7" t="s">
        <v>49</v>
      </c>
      <c r="I690" s="13">
        <v>0.14670998176910613</v>
      </c>
      <c r="J690" s="14">
        <v>0.52934528444062168</v>
      </c>
      <c r="K690" s="14">
        <v>0.32394473379027244</v>
      </c>
      <c r="L690" s="20" t="s">
        <v>10</v>
      </c>
      <c r="M690" s="15">
        <v>76.999999999999943</v>
      </c>
    </row>
    <row r="691" spans="1:13" ht="17.100000000000001" customHeight="1" x14ac:dyDescent="0.25">
      <c r="A691">
        <v>690</v>
      </c>
      <c r="B691" t="str">
        <f t="shared" si="51"/>
        <v>Closed End</v>
      </c>
      <c r="C691" t="str">
        <f t="shared" si="52"/>
        <v>Community  connections</v>
      </c>
      <c r="D691" t="s">
        <v>735</v>
      </c>
      <c r="E691" t="str">
        <f t="shared" si="53"/>
        <v>Race / ethnicity</v>
      </c>
      <c r="F691">
        <f t="shared" si="54"/>
        <v>4</v>
      </c>
      <c r="G691" t="str">
        <f t="shared" si="55"/>
        <v>Data</v>
      </c>
      <c r="H691" s="7" t="s">
        <v>50</v>
      </c>
      <c r="I691" s="13">
        <v>0.1128620840075383</v>
      </c>
      <c r="J691" s="14">
        <v>0.47094771869833563</v>
      </c>
      <c r="K691" s="14">
        <v>0.3406461798962867</v>
      </c>
      <c r="L691" s="14">
        <v>7.554401739783978E-2</v>
      </c>
      <c r="M691" s="15">
        <v>66.999999999999972</v>
      </c>
    </row>
    <row r="692" spans="1:13" ht="17.100000000000001" customHeight="1" x14ac:dyDescent="0.25">
      <c r="A692">
        <v>691</v>
      </c>
      <c r="B692" t="str">
        <f t="shared" si="51"/>
        <v>Closed End</v>
      </c>
      <c r="C692" t="str">
        <f t="shared" si="52"/>
        <v>Community  connections</v>
      </c>
      <c r="D692" t="s">
        <v>735</v>
      </c>
      <c r="E692" t="str">
        <f t="shared" si="53"/>
        <v>Race / ethnicity</v>
      </c>
      <c r="F692">
        <f t="shared" si="54"/>
        <v>5</v>
      </c>
      <c r="G692" t="str">
        <f t="shared" si="55"/>
        <v>Data</v>
      </c>
      <c r="H692" s="7" t="s">
        <v>51</v>
      </c>
      <c r="I692" s="13">
        <v>0.11614123874704262</v>
      </c>
      <c r="J692" s="14">
        <v>0.40286627978494921</v>
      </c>
      <c r="K692" s="14">
        <v>0.41929320209409454</v>
      </c>
      <c r="L692" s="14">
        <v>6.1699279373913306E-2</v>
      </c>
      <c r="M692" s="15">
        <v>41.000000000000014</v>
      </c>
    </row>
    <row r="693" spans="1:13" ht="17.100000000000001" customHeight="1" thickBot="1" x14ac:dyDescent="0.3">
      <c r="A693">
        <v>692</v>
      </c>
      <c r="B693" t="str">
        <f t="shared" si="51"/>
        <v>Closed End</v>
      </c>
      <c r="C693" t="str">
        <f t="shared" si="52"/>
        <v>Community  connections</v>
      </c>
      <c r="D693" t="s">
        <v>735</v>
      </c>
      <c r="E693" t="str">
        <f t="shared" si="53"/>
        <v>Race / ethnicity</v>
      </c>
      <c r="F693">
        <f t="shared" si="54"/>
        <v>6</v>
      </c>
      <c r="G693" t="str">
        <f t="shared" si="55"/>
        <v>Data</v>
      </c>
      <c r="H693" s="9" t="s">
        <v>52</v>
      </c>
      <c r="I693" s="21">
        <v>6.2399536738581611E-2</v>
      </c>
      <c r="J693" s="22">
        <v>0.6799185115235441</v>
      </c>
      <c r="K693" s="22">
        <v>0.22417408154038693</v>
      </c>
      <c r="L693" s="22">
        <v>3.3507870197480687E-2</v>
      </c>
      <c r="M693" s="23">
        <v>1685.0000000000111</v>
      </c>
    </row>
    <row r="694" spans="1:13" ht="15.75" thickTop="1" x14ac:dyDescent="0.25">
      <c r="A694">
        <v>693</v>
      </c>
      <c r="B694" t="str">
        <f t="shared" si="51"/>
        <v/>
      </c>
      <c r="C694" t="str">
        <f t="shared" si="52"/>
        <v>Community  connections</v>
      </c>
      <c r="D694" t="s">
        <v>746</v>
      </c>
      <c r="E694" t="str">
        <f t="shared" si="53"/>
        <v/>
      </c>
      <c r="F694" t="str">
        <f t="shared" si="54"/>
        <v/>
      </c>
      <c r="G694" t="str">
        <f t="shared" si="55"/>
        <v/>
      </c>
    </row>
    <row r="695" spans="1:13" x14ac:dyDescent="0.25">
      <c r="A695">
        <v>694</v>
      </c>
      <c r="B695" t="str">
        <f t="shared" si="51"/>
        <v/>
      </c>
      <c r="C695" t="str">
        <f t="shared" si="52"/>
        <v>Community  connections</v>
      </c>
      <c r="D695" t="s">
        <v>746</v>
      </c>
      <c r="E695" t="str">
        <f t="shared" si="53"/>
        <v/>
      </c>
      <c r="F695" t="str">
        <f t="shared" si="54"/>
        <v/>
      </c>
      <c r="G695" t="str">
        <f t="shared" si="55"/>
        <v/>
      </c>
      <c r="H695" s="1" t="s">
        <v>0</v>
      </c>
    </row>
    <row r="696" spans="1:13" x14ac:dyDescent="0.25">
      <c r="A696">
        <v>695</v>
      </c>
      <c r="B696" t="str">
        <f t="shared" si="51"/>
        <v/>
      </c>
      <c r="C696" t="str">
        <f t="shared" si="52"/>
        <v>Community  connections</v>
      </c>
      <c r="D696" t="s">
        <v>746</v>
      </c>
      <c r="E696" t="str">
        <f t="shared" si="53"/>
        <v/>
      </c>
      <c r="F696" t="str">
        <f t="shared" si="54"/>
        <v/>
      </c>
      <c r="G696" t="str">
        <f t="shared" si="55"/>
        <v/>
      </c>
      <c r="H696" s="1" t="s">
        <v>84</v>
      </c>
    </row>
    <row r="697" spans="1:13" x14ac:dyDescent="0.25">
      <c r="A697">
        <v>696</v>
      </c>
      <c r="B697" t="str">
        <f t="shared" si="51"/>
        <v/>
      </c>
      <c r="C697" t="str">
        <f t="shared" si="52"/>
        <v>Community  connections</v>
      </c>
      <c r="D697" t="s">
        <v>746</v>
      </c>
      <c r="E697" t="str">
        <f t="shared" si="53"/>
        <v/>
      </c>
      <c r="F697" t="str">
        <f t="shared" si="54"/>
        <v/>
      </c>
      <c r="G697" t="str">
        <f t="shared" si="55"/>
        <v/>
      </c>
    </row>
    <row r="698" spans="1:13" ht="21.95" customHeight="1" thickBot="1" x14ac:dyDescent="0.3">
      <c r="A698">
        <v>697</v>
      </c>
      <c r="B698" t="str">
        <f t="shared" si="51"/>
        <v>Closed End</v>
      </c>
      <c r="C698" t="str">
        <f t="shared" si="52"/>
        <v>Housing</v>
      </c>
      <c r="D698" t="s">
        <v>736</v>
      </c>
      <c r="E698" t="str">
        <f t="shared" si="53"/>
        <v>Title</v>
      </c>
      <c r="F698">
        <f t="shared" si="54"/>
        <v>1</v>
      </c>
      <c r="G698" t="str">
        <f t="shared" si="55"/>
        <v>Title</v>
      </c>
      <c r="H698" s="46" t="s">
        <v>85</v>
      </c>
      <c r="I698" s="46"/>
      <c r="J698" s="46"/>
      <c r="K698" s="46"/>
      <c r="L698" s="46"/>
      <c r="M698" s="46"/>
    </row>
    <row r="699" spans="1:13" ht="60" customHeight="1" thickTop="1" thickBot="1" x14ac:dyDescent="0.3">
      <c r="A699">
        <v>698</v>
      </c>
      <c r="B699" t="str">
        <f t="shared" si="51"/>
        <v>Closed End</v>
      </c>
      <c r="C699" t="str">
        <f t="shared" si="52"/>
        <v>Housing</v>
      </c>
      <c r="D699" t="s">
        <v>736</v>
      </c>
      <c r="E699" t="str">
        <f t="shared" si="53"/>
        <v>Title</v>
      </c>
      <c r="F699">
        <f t="shared" si="54"/>
        <v>2</v>
      </c>
      <c r="G699" t="str">
        <f t="shared" si="55"/>
        <v>Labels</v>
      </c>
      <c r="H699" s="47"/>
      <c r="I699" s="2" t="s">
        <v>86</v>
      </c>
      <c r="J699" s="3" t="s">
        <v>87</v>
      </c>
      <c r="K699" s="3" t="s">
        <v>88</v>
      </c>
      <c r="L699" s="3" t="s">
        <v>89</v>
      </c>
      <c r="M699" s="4" t="s">
        <v>9</v>
      </c>
    </row>
    <row r="700" spans="1:13" ht="17.100000000000001" customHeight="1" thickTop="1" x14ac:dyDescent="0.25">
      <c r="A700">
        <v>699</v>
      </c>
      <c r="B700" t="str">
        <f t="shared" si="51"/>
        <v>Closed End</v>
      </c>
      <c r="C700" t="str">
        <f t="shared" si="52"/>
        <v>Housing</v>
      </c>
      <c r="D700" t="s">
        <v>736</v>
      </c>
      <c r="E700" t="str">
        <f t="shared" si="53"/>
        <v>Region</v>
      </c>
      <c r="F700">
        <f t="shared" si="54"/>
        <v>1</v>
      </c>
      <c r="G700" t="str">
        <f t="shared" si="55"/>
        <v>Header</v>
      </c>
      <c r="H700" s="6" t="s">
        <v>588</v>
      </c>
      <c r="I700" s="10" t="s">
        <v>10</v>
      </c>
      <c r="J700" s="11" t="s">
        <v>10</v>
      </c>
      <c r="K700" s="11" t="s">
        <v>10</v>
      </c>
      <c r="L700" s="11" t="s">
        <v>10</v>
      </c>
      <c r="M700" s="12"/>
    </row>
    <row r="701" spans="1:13" ht="17.100000000000001" customHeight="1" x14ac:dyDescent="0.25">
      <c r="A701">
        <v>700</v>
      </c>
      <c r="B701" t="str">
        <f t="shared" si="51"/>
        <v>Closed End</v>
      </c>
      <c r="C701" t="str">
        <f t="shared" si="52"/>
        <v>Housing</v>
      </c>
      <c r="D701" t="s">
        <v>736</v>
      </c>
      <c r="E701" t="str">
        <f t="shared" si="53"/>
        <v>Region</v>
      </c>
      <c r="F701">
        <f t="shared" si="54"/>
        <v>2</v>
      </c>
      <c r="G701" t="str">
        <f t="shared" si="55"/>
        <v>Data</v>
      </c>
      <c r="H701" s="7" t="s">
        <v>11</v>
      </c>
      <c r="I701" s="13">
        <v>0.69750440090751109</v>
      </c>
      <c r="J701" s="14">
        <v>0.27684646197026774</v>
      </c>
      <c r="K701" s="14">
        <v>2.5649137122218262E-2</v>
      </c>
      <c r="L701" s="20" t="s">
        <v>10</v>
      </c>
      <c r="M701" s="15">
        <v>1946.0000000000136</v>
      </c>
    </row>
    <row r="702" spans="1:13" ht="17.100000000000001" customHeight="1" x14ac:dyDescent="0.25">
      <c r="A702">
        <v>701</v>
      </c>
      <c r="B702" t="str">
        <f t="shared" si="51"/>
        <v>Closed End</v>
      </c>
      <c r="C702" t="str">
        <f t="shared" si="52"/>
        <v>Housing</v>
      </c>
      <c r="D702" t="s">
        <v>736</v>
      </c>
      <c r="E702" t="str">
        <f t="shared" si="53"/>
        <v>Region</v>
      </c>
      <c r="F702">
        <f t="shared" si="54"/>
        <v>3</v>
      </c>
      <c r="G702" t="str">
        <f t="shared" si="55"/>
        <v>Data</v>
      </c>
      <c r="H702" s="7" t="s">
        <v>12</v>
      </c>
      <c r="I702" s="13">
        <v>0.7864354631008541</v>
      </c>
      <c r="J702" s="14">
        <v>0.19150741615193576</v>
      </c>
      <c r="K702" s="14">
        <v>2.2057120747210467E-2</v>
      </c>
      <c r="L702" s="20" t="s">
        <v>10</v>
      </c>
      <c r="M702" s="15">
        <v>443.00000000000011</v>
      </c>
    </row>
    <row r="703" spans="1:13" ht="17.100000000000001" customHeight="1" x14ac:dyDescent="0.25">
      <c r="A703">
        <v>702</v>
      </c>
      <c r="B703" t="str">
        <f t="shared" si="51"/>
        <v>Closed End</v>
      </c>
      <c r="C703" t="str">
        <f t="shared" si="52"/>
        <v>Housing</v>
      </c>
      <c r="D703" t="s">
        <v>736</v>
      </c>
      <c r="E703" t="str">
        <f t="shared" si="53"/>
        <v>Region</v>
      </c>
      <c r="F703">
        <f t="shared" si="54"/>
        <v>4</v>
      </c>
      <c r="G703" t="str">
        <f t="shared" si="55"/>
        <v>Data</v>
      </c>
      <c r="H703" s="7" t="s">
        <v>13</v>
      </c>
      <c r="I703" s="13">
        <v>0.59503774346627158</v>
      </c>
      <c r="J703" s="14">
        <v>0.38231159089125843</v>
      </c>
      <c r="K703" s="14">
        <v>2.2650665642468409E-2</v>
      </c>
      <c r="L703" s="20" t="s">
        <v>10</v>
      </c>
      <c r="M703" s="15">
        <v>975.9999999999992</v>
      </c>
    </row>
    <row r="704" spans="1:13" ht="17.100000000000001" customHeight="1" x14ac:dyDescent="0.25">
      <c r="A704">
        <v>703</v>
      </c>
      <c r="B704" t="str">
        <f t="shared" si="51"/>
        <v>Closed End</v>
      </c>
      <c r="C704" t="str">
        <f t="shared" si="52"/>
        <v>Housing</v>
      </c>
      <c r="D704" t="s">
        <v>736</v>
      </c>
      <c r="E704" t="str">
        <f t="shared" si="53"/>
        <v>Region</v>
      </c>
      <c r="F704">
        <f t="shared" si="54"/>
        <v>5</v>
      </c>
      <c r="G704" t="str">
        <f t="shared" si="55"/>
        <v>Data</v>
      </c>
      <c r="H704" s="7" t="s">
        <v>14</v>
      </c>
      <c r="I704" s="13">
        <v>0.5211575757118071</v>
      </c>
      <c r="J704" s="14">
        <v>0.46583498998381101</v>
      </c>
      <c r="K704" s="14">
        <v>1.3007434304382925E-2</v>
      </c>
      <c r="L704" s="20" t="s">
        <v>10</v>
      </c>
      <c r="M704" s="15">
        <v>470.99999999999943</v>
      </c>
    </row>
    <row r="705" spans="1:13" ht="17.100000000000001" customHeight="1" x14ac:dyDescent="0.25">
      <c r="A705">
        <v>704</v>
      </c>
      <c r="B705" t="str">
        <f t="shared" si="51"/>
        <v>Closed End</v>
      </c>
      <c r="C705" t="str">
        <f t="shared" si="52"/>
        <v>Housing</v>
      </c>
      <c r="D705" t="s">
        <v>736</v>
      </c>
      <c r="E705" t="str">
        <f t="shared" si="53"/>
        <v>Region</v>
      </c>
      <c r="F705">
        <f t="shared" si="54"/>
        <v>6</v>
      </c>
      <c r="G705" t="str">
        <f t="shared" si="55"/>
        <v>Data</v>
      </c>
      <c r="H705" s="7" t="s">
        <v>15</v>
      </c>
      <c r="I705" s="13">
        <v>0.6835943908406148</v>
      </c>
      <c r="J705" s="14">
        <v>0.28219606021830229</v>
      </c>
      <c r="K705" s="14">
        <v>3.4209548941084196E-2</v>
      </c>
      <c r="L705" s="20" t="s">
        <v>10</v>
      </c>
      <c r="M705" s="15">
        <v>504.99999999999949</v>
      </c>
    </row>
    <row r="706" spans="1:13" ht="17.100000000000001" customHeight="1" x14ac:dyDescent="0.25">
      <c r="A706">
        <v>705</v>
      </c>
      <c r="B706" t="str">
        <f t="shared" si="51"/>
        <v>Closed End</v>
      </c>
      <c r="C706" t="str">
        <f t="shared" si="52"/>
        <v>Housing</v>
      </c>
      <c r="D706" t="s">
        <v>736</v>
      </c>
      <c r="E706" t="str">
        <f t="shared" si="53"/>
        <v>Region</v>
      </c>
      <c r="F706">
        <f t="shared" si="54"/>
        <v>7</v>
      </c>
      <c r="G706" t="str">
        <f t="shared" si="55"/>
        <v>Data</v>
      </c>
      <c r="H706" s="7" t="s">
        <v>16</v>
      </c>
      <c r="I706" s="13">
        <v>0.77459678568224499</v>
      </c>
      <c r="J706" s="14">
        <v>0.18721612716250977</v>
      </c>
      <c r="K706" s="14">
        <v>3.8187087155245776E-2</v>
      </c>
      <c r="L706" s="20" t="s">
        <v>10</v>
      </c>
      <c r="M706" s="15">
        <v>526.99999999999932</v>
      </c>
    </row>
    <row r="707" spans="1:13" ht="17.100000000000001" customHeight="1" x14ac:dyDescent="0.25">
      <c r="A707">
        <v>706</v>
      </c>
      <c r="B707" t="str">
        <f t="shared" si="51"/>
        <v>Closed End</v>
      </c>
      <c r="C707" t="str">
        <f t="shared" si="52"/>
        <v>Housing</v>
      </c>
      <c r="D707" t="s">
        <v>736</v>
      </c>
      <c r="E707" t="str">
        <f t="shared" si="53"/>
        <v>Gender</v>
      </c>
      <c r="F707">
        <f t="shared" si="54"/>
        <v>1</v>
      </c>
      <c r="G707" t="str">
        <f t="shared" si="55"/>
        <v>Header</v>
      </c>
      <c r="H707" s="8" t="s">
        <v>17</v>
      </c>
      <c r="I707" s="16" t="s">
        <v>10</v>
      </c>
      <c r="J707" s="17" t="s">
        <v>10</v>
      </c>
      <c r="K707" s="17" t="s">
        <v>10</v>
      </c>
      <c r="L707" s="17" t="s">
        <v>10</v>
      </c>
      <c r="M707" s="18"/>
    </row>
    <row r="708" spans="1:13" ht="17.100000000000001" customHeight="1" x14ac:dyDescent="0.25">
      <c r="A708">
        <v>707</v>
      </c>
      <c r="B708" t="str">
        <f t="shared" si="51"/>
        <v>Closed End</v>
      </c>
      <c r="C708" t="str">
        <f t="shared" si="52"/>
        <v>Housing</v>
      </c>
      <c r="D708" t="s">
        <v>736</v>
      </c>
      <c r="E708" t="str">
        <f t="shared" si="53"/>
        <v>Gender</v>
      </c>
      <c r="F708">
        <f t="shared" si="54"/>
        <v>2</v>
      </c>
      <c r="G708" t="str">
        <f t="shared" si="55"/>
        <v>Data</v>
      </c>
      <c r="H708" s="7" t="s">
        <v>18</v>
      </c>
      <c r="I708" s="13">
        <v>0.67155730395151936</v>
      </c>
      <c r="J708" s="14">
        <v>0.2950252477873857</v>
      </c>
      <c r="K708" s="14">
        <v>3.3417448261092851E-2</v>
      </c>
      <c r="L708" s="20" t="s">
        <v>10</v>
      </c>
      <c r="M708" s="15">
        <v>1261.0000000000027</v>
      </c>
    </row>
    <row r="709" spans="1:13" ht="17.100000000000001" customHeight="1" x14ac:dyDescent="0.25">
      <c r="A709">
        <v>708</v>
      </c>
      <c r="B709" t="str">
        <f t="shared" si="51"/>
        <v>Closed End</v>
      </c>
      <c r="C709" t="str">
        <f t="shared" si="52"/>
        <v>Housing</v>
      </c>
      <c r="D709" t="s">
        <v>736</v>
      </c>
      <c r="E709" t="str">
        <f t="shared" si="53"/>
        <v>Gender</v>
      </c>
      <c r="F709">
        <f t="shared" si="54"/>
        <v>3</v>
      </c>
      <c r="G709" t="str">
        <f t="shared" si="55"/>
        <v>Data</v>
      </c>
      <c r="H709" s="7" t="s">
        <v>19</v>
      </c>
      <c r="I709" s="13">
        <v>0.73382643208155718</v>
      </c>
      <c r="J709" s="14">
        <v>0.25034547526134271</v>
      </c>
      <c r="K709" s="14">
        <v>1.5828092657101139E-2</v>
      </c>
      <c r="L709" s="20" t="s">
        <v>10</v>
      </c>
      <c r="M709" s="15">
        <v>634.9999999999992</v>
      </c>
    </row>
    <row r="710" spans="1:13" ht="17.100000000000001" customHeight="1" x14ac:dyDescent="0.25">
      <c r="A710">
        <v>709</v>
      </c>
      <c r="B710" t="str">
        <f t="shared" ref="B710:B773" si="56">IF(H712="Results by region:","Closed End",IF(I711="   East Metro Overall","Open End",IF(AND(H710="",H712=""),"",IF(H711="2018 East Metro Pulse Survey","",B709))))</f>
        <v>Closed End</v>
      </c>
      <c r="C710" t="str">
        <f t="shared" ref="C710:C773" si="57">IF(H707="2018 East Metro Pulse Survey",H708,IF(B710="",C709,IF(AND(H707&lt;&gt;"2018 East Metro Pulse Survey",B710&lt;&gt;""),C709)))</f>
        <v>Housing</v>
      </c>
      <c r="D710" t="s">
        <v>736</v>
      </c>
      <c r="E710" t="str">
        <f t="shared" ref="E710:E773" si="58">IF(B710="","",
 IF(LEFT(H710, 1)="Q","Title",
 IF(H710="Text responses:","Text responses",
 IF(H710="Results by region:","Region",
 IF(H710="Results by gender:","Gender",
 IF(H710="Results by age:","Age",
 IF(H710="Results by education level:","Education",
 IF(H710="Results by household income:","Household income",
 IF(H710="Results by housing status:","Housing status",
 IF(H710="Results by home language:","Home language",
 IF(H710="Results by race/ethnicity:","Race / ethnicity",
 E709)
))))))))))</f>
        <v>Age</v>
      </c>
      <c r="F710">
        <f t="shared" ref="F710:F773" si="59">IF(B710="","",IF(E710&lt;&gt;E709,1,SUM(F709,1)))</f>
        <v>1</v>
      </c>
      <c r="G710" t="str">
        <f t="shared" ref="G710:G773" si="60">IF(B710="","",IF(AND(F710=1,E710="Title"),"Title",IF(AND(F710=2,E710="Title"),"Labels",IF(AND(F710=1,E710&lt;&gt;"Title"),"Header","Data"))))</f>
        <v>Header</v>
      </c>
      <c r="H710" s="8" t="s">
        <v>20</v>
      </c>
      <c r="I710" s="16" t="s">
        <v>10</v>
      </c>
      <c r="J710" s="17" t="s">
        <v>10</v>
      </c>
      <c r="K710" s="17" t="s">
        <v>10</v>
      </c>
      <c r="L710" s="17" t="s">
        <v>10</v>
      </c>
      <c r="M710" s="18"/>
    </row>
    <row r="711" spans="1:13" ht="17.100000000000001" customHeight="1" x14ac:dyDescent="0.25">
      <c r="A711">
        <v>710</v>
      </c>
      <c r="B711" t="str">
        <f t="shared" si="56"/>
        <v>Closed End</v>
      </c>
      <c r="C711" t="str">
        <f t="shared" si="57"/>
        <v>Housing</v>
      </c>
      <c r="D711" t="s">
        <v>736</v>
      </c>
      <c r="E711" t="str">
        <f t="shared" si="58"/>
        <v>Age</v>
      </c>
      <c r="F711">
        <f t="shared" si="59"/>
        <v>2</v>
      </c>
      <c r="G711" t="str">
        <f t="shared" si="60"/>
        <v>Data</v>
      </c>
      <c r="H711" s="7" t="s">
        <v>21</v>
      </c>
      <c r="I711" s="13">
        <v>0.51184650998394954</v>
      </c>
      <c r="J711" s="14">
        <v>0.43886652300708329</v>
      </c>
      <c r="K711" s="14">
        <v>4.9286967008967023E-2</v>
      </c>
      <c r="L711" s="20" t="s">
        <v>10</v>
      </c>
      <c r="M711" s="15">
        <v>286.00000000000023</v>
      </c>
    </row>
    <row r="712" spans="1:13" ht="17.100000000000001" customHeight="1" x14ac:dyDescent="0.25">
      <c r="A712">
        <v>711</v>
      </c>
      <c r="B712" t="str">
        <f t="shared" si="56"/>
        <v>Closed End</v>
      </c>
      <c r="C712" t="str">
        <f t="shared" si="57"/>
        <v>Housing</v>
      </c>
      <c r="D712" t="s">
        <v>736</v>
      </c>
      <c r="E712" t="str">
        <f t="shared" si="58"/>
        <v>Age</v>
      </c>
      <c r="F712">
        <f t="shared" si="59"/>
        <v>3</v>
      </c>
      <c r="G712" t="str">
        <f t="shared" si="60"/>
        <v>Data</v>
      </c>
      <c r="H712" s="7" t="s">
        <v>22</v>
      </c>
      <c r="I712" s="13">
        <v>0.69995297494210651</v>
      </c>
      <c r="J712" s="14">
        <v>0.29146964161958694</v>
      </c>
      <c r="K712" s="14">
        <v>8.5773834383078545E-3</v>
      </c>
      <c r="L712" s="20" t="s">
        <v>10</v>
      </c>
      <c r="M712" s="15">
        <v>273.99999999999977</v>
      </c>
    </row>
    <row r="713" spans="1:13" ht="17.100000000000001" customHeight="1" x14ac:dyDescent="0.25">
      <c r="A713">
        <v>712</v>
      </c>
      <c r="B713" t="str">
        <f t="shared" si="56"/>
        <v>Closed End</v>
      </c>
      <c r="C713" t="str">
        <f t="shared" si="57"/>
        <v>Housing</v>
      </c>
      <c r="D713" t="s">
        <v>736</v>
      </c>
      <c r="E713" t="str">
        <f t="shared" si="58"/>
        <v>Age</v>
      </c>
      <c r="F713">
        <f t="shared" si="59"/>
        <v>4</v>
      </c>
      <c r="G713" t="str">
        <f t="shared" si="60"/>
        <v>Data</v>
      </c>
      <c r="H713" s="7" t="s">
        <v>23</v>
      </c>
      <c r="I713" s="13">
        <v>0.80775721649787391</v>
      </c>
      <c r="J713" s="14">
        <v>0.18381783982324887</v>
      </c>
      <c r="K713" s="14">
        <v>8.4249436788785409E-3</v>
      </c>
      <c r="L713" s="20" t="s">
        <v>10</v>
      </c>
      <c r="M713" s="15">
        <v>300.99999999999966</v>
      </c>
    </row>
    <row r="714" spans="1:13" ht="17.100000000000001" customHeight="1" x14ac:dyDescent="0.25">
      <c r="A714">
        <v>713</v>
      </c>
      <c r="B714" t="str">
        <f t="shared" si="56"/>
        <v>Closed End</v>
      </c>
      <c r="C714" t="str">
        <f t="shared" si="57"/>
        <v>Housing</v>
      </c>
      <c r="D714" t="s">
        <v>736</v>
      </c>
      <c r="E714" t="str">
        <f t="shared" si="58"/>
        <v>Age</v>
      </c>
      <c r="F714">
        <f t="shared" si="59"/>
        <v>5</v>
      </c>
      <c r="G714" t="str">
        <f t="shared" si="60"/>
        <v>Data</v>
      </c>
      <c r="H714" s="7" t="s">
        <v>24</v>
      </c>
      <c r="I714" s="13">
        <v>0.79445867305392748</v>
      </c>
      <c r="J714" s="14">
        <v>0.19227899111951771</v>
      </c>
      <c r="K714" s="14">
        <v>1.3262335826555584E-2</v>
      </c>
      <c r="L714" s="20" t="s">
        <v>10</v>
      </c>
      <c r="M714" s="15">
        <v>424.99999999999915</v>
      </c>
    </row>
    <row r="715" spans="1:13" ht="17.100000000000001" customHeight="1" x14ac:dyDescent="0.25">
      <c r="A715">
        <v>714</v>
      </c>
      <c r="B715" t="str">
        <f t="shared" si="56"/>
        <v>Closed End</v>
      </c>
      <c r="C715" t="str">
        <f t="shared" si="57"/>
        <v>Housing</v>
      </c>
      <c r="D715" t="s">
        <v>736</v>
      </c>
      <c r="E715" t="str">
        <f t="shared" si="58"/>
        <v>Age</v>
      </c>
      <c r="F715">
        <f t="shared" si="59"/>
        <v>6</v>
      </c>
      <c r="G715" t="str">
        <f t="shared" si="60"/>
        <v>Data</v>
      </c>
      <c r="H715" s="7" t="s">
        <v>25</v>
      </c>
      <c r="I715" s="13">
        <v>0.80873600055676254</v>
      </c>
      <c r="J715" s="14">
        <v>0.16796545173450578</v>
      </c>
      <c r="K715" s="14">
        <v>2.3298547708732849E-2</v>
      </c>
      <c r="L715" s="20" t="s">
        <v>10</v>
      </c>
      <c r="M715" s="15">
        <v>581.99999999999989</v>
      </c>
    </row>
    <row r="716" spans="1:13" ht="17.100000000000001" customHeight="1" x14ac:dyDescent="0.25">
      <c r="A716">
        <v>715</v>
      </c>
      <c r="B716" t="str">
        <f t="shared" si="56"/>
        <v>Closed End</v>
      </c>
      <c r="C716" t="str">
        <f t="shared" si="57"/>
        <v>Housing</v>
      </c>
      <c r="D716" t="s">
        <v>736</v>
      </c>
      <c r="E716" t="str">
        <f t="shared" si="58"/>
        <v>Education</v>
      </c>
      <c r="F716">
        <f t="shared" si="59"/>
        <v>1</v>
      </c>
      <c r="G716" t="str">
        <f t="shared" si="60"/>
        <v>Header</v>
      </c>
      <c r="H716" s="8" t="s">
        <v>26</v>
      </c>
      <c r="I716" s="16" t="s">
        <v>10</v>
      </c>
      <c r="J716" s="17" t="s">
        <v>10</v>
      </c>
      <c r="K716" s="17" t="s">
        <v>10</v>
      </c>
      <c r="L716" s="17" t="s">
        <v>10</v>
      </c>
      <c r="M716" s="18"/>
    </row>
    <row r="717" spans="1:13" ht="17.100000000000001" customHeight="1" x14ac:dyDescent="0.25">
      <c r="A717">
        <v>716</v>
      </c>
      <c r="B717" t="str">
        <f t="shared" si="56"/>
        <v>Closed End</v>
      </c>
      <c r="C717" t="str">
        <f t="shared" si="57"/>
        <v>Housing</v>
      </c>
      <c r="D717" t="s">
        <v>736</v>
      </c>
      <c r="E717" t="str">
        <f t="shared" si="58"/>
        <v>Education</v>
      </c>
      <c r="F717">
        <f t="shared" si="59"/>
        <v>2</v>
      </c>
      <c r="G717" t="str">
        <f t="shared" si="60"/>
        <v>Data</v>
      </c>
      <c r="H717" s="7" t="s">
        <v>27</v>
      </c>
      <c r="I717" s="13">
        <v>0.1060200316790661</v>
      </c>
      <c r="J717" s="14">
        <v>0.7673914540252913</v>
      </c>
      <c r="K717" s="14">
        <v>0.12658851429564261</v>
      </c>
      <c r="L717" s="20" t="s">
        <v>10</v>
      </c>
      <c r="M717" s="15">
        <v>21.000000000000004</v>
      </c>
    </row>
    <row r="718" spans="1:13" ht="17.100000000000001" customHeight="1" x14ac:dyDescent="0.25">
      <c r="A718">
        <v>717</v>
      </c>
      <c r="B718" t="str">
        <f t="shared" si="56"/>
        <v>Closed End</v>
      </c>
      <c r="C718" t="str">
        <f t="shared" si="57"/>
        <v>Housing</v>
      </c>
      <c r="D718" t="s">
        <v>736</v>
      </c>
      <c r="E718" t="str">
        <f t="shared" si="58"/>
        <v>Education</v>
      </c>
      <c r="F718">
        <f t="shared" si="59"/>
        <v>3</v>
      </c>
      <c r="G718" t="str">
        <f t="shared" si="60"/>
        <v>Data</v>
      </c>
      <c r="H718" s="7" t="s">
        <v>28</v>
      </c>
      <c r="I718" s="13">
        <v>0.61880612949164215</v>
      </c>
      <c r="J718" s="14">
        <v>0.34341197365973997</v>
      </c>
      <c r="K718" s="14">
        <v>3.7781896848618199E-2</v>
      </c>
      <c r="L718" s="20" t="s">
        <v>10</v>
      </c>
      <c r="M718" s="15">
        <v>202.00000000000006</v>
      </c>
    </row>
    <row r="719" spans="1:13" ht="17.100000000000001" customHeight="1" x14ac:dyDescent="0.25">
      <c r="A719">
        <v>718</v>
      </c>
      <c r="B719" t="str">
        <f t="shared" si="56"/>
        <v>Closed End</v>
      </c>
      <c r="C719" t="str">
        <f t="shared" si="57"/>
        <v>Housing</v>
      </c>
      <c r="D719" t="s">
        <v>736</v>
      </c>
      <c r="E719" t="str">
        <f t="shared" si="58"/>
        <v>Education</v>
      </c>
      <c r="F719">
        <f t="shared" si="59"/>
        <v>4</v>
      </c>
      <c r="G719" t="str">
        <f t="shared" si="60"/>
        <v>Data</v>
      </c>
      <c r="H719" s="7" t="s">
        <v>29</v>
      </c>
      <c r="I719" s="13">
        <v>0.66707078591509661</v>
      </c>
      <c r="J719" s="14">
        <v>0.3126581311420385</v>
      </c>
      <c r="K719" s="14">
        <v>2.0271082942865545E-2</v>
      </c>
      <c r="L719" s="20" t="s">
        <v>10</v>
      </c>
      <c r="M719" s="15">
        <v>562.99999999999829</v>
      </c>
    </row>
    <row r="720" spans="1:13" ht="17.100000000000001" customHeight="1" x14ac:dyDescent="0.25">
      <c r="A720">
        <v>719</v>
      </c>
      <c r="B720" t="str">
        <f t="shared" si="56"/>
        <v>Closed End</v>
      </c>
      <c r="C720" t="str">
        <f t="shared" si="57"/>
        <v>Housing</v>
      </c>
      <c r="D720" t="s">
        <v>736</v>
      </c>
      <c r="E720" t="str">
        <f t="shared" si="58"/>
        <v>Education</v>
      </c>
      <c r="F720">
        <f t="shared" si="59"/>
        <v>5</v>
      </c>
      <c r="G720" t="str">
        <f t="shared" si="60"/>
        <v>Data</v>
      </c>
      <c r="H720" s="7" t="s">
        <v>30</v>
      </c>
      <c r="I720" s="13">
        <v>0.82265879145652676</v>
      </c>
      <c r="J720" s="14">
        <v>0.163819440594311</v>
      </c>
      <c r="K720" s="14">
        <v>1.3521767949161913E-2</v>
      </c>
      <c r="L720" s="20" t="s">
        <v>10</v>
      </c>
      <c r="M720" s="15">
        <v>1107.9999999999993</v>
      </c>
    </row>
    <row r="721" spans="1:13" ht="17.100000000000001" customHeight="1" x14ac:dyDescent="0.25">
      <c r="A721">
        <v>720</v>
      </c>
      <c r="B721" t="str">
        <f t="shared" si="56"/>
        <v>Closed End</v>
      </c>
      <c r="C721" t="str">
        <f t="shared" si="57"/>
        <v>Housing</v>
      </c>
      <c r="D721" t="s">
        <v>736</v>
      </c>
      <c r="E721" t="str">
        <f t="shared" si="58"/>
        <v>Household income</v>
      </c>
      <c r="F721">
        <f t="shared" si="59"/>
        <v>1</v>
      </c>
      <c r="G721" t="str">
        <f t="shared" si="60"/>
        <v>Header</v>
      </c>
      <c r="H721" s="8" t="s">
        <v>31</v>
      </c>
      <c r="I721" s="16" t="s">
        <v>10</v>
      </c>
      <c r="J721" s="17" t="s">
        <v>10</v>
      </c>
      <c r="K721" s="17" t="s">
        <v>10</v>
      </c>
      <c r="L721" s="17" t="s">
        <v>10</v>
      </c>
      <c r="M721" s="18"/>
    </row>
    <row r="722" spans="1:13" ht="17.100000000000001" customHeight="1" x14ac:dyDescent="0.25">
      <c r="A722">
        <v>721</v>
      </c>
      <c r="B722" t="str">
        <f t="shared" si="56"/>
        <v>Closed End</v>
      </c>
      <c r="C722" t="str">
        <f t="shared" si="57"/>
        <v>Housing</v>
      </c>
      <c r="D722" t="s">
        <v>736</v>
      </c>
      <c r="E722" t="str">
        <f t="shared" si="58"/>
        <v>Household income</v>
      </c>
      <c r="F722">
        <f t="shared" si="59"/>
        <v>2</v>
      </c>
      <c r="G722" t="str">
        <f t="shared" si="60"/>
        <v>Data</v>
      </c>
      <c r="H722" s="7" t="s">
        <v>32</v>
      </c>
      <c r="I722" s="13">
        <v>0.15820251741203092</v>
      </c>
      <c r="J722" s="14">
        <v>0.78110554813850597</v>
      </c>
      <c r="K722" s="14">
        <v>6.0691934449462789E-2</v>
      </c>
      <c r="L722" s="20" t="s">
        <v>10</v>
      </c>
      <c r="M722" s="15">
        <v>139.00000000000006</v>
      </c>
    </row>
    <row r="723" spans="1:13" ht="17.100000000000001" customHeight="1" x14ac:dyDescent="0.25">
      <c r="A723">
        <v>722</v>
      </c>
      <c r="B723" t="str">
        <f t="shared" si="56"/>
        <v>Closed End</v>
      </c>
      <c r="C723" t="str">
        <f t="shared" si="57"/>
        <v>Housing</v>
      </c>
      <c r="D723" t="s">
        <v>736</v>
      </c>
      <c r="E723" t="str">
        <f t="shared" si="58"/>
        <v>Household income</v>
      </c>
      <c r="F723">
        <f t="shared" si="59"/>
        <v>3</v>
      </c>
      <c r="G723" t="str">
        <f t="shared" si="60"/>
        <v>Data</v>
      </c>
      <c r="H723" s="7" t="s">
        <v>33</v>
      </c>
      <c r="I723" s="13">
        <v>0.35825808790528851</v>
      </c>
      <c r="J723" s="14">
        <v>0.63076621069932803</v>
      </c>
      <c r="K723" s="14">
        <v>1.0975701395383657E-2</v>
      </c>
      <c r="L723" s="20" t="s">
        <v>10</v>
      </c>
      <c r="M723" s="15">
        <v>240.99999999999991</v>
      </c>
    </row>
    <row r="724" spans="1:13" ht="17.100000000000001" customHeight="1" x14ac:dyDescent="0.25">
      <c r="A724">
        <v>723</v>
      </c>
      <c r="B724" t="str">
        <f t="shared" si="56"/>
        <v>Closed End</v>
      </c>
      <c r="C724" t="str">
        <f t="shared" si="57"/>
        <v>Housing</v>
      </c>
      <c r="D724" t="s">
        <v>736</v>
      </c>
      <c r="E724" t="str">
        <f t="shared" si="58"/>
        <v>Household income</v>
      </c>
      <c r="F724">
        <f t="shared" si="59"/>
        <v>4</v>
      </c>
      <c r="G724" t="str">
        <f t="shared" si="60"/>
        <v>Data</v>
      </c>
      <c r="H724" s="7" t="s">
        <v>34</v>
      </c>
      <c r="I724" s="13">
        <v>0.62469641837003742</v>
      </c>
      <c r="J724" s="14">
        <v>0.33767901634707725</v>
      </c>
      <c r="K724" s="14">
        <v>3.7624565282884867E-2</v>
      </c>
      <c r="L724" s="20" t="s">
        <v>10</v>
      </c>
      <c r="M724" s="15">
        <v>254.9999999999998</v>
      </c>
    </row>
    <row r="725" spans="1:13" ht="17.100000000000001" customHeight="1" x14ac:dyDescent="0.25">
      <c r="A725">
        <v>724</v>
      </c>
      <c r="B725" t="str">
        <f t="shared" si="56"/>
        <v>Closed End</v>
      </c>
      <c r="C725" t="str">
        <f t="shared" si="57"/>
        <v>Housing</v>
      </c>
      <c r="D725" t="s">
        <v>736</v>
      </c>
      <c r="E725" t="str">
        <f t="shared" si="58"/>
        <v>Household income</v>
      </c>
      <c r="F725">
        <f t="shared" si="59"/>
        <v>5</v>
      </c>
      <c r="G725" t="str">
        <f t="shared" si="60"/>
        <v>Data</v>
      </c>
      <c r="H725" s="7" t="s">
        <v>35</v>
      </c>
      <c r="I725" s="13">
        <v>0.76071676282990708</v>
      </c>
      <c r="J725" s="14">
        <v>0.22429285851665873</v>
      </c>
      <c r="K725" s="14">
        <v>1.4990378653433658E-2</v>
      </c>
      <c r="L725" s="20" t="s">
        <v>10</v>
      </c>
      <c r="M725" s="15">
        <v>242.00000000000043</v>
      </c>
    </row>
    <row r="726" spans="1:13" ht="17.100000000000001" customHeight="1" x14ac:dyDescent="0.25">
      <c r="A726">
        <v>725</v>
      </c>
      <c r="B726" t="str">
        <f t="shared" si="56"/>
        <v>Closed End</v>
      </c>
      <c r="C726" t="str">
        <f t="shared" si="57"/>
        <v>Housing</v>
      </c>
      <c r="D726" t="s">
        <v>736</v>
      </c>
      <c r="E726" t="str">
        <f t="shared" si="58"/>
        <v>Household income</v>
      </c>
      <c r="F726">
        <f t="shared" si="59"/>
        <v>6</v>
      </c>
      <c r="G726" t="str">
        <f t="shared" si="60"/>
        <v>Data</v>
      </c>
      <c r="H726" s="7" t="s">
        <v>36</v>
      </c>
      <c r="I726" s="13">
        <v>0.94329775552488082</v>
      </c>
      <c r="J726" s="14">
        <v>5.6702244475119248E-2</v>
      </c>
      <c r="K726" s="20" t="s">
        <v>10</v>
      </c>
      <c r="L726" s="20" t="s">
        <v>10</v>
      </c>
      <c r="M726" s="15">
        <v>213.99999999999997</v>
      </c>
    </row>
    <row r="727" spans="1:13" ht="17.100000000000001" customHeight="1" x14ac:dyDescent="0.25">
      <c r="A727">
        <v>726</v>
      </c>
      <c r="B727" t="str">
        <f t="shared" si="56"/>
        <v>Closed End</v>
      </c>
      <c r="C727" t="str">
        <f t="shared" si="57"/>
        <v>Housing</v>
      </c>
      <c r="D727" t="s">
        <v>736</v>
      </c>
      <c r="E727" t="str">
        <f t="shared" si="58"/>
        <v>Household income</v>
      </c>
      <c r="F727">
        <f t="shared" si="59"/>
        <v>7</v>
      </c>
      <c r="G727" t="str">
        <f t="shared" si="60"/>
        <v>Data</v>
      </c>
      <c r="H727" s="7" t="s">
        <v>37</v>
      </c>
      <c r="I727" s="13">
        <v>0.91320773998117066</v>
      </c>
      <c r="J727" s="14">
        <v>7.5619971939133626E-2</v>
      </c>
      <c r="K727" s="14">
        <v>1.117228807969582E-2</v>
      </c>
      <c r="L727" s="20" t="s">
        <v>10</v>
      </c>
      <c r="M727" s="15">
        <v>311.99999999999943</v>
      </c>
    </row>
    <row r="728" spans="1:13" ht="17.100000000000001" customHeight="1" x14ac:dyDescent="0.25">
      <c r="A728">
        <v>727</v>
      </c>
      <c r="B728" t="str">
        <f t="shared" si="56"/>
        <v>Closed End</v>
      </c>
      <c r="C728" t="str">
        <f t="shared" si="57"/>
        <v>Housing</v>
      </c>
      <c r="D728" t="s">
        <v>736</v>
      </c>
      <c r="E728" t="str">
        <f t="shared" si="58"/>
        <v>Household income</v>
      </c>
      <c r="F728">
        <f t="shared" si="59"/>
        <v>8</v>
      </c>
      <c r="G728" t="str">
        <f t="shared" si="60"/>
        <v>Data</v>
      </c>
      <c r="H728" s="7" t="s">
        <v>38</v>
      </c>
      <c r="I728" s="13">
        <v>0.95509627173770295</v>
      </c>
      <c r="J728" s="14">
        <v>2.9958476430141209E-2</v>
      </c>
      <c r="K728" s="14">
        <v>1.4945251832156064E-2</v>
      </c>
      <c r="L728" s="20" t="s">
        <v>10</v>
      </c>
      <c r="M728" s="15">
        <v>231</v>
      </c>
    </row>
    <row r="729" spans="1:13" ht="17.100000000000001" customHeight="1" x14ac:dyDescent="0.25">
      <c r="A729">
        <v>728</v>
      </c>
      <c r="B729" t="str">
        <f t="shared" si="56"/>
        <v>Closed End</v>
      </c>
      <c r="C729" t="str">
        <f t="shared" si="57"/>
        <v>Housing</v>
      </c>
      <c r="D729" t="s">
        <v>736</v>
      </c>
      <c r="E729" t="str">
        <f t="shared" si="58"/>
        <v>Housing status</v>
      </c>
      <c r="F729">
        <f t="shared" si="59"/>
        <v>1</v>
      </c>
      <c r="G729" t="str">
        <f t="shared" si="60"/>
        <v>Header</v>
      </c>
      <c r="H729" s="8" t="s">
        <v>39</v>
      </c>
      <c r="I729" s="16" t="s">
        <v>10</v>
      </c>
      <c r="J729" s="17" t="s">
        <v>10</v>
      </c>
      <c r="K729" s="17" t="s">
        <v>10</v>
      </c>
      <c r="L729" s="17" t="s">
        <v>10</v>
      </c>
      <c r="M729" s="18"/>
    </row>
    <row r="730" spans="1:13" ht="17.100000000000001" customHeight="1" x14ac:dyDescent="0.25">
      <c r="A730">
        <v>729</v>
      </c>
      <c r="B730" t="str">
        <f t="shared" si="56"/>
        <v>Closed End</v>
      </c>
      <c r="C730" t="str">
        <f t="shared" si="57"/>
        <v>Housing</v>
      </c>
      <c r="D730" t="s">
        <v>736</v>
      </c>
      <c r="E730" t="str">
        <f t="shared" si="58"/>
        <v>Housing status</v>
      </c>
      <c r="F730">
        <f t="shared" si="59"/>
        <v>2</v>
      </c>
      <c r="G730" t="str">
        <f t="shared" si="60"/>
        <v>Data</v>
      </c>
      <c r="H730" s="7" t="s">
        <v>40</v>
      </c>
      <c r="I730" s="13">
        <v>1</v>
      </c>
      <c r="J730" s="20" t="s">
        <v>10</v>
      </c>
      <c r="K730" s="20" t="s">
        <v>10</v>
      </c>
      <c r="L730" s="20" t="s">
        <v>10</v>
      </c>
      <c r="M730" s="15">
        <v>1516.0000000000077</v>
      </c>
    </row>
    <row r="731" spans="1:13" ht="17.100000000000001" customHeight="1" x14ac:dyDescent="0.25">
      <c r="A731">
        <v>730</v>
      </c>
      <c r="B731" t="str">
        <f t="shared" si="56"/>
        <v>Closed End</v>
      </c>
      <c r="C731" t="str">
        <f t="shared" si="57"/>
        <v>Housing</v>
      </c>
      <c r="D731" t="s">
        <v>736</v>
      </c>
      <c r="E731" t="str">
        <f t="shared" si="58"/>
        <v>Housing status</v>
      </c>
      <c r="F731">
        <f t="shared" si="59"/>
        <v>3</v>
      </c>
      <c r="G731" t="str">
        <f t="shared" si="60"/>
        <v>Data</v>
      </c>
      <c r="H731" s="7" t="s">
        <v>41</v>
      </c>
      <c r="I731" s="19" t="s">
        <v>10</v>
      </c>
      <c r="J731" s="14">
        <v>1</v>
      </c>
      <c r="K731" s="20" t="s">
        <v>10</v>
      </c>
      <c r="L731" s="20" t="s">
        <v>10</v>
      </c>
      <c r="M731" s="15">
        <v>399.99999999999932</v>
      </c>
    </row>
    <row r="732" spans="1:13" ht="30" customHeight="1" x14ac:dyDescent="0.25">
      <c r="A732">
        <v>731</v>
      </c>
      <c r="B732" t="str">
        <f t="shared" si="56"/>
        <v>Closed End</v>
      </c>
      <c r="C732" t="str">
        <f t="shared" si="57"/>
        <v>Housing</v>
      </c>
      <c r="D732" t="s">
        <v>736</v>
      </c>
      <c r="E732" t="str">
        <f t="shared" si="58"/>
        <v>Housing status</v>
      </c>
      <c r="F732">
        <f t="shared" si="59"/>
        <v>4</v>
      </c>
      <c r="G732" t="str">
        <f t="shared" si="60"/>
        <v>Data</v>
      </c>
      <c r="H732" s="7" t="s">
        <v>42</v>
      </c>
      <c r="I732" s="19" t="s">
        <v>10</v>
      </c>
      <c r="J732" s="20" t="s">
        <v>10</v>
      </c>
      <c r="K732" s="14">
        <v>1</v>
      </c>
      <c r="L732" s="20" t="s">
        <v>10</v>
      </c>
      <c r="M732" s="15">
        <v>30.000000000000007</v>
      </c>
    </row>
    <row r="733" spans="1:13" ht="17.100000000000001" customHeight="1" x14ac:dyDescent="0.25">
      <c r="A733">
        <v>732</v>
      </c>
      <c r="B733" t="str">
        <f t="shared" si="56"/>
        <v>Closed End</v>
      </c>
      <c r="C733" t="str">
        <f t="shared" si="57"/>
        <v>Housing</v>
      </c>
      <c r="D733" t="s">
        <v>736</v>
      </c>
      <c r="E733" t="str">
        <f t="shared" si="58"/>
        <v>Home language</v>
      </c>
      <c r="F733">
        <f t="shared" si="59"/>
        <v>1</v>
      </c>
      <c r="G733" t="str">
        <f t="shared" si="60"/>
        <v>Header</v>
      </c>
      <c r="H733" s="8" t="s">
        <v>43</v>
      </c>
      <c r="I733" s="16" t="s">
        <v>10</v>
      </c>
      <c r="J733" s="17" t="s">
        <v>10</v>
      </c>
      <c r="K733" s="17" t="s">
        <v>10</v>
      </c>
      <c r="L733" s="17" t="s">
        <v>10</v>
      </c>
      <c r="M733" s="18"/>
    </row>
    <row r="734" spans="1:13" ht="17.100000000000001" customHeight="1" x14ac:dyDescent="0.25">
      <c r="A734">
        <v>733</v>
      </c>
      <c r="B734" t="str">
        <f t="shared" si="56"/>
        <v>Closed End</v>
      </c>
      <c r="C734" t="str">
        <f t="shared" si="57"/>
        <v>Housing</v>
      </c>
      <c r="D734" t="s">
        <v>736</v>
      </c>
      <c r="E734" t="str">
        <f t="shared" si="58"/>
        <v>Home language</v>
      </c>
      <c r="F734">
        <f t="shared" si="59"/>
        <v>2</v>
      </c>
      <c r="G734" t="str">
        <f t="shared" si="60"/>
        <v>Data</v>
      </c>
      <c r="H734" s="7" t="s">
        <v>44</v>
      </c>
      <c r="I734" s="13">
        <v>0.72623460059328038</v>
      </c>
      <c r="J734" s="14">
        <v>0.25030948543515236</v>
      </c>
      <c r="K734" s="14">
        <v>2.3455913971561122E-2</v>
      </c>
      <c r="L734" s="20" t="s">
        <v>10</v>
      </c>
      <c r="M734" s="15">
        <v>1784.0000000000152</v>
      </c>
    </row>
    <row r="735" spans="1:13" ht="17.100000000000001" customHeight="1" x14ac:dyDescent="0.25">
      <c r="A735">
        <v>734</v>
      </c>
      <c r="B735" t="str">
        <f t="shared" si="56"/>
        <v>Closed End</v>
      </c>
      <c r="C735" t="str">
        <f t="shared" si="57"/>
        <v>Housing</v>
      </c>
      <c r="D735" t="s">
        <v>736</v>
      </c>
      <c r="E735" t="str">
        <f t="shared" si="58"/>
        <v>Home language</v>
      </c>
      <c r="F735">
        <f t="shared" si="59"/>
        <v>3</v>
      </c>
      <c r="G735" t="str">
        <f t="shared" si="60"/>
        <v>Data</v>
      </c>
      <c r="H735" s="7" t="s">
        <v>45</v>
      </c>
      <c r="I735" s="13">
        <v>0.61216365705228326</v>
      </c>
      <c r="J735" s="14">
        <v>0.32894398019287985</v>
      </c>
      <c r="K735" s="14">
        <v>5.8892362754836641E-2</v>
      </c>
      <c r="L735" s="20" t="s">
        <v>10</v>
      </c>
      <c r="M735" s="15">
        <v>96</v>
      </c>
    </row>
    <row r="736" spans="1:13" ht="17.100000000000001" customHeight="1" x14ac:dyDescent="0.25">
      <c r="A736">
        <v>735</v>
      </c>
      <c r="B736" t="str">
        <f t="shared" si="56"/>
        <v>Closed End</v>
      </c>
      <c r="C736" t="str">
        <f t="shared" si="57"/>
        <v>Housing</v>
      </c>
      <c r="D736" t="s">
        <v>736</v>
      </c>
      <c r="E736" t="str">
        <f t="shared" si="58"/>
        <v>Home language</v>
      </c>
      <c r="F736">
        <f t="shared" si="59"/>
        <v>4</v>
      </c>
      <c r="G736" t="str">
        <f t="shared" si="60"/>
        <v>Data</v>
      </c>
      <c r="H736" s="7" t="s">
        <v>46</v>
      </c>
      <c r="I736" s="13">
        <v>0.30294887136848136</v>
      </c>
      <c r="J736" s="14">
        <v>0.6934255666501149</v>
      </c>
      <c r="K736" s="20" t="s">
        <v>65</v>
      </c>
      <c r="L736" s="20" t="s">
        <v>10</v>
      </c>
      <c r="M736" s="15">
        <v>36</v>
      </c>
    </row>
    <row r="737" spans="1:24" ht="17.100000000000001" customHeight="1" x14ac:dyDescent="0.25">
      <c r="A737">
        <v>736</v>
      </c>
      <c r="B737" t="str">
        <f t="shared" si="56"/>
        <v>Closed End</v>
      </c>
      <c r="C737" t="str">
        <f t="shared" si="57"/>
        <v>Housing</v>
      </c>
      <c r="D737" t="s">
        <v>736</v>
      </c>
      <c r="E737" t="str">
        <f t="shared" si="58"/>
        <v>Race / ethnicity</v>
      </c>
      <c r="F737">
        <f t="shared" si="59"/>
        <v>1</v>
      </c>
      <c r="G737" t="str">
        <f t="shared" si="60"/>
        <v>Header</v>
      </c>
      <c r="H737" s="8" t="s">
        <v>47</v>
      </c>
      <c r="I737" s="16" t="s">
        <v>10</v>
      </c>
      <c r="J737" s="17" t="s">
        <v>10</v>
      </c>
      <c r="K737" s="17" t="s">
        <v>10</v>
      </c>
      <c r="L737" s="17" t="s">
        <v>10</v>
      </c>
      <c r="M737" s="18"/>
    </row>
    <row r="738" spans="1:24" ht="17.100000000000001" customHeight="1" x14ac:dyDescent="0.25">
      <c r="A738">
        <v>737</v>
      </c>
      <c r="B738" t="str">
        <f t="shared" si="56"/>
        <v>Closed End</v>
      </c>
      <c r="C738" t="str">
        <f t="shared" si="57"/>
        <v>Housing</v>
      </c>
      <c r="D738" t="s">
        <v>736</v>
      </c>
      <c r="E738" t="str">
        <f t="shared" si="58"/>
        <v>Race / ethnicity</v>
      </c>
      <c r="F738">
        <f t="shared" si="59"/>
        <v>2</v>
      </c>
      <c r="G738" t="str">
        <f t="shared" si="60"/>
        <v>Data</v>
      </c>
      <c r="H738" s="7" t="s">
        <v>48</v>
      </c>
      <c r="I738" s="13">
        <v>0.60749603519287654</v>
      </c>
      <c r="J738" s="14">
        <v>0.38471376804233204</v>
      </c>
      <c r="K738" s="14">
        <v>7.7901967647908688E-3</v>
      </c>
      <c r="L738" s="20" t="s">
        <v>10</v>
      </c>
      <c r="M738" s="15">
        <v>30.000000000000014</v>
      </c>
    </row>
    <row r="739" spans="1:24" ht="17.100000000000001" customHeight="1" x14ac:dyDescent="0.25">
      <c r="A739">
        <v>738</v>
      </c>
      <c r="B739" t="str">
        <f t="shared" si="56"/>
        <v>Closed End</v>
      </c>
      <c r="C739" t="str">
        <f t="shared" si="57"/>
        <v>Housing</v>
      </c>
      <c r="D739" t="s">
        <v>736</v>
      </c>
      <c r="E739" t="str">
        <f t="shared" si="58"/>
        <v>Race / ethnicity</v>
      </c>
      <c r="F739">
        <f t="shared" si="59"/>
        <v>3</v>
      </c>
      <c r="G739" t="str">
        <f t="shared" si="60"/>
        <v>Data</v>
      </c>
      <c r="H739" s="7" t="s">
        <v>49</v>
      </c>
      <c r="I739" s="13">
        <v>0.50619786223934071</v>
      </c>
      <c r="J739" s="14">
        <v>0.47862135169552522</v>
      </c>
      <c r="K739" s="14">
        <v>1.5180786065134302E-2</v>
      </c>
      <c r="L739" s="20" t="s">
        <v>10</v>
      </c>
      <c r="M739" s="15">
        <v>78.999999999999915</v>
      </c>
    </row>
    <row r="740" spans="1:24" ht="17.100000000000001" customHeight="1" x14ac:dyDescent="0.25">
      <c r="A740">
        <v>739</v>
      </c>
      <c r="B740" t="str">
        <f t="shared" si="56"/>
        <v>Closed End</v>
      </c>
      <c r="C740" t="str">
        <f t="shared" si="57"/>
        <v>Housing</v>
      </c>
      <c r="D740" t="s">
        <v>736</v>
      </c>
      <c r="E740" t="str">
        <f t="shared" si="58"/>
        <v>Race / ethnicity</v>
      </c>
      <c r="F740">
        <f t="shared" si="59"/>
        <v>4</v>
      </c>
      <c r="G740" t="str">
        <f t="shared" si="60"/>
        <v>Data</v>
      </c>
      <c r="H740" s="7" t="s">
        <v>50</v>
      </c>
      <c r="I740" s="13">
        <v>0.23985728551046875</v>
      </c>
      <c r="J740" s="14">
        <v>0.76014271448953152</v>
      </c>
      <c r="K740" s="20" t="s">
        <v>10</v>
      </c>
      <c r="L740" s="20" t="s">
        <v>10</v>
      </c>
      <c r="M740" s="15">
        <v>66.999999999999972</v>
      </c>
    </row>
    <row r="741" spans="1:24" ht="17.100000000000001" customHeight="1" x14ac:dyDescent="0.25">
      <c r="A741">
        <v>740</v>
      </c>
      <c r="B741" t="str">
        <f t="shared" si="56"/>
        <v>Closed End</v>
      </c>
      <c r="C741" t="str">
        <f t="shared" si="57"/>
        <v>Housing</v>
      </c>
      <c r="D741" t="s">
        <v>736</v>
      </c>
      <c r="E741" t="str">
        <f t="shared" si="58"/>
        <v>Race / ethnicity</v>
      </c>
      <c r="F741">
        <f t="shared" si="59"/>
        <v>5</v>
      </c>
      <c r="G741" t="str">
        <f t="shared" si="60"/>
        <v>Data</v>
      </c>
      <c r="H741" s="7" t="s">
        <v>51</v>
      </c>
      <c r="I741" s="13">
        <v>0.38938549682379869</v>
      </c>
      <c r="J741" s="14">
        <v>0.51475213489204041</v>
      </c>
      <c r="K741" s="14">
        <v>9.5862368284160587E-2</v>
      </c>
      <c r="L741" s="20" t="s">
        <v>10</v>
      </c>
      <c r="M741" s="15">
        <v>41.000000000000014</v>
      </c>
    </row>
    <row r="742" spans="1:24" ht="17.100000000000001" customHeight="1" thickBot="1" x14ac:dyDescent="0.3">
      <c r="A742">
        <v>741</v>
      </c>
      <c r="B742" t="str">
        <f t="shared" si="56"/>
        <v>Closed End</v>
      </c>
      <c r="C742" t="str">
        <f t="shared" si="57"/>
        <v>Housing</v>
      </c>
      <c r="D742" t="s">
        <v>736</v>
      </c>
      <c r="E742" t="str">
        <f t="shared" si="58"/>
        <v>Race / ethnicity</v>
      </c>
      <c r="F742">
        <f t="shared" si="59"/>
        <v>6</v>
      </c>
      <c r="G742" t="str">
        <f t="shared" si="60"/>
        <v>Data</v>
      </c>
      <c r="H742" s="9" t="s">
        <v>52</v>
      </c>
      <c r="I742" s="21">
        <v>0.76334323614286448</v>
      </c>
      <c r="J742" s="22">
        <v>0.21190449963156552</v>
      </c>
      <c r="K742" s="22">
        <v>2.4752264225564456E-2</v>
      </c>
      <c r="L742" s="24" t="s">
        <v>10</v>
      </c>
      <c r="M742" s="23">
        <v>1699.0000000000127</v>
      </c>
    </row>
    <row r="743" spans="1:24" ht="15.75" thickTop="1" x14ac:dyDescent="0.25">
      <c r="A743">
        <v>742</v>
      </c>
      <c r="B743" t="str">
        <f t="shared" si="56"/>
        <v/>
      </c>
      <c r="C743" t="str">
        <f t="shared" si="57"/>
        <v>Housing</v>
      </c>
      <c r="D743" t="s">
        <v>746</v>
      </c>
      <c r="E743" t="str">
        <f t="shared" si="58"/>
        <v/>
      </c>
      <c r="F743" t="str">
        <f t="shared" si="59"/>
        <v/>
      </c>
      <c r="G743" t="str">
        <f t="shared" si="60"/>
        <v/>
      </c>
    </row>
    <row r="744" spans="1:24" ht="41.1" customHeight="1" thickBot="1" x14ac:dyDescent="0.3">
      <c r="A744">
        <v>743</v>
      </c>
      <c r="B744" t="str">
        <f t="shared" si="56"/>
        <v>Closed End</v>
      </c>
      <c r="C744" t="str">
        <f t="shared" si="57"/>
        <v>Housing</v>
      </c>
      <c r="D744" t="s">
        <v>737</v>
      </c>
      <c r="E744" t="str">
        <f t="shared" si="58"/>
        <v>Title</v>
      </c>
      <c r="F744">
        <f t="shared" si="59"/>
        <v>1</v>
      </c>
      <c r="G744" t="str">
        <f t="shared" si="60"/>
        <v>Title</v>
      </c>
      <c r="H744" s="46" t="s">
        <v>90</v>
      </c>
      <c r="I744" s="46"/>
      <c r="J744" s="46"/>
      <c r="K744" s="46"/>
      <c r="L744" s="46"/>
      <c r="M744" s="46"/>
      <c r="N744" s="46"/>
      <c r="O744" s="46"/>
      <c r="P744" s="46"/>
      <c r="Q744" s="46"/>
      <c r="R744" s="46"/>
      <c r="S744" s="46"/>
      <c r="T744" s="46"/>
      <c r="U744" s="46"/>
      <c r="V744" s="46"/>
      <c r="W744" s="46"/>
      <c r="X744" s="46"/>
    </row>
    <row r="745" spans="1:24" ht="86.1" customHeight="1" thickTop="1" thickBot="1" x14ac:dyDescent="0.3">
      <c r="A745">
        <v>744</v>
      </c>
      <c r="B745" t="str">
        <f t="shared" si="56"/>
        <v>Closed End</v>
      </c>
      <c r="C745" t="str">
        <f t="shared" si="57"/>
        <v>Housing</v>
      </c>
      <c r="D745" t="s">
        <v>737</v>
      </c>
      <c r="E745" t="str">
        <f t="shared" si="58"/>
        <v>Title</v>
      </c>
      <c r="F745">
        <f t="shared" si="59"/>
        <v>2</v>
      </c>
      <c r="G745" t="str">
        <f t="shared" si="60"/>
        <v>Labels</v>
      </c>
      <c r="H745" s="47"/>
      <c r="I745" s="2" t="s">
        <v>91</v>
      </c>
      <c r="J745" s="3" t="s">
        <v>92</v>
      </c>
      <c r="K745" s="3" t="s">
        <v>93</v>
      </c>
      <c r="L745" s="3" t="s">
        <v>94</v>
      </c>
      <c r="M745" s="3" t="s">
        <v>95</v>
      </c>
      <c r="N745" s="3" t="s">
        <v>96</v>
      </c>
      <c r="O745" s="3" t="s">
        <v>97</v>
      </c>
      <c r="P745" s="3" t="s">
        <v>98</v>
      </c>
      <c r="Q745" s="3" t="s">
        <v>99</v>
      </c>
      <c r="R745" s="3" t="s">
        <v>100</v>
      </c>
      <c r="S745" s="3" t="s">
        <v>101</v>
      </c>
      <c r="T745" s="3" t="s">
        <v>102</v>
      </c>
      <c r="U745" s="3" t="s">
        <v>103</v>
      </c>
      <c r="V745" s="3" t="s">
        <v>104</v>
      </c>
      <c r="W745" s="3" t="s">
        <v>105</v>
      </c>
      <c r="X745" s="4" t="s">
        <v>9</v>
      </c>
    </row>
    <row r="746" spans="1:24" ht="17.100000000000001" customHeight="1" thickTop="1" x14ac:dyDescent="0.25">
      <c r="A746">
        <v>745</v>
      </c>
      <c r="B746" t="str">
        <f t="shared" si="56"/>
        <v>Closed End</v>
      </c>
      <c r="C746" t="str">
        <f t="shared" si="57"/>
        <v>Housing</v>
      </c>
      <c r="D746" t="s">
        <v>737</v>
      </c>
      <c r="E746" t="str">
        <f t="shared" si="58"/>
        <v>Region</v>
      </c>
      <c r="F746">
        <f t="shared" si="59"/>
        <v>1</v>
      </c>
      <c r="G746" t="str">
        <f t="shared" si="60"/>
        <v>Header</v>
      </c>
      <c r="H746" s="6" t="s">
        <v>588</v>
      </c>
      <c r="I746" s="10" t="s">
        <v>10</v>
      </c>
      <c r="J746" s="11" t="s">
        <v>10</v>
      </c>
      <c r="K746" s="11" t="s">
        <v>10</v>
      </c>
      <c r="L746" s="11" t="s">
        <v>10</v>
      </c>
      <c r="M746" s="11" t="s">
        <v>10</v>
      </c>
      <c r="N746" s="11" t="s">
        <v>10</v>
      </c>
      <c r="O746" s="11" t="s">
        <v>10</v>
      </c>
      <c r="P746" s="11" t="s">
        <v>10</v>
      </c>
      <c r="Q746" s="11" t="s">
        <v>10</v>
      </c>
      <c r="R746" s="11" t="s">
        <v>10</v>
      </c>
      <c r="S746" s="11" t="s">
        <v>10</v>
      </c>
      <c r="T746" s="11" t="s">
        <v>10</v>
      </c>
      <c r="U746" s="11" t="s">
        <v>10</v>
      </c>
      <c r="V746" s="11" t="s">
        <v>10</v>
      </c>
      <c r="W746" s="11" t="s">
        <v>10</v>
      </c>
      <c r="X746" s="12"/>
    </row>
    <row r="747" spans="1:24" ht="17.100000000000001" customHeight="1" x14ac:dyDescent="0.25">
      <c r="A747">
        <v>746</v>
      </c>
      <c r="B747" t="str">
        <f t="shared" si="56"/>
        <v>Closed End</v>
      </c>
      <c r="C747" t="str">
        <f t="shared" si="57"/>
        <v>Housing</v>
      </c>
      <c r="D747" t="s">
        <v>737</v>
      </c>
      <c r="E747" t="str">
        <f t="shared" si="58"/>
        <v>Region</v>
      </c>
      <c r="F747">
        <f t="shared" si="59"/>
        <v>2</v>
      </c>
      <c r="G747" t="str">
        <f t="shared" si="60"/>
        <v>Data</v>
      </c>
      <c r="H747" s="7" t="s">
        <v>11</v>
      </c>
      <c r="I747" s="13">
        <v>0.26802796263266215</v>
      </c>
      <c r="J747" s="14">
        <v>0.14871172098832242</v>
      </c>
      <c r="K747" s="14">
        <v>1.540344555070354E-2</v>
      </c>
      <c r="L747" s="14">
        <v>5.104926285639997E-3</v>
      </c>
      <c r="M747" s="14">
        <v>0.11265809085838693</v>
      </c>
      <c r="N747" s="14">
        <v>0.26411125268650582</v>
      </c>
      <c r="O747" s="14">
        <v>0.12797544391846569</v>
      </c>
      <c r="P747" s="14">
        <v>2.1719644882216126E-2</v>
      </c>
      <c r="Q747" s="14">
        <v>6.7880514646259618E-2</v>
      </c>
      <c r="R747" s="14">
        <v>2.9895673800572523E-2</v>
      </c>
      <c r="S747" s="14">
        <v>4.275136900033831E-2</v>
      </c>
      <c r="T747" s="14">
        <v>0.1317166329756724</v>
      </c>
      <c r="U747" s="14">
        <v>0.21051731890288988</v>
      </c>
      <c r="V747" s="14">
        <v>7.2233739050049942E-2</v>
      </c>
      <c r="W747" s="14">
        <v>5.870477666264929E-2</v>
      </c>
      <c r="X747" s="15">
        <v>1942.0000000000125</v>
      </c>
    </row>
    <row r="748" spans="1:24" ht="17.100000000000001" customHeight="1" x14ac:dyDescent="0.25">
      <c r="A748">
        <v>747</v>
      </c>
      <c r="B748" t="str">
        <f t="shared" si="56"/>
        <v>Closed End</v>
      </c>
      <c r="C748" t="str">
        <f t="shared" si="57"/>
        <v>Housing</v>
      </c>
      <c r="D748" t="s">
        <v>737</v>
      </c>
      <c r="E748" t="str">
        <f t="shared" si="58"/>
        <v>Region</v>
      </c>
      <c r="F748">
        <f t="shared" si="59"/>
        <v>3</v>
      </c>
      <c r="G748" t="str">
        <f t="shared" si="60"/>
        <v>Data</v>
      </c>
      <c r="H748" s="7" t="s">
        <v>12</v>
      </c>
      <c r="I748" s="13">
        <v>0.3485978131964661</v>
      </c>
      <c r="J748" s="14">
        <v>0.14175004637839081</v>
      </c>
      <c r="K748" s="14">
        <v>1.183939532247584E-2</v>
      </c>
      <c r="L748" s="20" t="s">
        <v>10</v>
      </c>
      <c r="M748" s="14">
        <v>0.13378079390706651</v>
      </c>
      <c r="N748" s="14">
        <v>0.23343009958123459</v>
      </c>
      <c r="O748" s="14">
        <v>7.0442308877061863E-2</v>
      </c>
      <c r="P748" s="20" t="s">
        <v>65</v>
      </c>
      <c r="Q748" s="14">
        <v>5.8988613330197434E-2</v>
      </c>
      <c r="R748" s="14">
        <v>2.6648224716702706E-2</v>
      </c>
      <c r="S748" s="14">
        <v>1.4230881174984224E-2</v>
      </c>
      <c r="T748" s="14">
        <v>0.12255649106550846</v>
      </c>
      <c r="U748" s="14">
        <v>0.22449624062731621</v>
      </c>
      <c r="V748" s="14">
        <v>4.7462932791662894E-2</v>
      </c>
      <c r="W748" s="14">
        <v>5.1017444683915975E-2</v>
      </c>
      <c r="X748" s="15">
        <v>441.99999999999977</v>
      </c>
    </row>
    <row r="749" spans="1:24" ht="17.100000000000001" customHeight="1" x14ac:dyDescent="0.25">
      <c r="A749">
        <v>748</v>
      </c>
      <c r="B749" t="str">
        <f t="shared" si="56"/>
        <v>Closed End</v>
      </c>
      <c r="C749" t="str">
        <f t="shared" si="57"/>
        <v>Housing</v>
      </c>
      <c r="D749" t="s">
        <v>737</v>
      </c>
      <c r="E749" t="str">
        <f t="shared" si="58"/>
        <v>Region</v>
      </c>
      <c r="F749">
        <f t="shared" si="59"/>
        <v>4</v>
      </c>
      <c r="G749" t="str">
        <f t="shared" si="60"/>
        <v>Data</v>
      </c>
      <c r="H749" s="7" t="s">
        <v>13</v>
      </c>
      <c r="I749" s="13">
        <v>0.20703645374360621</v>
      </c>
      <c r="J749" s="14">
        <v>0.16042937775818289</v>
      </c>
      <c r="K749" s="14">
        <v>2.1603717672794707E-2</v>
      </c>
      <c r="L749" s="14">
        <v>7.286382284337283E-3</v>
      </c>
      <c r="M749" s="14">
        <v>0.10787165267147385</v>
      </c>
      <c r="N749" s="14">
        <v>0.25814660849711873</v>
      </c>
      <c r="O749" s="14">
        <v>0.19165338483299701</v>
      </c>
      <c r="P749" s="14">
        <v>4.0192030657833874E-2</v>
      </c>
      <c r="Q749" s="14">
        <v>7.552641542662239E-2</v>
      </c>
      <c r="R749" s="14">
        <v>3.8036736464454567E-2</v>
      </c>
      <c r="S749" s="14">
        <v>6.6651563415329435E-2</v>
      </c>
      <c r="T749" s="14">
        <v>0.15113545015622637</v>
      </c>
      <c r="U749" s="14">
        <v>0.20079180424182275</v>
      </c>
      <c r="V749" s="14">
        <v>6.7040935363178428E-2</v>
      </c>
      <c r="W749" s="14">
        <v>6.2694360521492132E-2</v>
      </c>
      <c r="X749" s="15">
        <v>971.99999999999955</v>
      </c>
    </row>
    <row r="750" spans="1:24" ht="17.100000000000001" customHeight="1" x14ac:dyDescent="0.25">
      <c r="A750">
        <v>749</v>
      </c>
      <c r="B750" t="str">
        <f t="shared" si="56"/>
        <v>Closed End</v>
      </c>
      <c r="C750" t="str">
        <f t="shared" si="57"/>
        <v>Housing</v>
      </c>
      <c r="D750" t="s">
        <v>737</v>
      </c>
      <c r="E750" t="str">
        <f t="shared" si="58"/>
        <v>Region</v>
      </c>
      <c r="F750">
        <f t="shared" si="59"/>
        <v>5</v>
      </c>
      <c r="G750" t="str">
        <f t="shared" si="60"/>
        <v>Data</v>
      </c>
      <c r="H750" s="7" t="s">
        <v>14</v>
      </c>
      <c r="I750" s="13">
        <v>0.19268465122021028</v>
      </c>
      <c r="J750" s="14">
        <v>0.16499290567048072</v>
      </c>
      <c r="K750" s="14">
        <v>1.228169172892684E-2</v>
      </c>
      <c r="L750" s="14">
        <v>1.0709288861873934E-2</v>
      </c>
      <c r="M750" s="14">
        <v>0.11829278722546345</v>
      </c>
      <c r="N750" s="14">
        <v>0.20213833487696697</v>
      </c>
      <c r="O750" s="14">
        <v>0.250067988025239</v>
      </c>
      <c r="P750" s="14">
        <v>5.7397798113974823E-2</v>
      </c>
      <c r="Q750" s="14">
        <v>8.5985222611531006E-2</v>
      </c>
      <c r="R750" s="14">
        <v>5.3353635838879629E-2</v>
      </c>
      <c r="S750" s="14">
        <v>8.8006255781947734E-2</v>
      </c>
      <c r="T750" s="14">
        <v>0.16699304063242137</v>
      </c>
      <c r="U750" s="14">
        <v>0.19820523788354308</v>
      </c>
      <c r="V750" s="14">
        <v>7.1081860728947954E-2</v>
      </c>
      <c r="W750" s="14">
        <v>6.118542557067836E-2</v>
      </c>
      <c r="X750" s="15">
        <v>467.99999999999977</v>
      </c>
    </row>
    <row r="751" spans="1:24" ht="17.100000000000001" customHeight="1" x14ac:dyDescent="0.25">
      <c r="A751">
        <v>750</v>
      </c>
      <c r="B751" t="str">
        <f t="shared" si="56"/>
        <v>Closed End</v>
      </c>
      <c r="C751" t="str">
        <f t="shared" si="57"/>
        <v>Housing</v>
      </c>
      <c r="D751" t="s">
        <v>737</v>
      </c>
      <c r="E751" t="str">
        <f t="shared" si="58"/>
        <v>Region</v>
      </c>
      <c r="F751">
        <f t="shared" si="59"/>
        <v>6</v>
      </c>
      <c r="G751" t="str">
        <f t="shared" si="60"/>
        <v>Data</v>
      </c>
      <c r="H751" s="7" t="s">
        <v>15</v>
      </c>
      <c r="I751" s="13">
        <v>0.22390891867821533</v>
      </c>
      <c r="J751" s="14">
        <v>0.15506433984375823</v>
      </c>
      <c r="K751" s="14">
        <v>3.2563006974680196E-2</v>
      </c>
      <c r="L751" s="20" t="s">
        <v>65</v>
      </c>
      <c r="M751" s="14">
        <v>9.5620214076607701E-2</v>
      </c>
      <c r="N751" s="14">
        <v>0.32399183115563118</v>
      </c>
      <c r="O751" s="14">
        <v>0.12297919966193555</v>
      </c>
      <c r="P751" s="14">
        <v>1.9964347925749939E-2</v>
      </c>
      <c r="Q751" s="14">
        <v>6.3230687611420366E-2</v>
      </c>
      <c r="R751" s="14">
        <v>2.0029670997895307E-2</v>
      </c>
      <c r="S751" s="14">
        <v>4.154626409437185E-2</v>
      </c>
      <c r="T751" s="14">
        <v>0.13249272992503405</v>
      </c>
      <c r="U751" s="14">
        <v>0.20383265922223162</v>
      </c>
      <c r="V751" s="14">
        <v>6.2290286695446853E-2</v>
      </c>
      <c r="W751" s="14">
        <v>6.4468315535484905E-2</v>
      </c>
      <c r="X751" s="15">
        <v>503.99999999999926</v>
      </c>
    </row>
    <row r="752" spans="1:24" ht="17.100000000000001" customHeight="1" x14ac:dyDescent="0.25">
      <c r="A752">
        <v>751</v>
      </c>
      <c r="B752" t="str">
        <f t="shared" si="56"/>
        <v>Closed End</v>
      </c>
      <c r="C752" t="str">
        <f t="shared" si="57"/>
        <v>Housing</v>
      </c>
      <c r="D752" t="s">
        <v>737</v>
      </c>
      <c r="E752" t="str">
        <f t="shared" si="58"/>
        <v>Region</v>
      </c>
      <c r="F752">
        <f t="shared" si="59"/>
        <v>7</v>
      </c>
      <c r="G752" t="str">
        <f t="shared" si="60"/>
        <v>Data</v>
      </c>
      <c r="H752" s="7" t="s">
        <v>16</v>
      </c>
      <c r="I752" s="13">
        <v>0.26646961413236597</v>
      </c>
      <c r="J752" s="14">
        <v>0.13491810797858647</v>
      </c>
      <c r="K752" s="14">
        <v>7.9067363506769156E-3</v>
      </c>
      <c r="L752" s="14">
        <v>8.8392489520630179E-3</v>
      </c>
      <c r="M752" s="14">
        <v>8.804772434614104E-2</v>
      </c>
      <c r="N752" s="14">
        <v>0.32776176794962308</v>
      </c>
      <c r="O752" s="14">
        <v>8.5613529771051688E-2</v>
      </c>
      <c r="P752" s="14">
        <v>9.9617092685446613E-3</v>
      </c>
      <c r="Q752" s="14">
        <v>6.6076521981280806E-2</v>
      </c>
      <c r="R752" s="14">
        <v>1.7682604331376924E-2</v>
      </c>
      <c r="S752" s="14">
        <v>3.8312627712648373E-2</v>
      </c>
      <c r="T752" s="14">
        <v>0.10492456295661291</v>
      </c>
      <c r="U752" s="14">
        <v>0.20839661647090421</v>
      </c>
      <c r="V752" s="14">
        <v>0.12443754030980032</v>
      </c>
      <c r="W752" s="14">
        <v>6.2806073398736589E-2</v>
      </c>
      <c r="X752" s="15">
        <v>527.99999999999943</v>
      </c>
    </row>
    <row r="753" spans="1:24" ht="17.100000000000001" customHeight="1" x14ac:dyDescent="0.25">
      <c r="A753">
        <v>752</v>
      </c>
      <c r="B753" t="str">
        <f t="shared" si="56"/>
        <v>Closed End</v>
      </c>
      <c r="C753" t="str">
        <f t="shared" si="57"/>
        <v>Housing</v>
      </c>
      <c r="D753" t="s">
        <v>737</v>
      </c>
      <c r="E753" t="str">
        <f t="shared" si="58"/>
        <v>Gender</v>
      </c>
      <c r="F753">
        <f t="shared" si="59"/>
        <v>1</v>
      </c>
      <c r="G753" t="str">
        <f t="shared" si="60"/>
        <v>Header</v>
      </c>
      <c r="H753" s="8" t="s">
        <v>17</v>
      </c>
      <c r="I753" s="16" t="s">
        <v>10</v>
      </c>
      <c r="J753" s="17" t="s">
        <v>10</v>
      </c>
      <c r="K753" s="17" t="s">
        <v>10</v>
      </c>
      <c r="L753" s="17" t="s">
        <v>10</v>
      </c>
      <c r="M753" s="17" t="s">
        <v>10</v>
      </c>
      <c r="N753" s="17" t="s">
        <v>10</v>
      </c>
      <c r="O753" s="17" t="s">
        <v>10</v>
      </c>
      <c r="P753" s="17" t="s">
        <v>10</v>
      </c>
      <c r="Q753" s="17" t="s">
        <v>10</v>
      </c>
      <c r="R753" s="17" t="s">
        <v>10</v>
      </c>
      <c r="S753" s="17" t="s">
        <v>10</v>
      </c>
      <c r="T753" s="17" t="s">
        <v>10</v>
      </c>
      <c r="U753" s="17" t="s">
        <v>10</v>
      </c>
      <c r="V753" s="17" t="s">
        <v>10</v>
      </c>
      <c r="W753" s="17" t="s">
        <v>10</v>
      </c>
      <c r="X753" s="18"/>
    </row>
    <row r="754" spans="1:24" ht="17.100000000000001" customHeight="1" x14ac:dyDescent="0.25">
      <c r="A754">
        <v>753</v>
      </c>
      <c r="B754" t="str">
        <f t="shared" si="56"/>
        <v>Closed End</v>
      </c>
      <c r="C754" t="str">
        <f t="shared" si="57"/>
        <v>Housing</v>
      </c>
      <c r="D754" t="s">
        <v>737</v>
      </c>
      <c r="E754" t="str">
        <f t="shared" si="58"/>
        <v>Gender</v>
      </c>
      <c r="F754">
        <f t="shared" si="59"/>
        <v>2</v>
      </c>
      <c r="G754" t="str">
        <f t="shared" si="60"/>
        <v>Data</v>
      </c>
      <c r="H754" s="7" t="s">
        <v>18</v>
      </c>
      <c r="I754" s="13">
        <v>0.26562284337336006</v>
      </c>
      <c r="J754" s="14">
        <v>0.16765385650268388</v>
      </c>
      <c r="K754" s="14">
        <v>2.0561813669756873E-2</v>
      </c>
      <c r="L754" s="20" t="s">
        <v>65</v>
      </c>
      <c r="M754" s="14">
        <v>0.14874653113518407</v>
      </c>
      <c r="N754" s="14">
        <v>0.24061162174337722</v>
      </c>
      <c r="O754" s="14">
        <v>0.12852341560611572</v>
      </c>
      <c r="P754" s="14">
        <v>2.0425737725760919E-2</v>
      </c>
      <c r="Q754" s="14">
        <v>7.3904654651022625E-2</v>
      </c>
      <c r="R754" s="14">
        <v>3.2141352848542311E-2</v>
      </c>
      <c r="S754" s="14">
        <v>6.0598426120855302E-2</v>
      </c>
      <c r="T754" s="14">
        <v>0.13035635338743087</v>
      </c>
      <c r="U754" s="14">
        <v>0.20636145627457819</v>
      </c>
      <c r="V754" s="14">
        <v>6.7131156619500004E-2</v>
      </c>
      <c r="W754" s="14">
        <v>5.3817963299492157E-2</v>
      </c>
      <c r="X754" s="15">
        <v>1258.0000000000014</v>
      </c>
    </row>
    <row r="755" spans="1:24" ht="17.100000000000001" customHeight="1" x14ac:dyDescent="0.25">
      <c r="A755">
        <v>754</v>
      </c>
      <c r="B755" t="str">
        <f t="shared" si="56"/>
        <v>Closed End</v>
      </c>
      <c r="C755" t="str">
        <f t="shared" si="57"/>
        <v>Housing</v>
      </c>
      <c r="D755" t="s">
        <v>737</v>
      </c>
      <c r="E755" t="str">
        <f t="shared" si="58"/>
        <v>Gender</v>
      </c>
      <c r="F755">
        <f t="shared" si="59"/>
        <v>3</v>
      </c>
      <c r="G755" t="str">
        <f t="shared" si="60"/>
        <v>Data</v>
      </c>
      <c r="H755" s="7" t="s">
        <v>19</v>
      </c>
      <c r="I755" s="13">
        <v>0.27787699415285738</v>
      </c>
      <c r="J755" s="14">
        <v>0.13020044705898248</v>
      </c>
      <c r="K755" s="14">
        <v>7.2260790928234874E-3</v>
      </c>
      <c r="L755" s="14">
        <v>6.1983609433926478E-3</v>
      </c>
      <c r="M755" s="14">
        <v>7.3579911410612001E-2</v>
      </c>
      <c r="N755" s="14">
        <v>0.28964132144170623</v>
      </c>
      <c r="O755" s="14">
        <v>0.1166341525219533</v>
      </c>
      <c r="P755" s="14">
        <v>2.0913755165174491E-2</v>
      </c>
      <c r="Q755" s="14">
        <v>6.24819179377454E-2</v>
      </c>
      <c r="R755" s="14">
        <v>2.8411972428676418E-2</v>
      </c>
      <c r="S755" s="14">
        <v>2.5313208935243067E-2</v>
      </c>
      <c r="T755" s="14">
        <v>0.13329955858693493</v>
      </c>
      <c r="U755" s="14">
        <v>0.21780282997595099</v>
      </c>
      <c r="V755" s="14">
        <v>7.7037565348851006E-2</v>
      </c>
      <c r="W755" s="14">
        <v>5.7506645702065262E-2</v>
      </c>
      <c r="X755" s="15">
        <v>633.99999999999943</v>
      </c>
    </row>
    <row r="756" spans="1:24" ht="17.100000000000001" customHeight="1" x14ac:dyDescent="0.25">
      <c r="A756">
        <v>755</v>
      </c>
      <c r="B756" t="str">
        <f t="shared" si="56"/>
        <v>Closed End</v>
      </c>
      <c r="C756" t="str">
        <f t="shared" si="57"/>
        <v>Housing</v>
      </c>
      <c r="D756" t="s">
        <v>737</v>
      </c>
      <c r="E756" t="str">
        <f t="shared" si="58"/>
        <v>Age</v>
      </c>
      <c r="F756">
        <f t="shared" si="59"/>
        <v>1</v>
      </c>
      <c r="G756" t="str">
        <f t="shared" si="60"/>
        <v>Header</v>
      </c>
      <c r="H756" s="8" t="s">
        <v>20</v>
      </c>
      <c r="I756" s="16" t="s">
        <v>10</v>
      </c>
      <c r="J756" s="17" t="s">
        <v>10</v>
      </c>
      <c r="K756" s="17" t="s">
        <v>10</v>
      </c>
      <c r="L756" s="17" t="s">
        <v>10</v>
      </c>
      <c r="M756" s="17" t="s">
        <v>10</v>
      </c>
      <c r="N756" s="17" t="s">
        <v>10</v>
      </c>
      <c r="O756" s="17" t="s">
        <v>10</v>
      </c>
      <c r="P756" s="17" t="s">
        <v>10</v>
      </c>
      <c r="Q756" s="17" t="s">
        <v>10</v>
      </c>
      <c r="R756" s="17" t="s">
        <v>10</v>
      </c>
      <c r="S756" s="17" t="s">
        <v>10</v>
      </c>
      <c r="T756" s="17" t="s">
        <v>10</v>
      </c>
      <c r="U756" s="17" t="s">
        <v>10</v>
      </c>
      <c r="V756" s="17" t="s">
        <v>10</v>
      </c>
      <c r="W756" s="17" t="s">
        <v>10</v>
      </c>
      <c r="X756" s="18"/>
    </row>
    <row r="757" spans="1:24" ht="17.100000000000001" customHeight="1" x14ac:dyDescent="0.25">
      <c r="A757">
        <v>756</v>
      </c>
      <c r="B757" t="str">
        <f t="shared" si="56"/>
        <v>Closed End</v>
      </c>
      <c r="C757" t="str">
        <f t="shared" si="57"/>
        <v>Housing</v>
      </c>
      <c r="D757" t="s">
        <v>737</v>
      </c>
      <c r="E757" t="str">
        <f t="shared" si="58"/>
        <v>Age</v>
      </c>
      <c r="F757">
        <f t="shared" si="59"/>
        <v>2</v>
      </c>
      <c r="G757" t="str">
        <f t="shared" si="60"/>
        <v>Data</v>
      </c>
      <c r="H757" s="7" t="s">
        <v>21</v>
      </c>
      <c r="I757" s="13">
        <v>0.22121914215601024</v>
      </c>
      <c r="J757" s="14">
        <v>0.19493564905337327</v>
      </c>
      <c r="K757" s="14">
        <v>2.2770299122124985E-2</v>
      </c>
      <c r="L757" s="20" t="s">
        <v>65</v>
      </c>
      <c r="M757" s="14">
        <v>0.14440927867357442</v>
      </c>
      <c r="N757" s="14">
        <v>0.15924119365871234</v>
      </c>
      <c r="O757" s="14">
        <v>0.15721528300290982</v>
      </c>
      <c r="P757" s="14">
        <v>3.4425289675279983E-2</v>
      </c>
      <c r="Q757" s="14">
        <v>0.10476210004744141</v>
      </c>
      <c r="R757" s="14">
        <v>3.3340559612889321E-2</v>
      </c>
      <c r="S757" s="14">
        <v>4.5039939602512957E-2</v>
      </c>
      <c r="T757" s="14">
        <v>0.12811802418607271</v>
      </c>
      <c r="U757" s="14">
        <v>0.25140836909999492</v>
      </c>
      <c r="V757" s="14">
        <v>6.2832304985474291E-2</v>
      </c>
      <c r="W757" s="14">
        <v>5.8310918430764885E-2</v>
      </c>
      <c r="X757" s="15">
        <v>285.00000000000023</v>
      </c>
    </row>
    <row r="758" spans="1:24" ht="17.100000000000001" customHeight="1" x14ac:dyDescent="0.25">
      <c r="A758">
        <v>757</v>
      </c>
      <c r="B758" t="str">
        <f t="shared" si="56"/>
        <v>Closed End</v>
      </c>
      <c r="C758" t="str">
        <f t="shared" si="57"/>
        <v>Housing</v>
      </c>
      <c r="D758" t="s">
        <v>737</v>
      </c>
      <c r="E758" t="str">
        <f t="shared" si="58"/>
        <v>Age</v>
      </c>
      <c r="F758">
        <f t="shared" si="59"/>
        <v>3</v>
      </c>
      <c r="G758" t="str">
        <f t="shared" si="60"/>
        <v>Data</v>
      </c>
      <c r="H758" s="7" t="s">
        <v>22</v>
      </c>
      <c r="I758" s="13">
        <v>0.21998649272135828</v>
      </c>
      <c r="J758" s="14">
        <v>0.17671423176019763</v>
      </c>
      <c r="K758" s="14">
        <v>7.91389598308034E-3</v>
      </c>
      <c r="L758" s="14">
        <v>1.1220756510878484E-2</v>
      </c>
      <c r="M758" s="14">
        <v>0.10357948432128077</v>
      </c>
      <c r="N758" s="14">
        <v>0.21273331446560373</v>
      </c>
      <c r="O758" s="14">
        <v>0.12656586740286066</v>
      </c>
      <c r="P758" s="14">
        <v>1.7728268916625756E-2</v>
      </c>
      <c r="Q758" s="14">
        <v>0.10377461441021209</v>
      </c>
      <c r="R758" s="14">
        <v>4.2782709439921324E-2</v>
      </c>
      <c r="S758" s="14">
        <v>9.9074586592276553E-2</v>
      </c>
      <c r="T758" s="14">
        <v>0.1623324400543443</v>
      </c>
      <c r="U758" s="14">
        <v>0.19202510377884083</v>
      </c>
      <c r="V758" s="14">
        <v>8.2433220106747515E-2</v>
      </c>
      <c r="W758" s="14">
        <v>6.1937238294660461E-2</v>
      </c>
      <c r="X758" s="15">
        <v>270.99999999999972</v>
      </c>
    </row>
    <row r="759" spans="1:24" ht="17.100000000000001" customHeight="1" x14ac:dyDescent="0.25">
      <c r="A759">
        <v>758</v>
      </c>
      <c r="B759" t="str">
        <f t="shared" si="56"/>
        <v>Closed End</v>
      </c>
      <c r="C759" t="str">
        <f t="shared" si="57"/>
        <v>Housing</v>
      </c>
      <c r="D759" t="s">
        <v>737</v>
      </c>
      <c r="E759" t="str">
        <f t="shared" si="58"/>
        <v>Age</v>
      </c>
      <c r="F759">
        <f t="shared" si="59"/>
        <v>4</v>
      </c>
      <c r="G759" t="str">
        <f t="shared" si="60"/>
        <v>Data</v>
      </c>
      <c r="H759" s="7" t="s">
        <v>23</v>
      </c>
      <c r="I759" s="13">
        <v>0.29422590559686457</v>
      </c>
      <c r="J759" s="14">
        <v>0.13489631448229375</v>
      </c>
      <c r="K759" s="14">
        <v>1.6099332082701565E-2</v>
      </c>
      <c r="L759" s="20" t="s">
        <v>10</v>
      </c>
      <c r="M759" s="14">
        <v>9.466335834509193E-2</v>
      </c>
      <c r="N759" s="14">
        <v>0.32026095547080585</v>
      </c>
      <c r="O759" s="14">
        <v>0.11553698284980603</v>
      </c>
      <c r="P759" s="14">
        <v>2.6059967755484047E-2</v>
      </c>
      <c r="Q759" s="14">
        <v>3.0180940890137991E-2</v>
      </c>
      <c r="R759" s="20" t="s">
        <v>65</v>
      </c>
      <c r="S759" s="14">
        <v>3.220176116657187E-2</v>
      </c>
      <c r="T759" s="14">
        <v>0.17341593654191401</v>
      </c>
      <c r="U759" s="14">
        <v>0.19938402854081047</v>
      </c>
      <c r="V759" s="14">
        <v>7.2878190455433103E-2</v>
      </c>
      <c r="W759" s="14">
        <v>3.170573292625551E-2</v>
      </c>
      <c r="X759" s="15">
        <v>300.99999999999966</v>
      </c>
    </row>
    <row r="760" spans="1:24" ht="17.100000000000001" customHeight="1" x14ac:dyDescent="0.25">
      <c r="A760">
        <v>759</v>
      </c>
      <c r="B760" t="str">
        <f t="shared" si="56"/>
        <v>Closed End</v>
      </c>
      <c r="C760" t="str">
        <f t="shared" si="57"/>
        <v>Housing</v>
      </c>
      <c r="D760" t="s">
        <v>737</v>
      </c>
      <c r="E760" t="str">
        <f t="shared" si="58"/>
        <v>Age</v>
      </c>
      <c r="F760">
        <f t="shared" si="59"/>
        <v>5</v>
      </c>
      <c r="G760" t="str">
        <f t="shared" si="60"/>
        <v>Data</v>
      </c>
      <c r="H760" s="7" t="s">
        <v>24</v>
      </c>
      <c r="I760" s="13">
        <v>0.29939089837942789</v>
      </c>
      <c r="J760" s="14">
        <v>0.13127615909148654</v>
      </c>
      <c r="K760" s="14">
        <v>1.6102735333536247E-2</v>
      </c>
      <c r="L760" s="14">
        <v>1.3310062070338651E-2</v>
      </c>
      <c r="M760" s="14">
        <v>8.5950686810901761E-2</v>
      </c>
      <c r="N760" s="14">
        <v>0.31458215030842412</v>
      </c>
      <c r="O760" s="14">
        <v>0.14530992543626547</v>
      </c>
      <c r="P760" s="14">
        <v>1.9379235792323202E-2</v>
      </c>
      <c r="Q760" s="14">
        <v>3.5956854788813712E-2</v>
      </c>
      <c r="R760" s="14">
        <v>4.3760805895200559E-2</v>
      </c>
      <c r="S760" s="14">
        <v>2.6677634422101453E-2</v>
      </c>
      <c r="T760" s="14">
        <v>8.762744993852023E-2</v>
      </c>
      <c r="U760" s="14">
        <v>0.21187096766730684</v>
      </c>
      <c r="V760" s="14">
        <v>6.9907406960974652E-2</v>
      </c>
      <c r="W760" s="14">
        <v>9.4293687233489076E-2</v>
      </c>
      <c r="X760" s="15">
        <v>424.99999999999915</v>
      </c>
    </row>
    <row r="761" spans="1:24" ht="17.100000000000001" customHeight="1" x14ac:dyDescent="0.25">
      <c r="A761">
        <v>760</v>
      </c>
      <c r="B761" t="str">
        <f t="shared" si="56"/>
        <v>Closed End</v>
      </c>
      <c r="C761" t="str">
        <f t="shared" si="57"/>
        <v>Housing</v>
      </c>
      <c r="D761" t="s">
        <v>737</v>
      </c>
      <c r="E761" t="str">
        <f t="shared" si="58"/>
        <v>Age</v>
      </c>
      <c r="F761">
        <f t="shared" si="59"/>
        <v>6</v>
      </c>
      <c r="G761" t="str">
        <f t="shared" si="60"/>
        <v>Data</v>
      </c>
      <c r="H761" s="7" t="s">
        <v>25</v>
      </c>
      <c r="I761" s="13">
        <v>0.34684391349979854</v>
      </c>
      <c r="J761" s="14">
        <v>8.0414548760608218E-2</v>
      </c>
      <c r="K761" s="20" t="s">
        <v>65</v>
      </c>
      <c r="L761" s="20" t="s">
        <v>65</v>
      </c>
      <c r="M761" s="14">
        <v>0.10367310295142416</v>
      </c>
      <c r="N761" s="14">
        <v>0.36574756961131366</v>
      </c>
      <c r="O761" s="14">
        <v>7.5281268013484101E-2</v>
      </c>
      <c r="P761" s="20" t="s">
        <v>65</v>
      </c>
      <c r="Q761" s="14">
        <v>3.8373393722402428E-2</v>
      </c>
      <c r="R761" s="14">
        <v>2.6027638018629156E-2</v>
      </c>
      <c r="S761" s="14">
        <v>1.6324689852664002E-2</v>
      </c>
      <c r="T761" s="14">
        <v>0.10332716752097508</v>
      </c>
      <c r="U761" s="14">
        <v>0.18460540707647566</v>
      </c>
      <c r="V761" s="14">
        <v>7.9012722413181607E-2</v>
      </c>
      <c r="W761" s="14">
        <v>4.8474386037043106E-2</v>
      </c>
      <c r="X761" s="15">
        <v>580.99999999999886</v>
      </c>
    </row>
    <row r="762" spans="1:24" ht="17.100000000000001" customHeight="1" x14ac:dyDescent="0.25">
      <c r="A762">
        <v>761</v>
      </c>
      <c r="B762" t="str">
        <f t="shared" si="56"/>
        <v>Closed End</v>
      </c>
      <c r="C762" t="str">
        <f t="shared" si="57"/>
        <v>Housing</v>
      </c>
      <c r="D762" t="s">
        <v>737</v>
      </c>
      <c r="E762" t="str">
        <f t="shared" si="58"/>
        <v>Education</v>
      </c>
      <c r="F762">
        <f t="shared" si="59"/>
        <v>1</v>
      </c>
      <c r="G762" t="str">
        <f t="shared" si="60"/>
        <v>Header</v>
      </c>
      <c r="H762" s="8" t="s">
        <v>26</v>
      </c>
      <c r="I762" s="16" t="s">
        <v>10</v>
      </c>
      <c r="J762" s="17" t="s">
        <v>10</v>
      </c>
      <c r="K762" s="17" t="s">
        <v>10</v>
      </c>
      <c r="L762" s="17" t="s">
        <v>10</v>
      </c>
      <c r="M762" s="17" t="s">
        <v>10</v>
      </c>
      <c r="N762" s="17" t="s">
        <v>10</v>
      </c>
      <c r="O762" s="17" t="s">
        <v>10</v>
      </c>
      <c r="P762" s="17" t="s">
        <v>10</v>
      </c>
      <c r="Q762" s="17" t="s">
        <v>10</v>
      </c>
      <c r="R762" s="17" t="s">
        <v>10</v>
      </c>
      <c r="S762" s="17" t="s">
        <v>10</v>
      </c>
      <c r="T762" s="17" t="s">
        <v>10</v>
      </c>
      <c r="U762" s="17" t="s">
        <v>10</v>
      </c>
      <c r="V762" s="17" t="s">
        <v>10</v>
      </c>
      <c r="W762" s="17" t="s">
        <v>10</v>
      </c>
      <c r="X762" s="18"/>
    </row>
    <row r="763" spans="1:24" ht="17.100000000000001" customHeight="1" x14ac:dyDescent="0.25">
      <c r="A763">
        <v>762</v>
      </c>
      <c r="B763" t="str">
        <f t="shared" si="56"/>
        <v>Closed End</v>
      </c>
      <c r="C763" t="str">
        <f t="shared" si="57"/>
        <v>Housing</v>
      </c>
      <c r="D763" t="s">
        <v>737</v>
      </c>
      <c r="E763" t="str">
        <f t="shared" si="58"/>
        <v>Education</v>
      </c>
      <c r="F763">
        <f t="shared" si="59"/>
        <v>2</v>
      </c>
      <c r="G763" t="str">
        <f t="shared" si="60"/>
        <v>Data</v>
      </c>
      <c r="H763" s="7" t="s">
        <v>27</v>
      </c>
      <c r="I763" s="13">
        <v>0.29722104256577792</v>
      </c>
      <c r="J763" s="14">
        <v>0.18711793947803065</v>
      </c>
      <c r="K763" s="20" t="s">
        <v>10</v>
      </c>
      <c r="L763" s="20" t="s">
        <v>10</v>
      </c>
      <c r="M763" s="14">
        <v>0.1822762246869189</v>
      </c>
      <c r="N763" s="14">
        <v>9.6156627694728394E-2</v>
      </c>
      <c r="O763" s="14">
        <v>0.26153930699257061</v>
      </c>
      <c r="P763" s="20" t="s">
        <v>10</v>
      </c>
      <c r="Q763" s="14">
        <v>0.24352462164165728</v>
      </c>
      <c r="R763" s="14">
        <v>8.9965623167052224E-3</v>
      </c>
      <c r="S763" s="14">
        <v>9.239740826253387E-2</v>
      </c>
      <c r="T763" s="14">
        <v>0.18280497079394387</v>
      </c>
      <c r="U763" s="14">
        <v>9.2419071929467023E-2</v>
      </c>
      <c r="V763" s="20" t="s">
        <v>10</v>
      </c>
      <c r="W763" s="14">
        <v>3.0799136087511291E-2</v>
      </c>
      <c r="X763" s="15">
        <v>21.000000000000004</v>
      </c>
    </row>
    <row r="764" spans="1:24" ht="17.100000000000001" customHeight="1" x14ac:dyDescent="0.25">
      <c r="A764">
        <v>763</v>
      </c>
      <c r="B764" t="str">
        <f t="shared" si="56"/>
        <v>Closed End</v>
      </c>
      <c r="C764" t="str">
        <f t="shared" si="57"/>
        <v>Housing</v>
      </c>
      <c r="D764" t="s">
        <v>737</v>
      </c>
      <c r="E764" t="str">
        <f t="shared" si="58"/>
        <v>Education</v>
      </c>
      <c r="F764">
        <f t="shared" si="59"/>
        <v>3</v>
      </c>
      <c r="G764" t="str">
        <f t="shared" si="60"/>
        <v>Data</v>
      </c>
      <c r="H764" s="7" t="s">
        <v>28</v>
      </c>
      <c r="I764" s="13">
        <v>0.27836803117521408</v>
      </c>
      <c r="J764" s="14">
        <v>0.15052002928897645</v>
      </c>
      <c r="K764" s="14">
        <v>1.7590516735100009E-2</v>
      </c>
      <c r="L764" s="14">
        <v>1.1961346786362341E-2</v>
      </c>
      <c r="M764" s="14">
        <v>0.15586115685344551</v>
      </c>
      <c r="N764" s="14">
        <v>0.2489461165772649</v>
      </c>
      <c r="O764" s="14">
        <v>0.10922078436280773</v>
      </c>
      <c r="P764" s="14">
        <v>5.2801581130939353E-3</v>
      </c>
      <c r="Q764" s="14">
        <v>7.0684309290335881E-2</v>
      </c>
      <c r="R764" s="14">
        <v>4.5388164291303303E-2</v>
      </c>
      <c r="S764" s="14">
        <v>5.5908428023862609E-2</v>
      </c>
      <c r="T764" s="14">
        <v>0.11660414363999136</v>
      </c>
      <c r="U764" s="14">
        <v>0.21098386745730535</v>
      </c>
      <c r="V764" s="14">
        <v>2.1065447676081952E-2</v>
      </c>
      <c r="W764" s="14">
        <v>8.5472345618851614E-2</v>
      </c>
      <c r="X764" s="15">
        <v>200.99999999999991</v>
      </c>
    </row>
    <row r="765" spans="1:24" ht="17.100000000000001" customHeight="1" x14ac:dyDescent="0.25">
      <c r="A765">
        <v>764</v>
      </c>
      <c r="B765" t="str">
        <f t="shared" si="56"/>
        <v>Closed End</v>
      </c>
      <c r="C765" t="str">
        <f t="shared" si="57"/>
        <v>Housing</v>
      </c>
      <c r="D765" t="s">
        <v>737</v>
      </c>
      <c r="E765" t="str">
        <f t="shared" si="58"/>
        <v>Education</v>
      </c>
      <c r="F765">
        <f t="shared" si="59"/>
        <v>4</v>
      </c>
      <c r="G765" t="str">
        <f t="shared" si="60"/>
        <v>Data</v>
      </c>
      <c r="H765" s="7" t="s">
        <v>29</v>
      </c>
      <c r="I765" s="13">
        <v>0.22712551980972862</v>
      </c>
      <c r="J765" s="14">
        <v>0.19015946676092241</v>
      </c>
      <c r="K765" s="14">
        <v>2.7189082207246647E-2</v>
      </c>
      <c r="L765" s="20" t="s">
        <v>65</v>
      </c>
      <c r="M765" s="14">
        <v>0.13349655019726228</v>
      </c>
      <c r="N765" s="14">
        <v>0.25570290854031519</v>
      </c>
      <c r="O765" s="14">
        <v>0.13895858933046754</v>
      </c>
      <c r="P765" s="14">
        <v>4.6667527441336648E-2</v>
      </c>
      <c r="Q765" s="14">
        <v>7.7954904839218894E-2</v>
      </c>
      <c r="R765" s="14">
        <v>2.4053790604485637E-2</v>
      </c>
      <c r="S765" s="14">
        <v>5.8390322968264831E-2</v>
      </c>
      <c r="T765" s="14">
        <v>0.13982083327543013</v>
      </c>
      <c r="U765" s="14">
        <v>0.20823247609867102</v>
      </c>
      <c r="V765" s="14">
        <v>9.1583669190750908E-2</v>
      </c>
      <c r="W765" s="14">
        <v>4.7035067829456899E-2</v>
      </c>
      <c r="X765" s="15">
        <v>559.99999999999955</v>
      </c>
    </row>
    <row r="766" spans="1:24" ht="17.100000000000001" customHeight="1" x14ac:dyDescent="0.25">
      <c r="A766">
        <v>765</v>
      </c>
      <c r="B766" t="str">
        <f t="shared" si="56"/>
        <v>Closed End</v>
      </c>
      <c r="C766" t="str">
        <f t="shared" si="57"/>
        <v>Housing</v>
      </c>
      <c r="D766" t="s">
        <v>737</v>
      </c>
      <c r="E766" t="str">
        <f t="shared" si="58"/>
        <v>Education</v>
      </c>
      <c r="F766">
        <f t="shared" si="59"/>
        <v>5</v>
      </c>
      <c r="G766" t="str">
        <f t="shared" si="60"/>
        <v>Data</v>
      </c>
      <c r="H766" s="7" t="s">
        <v>30</v>
      </c>
      <c r="I766" s="13">
        <v>0.29746687870095301</v>
      </c>
      <c r="J766" s="14">
        <v>0.11790804761682963</v>
      </c>
      <c r="K766" s="14">
        <v>6.4497042703900399E-3</v>
      </c>
      <c r="L766" s="20" t="s">
        <v>65</v>
      </c>
      <c r="M766" s="14">
        <v>6.4439672730944461E-2</v>
      </c>
      <c r="N766" s="14">
        <v>0.28570299880501998</v>
      </c>
      <c r="O766" s="14">
        <v>0.10785480746481489</v>
      </c>
      <c r="P766" s="14">
        <v>1.480466898086444E-2</v>
      </c>
      <c r="Q766" s="14">
        <v>4.8371479437250411E-2</v>
      </c>
      <c r="R766" s="14">
        <v>2.7887757542066679E-2</v>
      </c>
      <c r="S766" s="14">
        <v>2.0162419626536535E-2</v>
      </c>
      <c r="T766" s="14">
        <v>0.1350223389923047</v>
      </c>
      <c r="U766" s="14">
        <v>0.22538516912480944</v>
      </c>
      <c r="V766" s="14">
        <v>9.4549419931883955E-2</v>
      </c>
      <c r="W766" s="14">
        <v>4.5129398708352843E-2</v>
      </c>
      <c r="X766" s="15">
        <v>1107.9999999999991</v>
      </c>
    </row>
    <row r="767" spans="1:24" ht="17.100000000000001" customHeight="1" x14ac:dyDescent="0.25">
      <c r="A767">
        <v>766</v>
      </c>
      <c r="B767" t="str">
        <f t="shared" si="56"/>
        <v>Closed End</v>
      </c>
      <c r="C767" t="str">
        <f t="shared" si="57"/>
        <v>Housing</v>
      </c>
      <c r="D767" t="s">
        <v>737</v>
      </c>
      <c r="E767" t="str">
        <f t="shared" si="58"/>
        <v>Household income</v>
      </c>
      <c r="F767">
        <f t="shared" si="59"/>
        <v>1</v>
      </c>
      <c r="G767" t="str">
        <f t="shared" si="60"/>
        <v>Header</v>
      </c>
      <c r="H767" s="8" t="s">
        <v>31</v>
      </c>
      <c r="I767" s="16" t="s">
        <v>10</v>
      </c>
      <c r="J767" s="17" t="s">
        <v>10</v>
      </c>
      <c r="K767" s="17" t="s">
        <v>10</v>
      </c>
      <c r="L767" s="17" t="s">
        <v>10</v>
      </c>
      <c r="M767" s="17" t="s">
        <v>10</v>
      </c>
      <c r="N767" s="17" t="s">
        <v>10</v>
      </c>
      <c r="O767" s="17" t="s">
        <v>10</v>
      </c>
      <c r="P767" s="17" t="s">
        <v>10</v>
      </c>
      <c r="Q767" s="17" t="s">
        <v>10</v>
      </c>
      <c r="R767" s="17" t="s">
        <v>10</v>
      </c>
      <c r="S767" s="17" t="s">
        <v>10</v>
      </c>
      <c r="T767" s="17" t="s">
        <v>10</v>
      </c>
      <c r="U767" s="17" t="s">
        <v>10</v>
      </c>
      <c r="V767" s="17" t="s">
        <v>10</v>
      </c>
      <c r="W767" s="17" t="s">
        <v>10</v>
      </c>
      <c r="X767" s="18"/>
    </row>
    <row r="768" spans="1:24" ht="17.100000000000001" customHeight="1" x14ac:dyDescent="0.25">
      <c r="A768">
        <v>767</v>
      </c>
      <c r="B768" t="str">
        <f t="shared" si="56"/>
        <v>Closed End</v>
      </c>
      <c r="C768" t="str">
        <f t="shared" si="57"/>
        <v>Housing</v>
      </c>
      <c r="D768" t="s">
        <v>737</v>
      </c>
      <c r="E768" t="str">
        <f t="shared" si="58"/>
        <v>Household income</v>
      </c>
      <c r="F768">
        <f t="shared" si="59"/>
        <v>2</v>
      </c>
      <c r="G768" t="str">
        <f t="shared" si="60"/>
        <v>Data</v>
      </c>
      <c r="H768" s="7" t="s">
        <v>32</v>
      </c>
      <c r="I768" s="13">
        <v>0.1403291409761066</v>
      </c>
      <c r="J768" s="14">
        <v>0.28745568173935093</v>
      </c>
      <c r="K768" s="14">
        <v>5.8425474905835613E-2</v>
      </c>
      <c r="L768" s="20" t="s">
        <v>65</v>
      </c>
      <c r="M768" s="14">
        <v>0.28681785710305313</v>
      </c>
      <c r="N768" s="14">
        <v>0.19199391120518791</v>
      </c>
      <c r="O768" s="14">
        <v>0.20020192339231879</v>
      </c>
      <c r="P768" s="14">
        <v>4.0452508388804181E-2</v>
      </c>
      <c r="Q768" s="14">
        <v>0.27639791314587414</v>
      </c>
      <c r="R768" s="14">
        <v>4.0311249221542375E-2</v>
      </c>
      <c r="S768" s="14">
        <v>4.7113238147111922E-2</v>
      </c>
      <c r="T768" s="14">
        <v>0.10576707625438148</v>
      </c>
      <c r="U768" s="14">
        <v>0.11169142189022754</v>
      </c>
      <c r="V768" s="20" t="s">
        <v>65</v>
      </c>
      <c r="W768" s="14">
        <v>0.11396173212786948</v>
      </c>
      <c r="X768" s="15">
        <v>135.00000000000006</v>
      </c>
    </row>
    <row r="769" spans="1:24" ht="17.100000000000001" customHeight="1" x14ac:dyDescent="0.25">
      <c r="A769">
        <v>768</v>
      </c>
      <c r="B769" t="str">
        <f t="shared" si="56"/>
        <v>Closed End</v>
      </c>
      <c r="C769" t="str">
        <f t="shared" si="57"/>
        <v>Housing</v>
      </c>
      <c r="D769" t="s">
        <v>737</v>
      </c>
      <c r="E769" t="str">
        <f t="shared" si="58"/>
        <v>Household income</v>
      </c>
      <c r="F769">
        <f t="shared" si="59"/>
        <v>3</v>
      </c>
      <c r="G769" t="str">
        <f t="shared" si="60"/>
        <v>Data</v>
      </c>
      <c r="H769" s="7" t="s">
        <v>33</v>
      </c>
      <c r="I769" s="13">
        <v>0.18240212365352723</v>
      </c>
      <c r="J769" s="14">
        <v>0.36596442722556866</v>
      </c>
      <c r="K769" s="14">
        <v>5.103041402780762E-2</v>
      </c>
      <c r="L769" s="14">
        <v>2.5243315018738336E-2</v>
      </c>
      <c r="M769" s="14">
        <v>0.20314420380027598</v>
      </c>
      <c r="N769" s="14">
        <v>0.15706685828857905</v>
      </c>
      <c r="O769" s="14">
        <v>0.16316764409142126</v>
      </c>
      <c r="P769" s="14">
        <v>6.5233123921930231E-2</v>
      </c>
      <c r="Q769" s="14">
        <v>0.11287054948721434</v>
      </c>
      <c r="R769" s="14">
        <v>5.6100275362577105E-2</v>
      </c>
      <c r="S769" s="14">
        <v>5.7472461678552113E-2</v>
      </c>
      <c r="T769" s="14">
        <v>0.1200339847240165</v>
      </c>
      <c r="U769" s="14">
        <v>0.21277280255776751</v>
      </c>
      <c r="V769" s="14">
        <v>3.7708978066648906E-2</v>
      </c>
      <c r="W769" s="14">
        <v>8.220225167545174E-2</v>
      </c>
      <c r="X769" s="15">
        <v>240.99999999999991</v>
      </c>
    </row>
    <row r="770" spans="1:24" ht="17.100000000000001" customHeight="1" x14ac:dyDescent="0.25">
      <c r="A770">
        <v>769</v>
      </c>
      <c r="B770" t="str">
        <f t="shared" si="56"/>
        <v>Closed End</v>
      </c>
      <c r="C770" t="str">
        <f t="shared" si="57"/>
        <v>Housing</v>
      </c>
      <c r="D770" t="s">
        <v>737</v>
      </c>
      <c r="E770" t="str">
        <f t="shared" si="58"/>
        <v>Household income</v>
      </c>
      <c r="F770">
        <f t="shared" si="59"/>
        <v>4</v>
      </c>
      <c r="G770" t="str">
        <f t="shared" si="60"/>
        <v>Data</v>
      </c>
      <c r="H770" s="7" t="s">
        <v>34</v>
      </c>
      <c r="I770" s="13">
        <v>0.28432013947415108</v>
      </c>
      <c r="J770" s="14">
        <v>0.16183074762197641</v>
      </c>
      <c r="K770" s="14">
        <v>1.6229608675339735E-2</v>
      </c>
      <c r="L770" s="20" t="s">
        <v>65</v>
      </c>
      <c r="M770" s="14">
        <v>0.12231621540885387</v>
      </c>
      <c r="N770" s="14">
        <v>0.21127651531496056</v>
      </c>
      <c r="O770" s="14">
        <v>0.17322130593024526</v>
      </c>
      <c r="P770" s="14">
        <v>3.5550542064387035E-2</v>
      </c>
      <c r="Q770" s="14">
        <v>4.2212917373799071E-2</v>
      </c>
      <c r="R770" s="14">
        <v>5.3524856692170601E-2</v>
      </c>
      <c r="S770" s="14">
        <v>4.9664128722210509E-2</v>
      </c>
      <c r="T770" s="14">
        <v>0.1309709657896499</v>
      </c>
      <c r="U770" s="14">
        <v>0.17220534005518678</v>
      </c>
      <c r="V770" s="14">
        <v>4.4563251589664794E-2</v>
      </c>
      <c r="W770" s="14">
        <v>2.9102225616405249E-2</v>
      </c>
      <c r="X770" s="15">
        <v>254.9999999999998</v>
      </c>
    </row>
    <row r="771" spans="1:24" ht="17.100000000000001" customHeight="1" x14ac:dyDescent="0.25">
      <c r="A771">
        <v>770</v>
      </c>
      <c r="B771" t="str">
        <f t="shared" si="56"/>
        <v>Closed End</v>
      </c>
      <c r="C771" t="str">
        <f t="shared" si="57"/>
        <v>Housing</v>
      </c>
      <c r="D771" t="s">
        <v>737</v>
      </c>
      <c r="E771" t="str">
        <f t="shared" si="58"/>
        <v>Household income</v>
      </c>
      <c r="F771">
        <f t="shared" si="59"/>
        <v>5</v>
      </c>
      <c r="G771" t="str">
        <f t="shared" si="60"/>
        <v>Data</v>
      </c>
      <c r="H771" s="7" t="s">
        <v>35</v>
      </c>
      <c r="I771" s="13">
        <v>0.22582203597293643</v>
      </c>
      <c r="J771" s="14">
        <v>0.12402127340772959</v>
      </c>
      <c r="K771" s="14">
        <v>9.9686687268252683E-3</v>
      </c>
      <c r="L771" s="20" t="s">
        <v>10</v>
      </c>
      <c r="M771" s="14">
        <v>0.11408584981728677</v>
      </c>
      <c r="N771" s="14">
        <v>0.317906176623794</v>
      </c>
      <c r="O771" s="14">
        <v>0.12232684545767575</v>
      </c>
      <c r="P771" s="14">
        <v>1.8427755058479173E-2</v>
      </c>
      <c r="Q771" s="14">
        <v>5.2481710615244259E-2</v>
      </c>
      <c r="R771" s="14">
        <v>1.5072375162526601E-2</v>
      </c>
      <c r="S771" s="14">
        <v>4.0030988808904905E-2</v>
      </c>
      <c r="T771" s="14">
        <v>0.20010356064423818</v>
      </c>
      <c r="U771" s="14">
        <v>0.17778735116482225</v>
      </c>
      <c r="V771" s="14">
        <v>0.12271202950335888</v>
      </c>
      <c r="W771" s="14">
        <v>2.4691256628317951E-2</v>
      </c>
      <c r="X771" s="15">
        <v>242.00000000000043</v>
      </c>
    </row>
    <row r="772" spans="1:24" ht="17.100000000000001" customHeight="1" x14ac:dyDescent="0.25">
      <c r="A772">
        <v>771</v>
      </c>
      <c r="B772" t="str">
        <f t="shared" si="56"/>
        <v>Closed End</v>
      </c>
      <c r="C772" t="str">
        <f t="shared" si="57"/>
        <v>Housing</v>
      </c>
      <c r="D772" t="s">
        <v>737</v>
      </c>
      <c r="E772" t="str">
        <f t="shared" si="58"/>
        <v>Household income</v>
      </c>
      <c r="F772">
        <f t="shared" si="59"/>
        <v>6</v>
      </c>
      <c r="G772" t="str">
        <f t="shared" si="60"/>
        <v>Data</v>
      </c>
      <c r="H772" s="7" t="s">
        <v>36</v>
      </c>
      <c r="I772" s="13">
        <v>0.29329645682348293</v>
      </c>
      <c r="J772" s="14">
        <v>0.10749335438691478</v>
      </c>
      <c r="K772" s="20" t="s">
        <v>10</v>
      </c>
      <c r="L772" s="20" t="s">
        <v>65</v>
      </c>
      <c r="M772" s="14">
        <v>5.5318442391895005E-2</v>
      </c>
      <c r="N772" s="14">
        <v>0.35298376372988005</v>
      </c>
      <c r="O772" s="14">
        <v>0.102540261682855</v>
      </c>
      <c r="P772" s="14">
        <v>7.8877103714406378E-3</v>
      </c>
      <c r="Q772" s="14">
        <v>1.5217685023331812E-2</v>
      </c>
      <c r="R772" s="14">
        <v>1.0956198713635512E-2</v>
      </c>
      <c r="S772" s="14">
        <v>2.4129105565753504E-2</v>
      </c>
      <c r="T772" s="14">
        <v>0.11245013193592567</v>
      </c>
      <c r="U772" s="14">
        <v>0.30679972107011527</v>
      </c>
      <c r="V772" s="14">
        <v>5.1132945377626339E-2</v>
      </c>
      <c r="W772" s="14">
        <v>5.9330955931913162E-2</v>
      </c>
      <c r="X772" s="15">
        <v>213.99999999999997</v>
      </c>
    </row>
    <row r="773" spans="1:24" ht="17.100000000000001" customHeight="1" x14ac:dyDescent="0.25">
      <c r="A773">
        <v>772</v>
      </c>
      <c r="B773" t="str">
        <f t="shared" si="56"/>
        <v>Closed End</v>
      </c>
      <c r="C773" t="str">
        <f t="shared" si="57"/>
        <v>Housing</v>
      </c>
      <c r="D773" t="s">
        <v>737</v>
      </c>
      <c r="E773" t="str">
        <f t="shared" si="58"/>
        <v>Household income</v>
      </c>
      <c r="F773">
        <f t="shared" si="59"/>
        <v>7</v>
      </c>
      <c r="G773" t="str">
        <f t="shared" si="60"/>
        <v>Data</v>
      </c>
      <c r="H773" s="7" t="s">
        <v>37</v>
      </c>
      <c r="I773" s="13">
        <v>0.31025562160164677</v>
      </c>
      <c r="J773" s="14">
        <v>5.9652473857274978E-2</v>
      </c>
      <c r="K773" s="20" t="s">
        <v>65</v>
      </c>
      <c r="L773" s="20" t="s">
        <v>10</v>
      </c>
      <c r="M773" s="14">
        <v>2.5897583034651929E-2</v>
      </c>
      <c r="N773" s="14">
        <v>0.25588319402488757</v>
      </c>
      <c r="O773" s="14">
        <v>0.10285954084369346</v>
      </c>
      <c r="P773" s="20" t="s">
        <v>65</v>
      </c>
      <c r="Q773" s="14">
        <v>2.6006007256566724E-2</v>
      </c>
      <c r="R773" s="14">
        <v>1.8873866246525598E-2</v>
      </c>
      <c r="S773" s="14">
        <v>4.6247116240882562E-2</v>
      </c>
      <c r="T773" s="14">
        <v>0.14382377652563777</v>
      </c>
      <c r="U773" s="14">
        <v>0.29114285259806866</v>
      </c>
      <c r="V773" s="14">
        <v>0.101807182535918</v>
      </c>
      <c r="W773" s="14">
        <v>4.3520568653700617E-2</v>
      </c>
      <c r="X773" s="15">
        <v>310.99999999999955</v>
      </c>
    </row>
    <row r="774" spans="1:24" ht="17.100000000000001" customHeight="1" x14ac:dyDescent="0.25">
      <c r="A774">
        <v>773</v>
      </c>
      <c r="B774" t="str">
        <f t="shared" ref="B774:B837" si="61">IF(H776="Results by region:","Closed End",IF(I775="   East Metro Overall","Open End",IF(AND(H774="",H776=""),"",IF(H775="2018 East Metro Pulse Survey","",B773))))</f>
        <v>Closed End</v>
      </c>
      <c r="C774" t="str">
        <f t="shared" ref="C774:C837" si="62">IF(H771="2018 East Metro Pulse Survey",H772,IF(B774="",C773,IF(AND(H771&lt;&gt;"2018 East Metro Pulse Survey",B774&lt;&gt;""),C773)))</f>
        <v>Housing</v>
      </c>
      <c r="D774" t="s">
        <v>737</v>
      </c>
      <c r="E774" t="str">
        <f t="shared" ref="E774:E837" si="63">IF(B774="","",
 IF(LEFT(H774, 1)="Q","Title",
 IF(H774="Text responses:","Text responses",
 IF(H774="Results by region:","Region",
 IF(H774="Results by gender:","Gender",
 IF(H774="Results by age:","Age",
 IF(H774="Results by education level:","Education",
 IF(H774="Results by household income:","Household income",
 IF(H774="Results by housing status:","Housing status",
 IF(H774="Results by home language:","Home language",
 IF(H774="Results by race/ethnicity:","Race / ethnicity",
 E773)
))))))))))</f>
        <v>Household income</v>
      </c>
      <c r="F774">
        <f t="shared" ref="F774:F837" si="64">IF(B774="","",IF(E774&lt;&gt;E773,1,SUM(F773,1)))</f>
        <v>8</v>
      </c>
      <c r="G774" t="str">
        <f t="shared" ref="G774:G837" si="65">IF(B774="","",IF(AND(F774=1,E774="Title"),"Title",IF(AND(F774=2,E774="Title"),"Labels",IF(AND(F774=1,E774&lt;&gt;"Title"),"Header","Data"))))</f>
        <v>Data</v>
      </c>
      <c r="H774" s="7" t="s">
        <v>38</v>
      </c>
      <c r="I774" s="13">
        <v>0.3795592725880349</v>
      </c>
      <c r="J774" s="14">
        <v>1.7932445779276298E-2</v>
      </c>
      <c r="K774" s="20" t="s">
        <v>10</v>
      </c>
      <c r="L774" s="20" t="s">
        <v>10</v>
      </c>
      <c r="M774" s="14">
        <v>5.4254243935199439E-3</v>
      </c>
      <c r="N774" s="14">
        <v>0.29358964229691714</v>
      </c>
      <c r="O774" s="14">
        <v>0.10149833280322977</v>
      </c>
      <c r="P774" s="20" t="s">
        <v>10</v>
      </c>
      <c r="Q774" s="14">
        <v>3.1963993250617807E-2</v>
      </c>
      <c r="R774" s="14">
        <v>1.0565009074287883E-2</v>
      </c>
      <c r="S774" s="14">
        <v>5.1117109369591372E-2</v>
      </c>
      <c r="T774" s="14">
        <v>9.7620536230050139E-2</v>
      </c>
      <c r="U774" s="14">
        <v>0.20089639004350129</v>
      </c>
      <c r="V774" s="14">
        <v>9.6212505418717259E-2</v>
      </c>
      <c r="W774" s="14">
        <v>2.9302329442319176E-2</v>
      </c>
      <c r="X774" s="15">
        <v>231</v>
      </c>
    </row>
    <row r="775" spans="1:24" ht="17.100000000000001" customHeight="1" x14ac:dyDescent="0.25">
      <c r="A775">
        <v>774</v>
      </c>
      <c r="B775" t="str">
        <f t="shared" si="61"/>
        <v>Closed End</v>
      </c>
      <c r="C775" t="str">
        <f t="shared" si="62"/>
        <v>Housing</v>
      </c>
      <c r="D775" t="s">
        <v>737</v>
      </c>
      <c r="E775" t="str">
        <f t="shared" si="63"/>
        <v>Housing status</v>
      </c>
      <c r="F775">
        <f t="shared" si="64"/>
        <v>1</v>
      </c>
      <c r="G775" t="str">
        <f t="shared" si="65"/>
        <v>Header</v>
      </c>
      <c r="H775" s="8" t="s">
        <v>39</v>
      </c>
      <c r="I775" s="16" t="s">
        <v>10</v>
      </c>
      <c r="J775" s="17" t="s">
        <v>10</v>
      </c>
      <c r="K775" s="17" t="s">
        <v>10</v>
      </c>
      <c r="L775" s="17" t="s">
        <v>10</v>
      </c>
      <c r="M775" s="17" t="s">
        <v>10</v>
      </c>
      <c r="N775" s="17" t="s">
        <v>10</v>
      </c>
      <c r="O775" s="17" t="s">
        <v>10</v>
      </c>
      <c r="P775" s="17" t="s">
        <v>10</v>
      </c>
      <c r="Q775" s="17" t="s">
        <v>10</v>
      </c>
      <c r="R775" s="17" t="s">
        <v>10</v>
      </c>
      <c r="S775" s="17" t="s">
        <v>10</v>
      </c>
      <c r="T775" s="17" t="s">
        <v>10</v>
      </c>
      <c r="U775" s="17" t="s">
        <v>10</v>
      </c>
      <c r="V775" s="17" t="s">
        <v>10</v>
      </c>
      <c r="W775" s="17" t="s">
        <v>10</v>
      </c>
      <c r="X775" s="18"/>
    </row>
    <row r="776" spans="1:24" ht="17.100000000000001" customHeight="1" x14ac:dyDescent="0.25">
      <c r="A776">
        <v>775</v>
      </c>
      <c r="B776" t="str">
        <f t="shared" si="61"/>
        <v>Closed End</v>
      </c>
      <c r="C776" t="str">
        <f t="shared" si="62"/>
        <v>Housing</v>
      </c>
      <c r="D776" t="s">
        <v>737</v>
      </c>
      <c r="E776" t="str">
        <f t="shared" si="63"/>
        <v>Housing status</v>
      </c>
      <c r="F776">
        <f t="shared" si="64"/>
        <v>2</v>
      </c>
      <c r="G776" t="str">
        <f t="shared" si="65"/>
        <v>Data</v>
      </c>
      <c r="H776" s="7" t="s">
        <v>40</v>
      </c>
      <c r="I776" s="13">
        <v>0.29088303650585379</v>
      </c>
      <c r="J776" s="14">
        <v>6.8839674888945435E-2</v>
      </c>
      <c r="K776" s="20" t="s">
        <v>65</v>
      </c>
      <c r="L776" s="20" t="s">
        <v>65</v>
      </c>
      <c r="M776" s="14">
        <v>8.0350609106315071E-2</v>
      </c>
      <c r="N776" s="14">
        <v>0.35648458423728585</v>
      </c>
      <c r="O776" s="14">
        <v>0.10292967425715605</v>
      </c>
      <c r="P776" s="20" t="s">
        <v>65</v>
      </c>
      <c r="Q776" s="14">
        <v>1.7735882971556708E-2</v>
      </c>
      <c r="R776" s="20" t="s">
        <v>65</v>
      </c>
      <c r="S776" s="14">
        <v>3.1766528172963847E-2</v>
      </c>
      <c r="T776" s="14">
        <v>0.15138687589639332</v>
      </c>
      <c r="U776" s="14">
        <v>0.25090355413081306</v>
      </c>
      <c r="V776" s="14">
        <v>9.0670415536099752E-2</v>
      </c>
      <c r="W776" s="14">
        <v>4.3885246832016278E-2</v>
      </c>
      <c r="X776" s="15">
        <v>1512.0000000000114</v>
      </c>
    </row>
    <row r="777" spans="1:24" ht="17.100000000000001" customHeight="1" x14ac:dyDescent="0.25">
      <c r="A777">
        <v>776</v>
      </c>
      <c r="B777" t="str">
        <f t="shared" si="61"/>
        <v>Closed End</v>
      </c>
      <c r="C777" t="str">
        <f t="shared" si="62"/>
        <v>Housing</v>
      </c>
      <c r="D777" t="s">
        <v>737</v>
      </c>
      <c r="E777" t="str">
        <f t="shared" si="63"/>
        <v>Housing status</v>
      </c>
      <c r="F777">
        <f t="shared" si="64"/>
        <v>3</v>
      </c>
      <c r="G777" t="str">
        <f t="shared" si="65"/>
        <v>Data</v>
      </c>
      <c r="H777" s="7" t="s">
        <v>41</v>
      </c>
      <c r="I777" s="13">
        <v>0.21335726044677472</v>
      </c>
      <c r="J777" s="14">
        <v>0.35654207915856079</v>
      </c>
      <c r="K777" s="14">
        <v>5.1021135001206773E-2</v>
      </c>
      <c r="L777" s="14">
        <v>1.1231627503501367E-2</v>
      </c>
      <c r="M777" s="14">
        <v>0.18749139016081626</v>
      </c>
      <c r="N777" s="14">
        <v>3.1356266503661488E-2</v>
      </c>
      <c r="O777" s="14">
        <v>0.19371268047206874</v>
      </c>
      <c r="P777" s="14">
        <v>7.8254366781292342E-2</v>
      </c>
      <c r="Q777" s="14">
        <v>0.19306556136536371</v>
      </c>
      <c r="R777" s="14">
        <v>8.7927877248026115E-2</v>
      </c>
      <c r="S777" s="14">
        <v>7.1517221620004609E-2</v>
      </c>
      <c r="T777" s="14">
        <v>8.3011157321609089E-2</v>
      </c>
      <c r="U777" s="14">
        <v>0.11676416496549855</v>
      </c>
      <c r="V777" s="14">
        <v>2.8198744241256186E-2</v>
      </c>
      <c r="W777" s="14">
        <v>9.7879949821282702E-2</v>
      </c>
      <c r="X777" s="15">
        <v>396.99999999999966</v>
      </c>
    </row>
    <row r="778" spans="1:24" ht="30" customHeight="1" x14ac:dyDescent="0.25">
      <c r="A778">
        <v>777</v>
      </c>
      <c r="B778" t="str">
        <f t="shared" si="61"/>
        <v>Closed End</v>
      </c>
      <c r="C778" t="str">
        <f t="shared" si="62"/>
        <v>Housing</v>
      </c>
      <c r="D778" t="s">
        <v>737</v>
      </c>
      <c r="E778" t="str">
        <f t="shared" si="63"/>
        <v>Housing status</v>
      </c>
      <c r="F778">
        <f t="shared" si="64"/>
        <v>4</v>
      </c>
      <c r="G778" t="str">
        <f t="shared" si="65"/>
        <v>Data</v>
      </c>
      <c r="H778" s="7" t="s">
        <v>42</v>
      </c>
      <c r="I778" s="13">
        <v>0.21862946058787036</v>
      </c>
      <c r="J778" s="14">
        <v>0.12310336060357301</v>
      </c>
      <c r="K778" s="20" t="s">
        <v>10</v>
      </c>
      <c r="L778" s="20" t="s">
        <v>10</v>
      </c>
      <c r="M778" s="14">
        <v>0.19164292383423626</v>
      </c>
      <c r="N778" s="14">
        <v>0.21511475461440641</v>
      </c>
      <c r="O778" s="14">
        <v>0.11358849222371388</v>
      </c>
      <c r="P778" s="14">
        <v>9.5872957141362684E-3</v>
      </c>
      <c r="Q778" s="14">
        <v>0.10711243949286407</v>
      </c>
      <c r="R778" s="14">
        <v>9.6417399844817175E-2</v>
      </c>
      <c r="S778" s="14">
        <v>3.7882707052718304E-2</v>
      </c>
      <c r="T778" s="14">
        <v>0.10658239248629935</v>
      </c>
      <c r="U778" s="14">
        <v>0.10145564986258479</v>
      </c>
      <c r="V778" s="14">
        <v>3.6802919362690846E-2</v>
      </c>
      <c r="W778" s="14">
        <v>4.8277400398522276E-2</v>
      </c>
      <c r="X778" s="15">
        <v>30.000000000000007</v>
      </c>
    </row>
    <row r="779" spans="1:24" ht="17.100000000000001" customHeight="1" x14ac:dyDescent="0.25">
      <c r="A779">
        <v>778</v>
      </c>
      <c r="B779" t="str">
        <f t="shared" si="61"/>
        <v>Closed End</v>
      </c>
      <c r="C779" t="str">
        <f t="shared" si="62"/>
        <v>Housing</v>
      </c>
      <c r="D779" t="s">
        <v>737</v>
      </c>
      <c r="E779" t="str">
        <f t="shared" si="63"/>
        <v>Home language</v>
      </c>
      <c r="F779">
        <f t="shared" si="64"/>
        <v>1</v>
      </c>
      <c r="G779" t="str">
        <f t="shared" si="65"/>
        <v>Header</v>
      </c>
      <c r="H779" s="8" t="s">
        <v>43</v>
      </c>
      <c r="I779" s="16" t="s">
        <v>10</v>
      </c>
      <c r="J779" s="17" t="s">
        <v>10</v>
      </c>
      <c r="K779" s="17" t="s">
        <v>10</v>
      </c>
      <c r="L779" s="17" t="s">
        <v>10</v>
      </c>
      <c r="M779" s="17" t="s">
        <v>10</v>
      </c>
      <c r="N779" s="17" t="s">
        <v>10</v>
      </c>
      <c r="O779" s="17" t="s">
        <v>10</v>
      </c>
      <c r="P779" s="17" t="s">
        <v>10</v>
      </c>
      <c r="Q779" s="17" t="s">
        <v>10</v>
      </c>
      <c r="R779" s="17" t="s">
        <v>10</v>
      </c>
      <c r="S779" s="17" t="s">
        <v>10</v>
      </c>
      <c r="T779" s="17" t="s">
        <v>10</v>
      </c>
      <c r="U779" s="17" t="s">
        <v>10</v>
      </c>
      <c r="V779" s="17" t="s">
        <v>10</v>
      </c>
      <c r="W779" s="17" t="s">
        <v>10</v>
      </c>
      <c r="X779" s="18"/>
    </row>
    <row r="780" spans="1:24" ht="17.100000000000001" customHeight="1" x14ac:dyDescent="0.25">
      <c r="A780">
        <v>779</v>
      </c>
      <c r="B780" t="str">
        <f t="shared" si="61"/>
        <v>Closed End</v>
      </c>
      <c r="C780" t="str">
        <f t="shared" si="62"/>
        <v>Housing</v>
      </c>
      <c r="D780" t="s">
        <v>737</v>
      </c>
      <c r="E780" t="str">
        <f t="shared" si="63"/>
        <v>Home language</v>
      </c>
      <c r="F780">
        <f t="shared" si="64"/>
        <v>2</v>
      </c>
      <c r="G780" t="str">
        <f t="shared" si="65"/>
        <v>Data</v>
      </c>
      <c r="H780" s="7" t="s">
        <v>44</v>
      </c>
      <c r="I780" s="13">
        <v>0.28385506719746068</v>
      </c>
      <c r="J780" s="14">
        <v>0.1551325510987103</v>
      </c>
      <c r="K780" s="14">
        <v>1.3309273162726147E-2</v>
      </c>
      <c r="L780" s="14">
        <v>5.9511467330733373E-3</v>
      </c>
      <c r="M780" s="14">
        <v>0.11431116111199811</v>
      </c>
      <c r="N780" s="14">
        <v>0.27695654532281683</v>
      </c>
      <c r="O780" s="14">
        <v>0.11731440609926228</v>
      </c>
      <c r="P780" s="14">
        <v>2.3329644569619449E-2</v>
      </c>
      <c r="Q780" s="14">
        <v>6.2219951879815147E-2</v>
      </c>
      <c r="R780" s="14">
        <v>2.9478458359136161E-2</v>
      </c>
      <c r="S780" s="14">
        <v>3.1038393012945874E-2</v>
      </c>
      <c r="T780" s="14">
        <v>0.12889661623930088</v>
      </c>
      <c r="U780" s="14">
        <v>0.20799925702899208</v>
      </c>
      <c r="V780" s="14">
        <v>7.7556721152947081E-2</v>
      </c>
      <c r="W780" s="14">
        <v>4.8018851380632055E-2</v>
      </c>
      <c r="X780" s="15">
        <v>1782.0000000000114</v>
      </c>
    </row>
    <row r="781" spans="1:24" ht="17.100000000000001" customHeight="1" x14ac:dyDescent="0.25">
      <c r="A781">
        <v>780</v>
      </c>
      <c r="B781" t="str">
        <f t="shared" si="61"/>
        <v>Closed End</v>
      </c>
      <c r="C781" t="str">
        <f t="shared" si="62"/>
        <v>Housing</v>
      </c>
      <c r="D781" t="s">
        <v>737</v>
      </c>
      <c r="E781" t="str">
        <f t="shared" si="63"/>
        <v>Home language</v>
      </c>
      <c r="F781">
        <f t="shared" si="64"/>
        <v>3</v>
      </c>
      <c r="G781" t="str">
        <f t="shared" si="65"/>
        <v>Data</v>
      </c>
      <c r="H781" s="7" t="s">
        <v>45</v>
      </c>
      <c r="I781" s="13">
        <v>0.18583413032925677</v>
      </c>
      <c r="J781" s="14">
        <v>0.1309582641473121</v>
      </c>
      <c r="K781" s="14">
        <v>2.4255351804392464E-2</v>
      </c>
      <c r="L781" s="20" t="s">
        <v>10</v>
      </c>
      <c r="M781" s="14">
        <v>0.10397254940184489</v>
      </c>
      <c r="N781" s="14">
        <v>0.18174398199833125</v>
      </c>
      <c r="O781" s="14">
        <v>9.9807752798670601E-2</v>
      </c>
      <c r="P781" s="14">
        <v>1.6761754551633444E-2</v>
      </c>
      <c r="Q781" s="14">
        <v>0.10671458958103716</v>
      </c>
      <c r="R781" s="14">
        <v>4.5424166664711857E-2</v>
      </c>
      <c r="S781" s="14">
        <v>0.10656558722026632</v>
      </c>
      <c r="T781" s="14">
        <v>0.13879386179036646</v>
      </c>
      <c r="U781" s="14">
        <v>0.25592819340391787</v>
      </c>
      <c r="V781" s="14">
        <v>7.1492471876458769E-2</v>
      </c>
      <c r="W781" s="14">
        <v>0.119438755612937</v>
      </c>
      <c r="X781" s="15">
        <v>95.000000000000043</v>
      </c>
    </row>
    <row r="782" spans="1:24" ht="17.100000000000001" customHeight="1" x14ac:dyDescent="0.25">
      <c r="A782">
        <v>781</v>
      </c>
      <c r="B782" t="str">
        <f t="shared" si="61"/>
        <v>Closed End</v>
      </c>
      <c r="C782" t="str">
        <f t="shared" si="62"/>
        <v>Housing</v>
      </c>
      <c r="D782" t="s">
        <v>737</v>
      </c>
      <c r="E782" t="str">
        <f t="shared" si="63"/>
        <v>Home language</v>
      </c>
      <c r="F782">
        <f t="shared" si="64"/>
        <v>4</v>
      </c>
      <c r="G782" t="str">
        <f t="shared" si="65"/>
        <v>Data</v>
      </c>
      <c r="H782" s="7" t="s">
        <v>46</v>
      </c>
      <c r="I782" s="13">
        <v>0.2310057096960608</v>
      </c>
      <c r="J782" s="14">
        <v>0.12725534702225394</v>
      </c>
      <c r="K782" s="14">
        <v>2.1381750177665363E-2</v>
      </c>
      <c r="L782" s="20" t="s">
        <v>10</v>
      </c>
      <c r="M782" s="14">
        <v>9.512548012725594E-2</v>
      </c>
      <c r="N782" s="14">
        <v>0.17592270614213754</v>
      </c>
      <c r="O782" s="14">
        <v>0.17509262145930105</v>
      </c>
      <c r="P782" s="14">
        <v>1.0036022345288845E-2</v>
      </c>
      <c r="Q782" s="14">
        <v>0.15412361427229157</v>
      </c>
      <c r="R782" s="14">
        <v>1.9549786743228586E-2</v>
      </c>
      <c r="S782" s="14">
        <v>0.1994492099040511</v>
      </c>
      <c r="T782" s="14">
        <v>0.22530715883236424</v>
      </c>
      <c r="U782" s="14">
        <v>0.21909691519545549</v>
      </c>
      <c r="V782" s="20" t="s">
        <v>65</v>
      </c>
      <c r="W782" s="14">
        <v>1.3378416848949632E-2</v>
      </c>
      <c r="X782" s="15">
        <v>35</v>
      </c>
    </row>
    <row r="783" spans="1:24" ht="17.100000000000001" customHeight="1" x14ac:dyDescent="0.25">
      <c r="A783">
        <v>782</v>
      </c>
      <c r="B783" t="str">
        <f t="shared" si="61"/>
        <v>Closed End</v>
      </c>
      <c r="C783" t="str">
        <f t="shared" si="62"/>
        <v>Housing</v>
      </c>
      <c r="D783" t="s">
        <v>737</v>
      </c>
      <c r="E783" t="str">
        <f t="shared" si="63"/>
        <v>Race / ethnicity</v>
      </c>
      <c r="F783">
        <f t="shared" si="64"/>
        <v>1</v>
      </c>
      <c r="G783" t="str">
        <f t="shared" si="65"/>
        <v>Header</v>
      </c>
      <c r="H783" s="8" t="s">
        <v>47</v>
      </c>
      <c r="I783" s="16" t="s">
        <v>10</v>
      </c>
      <c r="J783" s="17" t="s">
        <v>10</v>
      </c>
      <c r="K783" s="17" t="s">
        <v>10</v>
      </c>
      <c r="L783" s="17" t="s">
        <v>10</v>
      </c>
      <c r="M783" s="17" t="s">
        <v>10</v>
      </c>
      <c r="N783" s="17" t="s">
        <v>10</v>
      </c>
      <c r="O783" s="17" t="s">
        <v>10</v>
      </c>
      <c r="P783" s="17" t="s">
        <v>10</v>
      </c>
      <c r="Q783" s="17" t="s">
        <v>10</v>
      </c>
      <c r="R783" s="17" t="s">
        <v>10</v>
      </c>
      <c r="S783" s="17" t="s">
        <v>10</v>
      </c>
      <c r="T783" s="17" t="s">
        <v>10</v>
      </c>
      <c r="U783" s="17" t="s">
        <v>10</v>
      </c>
      <c r="V783" s="17" t="s">
        <v>10</v>
      </c>
      <c r="W783" s="17" t="s">
        <v>10</v>
      </c>
      <c r="X783" s="18"/>
    </row>
    <row r="784" spans="1:24" ht="17.100000000000001" customHeight="1" x14ac:dyDescent="0.25">
      <c r="A784">
        <v>783</v>
      </c>
      <c r="B784" t="str">
        <f t="shared" si="61"/>
        <v>Closed End</v>
      </c>
      <c r="C784" t="str">
        <f t="shared" si="62"/>
        <v>Housing</v>
      </c>
      <c r="D784" t="s">
        <v>737</v>
      </c>
      <c r="E784" t="str">
        <f t="shared" si="63"/>
        <v>Race / ethnicity</v>
      </c>
      <c r="F784">
        <f t="shared" si="64"/>
        <v>2</v>
      </c>
      <c r="G784" t="str">
        <f t="shared" si="65"/>
        <v>Data</v>
      </c>
      <c r="H784" s="7" t="s">
        <v>48</v>
      </c>
      <c r="I784" s="13">
        <v>0.24722686703211857</v>
      </c>
      <c r="J784" s="14">
        <v>0.20925019198436767</v>
      </c>
      <c r="K784" s="14">
        <v>3.4762792322761478E-2</v>
      </c>
      <c r="L784" s="20" t="s">
        <v>10</v>
      </c>
      <c r="M784" s="14">
        <v>0.23787518670616697</v>
      </c>
      <c r="N784" s="14">
        <v>0.19748765495811682</v>
      </c>
      <c r="O784" s="14">
        <v>0.26273012335117102</v>
      </c>
      <c r="P784" s="14">
        <v>8.2229104385155599E-2</v>
      </c>
      <c r="Q784" s="14">
        <v>4.0657935836223479E-2</v>
      </c>
      <c r="R784" s="14">
        <v>9.6870435299203111E-2</v>
      </c>
      <c r="S784" s="14">
        <v>0.26627204143537297</v>
      </c>
      <c r="T784" s="14">
        <v>0.19812393765690878</v>
      </c>
      <c r="U784" s="14">
        <v>0.27772570161134746</v>
      </c>
      <c r="V784" s="14">
        <v>4.6119072459111392E-2</v>
      </c>
      <c r="W784" s="14">
        <v>3.4762792322761478E-2</v>
      </c>
      <c r="X784" s="15">
        <v>30.000000000000014</v>
      </c>
    </row>
    <row r="785" spans="1:24" ht="17.100000000000001" customHeight="1" x14ac:dyDescent="0.25">
      <c r="A785">
        <v>784</v>
      </c>
      <c r="B785" t="str">
        <f t="shared" si="61"/>
        <v>Closed End</v>
      </c>
      <c r="C785" t="str">
        <f t="shared" si="62"/>
        <v>Housing</v>
      </c>
      <c r="D785" t="s">
        <v>737</v>
      </c>
      <c r="E785" t="str">
        <f t="shared" si="63"/>
        <v>Race / ethnicity</v>
      </c>
      <c r="F785">
        <f t="shared" si="64"/>
        <v>3</v>
      </c>
      <c r="G785" t="str">
        <f t="shared" si="65"/>
        <v>Data</v>
      </c>
      <c r="H785" s="7" t="s">
        <v>49</v>
      </c>
      <c r="I785" s="13">
        <v>0.20880805411279943</v>
      </c>
      <c r="J785" s="14">
        <v>0.24325137471359862</v>
      </c>
      <c r="K785" s="14">
        <v>2.2354083319173081E-2</v>
      </c>
      <c r="L785" s="20" t="s">
        <v>10</v>
      </c>
      <c r="M785" s="14">
        <v>9.0776703831762243E-2</v>
      </c>
      <c r="N785" s="14">
        <v>0.17694087024885521</v>
      </c>
      <c r="O785" s="14">
        <v>0.12209428538615312</v>
      </c>
      <c r="P785" s="14">
        <v>6.0929012099903493E-2</v>
      </c>
      <c r="Q785" s="14">
        <v>9.3162544479077306E-2</v>
      </c>
      <c r="R785" s="14">
        <v>3.8905296210013596E-2</v>
      </c>
      <c r="S785" s="14">
        <v>0.10496243729943712</v>
      </c>
      <c r="T785" s="14">
        <v>9.6394687907230131E-2</v>
      </c>
      <c r="U785" s="14">
        <v>0.21212143152124405</v>
      </c>
      <c r="V785" s="14">
        <v>9.3559025373171692E-2</v>
      </c>
      <c r="W785" s="14">
        <v>4.0664452099322547E-2</v>
      </c>
      <c r="X785" s="15">
        <v>76.999999999999957</v>
      </c>
    </row>
    <row r="786" spans="1:24" ht="17.100000000000001" customHeight="1" x14ac:dyDescent="0.25">
      <c r="A786">
        <v>785</v>
      </c>
      <c r="B786" t="str">
        <f t="shared" si="61"/>
        <v>Closed End</v>
      </c>
      <c r="C786" t="str">
        <f t="shared" si="62"/>
        <v>Housing</v>
      </c>
      <c r="D786" t="s">
        <v>737</v>
      </c>
      <c r="E786" t="str">
        <f t="shared" si="63"/>
        <v>Race / ethnicity</v>
      </c>
      <c r="F786">
        <f t="shared" si="64"/>
        <v>4</v>
      </c>
      <c r="G786" t="str">
        <f t="shared" si="65"/>
        <v>Data</v>
      </c>
      <c r="H786" s="7" t="s">
        <v>50</v>
      </c>
      <c r="I786" s="13">
        <v>0.12957604786083987</v>
      </c>
      <c r="J786" s="14">
        <v>0.18224754641979979</v>
      </c>
      <c r="K786" s="14">
        <v>7.5449362842591142E-2</v>
      </c>
      <c r="L786" s="20" t="s">
        <v>10</v>
      </c>
      <c r="M786" s="14">
        <v>0.22680156274936084</v>
      </c>
      <c r="N786" s="14">
        <v>8.9391289857384482E-2</v>
      </c>
      <c r="O786" s="14">
        <v>0.23081385623266382</v>
      </c>
      <c r="P786" s="14">
        <v>9.6903809480446745E-2</v>
      </c>
      <c r="Q786" s="14">
        <v>0.20364792024403811</v>
      </c>
      <c r="R786" s="14">
        <v>2.9908569350818415E-2</v>
      </c>
      <c r="S786" s="14">
        <v>5.0083780112057358E-2</v>
      </c>
      <c r="T786" s="14">
        <v>0.13502790520564775</v>
      </c>
      <c r="U786" s="14">
        <v>0.14961860158197893</v>
      </c>
      <c r="V786" s="14">
        <v>3.598750701755056E-2</v>
      </c>
      <c r="W786" s="14">
        <v>0.16726280432994087</v>
      </c>
      <c r="X786" s="15">
        <v>66.999999999999972</v>
      </c>
    </row>
    <row r="787" spans="1:24" ht="17.100000000000001" customHeight="1" x14ac:dyDescent="0.25">
      <c r="A787">
        <v>786</v>
      </c>
      <c r="B787" t="str">
        <f t="shared" si="61"/>
        <v>Closed End</v>
      </c>
      <c r="C787" t="str">
        <f t="shared" si="62"/>
        <v>Housing</v>
      </c>
      <c r="D787" t="s">
        <v>737</v>
      </c>
      <c r="E787" t="str">
        <f t="shared" si="63"/>
        <v>Race / ethnicity</v>
      </c>
      <c r="F787">
        <f t="shared" si="64"/>
        <v>5</v>
      </c>
      <c r="G787" t="str">
        <f t="shared" si="65"/>
        <v>Data</v>
      </c>
      <c r="H787" s="7" t="s">
        <v>51</v>
      </c>
      <c r="I787" s="13">
        <v>0.17334395923056345</v>
      </c>
      <c r="J787" s="14">
        <v>0.19918605093504754</v>
      </c>
      <c r="K787" s="14">
        <v>2.0564280516416487E-2</v>
      </c>
      <c r="L787" s="20" t="s">
        <v>10</v>
      </c>
      <c r="M787" s="14">
        <v>0.20269382432708588</v>
      </c>
      <c r="N787" s="14">
        <v>0.18724617761528534</v>
      </c>
      <c r="O787" s="14">
        <v>7.5123471037496586E-2</v>
      </c>
      <c r="P787" s="20" t="s">
        <v>10</v>
      </c>
      <c r="Q787" s="14">
        <v>0.1264953173633076</v>
      </c>
      <c r="R787" s="14">
        <v>5.6263767505857612E-2</v>
      </c>
      <c r="S787" s="14">
        <v>0.12469860717939875</v>
      </c>
      <c r="T787" s="14">
        <v>0.1836724762602647</v>
      </c>
      <c r="U787" s="14">
        <v>0.41257530236947287</v>
      </c>
      <c r="V787" s="14">
        <v>9.3172142998495605E-2</v>
      </c>
      <c r="W787" s="14">
        <v>8.0089286042006338E-2</v>
      </c>
      <c r="X787" s="15">
        <v>41.000000000000014</v>
      </c>
    </row>
    <row r="788" spans="1:24" ht="17.100000000000001" customHeight="1" thickBot="1" x14ac:dyDescent="0.3">
      <c r="A788">
        <v>787</v>
      </c>
      <c r="B788" t="str">
        <f t="shared" si="61"/>
        <v>Closed End</v>
      </c>
      <c r="C788" t="str">
        <f t="shared" si="62"/>
        <v>Housing</v>
      </c>
      <c r="D788" t="s">
        <v>737</v>
      </c>
      <c r="E788" t="str">
        <f t="shared" si="63"/>
        <v>Race / ethnicity</v>
      </c>
      <c r="F788">
        <f t="shared" si="64"/>
        <v>6</v>
      </c>
      <c r="G788" t="str">
        <f t="shared" si="65"/>
        <v>Data</v>
      </c>
      <c r="H788" s="9" t="s">
        <v>52</v>
      </c>
      <c r="I788" s="21">
        <v>0.29439653730776483</v>
      </c>
      <c r="J788" s="22">
        <v>0.14162331845845863</v>
      </c>
      <c r="K788" s="22">
        <v>9.8039029966681054E-3</v>
      </c>
      <c r="L788" s="22">
        <v>6.4562971211895685E-3</v>
      </c>
      <c r="M788" s="22">
        <v>0.11200238783504129</v>
      </c>
      <c r="N788" s="22">
        <v>0.2876986710811375</v>
      </c>
      <c r="O788" s="22">
        <v>0.11050734455296647</v>
      </c>
      <c r="P788" s="22">
        <v>1.6033239713124165E-2</v>
      </c>
      <c r="Q788" s="22">
        <v>5.4943338113395607E-2</v>
      </c>
      <c r="R788" s="22">
        <v>2.5138063165599408E-2</v>
      </c>
      <c r="S788" s="22">
        <v>3.3378841896399648E-2</v>
      </c>
      <c r="T788" s="22">
        <v>0.13151230761048385</v>
      </c>
      <c r="U788" s="22">
        <v>0.21031899882505453</v>
      </c>
      <c r="V788" s="22">
        <v>7.8234384889435196E-2</v>
      </c>
      <c r="W788" s="22">
        <v>4.317545268260442E-2</v>
      </c>
      <c r="X788" s="23">
        <v>1698.0000000000109</v>
      </c>
    </row>
    <row r="789" spans="1:24" ht="15.75" thickTop="1" x14ac:dyDescent="0.25">
      <c r="A789">
        <v>788</v>
      </c>
      <c r="B789" t="str">
        <f t="shared" si="61"/>
        <v/>
      </c>
      <c r="C789" t="str">
        <f t="shared" si="62"/>
        <v>Housing</v>
      </c>
      <c r="D789" t="s">
        <v>746</v>
      </c>
      <c r="E789" t="str">
        <f t="shared" si="63"/>
        <v/>
      </c>
      <c r="F789" t="str">
        <f t="shared" si="64"/>
        <v/>
      </c>
      <c r="G789" t="str">
        <f t="shared" si="65"/>
        <v/>
      </c>
    </row>
    <row r="790" spans="1:24" x14ac:dyDescent="0.25">
      <c r="A790">
        <v>789</v>
      </c>
      <c r="B790" t="str">
        <f t="shared" si="61"/>
        <v/>
      </c>
      <c r="C790" t="str">
        <f t="shared" si="62"/>
        <v>Housing</v>
      </c>
      <c r="D790" t="s">
        <v>746</v>
      </c>
      <c r="E790" t="str">
        <f t="shared" si="63"/>
        <v/>
      </c>
      <c r="F790" t="str">
        <f t="shared" si="64"/>
        <v/>
      </c>
      <c r="G790" t="str">
        <f t="shared" si="65"/>
        <v/>
      </c>
      <c r="H790" s="1" t="s">
        <v>0</v>
      </c>
    </row>
    <row r="791" spans="1:24" x14ac:dyDescent="0.25">
      <c r="A791">
        <v>790</v>
      </c>
      <c r="B791" t="str">
        <f t="shared" si="61"/>
        <v/>
      </c>
      <c r="C791" t="str">
        <f t="shared" si="62"/>
        <v>Housing</v>
      </c>
      <c r="D791" t="s">
        <v>746</v>
      </c>
      <c r="E791" t="str">
        <f t="shared" si="63"/>
        <v/>
      </c>
      <c r="F791" t="str">
        <f t="shared" si="64"/>
        <v/>
      </c>
      <c r="G791" t="str">
        <f t="shared" si="65"/>
        <v/>
      </c>
      <c r="H791" s="1" t="s">
        <v>106</v>
      </c>
    </row>
    <row r="792" spans="1:24" x14ac:dyDescent="0.25">
      <c r="A792">
        <v>791</v>
      </c>
      <c r="B792" t="str">
        <f t="shared" si="61"/>
        <v/>
      </c>
      <c r="C792" t="str">
        <f t="shared" si="62"/>
        <v>Housing</v>
      </c>
      <c r="D792" t="s">
        <v>746</v>
      </c>
      <c r="E792" t="str">
        <f t="shared" si="63"/>
        <v/>
      </c>
      <c r="F792" t="str">
        <f t="shared" si="64"/>
        <v/>
      </c>
      <c r="G792" t="str">
        <f t="shared" si="65"/>
        <v/>
      </c>
    </row>
    <row r="793" spans="1:24" ht="21.95" customHeight="1" thickBot="1" x14ac:dyDescent="0.3">
      <c r="A793">
        <v>792</v>
      </c>
      <c r="B793" t="str">
        <f t="shared" si="61"/>
        <v>Closed End</v>
      </c>
      <c r="C793" t="str">
        <f t="shared" si="62"/>
        <v>Education</v>
      </c>
      <c r="D793" t="s">
        <v>738</v>
      </c>
      <c r="E793" t="str">
        <f t="shared" si="63"/>
        <v>Title</v>
      </c>
      <c r="F793">
        <f t="shared" si="64"/>
        <v>1</v>
      </c>
      <c r="G793" t="str">
        <f t="shared" si="65"/>
        <v>Title</v>
      </c>
      <c r="H793" s="46" t="s">
        <v>107</v>
      </c>
      <c r="I793" s="46"/>
      <c r="J793" s="46"/>
      <c r="K793" s="46"/>
      <c r="L793" s="46"/>
      <c r="M793" s="46"/>
    </row>
    <row r="794" spans="1:24" ht="47.1" customHeight="1" thickTop="1" thickBot="1" x14ac:dyDescent="0.3">
      <c r="A794">
        <v>793</v>
      </c>
      <c r="B794" t="str">
        <f t="shared" si="61"/>
        <v>Closed End</v>
      </c>
      <c r="C794" t="str">
        <f t="shared" si="62"/>
        <v>Education</v>
      </c>
      <c r="D794" t="s">
        <v>738</v>
      </c>
      <c r="E794" t="str">
        <f t="shared" si="63"/>
        <v>Title</v>
      </c>
      <c r="F794">
        <f t="shared" si="64"/>
        <v>2</v>
      </c>
      <c r="G794" t="str">
        <f t="shared" si="65"/>
        <v>Labels</v>
      </c>
      <c r="H794" s="47"/>
      <c r="I794" s="2" t="s">
        <v>108</v>
      </c>
      <c r="J794" s="3" t="s">
        <v>109</v>
      </c>
      <c r="K794" s="3" t="s">
        <v>110</v>
      </c>
      <c r="L794" s="3" t="s">
        <v>111</v>
      </c>
      <c r="M794" s="4" t="s">
        <v>9</v>
      </c>
    </row>
    <row r="795" spans="1:24" ht="17.100000000000001" customHeight="1" thickTop="1" x14ac:dyDescent="0.25">
      <c r="A795">
        <v>794</v>
      </c>
      <c r="B795" t="str">
        <f t="shared" si="61"/>
        <v>Closed End</v>
      </c>
      <c r="C795" t="str">
        <f t="shared" si="62"/>
        <v>Education</v>
      </c>
      <c r="D795" t="s">
        <v>738</v>
      </c>
      <c r="E795" t="str">
        <f t="shared" si="63"/>
        <v>Region</v>
      </c>
      <c r="F795">
        <f t="shared" si="64"/>
        <v>1</v>
      </c>
      <c r="G795" t="str">
        <f t="shared" si="65"/>
        <v>Header</v>
      </c>
      <c r="H795" s="6" t="s">
        <v>588</v>
      </c>
      <c r="I795" s="10" t="s">
        <v>10</v>
      </c>
      <c r="J795" s="11" t="s">
        <v>10</v>
      </c>
      <c r="K795" s="11" t="s">
        <v>10</v>
      </c>
      <c r="L795" s="11" t="s">
        <v>10</v>
      </c>
      <c r="M795" s="12"/>
    </row>
    <row r="796" spans="1:24" ht="17.100000000000001" customHeight="1" x14ac:dyDescent="0.25">
      <c r="A796">
        <v>795</v>
      </c>
      <c r="B796" t="str">
        <f t="shared" si="61"/>
        <v>Closed End</v>
      </c>
      <c r="C796" t="str">
        <f t="shared" si="62"/>
        <v>Education</v>
      </c>
      <c r="D796" t="s">
        <v>738</v>
      </c>
      <c r="E796" t="str">
        <f t="shared" si="63"/>
        <v>Region</v>
      </c>
      <c r="F796">
        <f t="shared" si="64"/>
        <v>2</v>
      </c>
      <c r="G796" t="str">
        <f t="shared" si="65"/>
        <v>Data</v>
      </c>
      <c r="H796" s="7" t="s">
        <v>11</v>
      </c>
      <c r="I796" s="13">
        <v>0.30749179700461887</v>
      </c>
      <c r="J796" s="14">
        <v>0.48674881255181307</v>
      </c>
      <c r="K796" s="14">
        <v>9.2885594756630621E-2</v>
      </c>
      <c r="L796" s="14">
        <v>0.11287379568693769</v>
      </c>
      <c r="M796" s="15">
        <v>362.99999999999983</v>
      </c>
    </row>
    <row r="797" spans="1:24" ht="17.100000000000001" customHeight="1" x14ac:dyDescent="0.25">
      <c r="A797">
        <v>796</v>
      </c>
      <c r="B797" t="str">
        <f t="shared" si="61"/>
        <v>Closed End</v>
      </c>
      <c r="C797" t="str">
        <f t="shared" si="62"/>
        <v>Education</v>
      </c>
      <c r="D797" t="s">
        <v>738</v>
      </c>
      <c r="E797" t="str">
        <f t="shared" si="63"/>
        <v>Region</v>
      </c>
      <c r="F797">
        <f t="shared" si="64"/>
        <v>3</v>
      </c>
      <c r="G797" t="str">
        <f t="shared" si="65"/>
        <v>Data</v>
      </c>
      <c r="H797" s="7" t="s">
        <v>12</v>
      </c>
      <c r="I797" s="13">
        <v>0.37217061238464871</v>
      </c>
      <c r="J797" s="14">
        <v>0.46283605700276459</v>
      </c>
      <c r="K797" s="14">
        <v>7.9601215783653936E-2</v>
      </c>
      <c r="L797" s="14">
        <v>8.5392114828932927E-2</v>
      </c>
      <c r="M797" s="15">
        <v>91.999999999999986</v>
      </c>
    </row>
    <row r="798" spans="1:24" ht="17.100000000000001" customHeight="1" x14ac:dyDescent="0.25">
      <c r="A798">
        <v>797</v>
      </c>
      <c r="B798" t="str">
        <f t="shared" si="61"/>
        <v>Closed End</v>
      </c>
      <c r="C798" t="str">
        <f t="shared" si="62"/>
        <v>Education</v>
      </c>
      <c r="D798" t="s">
        <v>738</v>
      </c>
      <c r="E798" t="str">
        <f t="shared" si="63"/>
        <v>Region</v>
      </c>
      <c r="F798">
        <f t="shared" si="64"/>
        <v>4</v>
      </c>
      <c r="G798" t="str">
        <f t="shared" si="65"/>
        <v>Data</v>
      </c>
      <c r="H798" s="7" t="s">
        <v>13</v>
      </c>
      <c r="I798" s="13">
        <v>0.22323736955208243</v>
      </c>
      <c r="J798" s="14">
        <v>0.49480870504493929</v>
      </c>
      <c r="K798" s="14">
        <v>0.12278194009618527</v>
      </c>
      <c r="L798" s="14">
        <v>0.15917198530679241</v>
      </c>
      <c r="M798" s="15">
        <v>181.00000000000003</v>
      </c>
    </row>
    <row r="799" spans="1:24" ht="17.100000000000001" customHeight="1" x14ac:dyDescent="0.25">
      <c r="A799">
        <v>798</v>
      </c>
      <c r="B799" t="str">
        <f t="shared" si="61"/>
        <v>Closed End</v>
      </c>
      <c r="C799" t="str">
        <f t="shared" si="62"/>
        <v>Education</v>
      </c>
      <c r="D799" t="s">
        <v>738</v>
      </c>
      <c r="E799" t="str">
        <f t="shared" si="63"/>
        <v>Region</v>
      </c>
      <c r="F799">
        <f t="shared" si="64"/>
        <v>5</v>
      </c>
      <c r="G799" t="str">
        <f t="shared" si="65"/>
        <v>Data</v>
      </c>
      <c r="H799" s="7" t="s">
        <v>14</v>
      </c>
      <c r="I799" s="13">
        <v>0.14522287102743808</v>
      </c>
      <c r="J799" s="14">
        <v>0.44659971590236508</v>
      </c>
      <c r="K799" s="14">
        <v>0.1170498397423325</v>
      </c>
      <c r="L799" s="14">
        <v>0.2911275733278641</v>
      </c>
      <c r="M799" s="15">
        <v>84.000000000000028</v>
      </c>
    </row>
    <row r="800" spans="1:24" ht="17.100000000000001" customHeight="1" x14ac:dyDescent="0.25">
      <c r="A800">
        <v>799</v>
      </c>
      <c r="B800" t="str">
        <f t="shared" si="61"/>
        <v>Closed End</v>
      </c>
      <c r="C800" t="str">
        <f t="shared" si="62"/>
        <v>Education</v>
      </c>
      <c r="D800" t="s">
        <v>738</v>
      </c>
      <c r="E800" t="str">
        <f t="shared" si="63"/>
        <v>Region</v>
      </c>
      <c r="F800">
        <f t="shared" si="64"/>
        <v>6</v>
      </c>
      <c r="G800" t="str">
        <f t="shared" si="65"/>
        <v>Data</v>
      </c>
      <c r="H800" s="7" t="s">
        <v>15</v>
      </c>
      <c r="I800" s="13">
        <v>0.30092837399762423</v>
      </c>
      <c r="J800" s="14">
        <v>0.54281779131250896</v>
      </c>
      <c r="K800" s="14">
        <v>0.12849027178446498</v>
      </c>
      <c r="L800" s="14">
        <v>2.7763562905401728E-2</v>
      </c>
      <c r="M800" s="15">
        <v>97</v>
      </c>
    </row>
    <row r="801" spans="1:13" ht="17.100000000000001" customHeight="1" x14ac:dyDescent="0.25">
      <c r="A801">
        <v>800</v>
      </c>
      <c r="B801" t="str">
        <f t="shared" si="61"/>
        <v>Closed End</v>
      </c>
      <c r="C801" t="str">
        <f t="shared" si="62"/>
        <v>Education</v>
      </c>
      <c r="D801" t="s">
        <v>738</v>
      </c>
      <c r="E801" t="str">
        <f t="shared" si="63"/>
        <v>Region</v>
      </c>
      <c r="F801">
        <f t="shared" si="64"/>
        <v>7</v>
      </c>
      <c r="G801" t="str">
        <f t="shared" si="65"/>
        <v>Data</v>
      </c>
      <c r="H801" s="7" t="s">
        <v>16</v>
      </c>
      <c r="I801" s="13">
        <v>0.43528286850156184</v>
      </c>
      <c r="J801" s="14">
        <v>0.50653678976529415</v>
      </c>
      <c r="K801" s="14">
        <v>3.0084178630682686E-2</v>
      </c>
      <c r="L801" s="14">
        <v>2.8096163102461359E-2</v>
      </c>
      <c r="M801" s="15">
        <v>90.000000000000014</v>
      </c>
    </row>
    <row r="802" spans="1:13" ht="17.100000000000001" customHeight="1" x14ac:dyDescent="0.25">
      <c r="A802">
        <v>801</v>
      </c>
      <c r="B802" t="str">
        <f t="shared" si="61"/>
        <v>Closed End</v>
      </c>
      <c r="C802" t="str">
        <f t="shared" si="62"/>
        <v>Education</v>
      </c>
      <c r="D802" t="s">
        <v>738</v>
      </c>
      <c r="E802" t="str">
        <f t="shared" si="63"/>
        <v>Gender</v>
      </c>
      <c r="F802">
        <f t="shared" si="64"/>
        <v>1</v>
      </c>
      <c r="G802" t="str">
        <f t="shared" si="65"/>
        <v>Header</v>
      </c>
      <c r="H802" s="8" t="s">
        <v>17</v>
      </c>
      <c r="I802" s="16" t="s">
        <v>10</v>
      </c>
      <c r="J802" s="17" t="s">
        <v>10</v>
      </c>
      <c r="K802" s="17" t="s">
        <v>10</v>
      </c>
      <c r="L802" s="17" t="s">
        <v>10</v>
      </c>
      <c r="M802" s="18"/>
    </row>
    <row r="803" spans="1:13" ht="17.100000000000001" customHeight="1" x14ac:dyDescent="0.25">
      <c r="A803">
        <v>802</v>
      </c>
      <c r="B803" t="str">
        <f t="shared" si="61"/>
        <v>Closed End</v>
      </c>
      <c r="C803" t="str">
        <f t="shared" si="62"/>
        <v>Education</v>
      </c>
      <c r="D803" t="s">
        <v>738</v>
      </c>
      <c r="E803" t="str">
        <f t="shared" si="63"/>
        <v>Gender</v>
      </c>
      <c r="F803">
        <f t="shared" si="64"/>
        <v>2</v>
      </c>
      <c r="G803" t="str">
        <f t="shared" si="65"/>
        <v>Data</v>
      </c>
      <c r="H803" s="7" t="s">
        <v>18</v>
      </c>
      <c r="I803" s="13">
        <v>0.26908921098589172</v>
      </c>
      <c r="J803" s="14">
        <v>0.47771517483232168</v>
      </c>
      <c r="K803" s="14">
        <v>8.3612568523976638E-2</v>
      </c>
      <c r="L803" s="14">
        <v>0.16958304565780985</v>
      </c>
      <c r="M803" s="15">
        <v>249.00000000000003</v>
      </c>
    </row>
    <row r="804" spans="1:13" ht="17.100000000000001" customHeight="1" x14ac:dyDescent="0.25">
      <c r="A804">
        <v>803</v>
      </c>
      <c r="B804" t="str">
        <f t="shared" si="61"/>
        <v>Closed End</v>
      </c>
      <c r="C804" t="str">
        <f t="shared" si="62"/>
        <v>Education</v>
      </c>
      <c r="D804" t="s">
        <v>738</v>
      </c>
      <c r="E804" t="str">
        <f t="shared" si="63"/>
        <v>Gender</v>
      </c>
      <c r="F804">
        <f t="shared" si="64"/>
        <v>3</v>
      </c>
      <c r="G804" t="str">
        <f t="shared" si="65"/>
        <v>Data</v>
      </c>
      <c r="H804" s="7" t="s">
        <v>19</v>
      </c>
      <c r="I804" s="13">
        <v>0.36450544457647477</v>
      </c>
      <c r="J804" s="14">
        <v>0.48632835062169022</v>
      </c>
      <c r="K804" s="14">
        <v>0.10724203846897754</v>
      </c>
      <c r="L804" s="14">
        <v>4.192416633285774E-2</v>
      </c>
      <c r="M804" s="15">
        <v>106.99999999999996</v>
      </c>
    </row>
    <row r="805" spans="1:13" ht="17.100000000000001" customHeight="1" x14ac:dyDescent="0.25">
      <c r="A805">
        <v>804</v>
      </c>
      <c r="B805" t="str">
        <f t="shared" si="61"/>
        <v>Closed End</v>
      </c>
      <c r="C805" t="str">
        <f t="shared" si="62"/>
        <v>Education</v>
      </c>
      <c r="D805" t="s">
        <v>738</v>
      </c>
      <c r="E805" t="str">
        <f t="shared" si="63"/>
        <v>Age</v>
      </c>
      <c r="F805">
        <f t="shared" si="64"/>
        <v>1</v>
      </c>
      <c r="G805" t="str">
        <f t="shared" si="65"/>
        <v>Header</v>
      </c>
      <c r="H805" s="8" t="s">
        <v>20</v>
      </c>
      <c r="I805" s="16" t="s">
        <v>10</v>
      </c>
      <c r="J805" s="17" t="s">
        <v>10</v>
      </c>
      <c r="K805" s="17" t="s">
        <v>10</v>
      </c>
      <c r="L805" s="17" t="s">
        <v>10</v>
      </c>
      <c r="M805" s="18"/>
    </row>
    <row r="806" spans="1:13" ht="17.100000000000001" customHeight="1" x14ac:dyDescent="0.25">
      <c r="A806">
        <v>805</v>
      </c>
      <c r="B806" t="str">
        <f t="shared" si="61"/>
        <v>Closed End</v>
      </c>
      <c r="C806" t="str">
        <f t="shared" si="62"/>
        <v>Education</v>
      </c>
      <c r="D806" t="s">
        <v>738</v>
      </c>
      <c r="E806" t="str">
        <f t="shared" si="63"/>
        <v>Age</v>
      </c>
      <c r="F806">
        <f t="shared" si="64"/>
        <v>2</v>
      </c>
      <c r="G806" t="str">
        <f t="shared" si="65"/>
        <v>Data</v>
      </c>
      <c r="H806" s="7" t="s">
        <v>21</v>
      </c>
      <c r="I806" s="13">
        <v>0.17139493614204501</v>
      </c>
      <c r="J806" s="14">
        <v>0.64475885143443878</v>
      </c>
      <c r="K806" s="14">
        <v>6.1198908272339626E-2</v>
      </c>
      <c r="L806" s="14">
        <v>0.1226473041511764</v>
      </c>
      <c r="M806" s="15">
        <v>87.999999999999986</v>
      </c>
    </row>
    <row r="807" spans="1:13" ht="17.100000000000001" customHeight="1" x14ac:dyDescent="0.25">
      <c r="A807">
        <v>806</v>
      </c>
      <c r="B807" t="str">
        <f t="shared" si="61"/>
        <v>Closed End</v>
      </c>
      <c r="C807" t="str">
        <f t="shared" si="62"/>
        <v>Education</v>
      </c>
      <c r="D807" t="s">
        <v>738</v>
      </c>
      <c r="E807" t="str">
        <f t="shared" si="63"/>
        <v>Age</v>
      </c>
      <c r="F807">
        <f t="shared" si="64"/>
        <v>3</v>
      </c>
      <c r="G807" t="str">
        <f t="shared" si="65"/>
        <v>Data</v>
      </c>
      <c r="H807" s="7" t="s">
        <v>22</v>
      </c>
      <c r="I807" s="13">
        <v>0.3831219922776794</v>
      </c>
      <c r="J807" s="14">
        <v>0.43298426246317251</v>
      </c>
      <c r="K807" s="14">
        <v>9.2847902924682688E-2</v>
      </c>
      <c r="L807" s="14">
        <v>9.1045842334464111E-2</v>
      </c>
      <c r="M807" s="15">
        <v>130.00000000000009</v>
      </c>
    </row>
    <row r="808" spans="1:13" ht="17.100000000000001" customHeight="1" x14ac:dyDescent="0.25">
      <c r="A808">
        <v>807</v>
      </c>
      <c r="B808" t="str">
        <f t="shared" si="61"/>
        <v>Closed End</v>
      </c>
      <c r="C808" t="str">
        <f t="shared" si="62"/>
        <v>Education</v>
      </c>
      <c r="D808" t="s">
        <v>738</v>
      </c>
      <c r="E808" t="str">
        <f t="shared" si="63"/>
        <v>Age</v>
      </c>
      <c r="F808">
        <f t="shared" si="64"/>
        <v>4</v>
      </c>
      <c r="G808" t="str">
        <f t="shared" si="65"/>
        <v>Data</v>
      </c>
      <c r="H808" s="7" t="s">
        <v>23</v>
      </c>
      <c r="I808" s="13">
        <v>0.29986906627125204</v>
      </c>
      <c r="J808" s="14">
        <v>0.40295677353344006</v>
      </c>
      <c r="K808" s="14">
        <v>0.14583262084550003</v>
      </c>
      <c r="L808" s="14">
        <v>0.15134153934980751</v>
      </c>
      <c r="M808" s="15">
        <v>70</v>
      </c>
    </row>
    <row r="809" spans="1:13" ht="17.100000000000001" customHeight="1" x14ac:dyDescent="0.25">
      <c r="A809">
        <v>808</v>
      </c>
      <c r="B809" t="str">
        <f t="shared" si="61"/>
        <v>Closed End</v>
      </c>
      <c r="C809" t="str">
        <f t="shared" si="62"/>
        <v>Education</v>
      </c>
      <c r="D809" t="s">
        <v>738</v>
      </c>
      <c r="E809" t="str">
        <f t="shared" si="63"/>
        <v>Age</v>
      </c>
      <c r="F809">
        <f t="shared" si="64"/>
        <v>5</v>
      </c>
      <c r="G809" t="str">
        <f t="shared" si="65"/>
        <v>Data</v>
      </c>
      <c r="H809" s="7" t="s">
        <v>24</v>
      </c>
      <c r="I809" s="13">
        <v>0.64253549595718196</v>
      </c>
      <c r="J809" s="14">
        <v>0.2335594684011976</v>
      </c>
      <c r="K809" s="14">
        <v>7.309895410138624E-2</v>
      </c>
      <c r="L809" s="14">
        <v>5.0806081540234305E-2</v>
      </c>
      <c r="M809" s="15">
        <v>34.999999999999986</v>
      </c>
    </row>
    <row r="810" spans="1:13" ht="17.100000000000001" customHeight="1" x14ac:dyDescent="0.25">
      <c r="A810">
        <v>809</v>
      </c>
      <c r="B810" t="str">
        <f t="shared" si="61"/>
        <v>Closed End</v>
      </c>
      <c r="C810" t="str">
        <f t="shared" si="62"/>
        <v>Education</v>
      </c>
      <c r="D810" t="s">
        <v>738</v>
      </c>
      <c r="E810" t="str">
        <f t="shared" si="63"/>
        <v>Age</v>
      </c>
      <c r="F810">
        <f t="shared" si="64"/>
        <v>6</v>
      </c>
      <c r="G810" t="str">
        <f t="shared" si="65"/>
        <v>Data</v>
      </c>
      <c r="H810" s="7" t="s">
        <v>25</v>
      </c>
      <c r="I810" s="13">
        <v>0.31815626223245691</v>
      </c>
      <c r="J810" s="14">
        <v>0.38635956307397729</v>
      </c>
      <c r="K810" s="14">
        <v>0.1484822134655969</v>
      </c>
      <c r="L810" s="14">
        <v>0.1470019612279683</v>
      </c>
      <c r="M810" s="15">
        <v>32.000000000000014</v>
      </c>
    </row>
    <row r="811" spans="1:13" ht="17.100000000000001" customHeight="1" x14ac:dyDescent="0.25">
      <c r="A811">
        <v>810</v>
      </c>
      <c r="B811" t="str">
        <f t="shared" si="61"/>
        <v>Closed End</v>
      </c>
      <c r="C811" t="str">
        <f t="shared" si="62"/>
        <v>Education</v>
      </c>
      <c r="D811" t="s">
        <v>738</v>
      </c>
      <c r="E811" t="str">
        <f t="shared" si="63"/>
        <v>Education</v>
      </c>
      <c r="F811">
        <f t="shared" si="64"/>
        <v>1</v>
      </c>
      <c r="G811" t="str">
        <f t="shared" si="65"/>
        <v>Header</v>
      </c>
      <c r="H811" s="8" t="s">
        <v>26</v>
      </c>
      <c r="I811" s="16" t="s">
        <v>10</v>
      </c>
      <c r="J811" s="17" t="s">
        <v>10</v>
      </c>
      <c r="K811" s="17" t="s">
        <v>10</v>
      </c>
      <c r="L811" s="17" t="s">
        <v>10</v>
      </c>
      <c r="M811" s="18"/>
    </row>
    <row r="812" spans="1:13" ht="17.100000000000001" customHeight="1" x14ac:dyDescent="0.25">
      <c r="A812">
        <v>811</v>
      </c>
      <c r="B812" t="str">
        <f t="shared" si="61"/>
        <v>Closed End</v>
      </c>
      <c r="C812" t="str">
        <f t="shared" si="62"/>
        <v>Education</v>
      </c>
      <c r="D812" t="s">
        <v>738</v>
      </c>
      <c r="E812" t="str">
        <f t="shared" si="63"/>
        <v>Education</v>
      </c>
      <c r="F812">
        <f t="shared" si="64"/>
        <v>2</v>
      </c>
      <c r="G812" t="str">
        <f t="shared" si="65"/>
        <v>Data</v>
      </c>
      <c r="H812" s="7" t="s">
        <v>27</v>
      </c>
      <c r="I812" s="19" t="s">
        <v>10</v>
      </c>
      <c r="J812" s="20" t="s">
        <v>10</v>
      </c>
      <c r="K812" s="20" t="s">
        <v>10</v>
      </c>
      <c r="L812" s="20" t="s">
        <v>10</v>
      </c>
      <c r="M812" s="15">
        <v>1.9999999999999998</v>
      </c>
    </row>
    <row r="813" spans="1:13" ht="17.100000000000001" customHeight="1" x14ac:dyDescent="0.25">
      <c r="A813">
        <v>812</v>
      </c>
      <c r="B813" t="str">
        <f t="shared" si="61"/>
        <v>Closed End</v>
      </c>
      <c r="C813" t="str">
        <f t="shared" si="62"/>
        <v>Education</v>
      </c>
      <c r="D813" t="s">
        <v>738</v>
      </c>
      <c r="E813" t="str">
        <f t="shared" si="63"/>
        <v>Education</v>
      </c>
      <c r="F813">
        <f t="shared" si="64"/>
        <v>3</v>
      </c>
      <c r="G813" t="str">
        <f t="shared" si="65"/>
        <v>Data</v>
      </c>
      <c r="H813" s="7" t="s">
        <v>28</v>
      </c>
      <c r="I813" s="13">
        <v>0.21853107608694125</v>
      </c>
      <c r="J813" s="14">
        <v>0.51947715148947415</v>
      </c>
      <c r="K813" s="14">
        <v>9.3626166790674314E-2</v>
      </c>
      <c r="L813" s="14">
        <v>0.16836560563291045</v>
      </c>
      <c r="M813" s="15">
        <v>28.999999999999996</v>
      </c>
    </row>
    <row r="814" spans="1:13" ht="17.100000000000001" customHeight="1" x14ac:dyDescent="0.25">
      <c r="A814">
        <v>813</v>
      </c>
      <c r="B814" t="str">
        <f t="shared" si="61"/>
        <v>Closed End</v>
      </c>
      <c r="C814" t="str">
        <f t="shared" si="62"/>
        <v>Education</v>
      </c>
      <c r="D814" t="s">
        <v>738</v>
      </c>
      <c r="E814" t="str">
        <f t="shared" si="63"/>
        <v>Education</v>
      </c>
      <c r="F814">
        <f t="shared" si="64"/>
        <v>4</v>
      </c>
      <c r="G814" t="str">
        <f t="shared" si="65"/>
        <v>Data</v>
      </c>
      <c r="H814" s="7" t="s">
        <v>29</v>
      </c>
      <c r="I814" s="13">
        <v>0.25125428749481865</v>
      </c>
      <c r="J814" s="14">
        <v>0.43732702817246788</v>
      </c>
      <c r="K814" s="14">
        <v>0.19513310257954594</v>
      </c>
      <c r="L814" s="14">
        <v>0.11628558175316714</v>
      </c>
      <c r="M814" s="15">
        <v>74.000000000000014</v>
      </c>
    </row>
    <row r="815" spans="1:13" ht="17.100000000000001" customHeight="1" x14ac:dyDescent="0.25">
      <c r="A815">
        <v>814</v>
      </c>
      <c r="B815" t="str">
        <f t="shared" si="61"/>
        <v>Closed End</v>
      </c>
      <c r="C815" t="str">
        <f t="shared" si="62"/>
        <v>Education</v>
      </c>
      <c r="D815" t="s">
        <v>738</v>
      </c>
      <c r="E815" t="str">
        <f t="shared" si="63"/>
        <v>Education</v>
      </c>
      <c r="F815">
        <f t="shared" si="64"/>
        <v>5</v>
      </c>
      <c r="G815" t="str">
        <f t="shared" si="65"/>
        <v>Data</v>
      </c>
      <c r="H815" s="7" t="s">
        <v>30</v>
      </c>
      <c r="I815" s="13">
        <v>0.40364957646650673</v>
      </c>
      <c r="J815" s="14">
        <v>0.50412211131392115</v>
      </c>
      <c r="K815" s="14">
        <v>4.2595520546574367E-2</v>
      </c>
      <c r="L815" s="14">
        <v>4.9632791672998049E-2</v>
      </c>
      <c r="M815" s="15">
        <v>252.99999999999986</v>
      </c>
    </row>
    <row r="816" spans="1:13" ht="17.100000000000001" customHeight="1" x14ac:dyDescent="0.25">
      <c r="A816">
        <v>815</v>
      </c>
      <c r="B816" t="str">
        <f t="shared" si="61"/>
        <v>Closed End</v>
      </c>
      <c r="C816" t="str">
        <f t="shared" si="62"/>
        <v>Education</v>
      </c>
      <c r="D816" t="s">
        <v>738</v>
      </c>
      <c r="E816" t="str">
        <f t="shared" si="63"/>
        <v>Household income</v>
      </c>
      <c r="F816">
        <f t="shared" si="64"/>
        <v>1</v>
      </c>
      <c r="G816" t="str">
        <f t="shared" si="65"/>
        <v>Header</v>
      </c>
      <c r="H816" s="8" t="s">
        <v>31</v>
      </c>
      <c r="I816" s="16" t="s">
        <v>10</v>
      </c>
      <c r="J816" s="17" t="s">
        <v>10</v>
      </c>
      <c r="K816" s="17" t="s">
        <v>10</v>
      </c>
      <c r="L816" s="17" t="s">
        <v>10</v>
      </c>
      <c r="M816" s="18"/>
    </row>
    <row r="817" spans="1:13" ht="17.100000000000001" customHeight="1" x14ac:dyDescent="0.25">
      <c r="A817">
        <v>816</v>
      </c>
      <c r="B817" t="str">
        <f t="shared" si="61"/>
        <v>Closed End</v>
      </c>
      <c r="C817" t="str">
        <f t="shared" si="62"/>
        <v>Education</v>
      </c>
      <c r="D817" t="s">
        <v>738</v>
      </c>
      <c r="E817" t="str">
        <f t="shared" si="63"/>
        <v>Household income</v>
      </c>
      <c r="F817">
        <f t="shared" si="64"/>
        <v>2</v>
      </c>
      <c r="G817" t="str">
        <f t="shared" si="65"/>
        <v>Data</v>
      </c>
      <c r="H817" s="7" t="s">
        <v>32</v>
      </c>
      <c r="I817" s="13">
        <v>6.2239035223317203E-2</v>
      </c>
      <c r="J817" s="14">
        <v>0.55723459387112906</v>
      </c>
      <c r="K817" s="14">
        <v>1.0198157831160909E-2</v>
      </c>
      <c r="L817" s="14">
        <v>0.37032821307439284</v>
      </c>
      <c r="M817" s="15">
        <v>20.999999999999993</v>
      </c>
    </row>
    <row r="818" spans="1:13" ht="17.100000000000001" customHeight="1" x14ac:dyDescent="0.25">
      <c r="A818">
        <v>817</v>
      </c>
      <c r="B818" t="str">
        <f t="shared" si="61"/>
        <v>Closed End</v>
      </c>
      <c r="C818" t="str">
        <f t="shared" si="62"/>
        <v>Education</v>
      </c>
      <c r="D818" t="s">
        <v>738</v>
      </c>
      <c r="E818" t="str">
        <f t="shared" si="63"/>
        <v>Household income</v>
      </c>
      <c r="F818">
        <f t="shared" si="64"/>
        <v>3</v>
      </c>
      <c r="G818" t="str">
        <f t="shared" si="65"/>
        <v>Data</v>
      </c>
      <c r="H818" s="7" t="s">
        <v>33</v>
      </c>
      <c r="I818" s="13">
        <v>0.16994412840101775</v>
      </c>
      <c r="J818" s="14">
        <v>0.32216726264177376</v>
      </c>
      <c r="K818" s="14">
        <v>0.32443478506266321</v>
      </c>
      <c r="L818" s="14">
        <v>0.18345382389454515</v>
      </c>
      <c r="M818" s="15">
        <v>33</v>
      </c>
    </row>
    <row r="819" spans="1:13" ht="17.100000000000001" customHeight="1" x14ac:dyDescent="0.25">
      <c r="A819">
        <v>818</v>
      </c>
      <c r="B819" t="str">
        <f t="shared" si="61"/>
        <v>Closed End</v>
      </c>
      <c r="C819" t="str">
        <f t="shared" si="62"/>
        <v>Education</v>
      </c>
      <c r="D819" t="s">
        <v>738</v>
      </c>
      <c r="E819" t="str">
        <f t="shared" si="63"/>
        <v>Household income</v>
      </c>
      <c r="F819">
        <f t="shared" si="64"/>
        <v>4</v>
      </c>
      <c r="G819" t="str">
        <f t="shared" si="65"/>
        <v>Data</v>
      </c>
      <c r="H819" s="7" t="s">
        <v>34</v>
      </c>
      <c r="I819" s="13">
        <v>0.14234117705850954</v>
      </c>
      <c r="J819" s="14">
        <v>0.46180746354877206</v>
      </c>
      <c r="K819" s="14">
        <v>0.14325638952361935</v>
      </c>
      <c r="L819" s="14">
        <v>0.25259496986909946</v>
      </c>
      <c r="M819" s="15">
        <v>38.999999999999986</v>
      </c>
    </row>
    <row r="820" spans="1:13" ht="17.100000000000001" customHeight="1" x14ac:dyDescent="0.25">
      <c r="A820">
        <v>819</v>
      </c>
      <c r="B820" t="str">
        <f t="shared" si="61"/>
        <v>Closed End</v>
      </c>
      <c r="C820" t="str">
        <f t="shared" si="62"/>
        <v>Education</v>
      </c>
      <c r="D820" t="s">
        <v>738</v>
      </c>
      <c r="E820" t="str">
        <f t="shared" si="63"/>
        <v>Household income</v>
      </c>
      <c r="F820">
        <f t="shared" si="64"/>
        <v>5</v>
      </c>
      <c r="G820" t="str">
        <f t="shared" si="65"/>
        <v>Data</v>
      </c>
      <c r="H820" s="7" t="s">
        <v>35</v>
      </c>
      <c r="I820" s="13">
        <v>0.31554530979481626</v>
      </c>
      <c r="J820" s="14">
        <v>0.61595742523864638</v>
      </c>
      <c r="K820" s="14">
        <v>1.3718710512724927E-2</v>
      </c>
      <c r="L820" s="14">
        <v>5.4778554453812564E-2</v>
      </c>
      <c r="M820" s="15">
        <v>29.999999999999993</v>
      </c>
    </row>
    <row r="821" spans="1:13" ht="17.100000000000001" customHeight="1" x14ac:dyDescent="0.25">
      <c r="A821">
        <v>820</v>
      </c>
      <c r="B821" t="str">
        <f t="shared" si="61"/>
        <v>Closed End</v>
      </c>
      <c r="C821" t="str">
        <f t="shared" si="62"/>
        <v>Education</v>
      </c>
      <c r="D821" t="s">
        <v>738</v>
      </c>
      <c r="E821" t="str">
        <f t="shared" si="63"/>
        <v>Household income</v>
      </c>
      <c r="F821">
        <f t="shared" si="64"/>
        <v>6</v>
      </c>
      <c r="G821" t="str">
        <f t="shared" si="65"/>
        <v>Data</v>
      </c>
      <c r="H821" s="7" t="s">
        <v>36</v>
      </c>
      <c r="I821" s="13">
        <v>0.19489887630114705</v>
      </c>
      <c r="J821" s="14">
        <v>0.74139628256892787</v>
      </c>
      <c r="K821" s="14">
        <v>2.2329039585236951E-2</v>
      </c>
      <c r="L821" s="14">
        <v>4.1375801544688146E-2</v>
      </c>
      <c r="M821" s="15">
        <v>40.999999999999986</v>
      </c>
    </row>
    <row r="822" spans="1:13" ht="17.100000000000001" customHeight="1" x14ac:dyDescent="0.25">
      <c r="A822">
        <v>821</v>
      </c>
      <c r="B822" t="str">
        <f t="shared" si="61"/>
        <v>Closed End</v>
      </c>
      <c r="C822" t="str">
        <f t="shared" si="62"/>
        <v>Education</v>
      </c>
      <c r="D822" t="s">
        <v>738</v>
      </c>
      <c r="E822" t="str">
        <f t="shared" si="63"/>
        <v>Household income</v>
      </c>
      <c r="F822">
        <f t="shared" si="64"/>
        <v>7</v>
      </c>
      <c r="G822" t="str">
        <f t="shared" si="65"/>
        <v>Data</v>
      </c>
      <c r="H822" s="7" t="s">
        <v>37</v>
      </c>
      <c r="I822" s="13">
        <v>0.46456689141477975</v>
      </c>
      <c r="J822" s="14">
        <v>0.41432619826567224</v>
      </c>
      <c r="K822" s="14">
        <v>0.11491985882933087</v>
      </c>
      <c r="L822" s="14">
        <v>6.1870514902172928E-3</v>
      </c>
      <c r="M822" s="15">
        <v>78</v>
      </c>
    </row>
    <row r="823" spans="1:13" ht="17.100000000000001" customHeight="1" x14ac:dyDescent="0.25">
      <c r="A823">
        <v>822</v>
      </c>
      <c r="B823" t="str">
        <f t="shared" si="61"/>
        <v>Closed End</v>
      </c>
      <c r="C823" t="str">
        <f t="shared" si="62"/>
        <v>Education</v>
      </c>
      <c r="D823" t="s">
        <v>738</v>
      </c>
      <c r="E823" t="str">
        <f t="shared" si="63"/>
        <v>Household income</v>
      </c>
      <c r="F823">
        <f t="shared" si="64"/>
        <v>8</v>
      </c>
      <c r="G823" t="str">
        <f t="shared" si="65"/>
        <v>Data</v>
      </c>
      <c r="H823" s="7" t="s">
        <v>38</v>
      </c>
      <c r="I823" s="13">
        <v>0.50091308977811122</v>
      </c>
      <c r="J823" s="14">
        <v>0.44608605458177458</v>
      </c>
      <c r="K823" s="14">
        <v>4.2183629529127187E-2</v>
      </c>
      <c r="L823" s="14">
        <v>1.0817226110987267E-2</v>
      </c>
      <c r="M823" s="15">
        <v>81</v>
      </c>
    </row>
    <row r="824" spans="1:13" ht="17.100000000000001" customHeight="1" x14ac:dyDescent="0.25">
      <c r="A824">
        <v>823</v>
      </c>
      <c r="B824" t="str">
        <f t="shared" si="61"/>
        <v>Closed End</v>
      </c>
      <c r="C824" t="str">
        <f t="shared" si="62"/>
        <v>Education</v>
      </c>
      <c r="D824" t="s">
        <v>738</v>
      </c>
      <c r="E824" t="str">
        <f t="shared" si="63"/>
        <v>Housing status</v>
      </c>
      <c r="F824">
        <f t="shared" si="64"/>
        <v>1</v>
      </c>
      <c r="G824" t="str">
        <f t="shared" si="65"/>
        <v>Header</v>
      </c>
      <c r="H824" s="8" t="s">
        <v>39</v>
      </c>
      <c r="I824" s="16" t="s">
        <v>10</v>
      </c>
      <c r="J824" s="17" t="s">
        <v>10</v>
      </c>
      <c r="K824" s="17" t="s">
        <v>10</v>
      </c>
      <c r="L824" s="17" t="s">
        <v>10</v>
      </c>
      <c r="M824" s="18"/>
    </row>
    <row r="825" spans="1:13" ht="17.100000000000001" customHeight="1" x14ac:dyDescent="0.25">
      <c r="A825">
        <v>824</v>
      </c>
      <c r="B825" t="str">
        <f t="shared" si="61"/>
        <v>Closed End</v>
      </c>
      <c r="C825" t="str">
        <f t="shared" si="62"/>
        <v>Education</v>
      </c>
      <c r="D825" t="s">
        <v>738</v>
      </c>
      <c r="E825" t="str">
        <f t="shared" si="63"/>
        <v>Housing status</v>
      </c>
      <c r="F825">
        <f t="shared" si="64"/>
        <v>2</v>
      </c>
      <c r="G825" t="str">
        <f t="shared" si="65"/>
        <v>Data</v>
      </c>
      <c r="H825" s="7" t="s">
        <v>40</v>
      </c>
      <c r="I825" s="13">
        <v>0.39261503052225133</v>
      </c>
      <c r="J825" s="14">
        <v>0.49581102910784963</v>
      </c>
      <c r="K825" s="14">
        <v>9.1726495398441188E-2</v>
      </c>
      <c r="L825" s="14">
        <v>1.984744497145852E-2</v>
      </c>
      <c r="M825" s="15">
        <v>296.99999999999977</v>
      </c>
    </row>
    <row r="826" spans="1:13" ht="17.100000000000001" customHeight="1" x14ac:dyDescent="0.25">
      <c r="A826">
        <v>825</v>
      </c>
      <c r="B826" t="str">
        <f t="shared" si="61"/>
        <v>Closed End</v>
      </c>
      <c r="C826" t="str">
        <f t="shared" si="62"/>
        <v>Education</v>
      </c>
      <c r="D826" t="s">
        <v>738</v>
      </c>
      <c r="E826" t="str">
        <f t="shared" si="63"/>
        <v>Housing status</v>
      </c>
      <c r="F826">
        <f t="shared" si="64"/>
        <v>3</v>
      </c>
      <c r="G826" t="str">
        <f t="shared" si="65"/>
        <v>Data</v>
      </c>
      <c r="H826" s="7" t="s">
        <v>41</v>
      </c>
      <c r="I826" s="13">
        <v>0.1011804662732923</v>
      </c>
      <c r="J826" s="14">
        <v>0.46404255720801002</v>
      </c>
      <c r="K826" s="14">
        <v>9.9149036257514922E-2</v>
      </c>
      <c r="L826" s="14">
        <v>0.33562794026118226</v>
      </c>
      <c r="M826" s="15">
        <v>63.000000000000028</v>
      </c>
    </row>
    <row r="827" spans="1:13" ht="30" customHeight="1" x14ac:dyDescent="0.25">
      <c r="A827">
        <v>826</v>
      </c>
      <c r="B827" t="str">
        <f t="shared" si="61"/>
        <v>Closed End</v>
      </c>
      <c r="C827" t="str">
        <f t="shared" si="62"/>
        <v>Education</v>
      </c>
      <c r="D827" t="s">
        <v>738</v>
      </c>
      <c r="E827" t="str">
        <f t="shared" si="63"/>
        <v>Housing status</v>
      </c>
      <c r="F827">
        <f t="shared" si="64"/>
        <v>4</v>
      </c>
      <c r="G827" t="str">
        <f t="shared" si="65"/>
        <v>Data</v>
      </c>
      <c r="H827" s="7" t="s">
        <v>42</v>
      </c>
      <c r="I827" s="19" t="s">
        <v>10</v>
      </c>
      <c r="J827" s="20" t="s">
        <v>10</v>
      </c>
      <c r="K827" s="20" t="s">
        <v>10</v>
      </c>
      <c r="L827" s="20" t="s">
        <v>10</v>
      </c>
      <c r="M827" s="15">
        <v>3.0000000000000004</v>
      </c>
    </row>
    <row r="828" spans="1:13" ht="17.100000000000001" customHeight="1" x14ac:dyDescent="0.25">
      <c r="A828">
        <v>827</v>
      </c>
      <c r="B828" t="str">
        <f t="shared" si="61"/>
        <v>Closed End</v>
      </c>
      <c r="C828" t="str">
        <f t="shared" si="62"/>
        <v>Education</v>
      </c>
      <c r="D828" t="s">
        <v>738</v>
      </c>
      <c r="E828" t="str">
        <f t="shared" si="63"/>
        <v>Home language</v>
      </c>
      <c r="F828">
        <f t="shared" si="64"/>
        <v>1</v>
      </c>
      <c r="G828" t="str">
        <f t="shared" si="65"/>
        <v>Header</v>
      </c>
      <c r="H828" s="8" t="s">
        <v>43</v>
      </c>
      <c r="I828" s="16" t="s">
        <v>10</v>
      </c>
      <c r="J828" s="17" t="s">
        <v>10</v>
      </c>
      <c r="K828" s="17" t="s">
        <v>10</v>
      </c>
      <c r="L828" s="17" t="s">
        <v>10</v>
      </c>
      <c r="M828" s="18"/>
    </row>
    <row r="829" spans="1:13" ht="17.100000000000001" customHeight="1" x14ac:dyDescent="0.25">
      <c r="A829">
        <v>828</v>
      </c>
      <c r="B829" t="str">
        <f t="shared" si="61"/>
        <v>Closed End</v>
      </c>
      <c r="C829" t="str">
        <f t="shared" si="62"/>
        <v>Education</v>
      </c>
      <c r="D829" t="s">
        <v>738</v>
      </c>
      <c r="E829" t="str">
        <f t="shared" si="63"/>
        <v>Home language</v>
      </c>
      <c r="F829">
        <f t="shared" si="64"/>
        <v>2</v>
      </c>
      <c r="G829" t="str">
        <f t="shared" si="65"/>
        <v>Data</v>
      </c>
      <c r="H829" s="7" t="s">
        <v>44</v>
      </c>
      <c r="I829" s="13">
        <v>0.36472296554969014</v>
      </c>
      <c r="J829" s="14">
        <v>0.43115252570368084</v>
      </c>
      <c r="K829" s="14">
        <v>9.3617543862341779E-2</v>
      </c>
      <c r="L829" s="14">
        <v>0.11050696488428775</v>
      </c>
      <c r="M829" s="15">
        <v>311.99999999999955</v>
      </c>
    </row>
    <row r="830" spans="1:13" ht="17.100000000000001" customHeight="1" x14ac:dyDescent="0.25">
      <c r="A830">
        <v>829</v>
      </c>
      <c r="B830" t="str">
        <f t="shared" si="61"/>
        <v>Closed End</v>
      </c>
      <c r="C830" t="str">
        <f t="shared" si="62"/>
        <v>Education</v>
      </c>
      <c r="D830" t="s">
        <v>738</v>
      </c>
      <c r="E830" t="str">
        <f t="shared" si="63"/>
        <v>Home language</v>
      </c>
      <c r="F830">
        <f t="shared" si="64"/>
        <v>3</v>
      </c>
      <c r="G830" t="str">
        <f t="shared" si="65"/>
        <v>Data</v>
      </c>
      <c r="H830" s="7" t="s">
        <v>45</v>
      </c>
      <c r="I830" s="13">
        <v>0.17876994215021791</v>
      </c>
      <c r="J830" s="14">
        <v>0.69715264569524704</v>
      </c>
      <c r="K830" s="14">
        <v>5.3741241167002123E-2</v>
      </c>
      <c r="L830" s="14">
        <v>7.0336170987533198E-2</v>
      </c>
      <c r="M830" s="15">
        <v>33.999999999999979</v>
      </c>
    </row>
    <row r="831" spans="1:13" ht="17.100000000000001" customHeight="1" x14ac:dyDescent="0.25">
      <c r="A831">
        <v>830</v>
      </c>
      <c r="B831" t="str">
        <f t="shared" si="61"/>
        <v>Closed End</v>
      </c>
      <c r="C831" t="str">
        <f t="shared" si="62"/>
        <v>Education</v>
      </c>
      <c r="D831" t="s">
        <v>738</v>
      </c>
      <c r="E831" t="str">
        <f t="shared" si="63"/>
        <v>Home language</v>
      </c>
      <c r="F831">
        <f t="shared" si="64"/>
        <v>4</v>
      </c>
      <c r="G831" t="str">
        <f t="shared" si="65"/>
        <v>Data</v>
      </c>
      <c r="H831" s="7" t="s">
        <v>46</v>
      </c>
      <c r="I831" s="19" t="s">
        <v>10</v>
      </c>
      <c r="J831" s="20" t="s">
        <v>10</v>
      </c>
      <c r="K831" s="20" t="s">
        <v>10</v>
      </c>
      <c r="L831" s="20" t="s">
        <v>10</v>
      </c>
      <c r="M831" s="15">
        <v>13.999999999999998</v>
      </c>
    </row>
    <row r="832" spans="1:13" ht="17.100000000000001" customHeight="1" x14ac:dyDescent="0.25">
      <c r="A832">
        <v>831</v>
      </c>
      <c r="B832" t="str">
        <f t="shared" si="61"/>
        <v>Closed End</v>
      </c>
      <c r="C832" t="str">
        <f t="shared" si="62"/>
        <v>Education</v>
      </c>
      <c r="D832" t="s">
        <v>738</v>
      </c>
      <c r="E832" t="str">
        <f t="shared" si="63"/>
        <v>Race / ethnicity</v>
      </c>
      <c r="F832">
        <f t="shared" si="64"/>
        <v>1</v>
      </c>
      <c r="G832" t="str">
        <f t="shared" si="65"/>
        <v>Header</v>
      </c>
      <c r="H832" s="8" t="s">
        <v>47</v>
      </c>
      <c r="I832" s="16" t="s">
        <v>10</v>
      </c>
      <c r="J832" s="17" t="s">
        <v>10</v>
      </c>
      <c r="K832" s="17" t="s">
        <v>10</v>
      </c>
      <c r="L832" s="17" t="s">
        <v>10</v>
      </c>
      <c r="M832" s="18"/>
    </row>
    <row r="833" spans="1:13" ht="17.100000000000001" customHeight="1" x14ac:dyDescent="0.25">
      <c r="A833">
        <v>832</v>
      </c>
      <c r="B833" t="str">
        <f t="shared" si="61"/>
        <v>Closed End</v>
      </c>
      <c r="C833" t="str">
        <f t="shared" si="62"/>
        <v>Education</v>
      </c>
      <c r="D833" t="s">
        <v>738</v>
      </c>
      <c r="E833" t="str">
        <f t="shared" si="63"/>
        <v>Race / ethnicity</v>
      </c>
      <c r="F833">
        <f t="shared" si="64"/>
        <v>2</v>
      </c>
      <c r="G833" t="str">
        <f t="shared" si="65"/>
        <v>Data</v>
      </c>
      <c r="H833" s="7" t="s">
        <v>48</v>
      </c>
      <c r="I833" s="19" t="s">
        <v>10</v>
      </c>
      <c r="J833" s="20" t="s">
        <v>10</v>
      </c>
      <c r="K833" s="20" t="s">
        <v>10</v>
      </c>
      <c r="L833" s="20" t="s">
        <v>10</v>
      </c>
      <c r="M833" s="15">
        <v>7.9999999999999991</v>
      </c>
    </row>
    <row r="834" spans="1:13" ht="17.100000000000001" customHeight="1" x14ac:dyDescent="0.25">
      <c r="A834">
        <v>833</v>
      </c>
      <c r="B834" t="str">
        <f t="shared" si="61"/>
        <v>Closed End</v>
      </c>
      <c r="C834" t="str">
        <f t="shared" si="62"/>
        <v>Education</v>
      </c>
      <c r="D834" t="s">
        <v>738</v>
      </c>
      <c r="E834" t="str">
        <f t="shared" si="63"/>
        <v>Race / ethnicity</v>
      </c>
      <c r="F834">
        <f t="shared" si="64"/>
        <v>3</v>
      </c>
      <c r="G834" t="str">
        <f t="shared" si="65"/>
        <v>Data</v>
      </c>
      <c r="H834" s="7" t="s">
        <v>49</v>
      </c>
      <c r="I834" s="13">
        <v>6.8816185541656374E-2</v>
      </c>
      <c r="J834" s="14">
        <v>0.6141467786732866</v>
      </c>
      <c r="K834" s="14">
        <v>0.12862068441280081</v>
      </c>
      <c r="L834" s="14">
        <v>0.1884163513722564</v>
      </c>
      <c r="M834" s="15">
        <v>29.999999999999996</v>
      </c>
    </row>
    <row r="835" spans="1:13" ht="17.100000000000001" customHeight="1" x14ac:dyDescent="0.25">
      <c r="A835">
        <v>834</v>
      </c>
      <c r="B835" t="str">
        <f t="shared" si="61"/>
        <v>Closed End</v>
      </c>
      <c r="C835" t="str">
        <f t="shared" si="62"/>
        <v>Education</v>
      </c>
      <c r="D835" t="s">
        <v>738</v>
      </c>
      <c r="E835" t="str">
        <f t="shared" si="63"/>
        <v>Race / ethnicity</v>
      </c>
      <c r="F835">
        <f t="shared" si="64"/>
        <v>4</v>
      </c>
      <c r="G835" t="str">
        <f t="shared" si="65"/>
        <v>Data</v>
      </c>
      <c r="H835" s="7" t="s">
        <v>50</v>
      </c>
      <c r="I835" s="13">
        <v>0.24309214327008671</v>
      </c>
      <c r="J835" s="14">
        <v>0.40091997095456106</v>
      </c>
      <c r="K835" s="14">
        <v>0.17394042682732386</v>
      </c>
      <c r="L835" s="14">
        <v>0.18204745894802812</v>
      </c>
      <c r="M835" s="15">
        <v>22.000000000000004</v>
      </c>
    </row>
    <row r="836" spans="1:13" ht="17.100000000000001" customHeight="1" x14ac:dyDescent="0.25">
      <c r="A836">
        <v>835</v>
      </c>
      <c r="B836" t="str">
        <f t="shared" si="61"/>
        <v>Closed End</v>
      </c>
      <c r="C836" t="str">
        <f t="shared" si="62"/>
        <v>Education</v>
      </c>
      <c r="D836" t="s">
        <v>738</v>
      </c>
      <c r="E836" t="str">
        <f t="shared" si="63"/>
        <v>Race / ethnicity</v>
      </c>
      <c r="F836">
        <f t="shared" si="64"/>
        <v>5</v>
      </c>
      <c r="G836" t="str">
        <f t="shared" si="65"/>
        <v>Data</v>
      </c>
      <c r="H836" s="7" t="s">
        <v>51</v>
      </c>
      <c r="I836" s="19" t="s">
        <v>10</v>
      </c>
      <c r="J836" s="20" t="s">
        <v>10</v>
      </c>
      <c r="K836" s="20" t="s">
        <v>10</v>
      </c>
      <c r="L836" s="20" t="s">
        <v>10</v>
      </c>
      <c r="M836" s="15">
        <v>16</v>
      </c>
    </row>
    <row r="837" spans="1:13" ht="17.100000000000001" customHeight="1" thickBot="1" x14ac:dyDescent="0.3">
      <c r="A837">
        <v>836</v>
      </c>
      <c r="B837" t="str">
        <f t="shared" si="61"/>
        <v>Closed End</v>
      </c>
      <c r="C837" t="str">
        <f t="shared" si="62"/>
        <v>Education</v>
      </c>
      <c r="D837" t="s">
        <v>738</v>
      </c>
      <c r="E837" t="str">
        <f t="shared" si="63"/>
        <v>Race / ethnicity</v>
      </c>
      <c r="F837">
        <f t="shared" si="64"/>
        <v>6</v>
      </c>
      <c r="G837" t="str">
        <f t="shared" si="65"/>
        <v>Data</v>
      </c>
      <c r="H837" s="9" t="s">
        <v>52</v>
      </c>
      <c r="I837" s="21">
        <v>0.39642763816112364</v>
      </c>
      <c r="J837" s="22">
        <v>0.43736771509003153</v>
      </c>
      <c r="K837" s="22">
        <v>8.3293886486215718E-2</v>
      </c>
      <c r="L837" s="22">
        <v>8.2910760262629321E-2</v>
      </c>
      <c r="M837" s="23">
        <v>290.00000000000006</v>
      </c>
    </row>
    <row r="838" spans="1:13" ht="15.75" thickTop="1" x14ac:dyDescent="0.25">
      <c r="A838">
        <v>837</v>
      </c>
      <c r="B838" t="str">
        <f t="shared" ref="B838:B901" si="66">IF(H840="Results by region:","Closed End",IF(I839="   East Metro Overall","Open End",IF(AND(H838="",H840=""),"",IF(H839="2018 East Metro Pulse Survey","",B837))))</f>
        <v/>
      </c>
      <c r="C838" t="str">
        <f t="shared" ref="C838:C901" si="67">IF(H835="2018 East Metro Pulse Survey",H836,IF(B838="",C837,IF(AND(H835&lt;&gt;"2018 East Metro Pulse Survey",B838&lt;&gt;""),C837)))</f>
        <v>Education</v>
      </c>
      <c r="D838" t="s">
        <v>746</v>
      </c>
      <c r="E838" t="str">
        <f t="shared" ref="E838:E901" si="68">IF(B838="","",
 IF(LEFT(H838, 1)="Q","Title",
 IF(H838="Text responses:","Text responses",
 IF(H838="Results by region:","Region",
 IF(H838="Results by gender:","Gender",
 IF(H838="Results by age:","Age",
 IF(H838="Results by education level:","Education",
 IF(H838="Results by household income:","Household income",
 IF(H838="Results by housing status:","Housing status",
 IF(H838="Results by home language:","Home language",
 IF(H838="Results by race/ethnicity:","Race / ethnicity",
 E837)
))))))))))</f>
        <v/>
      </c>
      <c r="F838" t="str">
        <f t="shared" ref="F838:F901" si="69">IF(B838="","",IF(E838&lt;&gt;E837,1,SUM(F837,1)))</f>
        <v/>
      </c>
      <c r="G838" t="str">
        <f t="shared" ref="G838:G901" si="70">IF(B838="","",IF(AND(F838=1,E838="Title"),"Title",IF(AND(F838=2,E838="Title"),"Labels",IF(AND(F838=1,E838&lt;&gt;"Title"),"Header","Data"))))</f>
        <v/>
      </c>
    </row>
    <row r="839" spans="1:13" ht="21.95" customHeight="1" thickBot="1" x14ac:dyDescent="0.3">
      <c r="A839">
        <v>838</v>
      </c>
      <c r="B839" t="str">
        <f t="shared" si="66"/>
        <v>Closed End</v>
      </c>
      <c r="C839" t="str">
        <f t="shared" si="67"/>
        <v>Education</v>
      </c>
      <c r="D839" t="s">
        <v>739</v>
      </c>
      <c r="E839" t="str">
        <f t="shared" si="68"/>
        <v>Title</v>
      </c>
      <c r="F839">
        <f t="shared" si="69"/>
        <v>1</v>
      </c>
      <c r="G839" t="str">
        <f t="shared" si="70"/>
        <v>Title</v>
      </c>
      <c r="H839" s="46" t="s">
        <v>112</v>
      </c>
      <c r="I839" s="46"/>
      <c r="J839" s="46"/>
      <c r="K839" s="46"/>
      <c r="L839" s="46"/>
      <c r="M839" s="46"/>
    </row>
    <row r="840" spans="1:13" ht="47.1" customHeight="1" thickTop="1" thickBot="1" x14ac:dyDescent="0.3">
      <c r="A840">
        <v>839</v>
      </c>
      <c r="B840" t="str">
        <f t="shared" si="66"/>
        <v>Closed End</v>
      </c>
      <c r="C840" t="str">
        <f t="shared" si="67"/>
        <v>Education</v>
      </c>
      <c r="D840" t="s">
        <v>739</v>
      </c>
      <c r="E840" t="str">
        <f t="shared" si="68"/>
        <v>Title</v>
      </c>
      <c r="F840">
        <f t="shared" si="69"/>
        <v>2</v>
      </c>
      <c r="G840" t="str">
        <f t="shared" si="70"/>
        <v>Labels</v>
      </c>
      <c r="H840" s="47"/>
      <c r="I840" s="2" t="s">
        <v>108</v>
      </c>
      <c r="J840" s="3" t="s">
        <v>109</v>
      </c>
      <c r="K840" s="3" t="s">
        <v>110</v>
      </c>
      <c r="L840" s="3" t="s">
        <v>111</v>
      </c>
      <c r="M840" s="4" t="s">
        <v>9</v>
      </c>
    </row>
    <row r="841" spans="1:13" ht="17.100000000000001" customHeight="1" thickTop="1" x14ac:dyDescent="0.25">
      <c r="A841">
        <v>840</v>
      </c>
      <c r="B841" t="str">
        <f t="shared" si="66"/>
        <v>Closed End</v>
      </c>
      <c r="C841" t="str">
        <f t="shared" si="67"/>
        <v>Education</v>
      </c>
      <c r="D841" t="s">
        <v>739</v>
      </c>
      <c r="E841" t="str">
        <f t="shared" si="68"/>
        <v>Region</v>
      </c>
      <c r="F841">
        <f t="shared" si="69"/>
        <v>1</v>
      </c>
      <c r="G841" t="str">
        <f t="shared" si="70"/>
        <v>Header</v>
      </c>
      <c r="H841" s="6" t="s">
        <v>588</v>
      </c>
      <c r="I841" s="10" t="s">
        <v>10</v>
      </c>
      <c r="J841" s="11" t="s">
        <v>10</v>
      </c>
      <c r="K841" s="11" t="s">
        <v>10</v>
      </c>
      <c r="L841" s="11" t="s">
        <v>10</v>
      </c>
      <c r="M841" s="12"/>
    </row>
    <row r="842" spans="1:13" ht="17.100000000000001" customHeight="1" x14ac:dyDescent="0.25">
      <c r="A842">
        <v>841</v>
      </c>
      <c r="B842" t="str">
        <f t="shared" si="66"/>
        <v>Closed End</v>
      </c>
      <c r="C842" t="str">
        <f t="shared" si="67"/>
        <v>Education</v>
      </c>
      <c r="D842" t="s">
        <v>739</v>
      </c>
      <c r="E842" t="str">
        <f t="shared" si="68"/>
        <v>Region</v>
      </c>
      <c r="F842">
        <f t="shared" si="69"/>
        <v>2</v>
      </c>
      <c r="G842" t="str">
        <f t="shared" si="70"/>
        <v>Data</v>
      </c>
      <c r="H842" s="7" t="s">
        <v>11</v>
      </c>
      <c r="I842" s="13">
        <v>0.54509320480310453</v>
      </c>
      <c r="J842" s="14">
        <v>0.26249778072255975</v>
      </c>
      <c r="K842" s="14">
        <v>0.12323737376399778</v>
      </c>
      <c r="L842" s="14">
        <v>6.9171640710337656E-2</v>
      </c>
      <c r="M842" s="15">
        <v>369.99999999999989</v>
      </c>
    </row>
    <row r="843" spans="1:13" ht="17.100000000000001" customHeight="1" x14ac:dyDescent="0.25">
      <c r="A843">
        <v>842</v>
      </c>
      <c r="B843" t="str">
        <f t="shared" si="66"/>
        <v>Closed End</v>
      </c>
      <c r="C843" t="str">
        <f t="shared" si="67"/>
        <v>Education</v>
      </c>
      <c r="D843" t="s">
        <v>739</v>
      </c>
      <c r="E843" t="str">
        <f t="shared" si="68"/>
        <v>Region</v>
      </c>
      <c r="F843">
        <f t="shared" si="69"/>
        <v>3</v>
      </c>
      <c r="G843" t="str">
        <f t="shared" si="70"/>
        <v>Data</v>
      </c>
      <c r="H843" s="7" t="s">
        <v>12</v>
      </c>
      <c r="I843" s="13">
        <v>0.63628692319459923</v>
      </c>
      <c r="J843" s="14">
        <v>0.24056558487077587</v>
      </c>
      <c r="K843" s="14">
        <v>7.0550005297878277E-2</v>
      </c>
      <c r="L843" s="14">
        <v>5.2597486636746862E-2</v>
      </c>
      <c r="M843" s="15">
        <v>90.000000000000028</v>
      </c>
    </row>
    <row r="844" spans="1:13" ht="17.100000000000001" customHeight="1" x14ac:dyDescent="0.25">
      <c r="A844">
        <v>843</v>
      </c>
      <c r="B844" t="str">
        <f t="shared" si="66"/>
        <v>Closed End</v>
      </c>
      <c r="C844" t="str">
        <f t="shared" si="67"/>
        <v>Education</v>
      </c>
      <c r="D844" t="s">
        <v>739</v>
      </c>
      <c r="E844" t="str">
        <f t="shared" si="68"/>
        <v>Region</v>
      </c>
      <c r="F844">
        <f t="shared" si="69"/>
        <v>4</v>
      </c>
      <c r="G844" t="str">
        <f t="shared" si="70"/>
        <v>Data</v>
      </c>
      <c r="H844" s="7" t="s">
        <v>13</v>
      </c>
      <c r="I844" s="13">
        <v>0.43959024309917238</v>
      </c>
      <c r="J844" s="14">
        <v>0.26879151367698462</v>
      </c>
      <c r="K844" s="14">
        <v>0.19559274188183207</v>
      </c>
      <c r="L844" s="14">
        <v>9.6025501342010239E-2</v>
      </c>
      <c r="M844" s="15">
        <v>184.00000000000011</v>
      </c>
    </row>
    <row r="845" spans="1:13" ht="17.100000000000001" customHeight="1" x14ac:dyDescent="0.25">
      <c r="A845">
        <v>844</v>
      </c>
      <c r="B845" t="str">
        <f t="shared" si="66"/>
        <v>Closed End</v>
      </c>
      <c r="C845" t="str">
        <f t="shared" si="67"/>
        <v>Education</v>
      </c>
      <c r="D845" t="s">
        <v>739</v>
      </c>
      <c r="E845" t="str">
        <f t="shared" si="68"/>
        <v>Region</v>
      </c>
      <c r="F845">
        <f t="shared" si="69"/>
        <v>5</v>
      </c>
      <c r="G845" t="str">
        <f t="shared" si="70"/>
        <v>Data</v>
      </c>
      <c r="H845" s="7" t="s">
        <v>14</v>
      </c>
      <c r="I845" s="13">
        <v>0.41456924553735414</v>
      </c>
      <c r="J845" s="14">
        <v>0.22436213896566762</v>
      </c>
      <c r="K845" s="14">
        <v>0.23761008439638356</v>
      </c>
      <c r="L845" s="14">
        <v>0.12345853110059433</v>
      </c>
      <c r="M845" s="15">
        <v>91.000000000000014</v>
      </c>
    </row>
    <row r="846" spans="1:13" ht="17.100000000000001" customHeight="1" x14ac:dyDescent="0.25">
      <c r="A846">
        <v>845</v>
      </c>
      <c r="B846" t="str">
        <f t="shared" si="66"/>
        <v>Closed End</v>
      </c>
      <c r="C846" t="str">
        <f t="shared" si="67"/>
        <v>Education</v>
      </c>
      <c r="D846" t="s">
        <v>739</v>
      </c>
      <c r="E846" t="str">
        <f t="shared" si="68"/>
        <v>Region</v>
      </c>
      <c r="F846">
        <f t="shared" si="69"/>
        <v>6</v>
      </c>
      <c r="G846" t="str">
        <f t="shared" si="70"/>
        <v>Data</v>
      </c>
      <c r="H846" s="7" t="s">
        <v>15</v>
      </c>
      <c r="I846" s="13">
        <v>0.46722053080844572</v>
      </c>
      <c r="J846" s="14">
        <v>0.31785416207794542</v>
      </c>
      <c r="K846" s="14">
        <v>0.14919366208544091</v>
      </c>
      <c r="L846" s="14">
        <v>6.5731645028167987E-2</v>
      </c>
      <c r="M846" s="15">
        <v>93.000000000000043</v>
      </c>
    </row>
    <row r="847" spans="1:13" ht="17.100000000000001" customHeight="1" x14ac:dyDescent="0.25">
      <c r="A847">
        <v>846</v>
      </c>
      <c r="B847" t="str">
        <f t="shared" si="66"/>
        <v>Closed End</v>
      </c>
      <c r="C847" t="str">
        <f t="shared" si="67"/>
        <v>Education</v>
      </c>
      <c r="D847" t="s">
        <v>739</v>
      </c>
      <c r="E847" t="str">
        <f t="shared" si="68"/>
        <v>Region</v>
      </c>
      <c r="F847">
        <f t="shared" si="69"/>
        <v>7</v>
      </c>
      <c r="G847" t="str">
        <f t="shared" si="70"/>
        <v>Data</v>
      </c>
      <c r="H847" s="7" t="s">
        <v>16</v>
      </c>
      <c r="I847" s="13">
        <v>0.65204558662805434</v>
      </c>
      <c r="J847" s="14">
        <v>0.28263990734456856</v>
      </c>
      <c r="K847" s="14">
        <v>3.4040062903131073E-2</v>
      </c>
      <c r="L847" s="14">
        <v>3.1274443124246161E-2</v>
      </c>
      <c r="M847" s="15">
        <v>95.999999999999943</v>
      </c>
    </row>
    <row r="848" spans="1:13" ht="17.100000000000001" customHeight="1" x14ac:dyDescent="0.25">
      <c r="A848">
        <v>847</v>
      </c>
      <c r="B848" t="str">
        <f t="shared" si="66"/>
        <v>Closed End</v>
      </c>
      <c r="C848" t="str">
        <f t="shared" si="67"/>
        <v>Education</v>
      </c>
      <c r="D848" t="s">
        <v>739</v>
      </c>
      <c r="E848" t="str">
        <f t="shared" si="68"/>
        <v>Gender</v>
      </c>
      <c r="F848">
        <f t="shared" si="69"/>
        <v>1</v>
      </c>
      <c r="G848" t="str">
        <f t="shared" si="70"/>
        <v>Header</v>
      </c>
      <c r="H848" s="8" t="s">
        <v>17</v>
      </c>
      <c r="I848" s="16" t="s">
        <v>10</v>
      </c>
      <c r="J848" s="17" t="s">
        <v>10</v>
      </c>
      <c r="K848" s="17" t="s">
        <v>10</v>
      </c>
      <c r="L848" s="17" t="s">
        <v>10</v>
      </c>
      <c r="M848" s="18"/>
    </row>
    <row r="849" spans="1:13" ht="17.100000000000001" customHeight="1" x14ac:dyDescent="0.25">
      <c r="A849">
        <v>848</v>
      </c>
      <c r="B849" t="str">
        <f t="shared" si="66"/>
        <v>Closed End</v>
      </c>
      <c r="C849" t="str">
        <f t="shared" si="67"/>
        <v>Education</v>
      </c>
      <c r="D849" t="s">
        <v>739</v>
      </c>
      <c r="E849" t="str">
        <f t="shared" si="68"/>
        <v>Gender</v>
      </c>
      <c r="F849">
        <f t="shared" si="69"/>
        <v>2</v>
      </c>
      <c r="G849" t="str">
        <f t="shared" si="70"/>
        <v>Data</v>
      </c>
      <c r="H849" s="7" t="s">
        <v>18</v>
      </c>
      <c r="I849" s="13">
        <v>0.53314151277997124</v>
      </c>
      <c r="J849" s="14">
        <v>0.24148973673671531</v>
      </c>
      <c r="K849" s="14">
        <v>0.12931534913043699</v>
      </c>
      <c r="L849" s="14">
        <v>9.6053401352876724E-2</v>
      </c>
      <c r="M849" s="15">
        <v>249</v>
      </c>
    </row>
    <row r="850" spans="1:13" ht="17.100000000000001" customHeight="1" x14ac:dyDescent="0.25">
      <c r="A850">
        <v>849</v>
      </c>
      <c r="B850" t="str">
        <f t="shared" si="66"/>
        <v>Closed End</v>
      </c>
      <c r="C850" t="str">
        <f t="shared" si="67"/>
        <v>Education</v>
      </c>
      <c r="D850" t="s">
        <v>739</v>
      </c>
      <c r="E850" t="str">
        <f t="shared" si="68"/>
        <v>Gender</v>
      </c>
      <c r="F850">
        <f t="shared" si="69"/>
        <v>3</v>
      </c>
      <c r="G850" t="str">
        <f t="shared" si="70"/>
        <v>Data</v>
      </c>
      <c r="H850" s="7" t="s">
        <v>19</v>
      </c>
      <c r="I850" s="13">
        <v>0.57055433762481811</v>
      </c>
      <c r="J850" s="14">
        <v>0.27610706488422415</v>
      </c>
      <c r="K850" s="14">
        <v>0.11852428485308167</v>
      </c>
      <c r="L850" s="14">
        <v>3.4814312637876689E-2</v>
      </c>
      <c r="M850" s="15">
        <v>113.99999999999991</v>
      </c>
    </row>
    <row r="851" spans="1:13" ht="17.100000000000001" customHeight="1" x14ac:dyDescent="0.25">
      <c r="A851">
        <v>850</v>
      </c>
      <c r="B851" t="str">
        <f t="shared" si="66"/>
        <v>Closed End</v>
      </c>
      <c r="C851" t="str">
        <f t="shared" si="67"/>
        <v>Education</v>
      </c>
      <c r="D851" t="s">
        <v>739</v>
      </c>
      <c r="E851" t="str">
        <f t="shared" si="68"/>
        <v>Age</v>
      </c>
      <c r="F851">
        <f t="shared" si="69"/>
        <v>1</v>
      </c>
      <c r="G851" t="str">
        <f t="shared" si="70"/>
        <v>Header</v>
      </c>
      <c r="H851" s="8" t="s">
        <v>20</v>
      </c>
      <c r="I851" s="16" t="s">
        <v>10</v>
      </c>
      <c r="J851" s="17" t="s">
        <v>10</v>
      </c>
      <c r="K851" s="17" t="s">
        <v>10</v>
      </c>
      <c r="L851" s="17" t="s">
        <v>10</v>
      </c>
      <c r="M851" s="18"/>
    </row>
    <row r="852" spans="1:13" ht="17.100000000000001" customHeight="1" x14ac:dyDescent="0.25">
      <c r="A852">
        <v>851</v>
      </c>
      <c r="B852" t="str">
        <f t="shared" si="66"/>
        <v>Closed End</v>
      </c>
      <c r="C852" t="str">
        <f t="shared" si="67"/>
        <v>Education</v>
      </c>
      <c r="D852" t="s">
        <v>739</v>
      </c>
      <c r="E852" t="str">
        <f t="shared" si="68"/>
        <v>Age</v>
      </c>
      <c r="F852">
        <f t="shared" si="69"/>
        <v>2</v>
      </c>
      <c r="G852" t="str">
        <f t="shared" si="70"/>
        <v>Data</v>
      </c>
      <c r="H852" s="7" t="s">
        <v>21</v>
      </c>
      <c r="I852" s="13">
        <v>0.51567606957286249</v>
      </c>
      <c r="J852" s="14">
        <v>0.31143009167927138</v>
      </c>
      <c r="K852" s="14">
        <v>7.9069258532959555E-2</v>
      </c>
      <c r="L852" s="14">
        <v>9.3824580214906736E-2</v>
      </c>
      <c r="M852" s="15">
        <v>80.999999999999943</v>
      </c>
    </row>
    <row r="853" spans="1:13" ht="17.100000000000001" customHeight="1" x14ac:dyDescent="0.25">
      <c r="A853">
        <v>852</v>
      </c>
      <c r="B853" t="str">
        <f t="shared" si="66"/>
        <v>Closed End</v>
      </c>
      <c r="C853" t="str">
        <f t="shared" si="67"/>
        <v>Education</v>
      </c>
      <c r="D853" t="s">
        <v>739</v>
      </c>
      <c r="E853" t="str">
        <f t="shared" si="68"/>
        <v>Age</v>
      </c>
      <c r="F853">
        <f t="shared" si="69"/>
        <v>3</v>
      </c>
      <c r="G853" t="str">
        <f t="shared" si="70"/>
        <v>Data</v>
      </c>
      <c r="H853" s="7" t="s">
        <v>22</v>
      </c>
      <c r="I853" s="13">
        <v>0.54105373085811059</v>
      </c>
      <c r="J853" s="14">
        <v>0.23997186064731124</v>
      </c>
      <c r="K853" s="14">
        <v>0.13343669891489934</v>
      </c>
      <c r="L853" s="14">
        <v>8.5537709579677892E-2</v>
      </c>
      <c r="M853" s="15">
        <v>137.00000000000009</v>
      </c>
    </row>
    <row r="854" spans="1:13" ht="17.100000000000001" customHeight="1" x14ac:dyDescent="0.25">
      <c r="A854">
        <v>853</v>
      </c>
      <c r="B854" t="str">
        <f t="shared" si="66"/>
        <v>Closed End</v>
      </c>
      <c r="C854" t="str">
        <f t="shared" si="67"/>
        <v>Education</v>
      </c>
      <c r="D854" t="s">
        <v>739</v>
      </c>
      <c r="E854" t="str">
        <f t="shared" si="68"/>
        <v>Age</v>
      </c>
      <c r="F854">
        <f t="shared" si="69"/>
        <v>4</v>
      </c>
      <c r="G854" t="str">
        <f t="shared" si="70"/>
        <v>Data</v>
      </c>
      <c r="H854" s="7" t="s">
        <v>23</v>
      </c>
      <c r="I854" s="13">
        <v>0.61445787056224643</v>
      </c>
      <c r="J854" s="14">
        <v>0.17042935311154928</v>
      </c>
      <c r="K854" s="14">
        <v>0.19522065336633609</v>
      </c>
      <c r="L854" s="14">
        <v>1.9892122959867906E-2</v>
      </c>
      <c r="M854" s="15">
        <v>73</v>
      </c>
    </row>
    <row r="855" spans="1:13" ht="17.100000000000001" customHeight="1" x14ac:dyDescent="0.25">
      <c r="A855">
        <v>854</v>
      </c>
      <c r="B855" t="str">
        <f t="shared" si="66"/>
        <v>Closed End</v>
      </c>
      <c r="C855" t="str">
        <f t="shared" si="67"/>
        <v>Education</v>
      </c>
      <c r="D855" t="s">
        <v>739</v>
      </c>
      <c r="E855" t="str">
        <f t="shared" si="68"/>
        <v>Age</v>
      </c>
      <c r="F855">
        <f t="shared" si="69"/>
        <v>5</v>
      </c>
      <c r="G855" t="str">
        <f t="shared" si="70"/>
        <v>Data</v>
      </c>
      <c r="H855" s="7" t="s">
        <v>24</v>
      </c>
      <c r="I855" s="13">
        <v>0.68334310429040812</v>
      </c>
      <c r="J855" s="14">
        <v>0.27290842472474364</v>
      </c>
      <c r="K855" s="14">
        <v>4.3748470984848159E-2</v>
      </c>
      <c r="L855" s="20" t="s">
        <v>10</v>
      </c>
      <c r="M855" s="15">
        <v>33.999999999999993</v>
      </c>
    </row>
    <row r="856" spans="1:13" ht="17.100000000000001" customHeight="1" x14ac:dyDescent="0.25">
      <c r="A856">
        <v>855</v>
      </c>
      <c r="B856" t="str">
        <f t="shared" si="66"/>
        <v>Closed End</v>
      </c>
      <c r="C856" t="str">
        <f t="shared" si="67"/>
        <v>Education</v>
      </c>
      <c r="D856" t="s">
        <v>739</v>
      </c>
      <c r="E856" t="str">
        <f t="shared" si="68"/>
        <v>Age</v>
      </c>
      <c r="F856">
        <f t="shared" si="69"/>
        <v>6</v>
      </c>
      <c r="G856" t="str">
        <f t="shared" si="70"/>
        <v>Data</v>
      </c>
      <c r="H856" s="7" t="s">
        <v>25</v>
      </c>
      <c r="I856" s="13">
        <v>0.38548351662206437</v>
      </c>
      <c r="J856" s="14">
        <v>0.33675636118977104</v>
      </c>
      <c r="K856" s="14">
        <v>0.14241400805489829</v>
      </c>
      <c r="L856" s="14">
        <v>0.13534611413326592</v>
      </c>
      <c r="M856" s="15">
        <v>36.000000000000007</v>
      </c>
    </row>
    <row r="857" spans="1:13" ht="17.100000000000001" customHeight="1" x14ac:dyDescent="0.25">
      <c r="A857">
        <v>856</v>
      </c>
      <c r="B857" t="str">
        <f t="shared" si="66"/>
        <v>Closed End</v>
      </c>
      <c r="C857" t="str">
        <f t="shared" si="67"/>
        <v>Education</v>
      </c>
      <c r="D857" t="s">
        <v>739</v>
      </c>
      <c r="E857" t="str">
        <f t="shared" si="68"/>
        <v>Education</v>
      </c>
      <c r="F857">
        <f t="shared" si="69"/>
        <v>1</v>
      </c>
      <c r="G857" t="str">
        <f t="shared" si="70"/>
        <v>Header</v>
      </c>
      <c r="H857" s="8" t="s">
        <v>26</v>
      </c>
      <c r="I857" s="16" t="s">
        <v>10</v>
      </c>
      <c r="J857" s="17" t="s">
        <v>10</v>
      </c>
      <c r="K857" s="17" t="s">
        <v>10</v>
      </c>
      <c r="L857" s="17" t="s">
        <v>10</v>
      </c>
      <c r="M857" s="18"/>
    </row>
    <row r="858" spans="1:13" ht="17.100000000000001" customHeight="1" x14ac:dyDescent="0.25">
      <c r="A858">
        <v>857</v>
      </c>
      <c r="B858" t="str">
        <f t="shared" si="66"/>
        <v>Closed End</v>
      </c>
      <c r="C858" t="str">
        <f t="shared" si="67"/>
        <v>Education</v>
      </c>
      <c r="D858" t="s">
        <v>739</v>
      </c>
      <c r="E858" t="str">
        <f t="shared" si="68"/>
        <v>Education</v>
      </c>
      <c r="F858">
        <f t="shared" si="69"/>
        <v>2</v>
      </c>
      <c r="G858" t="str">
        <f t="shared" si="70"/>
        <v>Data</v>
      </c>
      <c r="H858" s="7" t="s">
        <v>27</v>
      </c>
      <c r="I858" s="19" t="s">
        <v>10</v>
      </c>
      <c r="J858" s="20" t="s">
        <v>10</v>
      </c>
      <c r="K858" s="20" t="s">
        <v>10</v>
      </c>
      <c r="L858" s="20" t="s">
        <v>10</v>
      </c>
      <c r="M858" s="15">
        <v>4.9999999999999991</v>
      </c>
    </row>
    <row r="859" spans="1:13" ht="17.100000000000001" customHeight="1" x14ac:dyDescent="0.25">
      <c r="A859">
        <v>858</v>
      </c>
      <c r="B859" t="str">
        <f t="shared" si="66"/>
        <v>Closed End</v>
      </c>
      <c r="C859" t="str">
        <f t="shared" si="67"/>
        <v>Education</v>
      </c>
      <c r="D859" t="s">
        <v>739</v>
      </c>
      <c r="E859" t="str">
        <f t="shared" si="68"/>
        <v>Education</v>
      </c>
      <c r="F859">
        <f t="shared" si="69"/>
        <v>3</v>
      </c>
      <c r="G859" t="str">
        <f t="shared" si="70"/>
        <v>Data</v>
      </c>
      <c r="H859" s="7" t="s">
        <v>28</v>
      </c>
      <c r="I859" s="13">
        <v>0.53147798861633389</v>
      </c>
      <c r="J859" s="14">
        <v>0.2497496236333957</v>
      </c>
      <c r="K859" s="14">
        <v>0.11199948817950588</v>
      </c>
      <c r="L859" s="14">
        <v>0.10677289957076441</v>
      </c>
      <c r="M859" s="15">
        <v>31.999999999999996</v>
      </c>
    </row>
    <row r="860" spans="1:13" ht="17.100000000000001" customHeight="1" x14ac:dyDescent="0.25">
      <c r="A860">
        <v>859</v>
      </c>
      <c r="B860" t="str">
        <f t="shared" si="66"/>
        <v>Closed End</v>
      </c>
      <c r="C860" t="str">
        <f t="shared" si="67"/>
        <v>Education</v>
      </c>
      <c r="D860" t="s">
        <v>739</v>
      </c>
      <c r="E860" t="str">
        <f t="shared" si="68"/>
        <v>Education</v>
      </c>
      <c r="F860">
        <f t="shared" si="69"/>
        <v>4</v>
      </c>
      <c r="G860" t="str">
        <f t="shared" si="70"/>
        <v>Data</v>
      </c>
      <c r="H860" s="7" t="s">
        <v>29</v>
      </c>
      <c r="I860" s="13">
        <v>0.37154833007497073</v>
      </c>
      <c r="J860" s="14">
        <v>0.28454548906655847</v>
      </c>
      <c r="K860" s="14">
        <v>0.23774547612916808</v>
      </c>
      <c r="L860" s="14">
        <v>0.10616070472930243</v>
      </c>
      <c r="M860" s="15">
        <v>75.000000000000028</v>
      </c>
    </row>
    <row r="861" spans="1:13" ht="17.100000000000001" customHeight="1" x14ac:dyDescent="0.25">
      <c r="A861">
        <v>860</v>
      </c>
      <c r="B861" t="str">
        <f t="shared" si="66"/>
        <v>Closed End</v>
      </c>
      <c r="C861" t="str">
        <f t="shared" si="67"/>
        <v>Education</v>
      </c>
      <c r="D861" t="s">
        <v>739</v>
      </c>
      <c r="E861" t="str">
        <f t="shared" si="68"/>
        <v>Education</v>
      </c>
      <c r="F861">
        <f t="shared" si="69"/>
        <v>5</v>
      </c>
      <c r="G861" t="str">
        <f t="shared" si="70"/>
        <v>Data</v>
      </c>
      <c r="H861" s="7" t="s">
        <v>30</v>
      </c>
      <c r="I861" s="13">
        <v>0.65604181855395893</v>
      </c>
      <c r="J861" s="14">
        <v>0.26787691867106034</v>
      </c>
      <c r="K861" s="14">
        <v>5.3347513560769583E-2</v>
      </c>
      <c r="L861" s="14">
        <v>2.2733749214212003E-2</v>
      </c>
      <c r="M861" s="15">
        <v>250.99999999999977</v>
      </c>
    </row>
    <row r="862" spans="1:13" ht="17.100000000000001" customHeight="1" x14ac:dyDescent="0.25">
      <c r="A862">
        <v>861</v>
      </c>
      <c r="B862" t="str">
        <f t="shared" si="66"/>
        <v>Closed End</v>
      </c>
      <c r="C862" t="str">
        <f t="shared" si="67"/>
        <v>Education</v>
      </c>
      <c r="D862" t="s">
        <v>739</v>
      </c>
      <c r="E862" t="str">
        <f t="shared" si="68"/>
        <v>Household income</v>
      </c>
      <c r="F862">
        <f t="shared" si="69"/>
        <v>1</v>
      </c>
      <c r="G862" t="str">
        <f t="shared" si="70"/>
        <v>Header</v>
      </c>
      <c r="H862" s="8" t="s">
        <v>31</v>
      </c>
      <c r="I862" s="16" t="s">
        <v>10</v>
      </c>
      <c r="J862" s="17" t="s">
        <v>10</v>
      </c>
      <c r="K862" s="17" t="s">
        <v>10</v>
      </c>
      <c r="L862" s="17" t="s">
        <v>10</v>
      </c>
      <c r="M862" s="18"/>
    </row>
    <row r="863" spans="1:13" ht="17.100000000000001" customHeight="1" x14ac:dyDescent="0.25">
      <c r="A863">
        <v>862</v>
      </c>
      <c r="B863" t="str">
        <f t="shared" si="66"/>
        <v>Closed End</v>
      </c>
      <c r="C863" t="str">
        <f t="shared" si="67"/>
        <v>Education</v>
      </c>
      <c r="D863" t="s">
        <v>739</v>
      </c>
      <c r="E863" t="str">
        <f t="shared" si="68"/>
        <v>Household income</v>
      </c>
      <c r="F863">
        <f t="shared" si="69"/>
        <v>2</v>
      </c>
      <c r="G863" t="str">
        <f t="shared" si="70"/>
        <v>Data</v>
      </c>
      <c r="H863" s="7" t="s">
        <v>32</v>
      </c>
      <c r="I863" s="13">
        <v>0.26444844479426638</v>
      </c>
      <c r="J863" s="14">
        <v>0.31018898277368273</v>
      </c>
      <c r="K863" s="14">
        <v>0.22923530566757688</v>
      </c>
      <c r="L863" s="14">
        <v>0.19612726676447409</v>
      </c>
      <c r="M863" s="15">
        <v>22.999999999999996</v>
      </c>
    </row>
    <row r="864" spans="1:13" ht="17.100000000000001" customHeight="1" x14ac:dyDescent="0.25">
      <c r="A864">
        <v>863</v>
      </c>
      <c r="B864" t="str">
        <f t="shared" si="66"/>
        <v>Closed End</v>
      </c>
      <c r="C864" t="str">
        <f t="shared" si="67"/>
        <v>Education</v>
      </c>
      <c r="D864" t="s">
        <v>739</v>
      </c>
      <c r="E864" t="str">
        <f t="shared" si="68"/>
        <v>Household income</v>
      </c>
      <c r="F864">
        <f t="shared" si="69"/>
        <v>3</v>
      </c>
      <c r="G864" t="str">
        <f t="shared" si="70"/>
        <v>Data</v>
      </c>
      <c r="H864" s="7" t="s">
        <v>33</v>
      </c>
      <c r="I864" s="13">
        <v>0.42325696023206105</v>
      </c>
      <c r="J864" s="14">
        <v>0.19830676033443853</v>
      </c>
      <c r="K864" s="14">
        <v>0.27998189455288502</v>
      </c>
      <c r="L864" s="14">
        <v>9.8454384880615253E-2</v>
      </c>
      <c r="M864" s="15">
        <v>34.999999999999986</v>
      </c>
    </row>
    <row r="865" spans="1:13" ht="17.100000000000001" customHeight="1" x14ac:dyDescent="0.25">
      <c r="A865">
        <v>864</v>
      </c>
      <c r="B865" t="str">
        <f t="shared" si="66"/>
        <v>Closed End</v>
      </c>
      <c r="C865" t="str">
        <f t="shared" si="67"/>
        <v>Education</v>
      </c>
      <c r="D865" t="s">
        <v>739</v>
      </c>
      <c r="E865" t="str">
        <f t="shared" si="68"/>
        <v>Household income</v>
      </c>
      <c r="F865">
        <f t="shared" si="69"/>
        <v>4</v>
      </c>
      <c r="G865" t="str">
        <f t="shared" si="70"/>
        <v>Data</v>
      </c>
      <c r="H865" s="7" t="s">
        <v>34</v>
      </c>
      <c r="I865" s="13">
        <v>0.46975871813325926</v>
      </c>
      <c r="J865" s="14">
        <v>0.18475830501988211</v>
      </c>
      <c r="K865" s="14">
        <v>0.21450715909618293</v>
      </c>
      <c r="L865" s="14">
        <v>0.13097581775067596</v>
      </c>
      <c r="M865" s="15">
        <v>41.999999999999979</v>
      </c>
    </row>
    <row r="866" spans="1:13" ht="17.100000000000001" customHeight="1" x14ac:dyDescent="0.25">
      <c r="A866">
        <v>865</v>
      </c>
      <c r="B866" t="str">
        <f t="shared" si="66"/>
        <v>Closed End</v>
      </c>
      <c r="C866" t="str">
        <f t="shared" si="67"/>
        <v>Education</v>
      </c>
      <c r="D866" t="s">
        <v>739</v>
      </c>
      <c r="E866" t="str">
        <f t="shared" si="68"/>
        <v>Household income</v>
      </c>
      <c r="F866">
        <f t="shared" si="69"/>
        <v>5</v>
      </c>
      <c r="G866" t="str">
        <f t="shared" si="70"/>
        <v>Data</v>
      </c>
      <c r="H866" s="7" t="s">
        <v>35</v>
      </c>
      <c r="I866" s="13">
        <v>0.33850949919145845</v>
      </c>
      <c r="J866" s="14">
        <v>0.3744549861031401</v>
      </c>
      <c r="K866" s="14">
        <v>0.14109547298517772</v>
      </c>
      <c r="L866" s="14">
        <v>0.14594004172022376</v>
      </c>
      <c r="M866" s="15">
        <v>26.999999999999993</v>
      </c>
    </row>
    <row r="867" spans="1:13" ht="17.100000000000001" customHeight="1" x14ac:dyDescent="0.25">
      <c r="A867">
        <v>866</v>
      </c>
      <c r="B867" t="str">
        <f t="shared" si="66"/>
        <v>Closed End</v>
      </c>
      <c r="C867" t="str">
        <f t="shared" si="67"/>
        <v>Education</v>
      </c>
      <c r="D867" t="s">
        <v>739</v>
      </c>
      <c r="E867" t="str">
        <f t="shared" si="68"/>
        <v>Household income</v>
      </c>
      <c r="F867">
        <f t="shared" si="69"/>
        <v>6</v>
      </c>
      <c r="G867" t="str">
        <f t="shared" si="70"/>
        <v>Data</v>
      </c>
      <c r="H867" s="7" t="s">
        <v>36</v>
      </c>
      <c r="I867" s="13">
        <v>0.64105219203059716</v>
      </c>
      <c r="J867" s="14">
        <v>0.30695778527321754</v>
      </c>
      <c r="K867" s="14">
        <v>4.6489518232704773E-2</v>
      </c>
      <c r="L867" s="14">
        <v>5.5005044634806946E-3</v>
      </c>
      <c r="M867" s="15">
        <v>42.999999999999986</v>
      </c>
    </row>
    <row r="868" spans="1:13" ht="17.100000000000001" customHeight="1" x14ac:dyDescent="0.25">
      <c r="A868">
        <v>867</v>
      </c>
      <c r="B868" t="str">
        <f t="shared" si="66"/>
        <v>Closed End</v>
      </c>
      <c r="C868" t="str">
        <f t="shared" si="67"/>
        <v>Education</v>
      </c>
      <c r="D868" t="s">
        <v>739</v>
      </c>
      <c r="E868" t="str">
        <f t="shared" si="68"/>
        <v>Household income</v>
      </c>
      <c r="F868">
        <f t="shared" si="69"/>
        <v>7</v>
      </c>
      <c r="G868" t="str">
        <f t="shared" si="70"/>
        <v>Data</v>
      </c>
      <c r="H868" s="7" t="s">
        <v>37</v>
      </c>
      <c r="I868" s="13">
        <v>0.71130229526590627</v>
      </c>
      <c r="J868" s="14">
        <v>0.22904216293927646</v>
      </c>
      <c r="K868" s="14">
        <v>5.398530232012469E-2</v>
      </c>
      <c r="L868" s="14">
        <v>5.6702394746925688E-3</v>
      </c>
      <c r="M868" s="15">
        <v>79.000000000000014</v>
      </c>
    </row>
    <row r="869" spans="1:13" ht="17.100000000000001" customHeight="1" x14ac:dyDescent="0.25">
      <c r="A869">
        <v>868</v>
      </c>
      <c r="B869" t="str">
        <f t="shared" si="66"/>
        <v>Closed End</v>
      </c>
      <c r="C869" t="str">
        <f t="shared" si="67"/>
        <v>Education</v>
      </c>
      <c r="D869" t="s">
        <v>739</v>
      </c>
      <c r="E869" t="str">
        <f t="shared" si="68"/>
        <v>Household income</v>
      </c>
      <c r="F869">
        <f t="shared" si="69"/>
        <v>8</v>
      </c>
      <c r="G869" t="str">
        <f t="shared" si="70"/>
        <v>Data</v>
      </c>
      <c r="H869" s="7" t="s">
        <v>38</v>
      </c>
      <c r="I869" s="13">
        <v>0.66995325096296232</v>
      </c>
      <c r="J869" s="14">
        <v>0.27636253947335071</v>
      </c>
      <c r="K869" s="14">
        <v>2.7971221353676849E-2</v>
      </c>
      <c r="L869" s="14">
        <v>2.5712988210010553E-2</v>
      </c>
      <c r="M869" s="15">
        <v>80</v>
      </c>
    </row>
    <row r="870" spans="1:13" ht="17.100000000000001" customHeight="1" x14ac:dyDescent="0.25">
      <c r="A870">
        <v>869</v>
      </c>
      <c r="B870" t="str">
        <f t="shared" si="66"/>
        <v>Closed End</v>
      </c>
      <c r="C870" t="str">
        <f t="shared" si="67"/>
        <v>Education</v>
      </c>
      <c r="D870" t="s">
        <v>739</v>
      </c>
      <c r="E870" t="str">
        <f t="shared" si="68"/>
        <v>Housing status</v>
      </c>
      <c r="F870">
        <f t="shared" si="69"/>
        <v>1</v>
      </c>
      <c r="G870" t="str">
        <f t="shared" si="70"/>
        <v>Header</v>
      </c>
      <c r="H870" s="8" t="s">
        <v>39</v>
      </c>
      <c r="I870" s="16" t="s">
        <v>10</v>
      </c>
      <c r="J870" s="17" t="s">
        <v>10</v>
      </c>
      <c r="K870" s="17" t="s">
        <v>10</v>
      </c>
      <c r="L870" s="17" t="s">
        <v>10</v>
      </c>
      <c r="M870" s="18"/>
    </row>
    <row r="871" spans="1:13" ht="17.100000000000001" customHeight="1" x14ac:dyDescent="0.25">
      <c r="A871">
        <v>870</v>
      </c>
      <c r="B871" t="str">
        <f t="shared" si="66"/>
        <v>Closed End</v>
      </c>
      <c r="C871" t="str">
        <f t="shared" si="67"/>
        <v>Education</v>
      </c>
      <c r="D871" t="s">
        <v>739</v>
      </c>
      <c r="E871" t="str">
        <f t="shared" si="68"/>
        <v>Housing status</v>
      </c>
      <c r="F871">
        <f t="shared" si="69"/>
        <v>2</v>
      </c>
      <c r="G871" t="str">
        <f t="shared" si="70"/>
        <v>Data</v>
      </c>
      <c r="H871" s="7" t="s">
        <v>40</v>
      </c>
      <c r="I871" s="13">
        <v>0.63164267612525771</v>
      </c>
      <c r="J871" s="14">
        <v>0.26605270499379774</v>
      </c>
      <c r="K871" s="14">
        <v>7.4854755547942714E-2</v>
      </c>
      <c r="L871" s="14">
        <v>2.7449863333001864E-2</v>
      </c>
      <c r="M871" s="15">
        <v>298.99999999999989</v>
      </c>
    </row>
    <row r="872" spans="1:13" ht="17.100000000000001" customHeight="1" x14ac:dyDescent="0.25">
      <c r="A872">
        <v>871</v>
      </c>
      <c r="B872" t="str">
        <f t="shared" si="66"/>
        <v>Closed End</v>
      </c>
      <c r="C872" t="str">
        <f t="shared" si="67"/>
        <v>Education</v>
      </c>
      <c r="D872" t="s">
        <v>739</v>
      </c>
      <c r="E872" t="str">
        <f t="shared" si="68"/>
        <v>Housing status</v>
      </c>
      <c r="F872">
        <f t="shared" si="69"/>
        <v>3</v>
      </c>
      <c r="G872" t="str">
        <f t="shared" si="70"/>
        <v>Data</v>
      </c>
      <c r="H872" s="7" t="s">
        <v>41</v>
      </c>
      <c r="I872" s="13">
        <v>0.32267424464247463</v>
      </c>
      <c r="J872" s="14">
        <v>0.26134303301775264</v>
      </c>
      <c r="K872" s="14">
        <v>0.2449574728456328</v>
      </c>
      <c r="L872" s="14">
        <v>0.17102524949413994</v>
      </c>
      <c r="M872" s="15">
        <v>67</v>
      </c>
    </row>
    <row r="873" spans="1:13" ht="30" customHeight="1" x14ac:dyDescent="0.25">
      <c r="A873">
        <v>872</v>
      </c>
      <c r="B873" t="str">
        <f t="shared" si="66"/>
        <v>Closed End</v>
      </c>
      <c r="C873" t="str">
        <f t="shared" si="67"/>
        <v>Education</v>
      </c>
      <c r="D873" t="s">
        <v>739</v>
      </c>
      <c r="E873" t="str">
        <f t="shared" si="68"/>
        <v>Housing status</v>
      </c>
      <c r="F873">
        <f t="shared" si="69"/>
        <v>4</v>
      </c>
      <c r="G873" t="str">
        <f t="shared" si="70"/>
        <v>Data</v>
      </c>
      <c r="H873" s="7" t="s">
        <v>42</v>
      </c>
      <c r="I873" s="19" t="s">
        <v>10</v>
      </c>
      <c r="J873" s="20" t="s">
        <v>10</v>
      </c>
      <c r="K873" s="20" t="s">
        <v>10</v>
      </c>
      <c r="L873" s="20" t="s">
        <v>10</v>
      </c>
      <c r="M873" s="15">
        <v>3.9999999999999996</v>
      </c>
    </row>
    <row r="874" spans="1:13" ht="17.100000000000001" customHeight="1" x14ac:dyDescent="0.25">
      <c r="A874">
        <v>873</v>
      </c>
      <c r="B874" t="str">
        <f t="shared" si="66"/>
        <v>Closed End</v>
      </c>
      <c r="C874" t="str">
        <f t="shared" si="67"/>
        <v>Education</v>
      </c>
      <c r="D874" t="s">
        <v>739</v>
      </c>
      <c r="E874" t="str">
        <f t="shared" si="68"/>
        <v>Home language</v>
      </c>
      <c r="F874">
        <f t="shared" si="69"/>
        <v>1</v>
      </c>
      <c r="G874" t="str">
        <f t="shared" si="70"/>
        <v>Header</v>
      </c>
      <c r="H874" s="8" t="s">
        <v>43</v>
      </c>
      <c r="I874" s="16" t="s">
        <v>10</v>
      </c>
      <c r="J874" s="17" t="s">
        <v>10</v>
      </c>
      <c r="K874" s="17" t="s">
        <v>10</v>
      </c>
      <c r="L874" s="17" t="s">
        <v>10</v>
      </c>
      <c r="M874" s="18"/>
    </row>
    <row r="875" spans="1:13" ht="17.100000000000001" customHeight="1" x14ac:dyDescent="0.25">
      <c r="A875">
        <v>874</v>
      </c>
      <c r="B875" t="str">
        <f t="shared" si="66"/>
        <v>Closed End</v>
      </c>
      <c r="C875" t="str">
        <f t="shared" si="67"/>
        <v>Education</v>
      </c>
      <c r="D875" t="s">
        <v>739</v>
      </c>
      <c r="E875" t="str">
        <f t="shared" si="68"/>
        <v>Home language</v>
      </c>
      <c r="F875">
        <f t="shared" si="69"/>
        <v>2</v>
      </c>
      <c r="G875" t="str">
        <f t="shared" si="70"/>
        <v>Data</v>
      </c>
      <c r="H875" s="7" t="s">
        <v>44</v>
      </c>
      <c r="I875" s="13">
        <v>0.54698803353960668</v>
      </c>
      <c r="J875" s="14">
        <v>0.24571024788146642</v>
      </c>
      <c r="K875" s="14">
        <v>0.14424535529561322</v>
      </c>
      <c r="L875" s="14">
        <v>6.3056363283314251E-2</v>
      </c>
      <c r="M875" s="15">
        <v>310.99999999999983</v>
      </c>
    </row>
    <row r="876" spans="1:13" ht="17.100000000000001" customHeight="1" x14ac:dyDescent="0.25">
      <c r="A876">
        <v>875</v>
      </c>
      <c r="B876" t="str">
        <f t="shared" si="66"/>
        <v>Closed End</v>
      </c>
      <c r="C876" t="str">
        <f t="shared" si="67"/>
        <v>Education</v>
      </c>
      <c r="D876" t="s">
        <v>739</v>
      </c>
      <c r="E876" t="str">
        <f t="shared" si="68"/>
        <v>Home language</v>
      </c>
      <c r="F876">
        <f t="shared" si="69"/>
        <v>3</v>
      </c>
      <c r="G876" t="str">
        <f t="shared" si="70"/>
        <v>Data</v>
      </c>
      <c r="H876" s="7" t="s">
        <v>45</v>
      </c>
      <c r="I876" s="13">
        <v>0.69245980734284052</v>
      </c>
      <c r="J876" s="14">
        <v>0.21474618518320499</v>
      </c>
      <c r="K876" s="14">
        <v>4.4592240812813488E-2</v>
      </c>
      <c r="L876" s="14">
        <v>4.820176666114076E-2</v>
      </c>
      <c r="M876" s="15">
        <v>41.000000000000007</v>
      </c>
    </row>
    <row r="877" spans="1:13" ht="17.100000000000001" customHeight="1" x14ac:dyDescent="0.25">
      <c r="A877">
        <v>876</v>
      </c>
      <c r="B877" t="str">
        <f t="shared" si="66"/>
        <v>Closed End</v>
      </c>
      <c r="C877" t="str">
        <f t="shared" si="67"/>
        <v>Education</v>
      </c>
      <c r="D877" t="s">
        <v>739</v>
      </c>
      <c r="E877" t="str">
        <f t="shared" si="68"/>
        <v>Home language</v>
      </c>
      <c r="F877">
        <f t="shared" si="69"/>
        <v>4</v>
      </c>
      <c r="G877" t="str">
        <f t="shared" si="70"/>
        <v>Data</v>
      </c>
      <c r="H877" s="7" t="s">
        <v>46</v>
      </c>
      <c r="I877" s="19" t="s">
        <v>10</v>
      </c>
      <c r="J877" s="20" t="s">
        <v>10</v>
      </c>
      <c r="K877" s="20" t="s">
        <v>10</v>
      </c>
      <c r="L877" s="20" t="s">
        <v>10</v>
      </c>
      <c r="M877" s="15">
        <v>15.000000000000004</v>
      </c>
    </row>
    <row r="878" spans="1:13" ht="17.100000000000001" customHeight="1" x14ac:dyDescent="0.25">
      <c r="A878">
        <v>877</v>
      </c>
      <c r="B878" t="str">
        <f t="shared" si="66"/>
        <v>Closed End</v>
      </c>
      <c r="C878" t="str">
        <f t="shared" si="67"/>
        <v>Education</v>
      </c>
      <c r="D878" t="s">
        <v>739</v>
      </c>
      <c r="E878" t="str">
        <f t="shared" si="68"/>
        <v>Race / ethnicity</v>
      </c>
      <c r="F878">
        <f t="shared" si="69"/>
        <v>1</v>
      </c>
      <c r="G878" t="str">
        <f t="shared" si="70"/>
        <v>Header</v>
      </c>
      <c r="H878" s="8" t="s">
        <v>47</v>
      </c>
      <c r="I878" s="16" t="s">
        <v>10</v>
      </c>
      <c r="J878" s="17" t="s">
        <v>10</v>
      </c>
      <c r="K878" s="17" t="s">
        <v>10</v>
      </c>
      <c r="L878" s="17" t="s">
        <v>10</v>
      </c>
      <c r="M878" s="18"/>
    </row>
    <row r="879" spans="1:13" ht="17.100000000000001" customHeight="1" x14ac:dyDescent="0.25">
      <c r="A879">
        <v>878</v>
      </c>
      <c r="B879" t="str">
        <f t="shared" si="66"/>
        <v>Closed End</v>
      </c>
      <c r="C879" t="str">
        <f t="shared" si="67"/>
        <v>Education</v>
      </c>
      <c r="D879" t="s">
        <v>739</v>
      </c>
      <c r="E879" t="str">
        <f t="shared" si="68"/>
        <v>Race / ethnicity</v>
      </c>
      <c r="F879">
        <f t="shared" si="69"/>
        <v>2</v>
      </c>
      <c r="G879" t="str">
        <f t="shared" si="70"/>
        <v>Data</v>
      </c>
      <c r="H879" s="7" t="s">
        <v>48</v>
      </c>
      <c r="I879" s="19" t="s">
        <v>10</v>
      </c>
      <c r="J879" s="20" t="s">
        <v>10</v>
      </c>
      <c r="K879" s="20" t="s">
        <v>10</v>
      </c>
      <c r="L879" s="20" t="s">
        <v>10</v>
      </c>
      <c r="M879" s="15">
        <v>7.9999999999999991</v>
      </c>
    </row>
    <row r="880" spans="1:13" ht="17.100000000000001" customHeight="1" x14ac:dyDescent="0.25">
      <c r="A880">
        <v>879</v>
      </c>
      <c r="B880" t="str">
        <f t="shared" si="66"/>
        <v>Closed End</v>
      </c>
      <c r="C880" t="str">
        <f t="shared" si="67"/>
        <v>Education</v>
      </c>
      <c r="D880" t="s">
        <v>739</v>
      </c>
      <c r="E880" t="str">
        <f t="shared" si="68"/>
        <v>Race / ethnicity</v>
      </c>
      <c r="F880">
        <f t="shared" si="69"/>
        <v>3</v>
      </c>
      <c r="G880" t="str">
        <f t="shared" si="70"/>
        <v>Data</v>
      </c>
      <c r="H880" s="7" t="s">
        <v>49</v>
      </c>
      <c r="I880" s="13">
        <v>0.49742425465854562</v>
      </c>
      <c r="J880" s="14">
        <v>0.1426641541912185</v>
      </c>
      <c r="K880" s="14">
        <v>0.1786261382866956</v>
      </c>
      <c r="L880" s="14">
        <v>0.18128545286354053</v>
      </c>
      <c r="M880" s="15">
        <v>29.999999999999993</v>
      </c>
    </row>
    <row r="881" spans="1:13" ht="17.100000000000001" customHeight="1" x14ac:dyDescent="0.25">
      <c r="A881">
        <v>880</v>
      </c>
      <c r="B881" t="str">
        <f t="shared" si="66"/>
        <v>Closed End</v>
      </c>
      <c r="C881" t="str">
        <f t="shared" si="67"/>
        <v>Education</v>
      </c>
      <c r="D881" t="s">
        <v>739</v>
      </c>
      <c r="E881" t="str">
        <f t="shared" si="68"/>
        <v>Race / ethnicity</v>
      </c>
      <c r="F881">
        <f t="shared" si="69"/>
        <v>4</v>
      </c>
      <c r="G881" t="str">
        <f t="shared" si="70"/>
        <v>Data</v>
      </c>
      <c r="H881" s="7" t="s">
        <v>50</v>
      </c>
      <c r="I881" s="13">
        <v>0.33000528645145871</v>
      </c>
      <c r="J881" s="14">
        <v>0.34926378773001532</v>
      </c>
      <c r="K881" s="14">
        <v>0.16376725384031976</v>
      </c>
      <c r="L881" s="14">
        <v>0.15696367197820627</v>
      </c>
      <c r="M881" s="15">
        <v>21</v>
      </c>
    </row>
    <row r="882" spans="1:13" ht="17.100000000000001" customHeight="1" x14ac:dyDescent="0.25">
      <c r="A882">
        <v>881</v>
      </c>
      <c r="B882" t="str">
        <f t="shared" si="66"/>
        <v>Closed End</v>
      </c>
      <c r="C882" t="str">
        <f t="shared" si="67"/>
        <v>Education</v>
      </c>
      <c r="D882" t="s">
        <v>739</v>
      </c>
      <c r="E882" t="str">
        <f t="shared" si="68"/>
        <v>Race / ethnicity</v>
      </c>
      <c r="F882">
        <f t="shared" si="69"/>
        <v>5</v>
      </c>
      <c r="G882" t="str">
        <f t="shared" si="70"/>
        <v>Data</v>
      </c>
      <c r="H882" s="7" t="s">
        <v>51</v>
      </c>
      <c r="I882" s="19" t="s">
        <v>10</v>
      </c>
      <c r="J882" s="20" t="s">
        <v>10</v>
      </c>
      <c r="K882" s="20" t="s">
        <v>10</v>
      </c>
      <c r="L882" s="20" t="s">
        <v>10</v>
      </c>
      <c r="M882" s="15">
        <v>19.000000000000004</v>
      </c>
    </row>
    <row r="883" spans="1:13" ht="17.100000000000001" customHeight="1" thickBot="1" x14ac:dyDescent="0.3">
      <c r="A883">
        <v>882</v>
      </c>
      <c r="B883" t="str">
        <f t="shared" si="66"/>
        <v>Closed End</v>
      </c>
      <c r="C883" t="str">
        <f t="shared" si="67"/>
        <v>Education</v>
      </c>
      <c r="D883" t="s">
        <v>739</v>
      </c>
      <c r="E883" t="str">
        <f t="shared" si="68"/>
        <v>Race / ethnicity</v>
      </c>
      <c r="F883">
        <f t="shared" si="69"/>
        <v>6</v>
      </c>
      <c r="G883" t="str">
        <f t="shared" si="70"/>
        <v>Data</v>
      </c>
      <c r="H883" s="9" t="s">
        <v>52</v>
      </c>
      <c r="I883" s="21">
        <v>0.60453255095297875</v>
      </c>
      <c r="J883" s="22">
        <v>0.23102451427084617</v>
      </c>
      <c r="K883" s="22">
        <v>0.12282081954779284</v>
      </c>
      <c r="L883" s="22">
        <v>4.1622115228382342E-2</v>
      </c>
      <c r="M883" s="23">
        <v>291.99999999999989</v>
      </c>
    </row>
    <row r="884" spans="1:13" ht="15.75" thickTop="1" x14ac:dyDescent="0.25">
      <c r="A884">
        <v>883</v>
      </c>
      <c r="B884" t="str">
        <f t="shared" si="66"/>
        <v/>
      </c>
      <c r="C884" t="str">
        <f t="shared" si="67"/>
        <v>Education</v>
      </c>
      <c r="D884" t="s">
        <v>746</v>
      </c>
      <c r="E884" t="str">
        <f t="shared" si="68"/>
        <v/>
      </c>
      <c r="F884" t="str">
        <f t="shared" si="69"/>
        <v/>
      </c>
      <c r="G884" t="str">
        <f t="shared" si="70"/>
        <v/>
      </c>
    </row>
    <row r="885" spans="1:13" ht="21.95" customHeight="1" thickBot="1" x14ac:dyDescent="0.3">
      <c r="A885">
        <v>884</v>
      </c>
      <c r="B885" t="str">
        <f t="shared" si="66"/>
        <v>Closed End</v>
      </c>
      <c r="C885" t="str">
        <f t="shared" si="67"/>
        <v>Education</v>
      </c>
      <c r="D885" t="s">
        <v>740</v>
      </c>
      <c r="E885" t="str">
        <f t="shared" si="68"/>
        <v>Title</v>
      </c>
      <c r="F885">
        <f t="shared" si="69"/>
        <v>1</v>
      </c>
      <c r="G885" t="str">
        <f t="shared" si="70"/>
        <v>Title</v>
      </c>
      <c r="H885" s="46" t="s">
        <v>113</v>
      </c>
      <c r="I885" s="46"/>
      <c r="J885" s="46"/>
      <c r="K885" s="46"/>
      <c r="L885" s="46"/>
      <c r="M885" s="46"/>
    </row>
    <row r="886" spans="1:13" ht="47.1" customHeight="1" thickTop="1" thickBot="1" x14ac:dyDescent="0.3">
      <c r="A886">
        <v>885</v>
      </c>
      <c r="B886" t="str">
        <f t="shared" si="66"/>
        <v>Closed End</v>
      </c>
      <c r="C886" t="str">
        <f t="shared" si="67"/>
        <v>Education</v>
      </c>
      <c r="D886" t="s">
        <v>740</v>
      </c>
      <c r="E886" t="str">
        <f t="shared" si="68"/>
        <v>Title</v>
      </c>
      <c r="F886">
        <f t="shared" si="69"/>
        <v>2</v>
      </c>
      <c r="G886" t="str">
        <f t="shared" si="70"/>
        <v>Labels</v>
      </c>
      <c r="H886" s="47"/>
      <c r="I886" s="2" t="s">
        <v>108</v>
      </c>
      <c r="J886" s="3" t="s">
        <v>109</v>
      </c>
      <c r="K886" s="3" t="s">
        <v>110</v>
      </c>
      <c r="L886" s="3" t="s">
        <v>111</v>
      </c>
      <c r="M886" s="4" t="s">
        <v>9</v>
      </c>
    </row>
    <row r="887" spans="1:13" ht="17.100000000000001" customHeight="1" thickTop="1" x14ac:dyDescent="0.25">
      <c r="A887">
        <v>886</v>
      </c>
      <c r="B887" t="str">
        <f t="shared" si="66"/>
        <v>Closed End</v>
      </c>
      <c r="C887" t="str">
        <f t="shared" si="67"/>
        <v>Education</v>
      </c>
      <c r="D887" t="s">
        <v>740</v>
      </c>
      <c r="E887" t="str">
        <f t="shared" si="68"/>
        <v>Region</v>
      </c>
      <c r="F887">
        <f t="shared" si="69"/>
        <v>1</v>
      </c>
      <c r="G887" t="str">
        <f t="shared" si="70"/>
        <v>Header</v>
      </c>
      <c r="H887" s="6" t="s">
        <v>588</v>
      </c>
      <c r="I887" s="10" t="s">
        <v>10</v>
      </c>
      <c r="J887" s="11" t="s">
        <v>10</v>
      </c>
      <c r="K887" s="11" t="s">
        <v>10</v>
      </c>
      <c r="L887" s="11" t="s">
        <v>10</v>
      </c>
      <c r="M887" s="12"/>
    </row>
    <row r="888" spans="1:13" ht="17.100000000000001" customHeight="1" x14ac:dyDescent="0.25">
      <c r="A888">
        <v>887</v>
      </c>
      <c r="B888" t="str">
        <f t="shared" si="66"/>
        <v>Closed End</v>
      </c>
      <c r="C888" t="str">
        <f t="shared" si="67"/>
        <v>Education</v>
      </c>
      <c r="D888" t="s">
        <v>740</v>
      </c>
      <c r="E888" t="str">
        <f t="shared" si="68"/>
        <v>Region</v>
      </c>
      <c r="F888">
        <f t="shared" si="69"/>
        <v>2</v>
      </c>
      <c r="G888" t="str">
        <f t="shared" si="70"/>
        <v>Data</v>
      </c>
      <c r="H888" s="7" t="s">
        <v>11</v>
      </c>
      <c r="I888" s="13">
        <v>0.70452977842698905</v>
      </c>
      <c r="J888" s="14">
        <v>5.7992160650795287E-2</v>
      </c>
      <c r="K888" s="14">
        <v>0.19586850126626987</v>
      </c>
      <c r="L888" s="14">
        <v>4.1609559655944581E-2</v>
      </c>
      <c r="M888" s="15">
        <v>553.00000000000102</v>
      </c>
    </row>
    <row r="889" spans="1:13" ht="17.100000000000001" customHeight="1" x14ac:dyDescent="0.25">
      <c r="A889">
        <v>888</v>
      </c>
      <c r="B889" t="str">
        <f t="shared" si="66"/>
        <v>Closed End</v>
      </c>
      <c r="C889" t="str">
        <f t="shared" si="67"/>
        <v>Education</v>
      </c>
      <c r="D889" t="s">
        <v>740</v>
      </c>
      <c r="E889" t="str">
        <f t="shared" si="68"/>
        <v>Region</v>
      </c>
      <c r="F889">
        <f t="shared" si="69"/>
        <v>3</v>
      </c>
      <c r="G889" t="str">
        <f t="shared" si="70"/>
        <v>Data</v>
      </c>
      <c r="H889" s="7" t="s">
        <v>12</v>
      </c>
      <c r="I889" s="13">
        <v>0.81669086733326179</v>
      </c>
      <c r="J889" s="14">
        <v>2.7398613826571654E-2</v>
      </c>
      <c r="K889" s="14">
        <v>0.13224944900186594</v>
      </c>
      <c r="L889" s="14">
        <v>2.366106983830062E-2</v>
      </c>
      <c r="M889" s="15">
        <v>138.99999999999991</v>
      </c>
    </row>
    <row r="890" spans="1:13" ht="17.100000000000001" customHeight="1" x14ac:dyDescent="0.25">
      <c r="A890">
        <v>889</v>
      </c>
      <c r="B890" t="str">
        <f t="shared" si="66"/>
        <v>Closed End</v>
      </c>
      <c r="C890" t="str">
        <f t="shared" si="67"/>
        <v>Education</v>
      </c>
      <c r="D890" t="s">
        <v>740</v>
      </c>
      <c r="E890" t="str">
        <f t="shared" si="68"/>
        <v>Region</v>
      </c>
      <c r="F890">
        <f t="shared" si="69"/>
        <v>4</v>
      </c>
      <c r="G890" t="str">
        <f t="shared" si="70"/>
        <v>Data</v>
      </c>
      <c r="H890" s="7" t="s">
        <v>13</v>
      </c>
      <c r="I890" s="13">
        <v>0.59746172162137923</v>
      </c>
      <c r="J890" s="14">
        <v>7.1342704059351086E-2</v>
      </c>
      <c r="K890" s="14">
        <v>0.26967211225977006</v>
      </c>
      <c r="L890" s="14">
        <v>6.1523462059499566E-2</v>
      </c>
      <c r="M890" s="15">
        <v>263.00000000000017</v>
      </c>
    </row>
    <row r="891" spans="1:13" ht="17.100000000000001" customHeight="1" x14ac:dyDescent="0.25">
      <c r="A891">
        <v>890</v>
      </c>
      <c r="B891" t="str">
        <f t="shared" si="66"/>
        <v>Closed End</v>
      </c>
      <c r="C891" t="str">
        <f t="shared" si="67"/>
        <v>Education</v>
      </c>
      <c r="D891" t="s">
        <v>740</v>
      </c>
      <c r="E891" t="str">
        <f t="shared" si="68"/>
        <v>Region</v>
      </c>
      <c r="F891">
        <f t="shared" si="69"/>
        <v>5</v>
      </c>
      <c r="G891" t="str">
        <f t="shared" si="70"/>
        <v>Data</v>
      </c>
      <c r="H891" s="7" t="s">
        <v>14</v>
      </c>
      <c r="I891" s="13">
        <v>0.56265866883326088</v>
      </c>
      <c r="J891" s="14">
        <v>9.8225024018667617E-2</v>
      </c>
      <c r="K891" s="14">
        <v>0.32367143304474622</v>
      </c>
      <c r="L891" s="14">
        <v>1.5444874103325443E-2</v>
      </c>
      <c r="M891" s="15">
        <v>125.00000000000001</v>
      </c>
    </row>
    <row r="892" spans="1:13" ht="17.100000000000001" customHeight="1" x14ac:dyDescent="0.25">
      <c r="A892">
        <v>891</v>
      </c>
      <c r="B892" t="str">
        <f t="shared" si="66"/>
        <v>Closed End</v>
      </c>
      <c r="C892" t="str">
        <f t="shared" si="67"/>
        <v>Education</v>
      </c>
      <c r="D892" t="s">
        <v>740</v>
      </c>
      <c r="E892" t="str">
        <f t="shared" si="68"/>
        <v>Region</v>
      </c>
      <c r="F892">
        <f t="shared" si="69"/>
        <v>6</v>
      </c>
      <c r="G892" t="str">
        <f t="shared" si="70"/>
        <v>Data</v>
      </c>
      <c r="H892" s="7" t="s">
        <v>15</v>
      </c>
      <c r="I892" s="13">
        <v>0.64184295234667776</v>
      </c>
      <c r="J892" s="14">
        <v>3.7062077822073956E-2</v>
      </c>
      <c r="K892" s="14">
        <v>0.20081159219684061</v>
      </c>
      <c r="L892" s="14">
        <v>0.12028337763440762</v>
      </c>
      <c r="M892" s="15">
        <v>138</v>
      </c>
    </row>
    <row r="893" spans="1:13" ht="17.100000000000001" customHeight="1" x14ac:dyDescent="0.25">
      <c r="A893">
        <v>892</v>
      </c>
      <c r="B893" t="str">
        <f t="shared" si="66"/>
        <v>Closed End</v>
      </c>
      <c r="C893" t="str">
        <f t="shared" si="67"/>
        <v>Education</v>
      </c>
      <c r="D893" t="s">
        <v>740</v>
      </c>
      <c r="E893" t="str">
        <f t="shared" si="68"/>
        <v>Region</v>
      </c>
      <c r="F893">
        <f t="shared" si="69"/>
        <v>7</v>
      </c>
      <c r="G893" t="str">
        <f t="shared" si="70"/>
        <v>Data</v>
      </c>
      <c r="H893" s="7" t="s">
        <v>16</v>
      </c>
      <c r="I893" s="13">
        <v>0.74896647187457721</v>
      </c>
      <c r="J893" s="14">
        <v>8.1541334635847479E-2</v>
      </c>
      <c r="K893" s="14">
        <v>0.14124932750218697</v>
      </c>
      <c r="L893" s="14">
        <v>2.8242865987387917E-2</v>
      </c>
      <c r="M893" s="15">
        <v>151</v>
      </c>
    </row>
    <row r="894" spans="1:13" ht="17.100000000000001" customHeight="1" x14ac:dyDescent="0.25">
      <c r="A894">
        <v>893</v>
      </c>
      <c r="B894" t="str">
        <f t="shared" si="66"/>
        <v>Closed End</v>
      </c>
      <c r="C894" t="str">
        <f t="shared" si="67"/>
        <v>Education</v>
      </c>
      <c r="D894" t="s">
        <v>740</v>
      </c>
      <c r="E894" t="str">
        <f t="shared" si="68"/>
        <v>Gender</v>
      </c>
      <c r="F894">
        <f t="shared" si="69"/>
        <v>1</v>
      </c>
      <c r="G894" t="str">
        <f t="shared" si="70"/>
        <v>Header</v>
      </c>
      <c r="H894" s="8" t="s">
        <v>17</v>
      </c>
      <c r="I894" s="16" t="s">
        <v>10</v>
      </c>
      <c r="J894" s="17" t="s">
        <v>10</v>
      </c>
      <c r="K894" s="17" t="s">
        <v>10</v>
      </c>
      <c r="L894" s="17" t="s">
        <v>10</v>
      </c>
      <c r="M894" s="18"/>
    </row>
    <row r="895" spans="1:13" ht="17.100000000000001" customHeight="1" x14ac:dyDescent="0.25">
      <c r="A895">
        <v>894</v>
      </c>
      <c r="B895" t="str">
        <f t="shared" si="66"/>
        <v>Closed End</v>
      </c>
      <c r="C895" t="str">
        <f t="shared" si="67"/>
        <v>Education</v>
      </c>
      <c r="D895" t="s">
        <v>740</v>
      </c>
      <c r="E895" t="str">
        <f t="shared" si="68"/>
        <v>Gender</v>
      </c>
      <c r="F895">
        <f t="shared" si="69"/>
        <v>2</v>
      </c>
      <c r="G895" t="str">
        <f t="shared" si="70"/>
        <v>Data</v>
      </c>
      <c r="H895" s="7" t="s">
        <v>18</v>
      </c>
      <c r="I895" s="13">
        <v>0.6928823869949966</v>
      </c>
      <c r="J895" s="14">
        <v>6.2143872191692394E-2</v>
      </c>
      <c r="K895" s="14">
        <v>0.19947369748360105</v>
      </c>
      <c r="L895" s="14">
        <v>4.5500043329710638E-2</v>
      </c>
      <c r="M895" s="15">
        <v>378.99999999999949</v>
      </c>
    </row>
    <row r="896" spans="1:13" ht="17.100000000000001" customHeight="1" x14ac:dyDescent="0.25">
      <c r="A896">
        <v>895</v>
      </c>
      <c r="B896" t="str">
        <f t="shared" si="66"/>
        <v>Closed End</v>
      </c>
      <c r="C896" t="str">
        <f t="shared" si="67"/>
        <v>Education</v>
      </c>
      <c r="D896" t="s">
        <v>740</v>
      </c>
      <c r="E896" t="str">
        <f t="shared" si="68"/>
        <v>Gender</v>
      </c>
      <c r="F896">
        <f t="shared" si="69"/>
        <v>3</v>
      </c>
      <c r="G896" t="str">
        <f t="shared" si="70"/>
        <v>Data</v>
      </c>
      <c r="H896" s="7" t="s">
        <v>19</v>
      </c>
      <c r="I896" s="13">
        <v>0.72631143844854207</v>
      </c>
      <c r="J896" s="14">
        <v>5.4797655526500025E-2</v>
      </c>
      <c r="K896" s="14">
        <v>0.18385107749941448</v>
      </c>
      <c r="L896" s="14">
        <v>3.5039828525543069E-2</v>
      </c>
      <c r="M896" s="15">
        <v>163.00000000000006</v>
      </c>
    </row>
    <row r="897" spans="1:13" ht="17.100000000000001" customHeight="1" x14ac:dyDescent="0.25">
      <c r="A897">
        <v>896</v>
      </c>
      <c r="B897" t="str">
        <f t="shared" si="66"/>
        <v>Closed End</v>
      </c>
      <c r="C897" t="str">
        <f t="shared" si="67"/>
        <v>Education</v>
      </c>
      <c r="D897" t="s">
        <v>740</v>
      </c>
      <c r="E897" t="str">
        <f t="shared" si="68"/>
        <v>Age</v>
      </c>
      <c r="F897">
        <f t="shared" si="69"/>
        <v>1</v>
      </c>
      <c r="G897" t="str">
        <f t="shared" si="70"/>
        <v>Header</v>
      </c>
      <c r="H897" s="8" t="s">
        <v>20</v>
      </c>
      <c r="I897" s="16" t="s">
        <v>10</v>
      </c>
      <c r="J897" s="17" t="s">
        <v>10</v>
      </c>
      <c r="K897" s="17" t="s">
        <v>10</v>
      </c>
      <c r="L897" s="17" t="s">
        <v>10</v>
      </c>
      <c r="M897" s="18"/>
    </row>
    <row r="898" spans="1:13" ht="17.100000000000001" customHeight="1" x14ac:dyDescent="0.25">
      <c r="A898">
        <v>897</v>
      </c>
      <c r="B898" t="str">
        <f t="shared" si="66"/>
        <v>Closed End</v>
      </c>
      <c r="C898" t="str">
        <f t="shared" si="67"/>
        <v>Education</v>
      </c>
      <c r="D898" t="s">
        <v>740</v>
      </c>
      <c r="E898" t="str">
        <f t="shared" si="68"/>
        <v>Age</v>
      </c>
      <c r="F898">
        <f t="shared" si="69"/>
        <v>2</v>
      </c>
      <c r="G898" t="str">
        <f t="shared" si="70"/>
        <v>Data</v>
      </c>
      <c r="H898" s="7" t="s">
        <v>21</v>
      </c>
      <c r="I898" s="13">
        <v>0.74025350658154521</v>
      </c>
      <c r="J898" s="14">
        <v>6.3453643181112324E-2</v>
      </c>
      <c r="K898" s="14">
        <v>0.13238216799898817</v>
      </c>
      <c r="L898" s="14">
        <v>6.3910682238354194E-2</v>
      </c>
      <c r="M898" s="15">
        <v>89</v>
      </c>
    </row>
    <row r="899" spans="1:13" ht="17.100000000000001" customHeight="1" x14ac:dyDescent="0.25">
      <c r="A899">
        <v>898</v>
      </c>
      <c r="B899" t="str">
        <f t="shared" si="66"/>
        <v>Closed End</v>
      </c>
      <c r="C899" t="str">
        <f t="shared" si="67"/>
        <v>Education</v>
      </c>
      <c r="D899" t="s">
        <v>740</v>
      </c>
      <c r="E899" t="str">
        <f t="shared" si="68"/>
        <v>Age</v>
      </c>
      <c r="F899">
        <f t="shared" si="69"/>
        <v>3</v>
      </c>
      <c r="G899" t="str">
        <f t="shared" si="70"/>
        <v>Data</v>
      </c>
      <c r="H899" s="7" t="s">
        <v>22</v>
      </c>
      <c r="I899" s="13">
        <v>0.74112769938046408</v>
      </c>
      <c r="J899" s="14">
        <v>5.7932251686777674E-2</v>
      </c>
      <c r="K899" s="14">
        <v>0.16358158050184191</v>
      </c>
      <c r="L899" s="14">
        <v>3.7358468430917377E-2</v>
      </c>
      <c r="M899" s="15">
        <v>170.00000000000006</v>
      </c>
    </row>
    <row r="900" spans="1:13" ht="17.100000000000001" customHeight="1" x14ac:dyDescent="0.25">
      <c r="A900">
        <v>899</v>
      </c>
      <c r="B900" t="str">
        <f t="shared" si="66"/>
        <v>Closed End</v>
      </c>
      <c r="C900" t="str">
        <f t="shared" si="67"/>
        <v>Education</v>
      </c>
      <c r="D900" t="s">
        <v>740</v>
      </c>
      <c r="E900" t="str">
        <f t="shared" si="68"/>
        <v>Age</v>
      </c>
      <c r="F900">
        <f t="shared" si="69"/>
        <v>4</v>
      </c>
      <c r="G900" t="str">
        <f t="shared" si="70"/>
        <v>Data</v>
      </c>
      <c r="H900" s="7" t="s">
        <v>23</v>
      </c>
      <c r="I900" s="13">
        <v>0.67491829109604717</v>
      </c>
      <c r="J900" s="14">
        <v>5.299636917743672E-2</v>
      </c>
      <c r="K900" s="14">
        <v>0.2439484725430168</v>
      </c>
      <c r="L900" s="14">
        <v>2.8136867183499434E-2</v>
      </c>
      <c r="M900" s="15">
        <v>153.00000000000006</v>
      </c>
    </row>
    <row r="901" spans="1:13" ht="17.100000000000001" customHeight="1" x14ac:dyDescent="0.25">
      <c r="A901">
        <v>900</v>
      </c>
      <c r="B901" t="str">
        <f t="shared" si="66"/>
        <v>Closed End</v>
      </c>
      <c r="C901" t="str">
        <f t="shared" si="67"/>
        <v>Education</v>
      </c>
      <c r="D901" t="s">
        <v>740</v>
      </c>
      <c r="E901" t="str">
        <f t="shared" si="68"/>
        <v>Age</v>
      </c>
      <c r="F901">
        <f t="shared" si="69"/>
        <v>5</v>
      </c>
      <c r="G901" t="str">
        <f t="shared" si="70"/>
        <v>Data</v>
      </c>
      <c r="H901" s="7" t="s">
        <v>24</v>
      </c>
      <c r="I901" s="13">
        <v>0.75038448507325983</v>
      </c>
      <c r="J901" s="14">
        <v>3.4914130169466033E-2</v>
      </c>
      <c r="K901" s="14">
        <v>0.21470138475727393</v>
      </c>
      <c r="L901" s="20" t="s">
        <v>10</v>
      </c>
      <c r="M901" s="15">
        <v>69.000000000000014</v>
      </c>
    </row>
    <row r="902" spans="1:13" ht="17.100000000000001" customHeight="1" x14ac:dyDescent="0.25">
      <c r="A902">
        <v>901</v>
      </c>
      <c r="B902" t="str">
        <f t="shared" ref="B902:B965" si="71">IF(H904="Results by region:","Closed End",IF(I903="   East Metro Overall","Open End",IF(AND(H902="",H904=""),"",IF(H903="2018 East Metro Pulse Survey","",B901))))</f>
        <v>Closed End</v>
      </c>
      <c r="C902" t="str">
        <f t="shared" ref="C902:C965" si="72">IF(H899="2018 East Metro Pulse Survey",H900,IF(B902="",C901,IF(AND(H899&lt;&gt;"2018 East Metro Pulse Survey",B902&lt;&gt;""),C901)))</f>
        <v>Education</v>
      </c>
      <c r="D902" t="s">
        <v>740</v>
      </c>
      <c r="E902" t="str">
        <f t="shared" ref="E902:E965" si="73">IF(B902="","",
 IF(LEFT(H902, 1)="Q","Title",
 IF(H902="Text responses:","Text responses",
 IF(H902="Results by region:","Region",
 IF(H902="Results by gender:","Gender",
 IF(H902="Results by age:","Age",
 IF(H902="Results by education level:","Education",
 IF(H902="Results by household income:","Household income",
 IF(H902="Results by housing status:","Housing status",
 IF(H902="Results by home language:","Home language",
 IF(H902="Results by race/ethnicity:","Race / ethnicity",
 E901)
))))))))))</f>
        <v>Age</v>
      </c>
      <c r="F902">
        <f t="shared" ref="F902:F965" si="74">IF(B902="","",IF(E902&lt;&gt;E901,1,SUM(F901,1)))</f>
        <v>6</v>
      </c>
      <c r="G902" t="str">
        <f t="shared" ref="G902:G965" si="75">IF(B902="","",IF(AND(F902=1,E902="Title"),"Title",IF(AND(F902=2,E902="Title"),"Labels",IF(AND(F902=1,E902&lt;&gt;"Title"),"Header","Data"))))</f>
        <v>Data</v>
      </c>
      <c r="H902" s="7" t="s">
        <v>25</v>
      </c>
      <c r="I902" s="13">
        <v>0.49302210686435399</v>
      </c>
      <c r="J902" s="14">
        <v>0.12886115187935215</v>
      </c>
      <c r="K902" s="14">
        <v>0.33642196708851135</v>
      </c>
      <c r="L902" s="14">
        <v>4.1694774167782833E-2</v>
      </c>
      <c r="M902" s="15">
        <v>57.999999999999979</v>
      </c>
    </row>
    <row r="903" spans="1:13" ht="17.100000000000001" customHeight="1" x14ac:dyDescent="0.25">
      <c r="A903">
        <v>902</v>
      </c>
      <c r="B903" t="str">
        <f t="shared" si="71"/>
        <v>Closed End</v>
      </c>
      <c r="C903" t="str">
        <f t="shared" si="72"/>
        <v>Education</v>
      </c>
      <c r="D903" t="s">
        <v>740</v>
      </c>
      <c r="E903" t="str">
        <f t="shared" si="73"/>
        <v>Education</v>
      </c>
      <c r="F903">
        <f t="shared" si="74"/>
        <v>1</v>
      </c>
      <c r="G903" t="str">
        <f t="shared" si="75"/>
        <v>Header</v>
      </c>
      <c r="H903" s="8" t="s">
        <v>26</v>
      </c>
      <c r="I903" s="16" t="s">
        <v>10</v>
      </c>
      <c r="J903" s="17" t="s">
        <v>10</v>
      </c>
      <c r="K903" s="17" t="s">
        <v>10</v>
      </c>
      <c r="L903" s="17" t="s">
        <v>10</v>
      </c>
      <c r="M903" s="18"/>
    </row>
    <row r="904" spans="1:13" ht="17.100000000000001" customHeight="1" x14ac:dyDescent="0.25">
      <c r="A904">
        <v>903</v>
      </c>
      <c r="B904" t="str">
        <f t="shared" si="71"/>
        <v>Closed End</v>
      </c>
      <c r="C904" t="str">
        <f t="shared" si="72"/>
        <v>Education</v>
      </c>
      <c r="D904" t="s">
        <v>740</v>
      </c>
      <c r="E904" t="str">
        <f t="shared" si="73"/>
        <v>Education</v>
      </c>
      <c r="F904">
        <f t="shared" si="74"/>
        <v>2</v>
      </c>
      <c r="G904" t="str">
        <f t="shared" si="75"/>
        <v>Data</v>
      </c>
      <c r="H904" s="7" t="s">
        <v>27</v>
      </c>
      <c r="I904" s="19" t="s">
        <v>10</v>
      </c>
      <c r="J904" s="20" t="s">
        <v>10</v>
      </c>
      <c r="K904" s="20" t="s">
        <v>10</v>
      </c>
      <c r="L904" s="20" t="s">
        <v>10</v>
      </c>
      <c r="M904" s="15">
        <v>5.9999999999999991</v>
      </c>
    </row>
    <row r="905" spans="1:13" ht="17.100000000000001" customHeight="1" x14ac:dyDescent="0.25">
      <c r="A905">
        <v>904</v>
      </c>
      <c r="B905" t="str">
        <f t="shared" si="71"/>
        <v>Closed End</v>
      </c>
      <c r="C905" t="str">
        <f t="shared" si="72"/>
        <v>Education</v>
      </c>
      <c r="D905" t="s">
        <v>740</v>
      </c>
      <c r="E905" t="str">
        <f t="shared" si="73"/>
        <v>Education</v>
      </c>
      <c r="F905">
        <f t="shared" si="74"/>
        <v>3</v>
      </c>
      <c r="G905" t="str">
        <f t="shared" si="75"/>
        <v>Data</v>
      </c>
      <c r="H905" s="7" t="s">
        <v>28</v>
      </c>
      <c r="I905" s="13">
        <v>0.68894181507856489</v>
      </c>
      <c r="J905" s="14">
        <v>7.7212689494670722E-2</v>
      </c>
      <c r="K905" s="14">
        <v>0.15975664826013508</v>
      </c>
      <c r="L905" s="14">
        <v>7.4088847166628988E-2</v>
      </c>
      <c r="M905" s="15">
        <v>46.000000000000007</v>
      </c>
    </row>
    <row r="906" spans="1:13" ht="17.100000000000001" customHeight="1" x14ac:dyDescent="0.25">
      <c r="A906">
        <v>905</v>
      </c>
      <c r="B906" t="str">
        <f t="shared" si="71"/>
        <v>Closed End</v>
      </c>
      <c r="C906" t="str">
        <f t="shared" si="72"/>
        <v>Education</v>
      </c>
      <c r="D906" t="s">
        <v>740</v>
      </c>
      <c r="E906" t="str">
        <f t="shared" si="73"/>
        <v>Education</v>
      </c>
      <c r="F906">
        <f t="shared" si="74"/>
        <v>4</v>
      </c>
      <c r="G906" t="str">
        <f t="shared" si="75"/>
        <v>Data</v>
      </c>
      <c r="H906" s="7" t="s">
        <v>29</v>
      </c>
      <c r="I906" s="13">
        <v>0.60657294766885506</v>
      </c>
      <c r="J906" s="14">
        <v>7.4452451167472594E-2</v>
      </c>
      <c r="K906" s="14">
        <v>0.26356963522034554</v>
      </c>
      <c r="L906" s="14">
        <v>5.5404965943326646E-2</v>
      </c>
      <c r="M906" s="15">
        <v>129.00000000000006</v>
      </c>
    </row>
    <row r="907" spans="1:13" ht="17.100000000000001" customHeight="1" x14ac:dyDescent="0.25">
      <c r="A907">
        <v>906</v>
      </c>
      <c r="B907" t="str">
        <f t="shared" si="71"/>
        <v>Closed End</v>
      </c>
      <c r="C907" t="str">
        <f t="shared" si="72"/>
        <v>Education</v>
      </c>
      <c r="D907" t="s">
        <v>740</v>
      </c>
      <c r="E907" t="str">
        <f t="shared" si="73"/>
        <v>Education</v>
      </c>
      <c r="F907">
        <f t="shared" si="74"/>
        <v>5</v>
      </c>
      <c r="G907" t="str">
        <f t="shared" si="75"/>
        <v>Data</v>
      </c>
      <c r="H907" s="7" t="s">
        <v>30</v>
      </c>
      <c r="I907" s="13">
        <v>0.78836428597419439</v>
      </c>
      <c r="J907" s="14">
        <v>3.5519706573817117E-2</v>
      </c>
      <c r="K907" s="14">
        <v>0.15858197341996202</v>
      </c>
      <c r="L907" s="14">
        <v>1.7534034032026406E-2</v>
      </c>
      <c r="M907" s="15">
        <v>361.99999999999972</v>
      </c>
    </row>
    <row r="908" spans="1:13" ht="17.100000000000001" customHeight="1" x14ac:dyDescent="0.25">
      <c r="A908">
        <v>907</v>
      </c>
      <c r="B908" t="str">
        <f t="shared" si="71"/>
        <v>Closed End</v>
      </c>
      <c r="C908" t="str">
        <f t="shared" si="72"/>
        <v>Education</v>
      </c>
      <c r="D908" t="s">
        <v>740</v>
      </c>
      <c r="E908" t="str">
        <f t="shared" si="73"/>
        <v>Household income</v>
      </c>
      <c r="F908">
        <f t="shared" si="74"/>
        <v>1</v>
      </c>
      <c r="G908" t="str">
        <f t="shared" si="75"/>
        <v>Header</v>
      </c>
      <c r="H908" s="8" t="s">
        <v>31</v>
      </c>
      <c r="I908" s="16" t="s">
        <v>10</v>
      </c>
      <c r="J908" s="17" t="s">
        <v>10</v>
      </c>
      <c r="K908" s="17" t="s">
        <v>10</v>
      </c>
      <c r="L908" s="17" t="s">
        <v>10</v>
      </c>
      <c r="M908" s="18"/>
    </row>
    <row r="909" spans="1:13" ht="17.100000000000001" customHeight="1" x14ac:dyDescent="0.25">
      <c r="A909">
        <v>908</v>
      </c>
      <c r="B909" t="str">
        <f t="shared" si="71"/>
        <v>Closed End</v>
      </c>
      <c r="C909" t="str">
        <f t="shared" si="72"/>
        <v>Education</v>
      </c>
      <c r="D909" t="s">
        <v>740</v>
      </c>
      <c r="E909" t="str">
        <f t="shared" si="73"/>
        <v>Household income</v>
      </c>
      <c r="F909">
        <f t="shared" si="74"/>
        <v>2</v>
      </c>
      <c r="G909" t="str">
        <f t="shared" si="75"/>
        <v>Data</v>
      </c>
      <c r="H909" s="7" t="s">
        <v>32</v>
      </c>
      <c r="I909" s="13">
        <v>0.47198365188913205</v>
      </c>
      <c r="J909" s="14">
        <v>0.14902421671517149</v>
      </c>
      <c r="K909" s="14">
        <v>0.25006990486412856</v>
      </c>
      <c r="L909" s="14">
        <v>0.12892222653156785</v>
      </c>
      <c r="M909" s="15">
        <v>28.000000000000004</v>
      </c>
    </row>
    <row r="910" spans="1:13" ht="17.100000000000001" customHeight="1" x14ac:dyDescent="0.25">
      <c r="A910">
        <v>909</v>
      </c>
      <c r="B910" t="str">
        <f t="shared" si="71"/>
        <v>Closed End</v>
      </c>
      <c r="C910" t="str">
        <f t="shared" si="72"/>
        <v>Education</v>
      </c>
      <c r="D910" t="s">
        <v>740</v>
      </c>
      <c r="E910" t="str">
        <f t="shared" si="73"/>
        <v>Household income</v>
      </c>
      <c r="F910">
        <f t="shared" si="74"/>
        <v>3</v>
      </c>
      <c r="G910" t="str">
        <f t="shared" si="75"/>
        <v>Data</v>
      </c>
      <c r="H910" s="7" t="s">
        <v>33</v>
      </c>
      <c r="I910" s="13">
        <v>0.59070050070579239</v>
      </c>
      <c r="J910" s="14">
        <v>3.6989176551186866E-2</v>
      </c>
      <c r="K910" s="14">
        <v>0.32930108088243193</v>
      </c>
      <c r="L910" s="14">
        <v>4.300924186058884E-2</v>
      </c>
      <c r="M910" s="15">
        <v>52</v>
      </c>
    </row>
    <row r="911" spans="1:13" ht="17.100000000000001" customHeight="1" x14ac:dyDescent="0.25">
      <c r="A911">
        <v>910</v>
      </c>
      <c r="B911" t="str">
        <f t="shared" si="71"/>
        <v>Closed End</v>
      </c>
      <c r="C911" t="str">
        <f t="shared" si="72"/>
        <v>Education</v>
      </c>
      <c r="D911" t="s">
        <v>740</v>
      </c>
      <c r="E911" t="str">
        <f t="shared" si="73"/>
        <v>Household income</v>
      </c>
      <c r="F911">
        <f t="shared" si="74"/>
        <v>4</v>
      </c>
      <c r="G911" t="str">
        <f t="shared" si="75"/>
        <v>Data</v>
      </c>
      <c r="H911" s="7" t="s">
        <v>34</v>
      </c>
      <c r="I911" s="13">
        <v>0.65283506636569599</v>
      </c>
      <c r="J911" s="14">
        <v>8.1572902188886562E-2</v>
      </c>
      <c r="K911" s="14">
        <v>0.22291834589364679</v>
      </c>
      <c r="L911" s="14">
        <v>4.2673685551769751E-2</v>
      </c>
      <c r="M911" s="15">
        <v>61.000000000000036</v>
      </c>
    </row>
    <row r="912" spans="1:13" ht="17.100000000000001" customHeight="1" x14ac:dyDescent="0.25">
      <c r="A912">
        <v>911</v>
      </c>
      <c r="B912" t="str">
        <f t="shared" si="71"/>
        <v>Closed End</v>
      </c>
      <c r="C912" t="str">
        <f t="shared" si="72"/>
        <v>Education</v>
      </c>
      <c r="D912" t="s">
        <v>740</v>
      </c>
      <c r="E912" t="str">
        <f t="shared" si="73"/>
        <v>Household income</v>
      </c>
      <c r="F912">
        <f t="shared" si="74"/>
        <v>5</v>
      </c>
      <c r="G912" t="str">
        <f t="shared" si="75"/>
        <v>Data</v>
      </c>
      <c r="H912" s="7" t="s">
        <v>35</v>
      </c>
      <c r="I912" s="13">
        <v>0.64632755382584817</v>
      </c>
      <c r="J912" s="14">
        <v>6.0171429294668011E-2</v>
      </c>
      <c r="K912" s="14">
        <v>0.24749029962806934</v>
      </c>
      <c r="L912" s="14">
        <v>4.6010717251414451E-2</v>
      </c>
      <c r="M912" s="15">
        <v>57.999999999999979</v>
      </c>
    </row>
    <row r="913" spans="1:13" ht="17.100000000000001" customHeight="1" x14ac:dyDescent="0.25">
      <c r="A913">
        <v>912</v>
      </c>
      <c r="B913" t="str">
        <f t="shared" si="71"/>
        <v>Closed End</v>
      </c>
      <c r="C913" t="str">
        <f t="shared" si="72"/>
        <v>Education</v>
      </c>
      <c r="D913" t="s">
        <v>740</v>
      </c>
      <c r="E913" t="str">
        <f t="shared" si="73"/>
        <v>Household income</v>
      </c>
      <c r="F913">
        <f t="shared" si="74"/>
        <v>6</v>
      </c>
      <c r="G913" t="str">
        <f t="shared" si="75"/>
        <v>Data</v>
      </c>
      <c r="H913" s="7" t="s">
        <v>36</v>
      </c>
      <c r="I913" s="13">
        <v>0.74971157173997838</v>
      </c>
      <c r="J913" s="14">
        <v>4.054867508638748E-2</v>
      </c>
      <c r="K913" s="14">
        <v>0.18644703447469255</v>
      </c>
      <c r="L913" s="14">
        <v>2.3292718698940704E-2</v>
      </c>
      <c r="M913" s="15">
        <v>63.000000000000028</v>
      </c>
    </row>
    <row r="914" spans="1:13" ht="17.100000000000001" customHeight="1" x14ac:dyDescent="0.25">
      <c r="A914">
        <v>913</v>
      </c>
      <c r="B914" t="str">
        <f t="shared" si="71"/>
        <v>Closed End</v>
      </c>
      <c r="C914" t="str">
        <f t="shared" si="72"/>
        <v>Education</v>
      </c>
      <c r="D914" t="s">
        <v>740</v>
      </c>
      <c r="E914" t="str">
        <f t="shared" si="73"/>
        <v>Household income</v>
      </c>
      <c r="F914">
        <f t="shared" si="74"/>
        <v>7</v>
      </c>
      <c r="G914" t="str">
        <f t="shared" si="75"/>
        <v>Data</v>
      </c>
      <c r="H914" s="7" t="s">
        <v>37</v>
      </c>
      <c r="I914" s="13">
        <v>0.84417213264167945</v>
      </c>
      <c r="J914" s="14">
        <v>2.0784221324961816E-2</v>
      </c>
      <c r="K914" s="14">
        <v>0.12686586792094451</v>
      </c>
      <c r="L914" s="14">
        <v>8.1777781124141025E-3</v>
      </c>
      <c r="M914" s="15">
        <v>116.00000000000007</v>
      </c>
    </row>
    <row r="915" spans="1:13" ht="17.100000000000001" customHeight="1" x14ac:dyDescent="0.25">
      <c r="A915">
        <v>914</v>
      </c>
      <c r="B915" t="str">
        <f t="shared" si="71"/>
        <v>Closed End</v>
      </c>
      <c r="C915" t="str">
        <f t="shared" si="72"/>
        <v>Education</v>
      </c>
      <c r="D915" t="s">
        <v>740</v>
      </c>
      <c r="E915" t="str">
        <f t="shared" si="73"/>
        <v>Household income</v>
      </c>
      <c r="F915">
        <f t="shared" si="74"/>
        <v>8</v>
      </c>
      <c r="G915" t="str">
        <f t="shared" si="75"/>
        <v>Data</v>
      </c>
      <c r="H915" s="7" t="s">
        <v>38</v>
      </c>
      <c r="I915" s="13">
        <v>0.81948596575624311</v>
      </c>
      <c r="J915" s="14">
        <v>2.9515240376650351E-2</v>
      </c>
      <c r="K915" s="14">
        <v>0.12532932978279107</v>
      </c>
      <c r="L915" s="14">
        <v>2.5669464084314902E-2</v>
      </c>
      <c r="M915" s="15">
        <v>102.99999999999999</v>
      </c>
    </row>
    <row r="916" spans="1:13" ht="17.100000000000001" customHeight="1" x14ac:dyDescent="0.25">
      <c r="A916">
        <v>915</v>
      </c>
      <c r="B916" t="str">
        <f t="shared" si="71"/>
        <v>Closed End</v>
      </c>
      <c r="C916" t="str">
        <f t="shared" si="72"/>
        <v>Education</v>
      </c>
      <c r="D916" t="s">
        <v>740</v>
      </c>
      <c r="E916" t="str">
        <f t="shared" si="73"/>
        <v>Housing status</v>
      </c>
      <c r="F916">
        <f t="shared" si="74"/>
        <v>1</v>
      </c>
      <c r="G916" t="str">
        <f t="shared" si="75"/>
        <v>Header</v>
      </c>
      <c r="H916" s="8" t="s">
        <v>39</v>
      </c>
      <c r="I916" s="16" t="s">
        <v>10</v>
      </c>
      <c r="J916" s="17" t="s">
        <v>10</v>
      </c>
      <c r="K916" s="17" t="s">
        <v>10</v>
      </c>
      <c r="L916" s="17" t="s">
        <v>10</v>
      </c>
      <c r="M916" s="18"/>
    </row>
    <row r="917" spans="1:13" ht="17.100000000000001" customHeight="1" x14ac:dyDescent="0.25">
      <c r="A917">
        <v>916</v>
      </c>
      <c r="B917" t="str">
        <f t="shared" si="71"/>
        <v>Closed End</v>
      </c>
      <c r="C917" t="str">
        <f t="shared" si="72"/>
        <v>Education</v>
      </c>
      <c r="D917" t="s">
        <v>740</v>
      </c>
      <c r="E917" t="str">
        <f t="shared" si="73"/>
        <v>Housing status</v>
      </c>
      <c r="F917">
        <f t="shared" si="74"/>
        <v>2</v>
      </c>
      <c r="G917" t="str">
        <f t="shared" si="75"/>
        <v>Data</v>
      </c>
      <c r="H917" s="7" t="s">
        <v>40</v>
      </c>
      <c r="I917" s="13">
        <v>0.7785254563405829</v>
      </c>
      <c r="J917" s="14">
        <v>3.5420369799043942E-2</v>
      </c>
      <c r="K917" s="14">
        <v>0.15728819836602415</v>
      </c>
      <c r="L917" s="14">
        <v>2.8765975494349151E-2</v>
      </c>
      <c r="M917" s="15">
        <v>451.99999999999966</v>
      </c>
    </row>
    <row r="918" spans="1:13" ht="17.100000000000001" customHeight="1" x14ac:dyDescent="0.25">
      <c r="A918">
        <v>917</v>
      </c>
      <c r="B918" t="str">
        <f t="shared" si="71"/>
        <v>Closed End</v>
      </c>
      <c r="C918" t="str">
        <f t="shared" si="72"/>
        <v>Education</v>
      </c>
      <c r="D918" t="s">
        <v>740</v>
      </c>
      <c r="E918" t="str">
        <f t="shared" si="73"/>
        <v>Housing status</v>
      </c>
      <c r="F918">
        <f t="shared" si="74"/>
        <v>3</v>
      </c>
      <c r="G918" t="str">
        <f t="shared" si="75"/>
        <v>Data</v>
      </c>
      <c r="H918" s="7" t="s">
        <v>41</v>
      </c>
      <c r="I918" s="13">
        <v>0.48149654266455516</v>
      </c>
      <c r="J918" s="14">
        <v>0.1223991069991773</v>
      </c>
      <c r="K918" s="14">
        <v>0.31512006452627411</v>
      </c>
      <c r="L918" s="14">
        <v>8.0984285809993312E-2</v>
      </c>
      <c r="M918" s="15">
        <v>90.000000000000014</v>
      </c>
    </row>
    <row r="919" spans="1:13" ht="30" customHeight="1" x14ac:dyDescent="0.25">
      <c r="A919">
        <v>918</v>
      </c>
      <c r="B919" t="str">
        <f t="shared" si="71"/>
        <v>Closed End</v>
      </c>
      <c r="C919" t="str">
        <f t="shared" si="72"/>
        <v>Education</v>
      </c>
      <c r="D919" t="s">
        <v>740</v>
      </c>
      <c r="E919" t="str">
        <f t="shared" si="73"/>
        <v>Housing status</v>
      </c>
      <c r="F919">
        <f t="shared" si="74"/>
        <v>4</v>
      </c>
      <c r="G919" t="str">
        <f t="shared" si="75"/>
        <v>Data</v>
      </c>
      <c r="H919" s="7" t="s">
        <v>42</v>
      </c>
      <c r="I919" s="19" t="s">
        <v>10</v>
      </c>
      <c r="J919" s="20" t="s">
        <v>10</v>
      </c>
      <c r="K919" s="20" t="s">
        <v>10</v>
      </c>
      <c r="L919" s="20" t="s">
        <v>10</v>
      </c>
      <c r="M919" s="15">
        <v>11</v>
      </c>
    </row>
    <row r="920" spans="1:13" ht="17.100000000000001" customHeight="1" x14ac:dyDescent="0.25">
      <c r="A920">
        <v>919</v>
      </c>
      <c r="B920" t="str">
        <f t="shared" si="71"/>
        <v>Closed End</v>
      </c>
      <c r="C920" t="str">
        <f t="shared" si="72"/>
        <v>Education</v>
      </c>
      <c r="D920" t="s">
        <v>740</v>
      </c>
      <c r="E920" t="str">
        <f t="shared" si="73"/>
        <v>Home language</v>
      </c>
      <c r="F920">
        <f t="shared" si="74"/>
        <v>1</v>
      </c>
      <c r="G920" t="str">
        <f t="shared" si="75"/>
        <v>Header</v>
      </c>
      <c r="H920" s="8" t="s">
        <v>43</v>
      </c>
      <c r="I920" s="16" t="s">
        <v>10</v>
      </c>
      <c r="J920" s="17" t="s">
        <v>10</v>
      </c>
      <c r="K920" s="17" t="s">
        <v>10</v>
      </c>
      <c r="L920" s="17" t="s">
        <v>10</v>
      </c>
      <c r="M920" s="18"/>
    </row>
    <row r="921" spans="1:13" ht="17.100000000000001" customHeight="1" x14ac:dyDescent="0.25">
      <c r="A921">
        <v>920</v>
      </c>
      <c r="B921" t="str">
        <f t="shared" si="71"/>
        <v>Closed End</v>
      </c>
      <c r="C921" t="str">
        <f t="shared" si="72"/>
        <v>Education</v>
      </c>
      <c r="D921" t="s">
        <v>740</v>
      </c>
      <c r="E921" t="str">
        <f t="shared" si="73"/>
        <v>Home language</v>
      </c>
      <c r="F921">
        <f t="shared" si="74"/>
        <v>2</v>
      </c>
      <c r="G921" t="str">
        <f t="shared" si="75"/>
        <v>Data</v>
      </c>
      <c r="H921" s="7" t="s">
        <v>44</v>
      </c>
      <c r="I921" s="13">
        <v>0.71432569585938988</v>
      </c>
      <c r="J921" s="14">
        <v>4.9504475347352701E-2</v>
      </c>
      <c r="K921" s="14">
        <v>0.20674054020998101</v>
      </c>
      <c r="L921" s="14">
        <v>2.9429288583276373E-2</v>
      </c>
      <c r="M921" s="15">
        <v>468</v>
      </c>
    </row>
    <row r="922" spans="1:13" ht="17.100000000000001" customHeight="1" x14ac:dyDescent="0.25">
      <c r="A922">
        <v>921</v>
      </c>
      <c r="B922" t="str">
        <f t="shared" si="71"/>
        <v>Closed End</v>
      </c>
      <c r="C922" t="str">
        <f t="shared" si="72"/>
        <v>Education</v>
      </c>
      <c r="D922" t="s">
        <v>740</v>
      </c>
      <c r="E922" t="str">
        <f t="shared" si="73"/>
        <v>Home language</v>
      </c>
      <c r="F922">
        <f t="shared" si="74"/>
        <v>3</v>
      </c>
      <c r="G922" t="str">
        <f t="shared" si="75"/>
        <v>Data</v>
      </c>
      <c r="H922" s="7" t="s">
        <v>45</v>
      </c>
      <c r="I922" s="13">
        <v>0.76236164829381758</v>
      </c>
      <c r="J922" s="14">
        <v>2.1838052988218632E-2</v>
      </c>
      <c r="K922" s="14">
        <v>0.11284561850710492</v>
      </c>
      <c r="L922" s="14">
        <v>0.10295468021085881</v>
      </c>
      <c r="M922" s="15">
        <v>55.000000000000014</v>
      </c>
    </row>
    <row r="923" spans="1:13" ht="17.100000000000001" customHeight="1" x14ac:dyDescent="0.25">
      <c r="A923">
        <v>922</v>
      </c>
      <c r="B923" t="str">
        <f t="shared" si="71"/>
        <v>Closed End</v>
      </c>
      <c r="C923" t="str">
        <f t="shared" si="72"/>
        <v>Education</v>
      </c>
      <c r="D923" t="s">
        <v>740</v>
      </c>
      <c r="E923" t="str">
        <f t="shared" si="73"/>
        <v>Home language</v>
      </c>
      <c r="F923">
        <f t="shared" si="74"/>
        <v>4</v>
      </c>
      <c r="G923" t="str">
        <f t="shared" si="75"/>
        <v>Data</v>
      </c>
      <c r="H923" s="7" t="s">
        <v>46</v>
      </c>
      <c r="I923" s="13">
        <v>0.41732337430477562</v>
      </c>
      <c r="J923" s="14">
        <v>0.2371818846296086</v>
      </c>
      <c r="K923" s="14">
        <v>0.29884603965045181</v>
      </c>
      <c r="L923" s="14">
        <v>4.664870141516398E-2</v>
      </c>
      <c r="M923" s="15">
        <v>21</v>
      </c>
    </row>
    <row r="924" spans="1:13" ht="17.100000000000001" customHeight="1" x14ac:dyDescent="0.25">
      <c r="A924">
        <v>923</v>
      </c>
      <c r="B924" t="str">
        <f t="shared" si="71"/>
        <v>Closed End</v>
      </c>
      <c r="C924" t="str">
        <f t="shared" si="72"/>
        <v>Education</v>
      </c>
      <c r="D924" t="s">
        <v>740</v>
      </c>
      <c r="E924" t="str">
        <f t="shared" si="73"/>
        <v>Race / ethnicity</v>
      </c>
      <c r="F924">
        <f t="shared" si="74"/>
        <v>1</v>
      </c>
      <c r="G924" t="str">
        <f t="shared" si="75"/>
        <v>Header</v>
      </c>
      <c r="H924" s="8" t="s">
        <v>47</v>
      </c>
      <c r="I924" s="16" t="s">
        <v>10</v>
      </c>
      <c r="J924" s="17" t="s">
        <v>10</v>
      </c>
      <c r="K924" s="17" t="s">
        <v>10</v>
      </c>
      <c r="L924" s="17" t="s">
        <v>10</v>
      </c>
      <c r="M924" s="18"/>
    </row>
    <row r="925" spans="1:13" ht="17.100000000000001" customHeight="1" x14ac:dyDescent="0.25">
      <c r="A925">
        <v>924</v>
      </c>
      <c r="B925" t="str">
        <f t="shared" si="71"/>
        <v>Closed End</v>
      </c>
      <c r="C925" t="str">
        <f t="shared" si="72"/>
        <v>Education</v>
      </c>
      <c r="D925" t="s">
        <v>740</v>
      </c>
      <c r="E925" t="str">
        <f t="shared" si="73"/>
        <v>Race / ethnicity</v>
      </c>
      <c r="F925">
        <f t="shared" si="74"/>
        <v>2</v>
      </c>
      <c r="G925" t="str">
        <f t="shared" si="75"/>
        <v>Data</v>
      </c>
      <c r="H925" s="7" t="s">
        <v>48</v>
      </c>
      <c r="I925" s="19" t="s">
        <v>10</v>
      </c>
      <c r="J925" s="20" t="s">
        <v>10</v>
      </c>
      <c r="K925" s="20" t="s">
        <v>10</v>
      </c>
      <c r="L925" s="20" t="s">
        <v>10</v>
      </c>
      <c r="M925" s="15">
        <v>11</v>
      </c>
    </row>
    <row r="926" spans="1:13" ht="17.100000000000001" customHeight="1" x14ac:dyDescent="0.25">
      <c r="A926">
        <v>925</v>
      </c>
      <c r="B926" t="str">
        <f t="shared" si="71"/>
        <v>Closed End</v>
      </c>
      <c r="C926" t="str">
        <f t="shared" si="72"/>
        <v>Education</v>
      </c>
      <c r="D926" t="s">
        <v>740</v>
      </c>
      <c r="E926" t="str">
        <f t="shared" si="73"/>
        <v>Race / ethnicity</v>
      </c>
      <c r="F926">
        <f t="shared" si="74"/>
        <v>3</v>
      </c>
      <c r="G926" t="str">
        <f t="shared" si="75"/>
        <v>Data</v>
      </c>
      <c r="H926" s="7" t="s">
        <v>49</v>
      </c>
      <c r="I926" s="13">
        <v>0.6063775778523951</v>
      </c>
      <c r="J926" s="14">
        <v>8.8244665577035586E-2</v>
      </c>
      <c r="K926" s="14">
        <v>0.26014592404731302</v>
      </c>
      <c r="L926" s="14">
        <v>4.5231832523256438E-2</v>
      </c>
      <c r="M926" s="15">
        <v>40.999999999999993</v>
      </c>
    </row>
    <row r="927" spans="1:13" ht="17.100000000000001" customHeight="1" x14ac:dyDescent="0.25">
      <c r="A927">
        <v>926</v>
      </c>
      <c r="B927" t="str">
        <f t="shared" si="71"/>
        <v>Closed End</v>
      </c>
      <c r="C927" t="str">
        <f t="shared" si="72"/>
        <v>Education</v>
      </c>
      <c r="D927" t="s">
        <v>740</v>
      </c>
      <c r="E927" t="str">
        <f t="shared" si="73"/>
        <v>Race / ethnicity</v>
      </c>
      <c r="F927">
        <f t="shared" si="74"/>
        <v>4</v>
      </c>
      <c r="G927" t="str">
        <f t="shared" si="75"/>
        <v>Data</v>
      </c>
      <c r="H927" s="7" t="s">
        <v>50</v>
      </c>
      <c r="I927" s="13">
        <v>0.51274651509619074</v>
      </c>
      <c r="J927" s="14">
        <v>9.2100069857945985E-2</v>
      </c>
      <c r="K927" s="14">
        <v>0.24496343453317429</v>
      </c>
      <c r="L927" s="14">
        <v>0.15018998051268903</v>
      </c>
      <c r="M927" s="15">
        <v>29</v>
      </c>
    </row>
    <row r="928" spans="1:13" ht="17.100000000000001" customHeight="1" x14ac:dyDescent="0.25">
      <c r="A928">
        <v>927</v>
      </c>
      <c r="B928" t="str">
        <f t="shared" si="71"/>
        <v>Closed End</v>
      </c>
      <c r="C928" t="str">
        <f t="shared" si="72"/>
        <v>Education</v>
      </c>
      <c r="D928" t="s">
        <v>740</v>
      </c>
      <c r="E928" t="str">
        <f t="shared" si="73"/>
        <v>Race / ethnicity</v>
      </c>
      <c r="F928">
        <f t="shared" si="74"/>
        <v>5</v>
      </c>
      <c r="G928" t="str">
        <f t="shared" si="75"/>
        <v>Data</v>
      </c>
      <c r="H928" s="7" t="s">
        <v>51</v>
      </c>
      <c r="I928" s="13">
        <v>0.56142664707286027</v>
      </c>
      <c r="J928" s="14">
        <v>0.11486843133123861</v>
      </c>
      <c r="K928" s="14">
        <v>0.30442133970759222</v>
      </c>
      <c r="L928" s="14">
        <v>1.9283581888309271E-2</v>
      </c>
      <c r="M928" s="15">
        <v>25.999999999999989</v>
      </c>
    </row>
    <row r="929" spans="1:13" ht="17.100000000000001" customHeight="1" thickBot="1" x14ac:dyDescent="0.3">
      <c r="A929">
        <v>928</v>
      </c>
      <c r="B929" t="str">
        <f t="shared" si="71"/>
        <v>Closed End</v>
      </c>
      <c r="C929" t="str">
        <f t="shared" si="72"/>
        <v>Education</v>
      </c>
      <c r="D929" t="s">
        <v>740</v>
      </c>
      <c r="E929" t="str">
        <f t="shared" si="73"/>
        <v>Race / ethnicity</v>
      </c>
      <c r="F929">
        <f t="shared" si="74"/>
        <v>6</v>
      </c>
      <c r="G929" t="str">
        <f t="shared" si="75"/>
        <v>Data</v>
      </c>
      <c r="H929" s="9" t="s">
        <v>52</v>
      </c>
      <c r="I929" s="21">
        <v>0.76038689962609007</v>
      </c>
      <c r="J929" s="22">
        <v>4.2788130261107955E-2</v>
      </c>
      <c r="K929" s="22">
        <v>0.16954218283938341</v>
      </c>
      <c r="L929" s="22">
        <v>2.7282787273418537E-2</v>
      </c>
      <c r="M929" s="23">
        <v>443.99999999999977</v>
      </c>
    </row>
    <row r="930" spans="1:13" ht="15.75" thickTop="1" x14ac:dyDescent="0.25">
      <c r="A930">
        <v>929</v>
      </c>
      <c r="B930" t="str">
        <f t="shared" si="71"/>
        <v/>
      </c>
      <c r="C930" t="str">
        <f t="shared" si="72"/>
        <v>Education</v>
      </c>
      <c r="D930" t="s">
        <v>746</v>
      </c>
      <c r="E930" t="str">
        <f t="shared" si="73"/>
        <v/>
      </c>
      <c r="F930" t="str">
        <f t="shared" si="74"/>
        <v/>
      </c>
      <c r="G930" t="str">
        <f t="shared" si="75"/>
        <v/>
      </c>
    </row>
    <row r="931" spans="1:13" ht="21.95" customHeight="1" thickBot="1" x14ac:dyDescent="0.3">
      <c r="A931">
        <v>930</v>
      </c>
      <c r="B931" t="str">
        <f t="shared" si="71"/>
        <v>Closed End</v>
      </c>
      <c r="C931" t="str">
        <f t="shared" si="72"/>
        <v>Education</v>
      </c>
      <c r="D931" t="s">
        <v>741</v>
      </c>
      <c r="E931" t="str">
        <f t="shared" si="73"/>
        <v>Title</v>
      </c>
      <c r="F931">
        <f t="shared" si="74"/>
        <v>1</v>
      </c>
      <c r="G931" t="str">
        <f t="shared" si="75"/>
        <v>Title</v>
      </c>
      <c r="H931" s="46" t="s">
        <v>114</v>
      </c>
      <c r="I931" s="46"/>
      <c r="J931" s="46"/>
      <c r="K931" s="46"/>
      <c r="L931" s="46"/>
      <c r="M931" s="46"/>
    </row>
    <row r="932" spans="1:13" ht="47.1" customHeight="1" thickTop="1" thickBot="1" x14ac:dyDescent="0.3">
      <c r="A932">
        <v>931</v>
      </c>
      <c r="B932" t="str">
        <f t="shared" si="71"/>
        <v>Closed End</v>
      </c>
      <c r="C932" t="str">
        <f t="shared" si="72"/>
        <v>Education</v>
      </c>
      <c r="D932" t="s">
        <v>741</v>
      </c>
      <c r="E932" t="str">
        <f t="shared" si="73"/>
        <v>Title</v>
      </c>
      <c r="F932">
        <f t="shared" si="74"/>
        <v>2</v>
      </c>
      <c r="G932" t="str">
        <f t="shared" si="75"/>
        <v>Labels</v>
      </c>
      <c r="H932" s="47"/>
      <c r="I932" s="2" t="s">
        <v>108</v>
      </c>
      <c r="J932" s="3" t="s">
        <v>109</v>
      </c>
      <c r="K932" s="3" t="s">
        <v>110</v>
      </c>
      <c r="L932" s="3" t="s">
        <v>111</v>
      </c>
      <c r="M932" s="4" t="s">
        <v>9</v>
      </c>
    </row>
    <row r="933" spans="1:13" ht="17.100000000000001" customHeight="1" thickTop="1" x14ac:dyDescent="0.25">
      <c r="A933">
        <v>932</v>
      </c>
      <c r="B933" t="str">
        <f t="shared" si="71"/>
        <v>Closed End</v>
      </c>
      <c r="C933" t="str">
        <f t="shared" si="72"/>
        <v>Education</v>
      </c>
      <c r="D933" t="s">
        <v>741</v>
      </c>
      <c r="E933" t="str">
        <f t="shared" si="73"/>
        <v>Region</v>
      </c>
      <c r="F933">
        <f t="shared" si="74"/>
        <v>1</v>
      </c>
      <c r="G933" t="str">
        <f t="shared" si="75"/>
        <v>Header</v>
      </c>
      <c r="H933" s="6" t="s">
        <v>588</v>
      </c>
      <c r="I933" s="10" t="s">
        <v>10</v>
      </c>
      <c r="J933" s="11" t="s">
        <v>10</v>
      </c>
      <c r="K933" s="11" t="s">
        <v>10</v>
      </c>
      <c r="L933" s="11" t="s">
        <v>10</v>
      </c>
      <c r="M933" s="12"/>
    </row>
    <row r="934" spans="1:13" ht="17.100000000000001" customHeight="1" x14ac:dyDescent="0.25">
      <c r="A934">
        <v>933</v>
      </c>
      <c r="B934" t="str">
        <f t="shared" si="71"/>
        <v>Closed End</v>
      </c>
      <c r="C934" t="str">
        <f t="shared" si="72"/>
        <v>Education</v>
      </c>
      <c r="D934" t="s">
        <v>741</v>
      </c>
      <c r="E934" t="str">
        <f t="shared" si="73"/>
        <v>Region</v>
      </c>
      <c r="F934">
        <f t="shared" si="74"/>
        <v>2</v>
      </c>
      <c r="G934" t="str">
        <f t="shared" si="75"/>
        <v>Data</v>
      </c>
      <c r="H934" s="7" t="s">
        <v>11</v>
      </c>
      <c r="I934" s="13">
        <v>0.36290913541530839</v>
      </c>
      <c r="J934" s="14">
        <v>0.45242276969014128</v>
      </c>
      <c r="K934" s="14">
        <v>9.926296165281237E-2</v>
      </c>
      <c r="L934" s="14">
        <v>8.5405133241738429E-2</v>
      </c>
      <c r="M934" s="15">
        <v>312.00000000000006</v>
      </c>
    </row>
    <row r="935" spans="1:13" ht="17.100000000000001" customHeight="1" x14ac:dyDescent="0.25">
      <c r="A935">
        <v>934</v>
      </c>
      <c r="B935" t="str">
        <f t="shared" si="71"/>
        <v>Closed End</v>
      </c>
      <c r="C935" t="str">
        <f t="shared" si="72"/>
        <v>Education</v>
      </c>
      <c r="D935" t="s">
        <v>741</v>
      </c>
      <c r="E935" t="str">
        <f t="shared" si="73"/>
        <v>Region</v>
      </c>
      <c r="F935">
        <f t="shared" si="74"/>
        <v>3</v>
      </c>
      <c r="G935" t="str">
        <f t="shared" si="75"/>
        <v>Data</v>
      </c>
      <c r="H935" s="7" t="s">
        <v>12</v>
      </c>
      <c r="I935" s="13">
        <v>0.43967653588969646</v>
      </c>
      <c r="J935" s="14">
        <v>0.39700793964336223</v>
      </c>
      <c r="K935" s="14">
        <v>0.12360156113668902</v>
      </c>
      <c r="L935" s="14">
        <v>3.9713963330252386E-2</v>
      </c>
      <c r="M935" s="15">
        <v>82.999999999999986</v>
      </c>
    </row>
    <row r="936" spans="1:13" ht="17.100000000000001" customHeight="1" x14ac:dyDescent="0.25">
      <c r="A936">
        <v>935</v>
      </c>
      <c r="B936" t="str">
        <f t="shared" si="71"/>
        <v>Closed End</v>
      </c>
      <c r="C936" t="str">
        <f t="shared" si="72"/>
        <v>Education</v>
      </c>
      <c r="D936" t="s">
        <v>741</v>
      </c>
      <c r="E936" t="str">
        <f t="shared" si="73"/>
        <v>Region</v>
      </c>
      <c r="F936">
        <f t="shared" si="74"/>
        <v>4</v>
      </c>
      <c r="G936" t="str">
        <f t="shared" si="75"/>
        <v>Data</v>
      </c>
      <c r="H936" s="7" t="s">
        <v>13</v>
      </c>
      <c r="I936" s="13">
        <v>0.30970639097019281</v>
      </c>
      <c r="J936" s="14">
        <v>0.45391100332557038</v>
      </c>
      <c r="K936" s="14">
        <v>9.9804622030017456E-2</v>
      </c>
      <c r="L936" s="14">
        <v>0.13657798367421906</v>
      </c>
      <c r="M936" s="15">
        <v>149.99999999999997</v>
      </c>
    </row>
    <row r="937" spans="1:13" ht="17.100000000000001" customHeight="1" x14ac:dyDescent="0.25">
      <c r="A937">
        <v>936</v>
      </c>
      <c r="B937" t="str">
        <f t="shared" si="71"/>
        <v>Closed End</v>
      </c>
      <c r="C937" t="str">
        <f t="shared" si="72"/>
        <v>Education</v>
      </c>
      <c r="D937" t="s">
        <v>741</v>
      </c>
      <c r="E937" t="str">
        <f t="shared" si="73"/>
        <v>Region</v>
      </c>
      <c r="F937">
        <f t="shared" si="74"/>
        <v>5</v>
      </c>
      <c r="G937" t="str">
        <f t="shared" si="75"/>
        <v>Data</v>
      </c>
      <c r="H937" s="7" t="s">
        <v>14</v>
      </c>
      <c r="I937" s="13">
        <v>0.28492138856548077</v>
      </c>
      <c r="J937" s="14">
        <v>0.40279660696280478</v>
      </c>
      <c r="K937" s="14">
        <v>0.1586623328632937</v>
      </c>
      <c r="L937" s="14">
        <v>0.15361967160842047</v>
      </c>
      <c r="M937" s="15">
        <v>77.000000000000014</v>
      </c>
    </row>
    <row r="938" spans="1:13" ht="17.100000000000001" customHeight="1" x14ac:dyDescent="0.25">
      <c r="A938">
        <v>937</v>
      </c>
      <c r="B938" t="str">
        <f t="shared" si="71"/>
        <v>Closed End</v>
      </c>
      <c r="C938" t="str">
        <f t="shared" si="72"/>
        <v>Education</v>
      </c>
      <c r="D938" t="s">
        <v>741</v>
      </c>
      <c r="E938" t="str">
        <f t="shared" si="73"/>
        <v>Region</v>
      </c>
      <c r="F938">
        <f t="shared" si="74"/>
        <v>6</v>
      </c>
      <c r="G938" t="str">
        <f t="shared" si="75"/>
        <v>Data</v>
      </c>
      <c r="H938" s="7" t="s">
        <v>15</v>
      </c>
      <c r="I938" s="13">
        <v>0.34716418173868441</v>
      </c>
      <c r="J938" s="14">
        <v>0.53116063731593033</v>
      </c>
      <c r="K938" s="14">
        <v>1.0852449199642228E-2</v>
      </c>
      <c r="L938" s="14">
        <v>0.11082273174574342</v>
      </c>
      <c r="M938" s="15">
        <v>72.999999999999986</v>
      </c>
    </row>
    <row r="939" spans="1:13" ht="17.100000000000001" customHeight="1" x14ac:dyDescent="0.25">
      <c r="A939">
        <v>938</v>
      </c>
      <c r="B939" t="str">
        <f t="shared" si="71"/>
        <v>Closed End</v>
      </c>
      <c r="C939" t="str">
        <f t="shared" si="72"/>
        <v>Education</v>
      </c>
      <c r="D939" t="s">
        <v>741</v>
      </c>
      <c r="E939" t="str">
        <f t="shared" si="73"/>
        <v>Region</v>
      </c>
      <c r="F939">
        <f t="shared" si="74"/>
        <v>7</v>
      </c>
      <c r="G939" t="str">
        <f t="shared" si="75"/>
        <v>Data</v>
      </c>
      <c r="H939" s="7" t="s">
        <v>16</v>
      </c>
      <c r="I939" s="13">
        <v>0.36492180703034505</v>
      </c>
      <c r="J939" s="14">
        <v>0.55287104510101759</v>
      </c>
      <c r="K939" s="14">
        <v>5.1845917754002879E-2</v>
      </c>
      <c r="L939" s="14">
        <v>3.0361230114634302E-2</v>
      </c>
      <c r="M939" s="15">
        <v>78.999999999999957</v>
      </c>
    </row>
    <row r="940" spans="1:13" ht="17.100000000000001" customHeight="1" x14ac:dyDescent="0.25">
      <c r="A940">
        <v>939</v>
      </c>
      <c r="B940" t="str">
        <f t="shared" si="71"/>
        <v>Closed End</v>
      </c>
      <c r="C940" t="str">
        <f t="shared" si="72"/>
        <v>Education</v>
      </c>
      <c r="D940" t="s">
        <v>741</v>
      </c>
      <c r="E940" t="str">
        <f t="shared" si="73"/>
        <v>Gender</v>
      </c>
      <c r="F940">
        <f t="shared" si="74"/>
        <v>1</v>
      </c>
      <c r="G940" t="str">
        <f t="shared" si="75"/>
        <v>Header</v>
      </c>
      <c r="H940" s="8" t="s">
        <v>17</v>
      </c>
      <c r="I940" s="16" t="s">
        <v>10</v>
      </c>
      <c r="J940" s="17" t="s">
        <v>10</v>
      </c>
      <c r="K940" s="17" t="s">
        <v>10</v>
      </c>
      <c r="L940" s="17" t="s">
        <v>10</v>
      </c>
      <c r="M940" s="18"/>
    </row>
    <row r="941" spans="1:13" ht="17.100000000000001" customHeight="1" x14ac:dyDescent="0.25">
      <c r="A941">
        <v>940</v>
      </c>
      <c r="B941" t="str">
        <f t="shared" si="71"/>
        <v>Closed End</v>
      </c>
      <c r="C941" t="str">
        <f t="shared" si="72"/>
        <v>Education</v>
      </c>
      <c r="D941" t="s">
        <v>741</v>
      </c>
      <c r="E941" t="str">
        <f t="shared" si="73"/>
        <v>Gender</v>
      </c>
      <c r="F941">
        <f t="shared" si="74"/>
        <v>2</v>
      </c>
      <c r="G941" t="str">
        <f t="shared" si="75"/>
        <v>Data</v>
      </c>
      <c r="H941" s="7" t="s">
        <v>18</v>
      </c>
      <c r="I941" s="13">
        <v>0.25756285524324024</v>
      </c>
      <c r="J941" s="14">
        <v>0.51650842554298582</v>
      </c>
      <c r="K941" s="14">
        <v>0.11659392182547922</v>
      </c>
      <c r="L941" s="14">
        <v>0.10933479738829423</v>
      </c>
      <c r="M941" s="15">
        <v>201.00000000000017</v>
      </c>
    </row>
    <row r="942" spans="1:13" ht="17.100000000000001" customHeight="1" x14ac:dyDescent="0.25">
      <c r="A942">
        <v>941</v>
      </c>
      <c r="B942" t="str">
        <f t="shared" si="71"/>
        <v>Closed End</v>
      </c>
      <c r="C942" t="str">
        <f t="shared" si="72"/>
        <v>Education</v>
      </c>
      <c r="D942" t="s">
        <v>741</v>
      </c>
      <c r="E942" t="str">
        <f t="shared" si="73"/>
        <v>Gender</v>
      </c>
      <c r="F942">
        <f t="shared" si="74"/>
        <v>3</v>
      </c>
      <c r="G942" t="str">
        <f t="shared" si="75"/>
        <v>Data</v>
      </c>
      <c r="H942" s="7" t="s">
        <v>19</v>
      </c>
      <c r="I942" s="13">
        <v>0.48449637920224303</v>
      </c>
      <c r="J942" s="14">
        <v>0.38074013764371339</v>
      </c>
      <c r="K942" s="14">
        <v>8.0494082390313915E-2</v>
      </c>
      <c r="L942" s="14">
        <v>5.4269400763729721E-2</v>
      </c>
      <c r="M942" s="15">
        <v>105</v>
      </c>
    </row>
    <row r="943" spans="1:13" ht="17.100000000000001" customHeight="1" x14ac:dyDescent="0.25">
      <c r="A943">
        <v>942</v>
      </c>
      <c r="B943" t="str">
        <f t="shared" si="71"/>
        <v>Closed End</v>
      </c>
      <c r="C943" t="str">
        <f t="shared" si="72"/>
        <v>Education</v>
      </c>
      <c r="D943" t="s">
        <v>741</v>
      </c>
      <c r="E943" t="str">
        <f t="shared" si="73"/>
        <v>Age</v>
      </c>
      <c r="F943">
        <f t="shared" si="74"/>
        <v>1</v>
      </c>
      <c r="G943" t="str">
        <f t="shared" si="75"/>
        <v>Header</v>
      </c>
      <c r="H943" s="8" t="s">
        <v>20</v>
      </c>
      <c r="I943" s="16" t="s">
        <v>10</v>
      </c>
      <c r="J943" s="17" t="s">
        <v>10</v>
      </c>
      <c r="K943" s="17" t="s">
        <v>10</v>
      </c>
      <c r="L943" s="17" t="s">
        <v>10</v>
      </c>
      <c r="M943" s="18"/>
    </row>
    <row r="944" spans="1:13" ht="17.100000000000001" customHeight="1" x14ac:dyDescent="0.25">
      <c r="A944">
        <v>943</v>
      </c>
      <c r="B944" t="str">
        <f t="shared" si="71"/>
        <v>Closed End</v>
      </c>
      <c r="C944" t="str">
        <f t="shared" si="72"/>
        <v>Education</v>
      </c>
      <c r="D944" t="s">
        <v>741</v>
      </c>
      <c r="E944" t="str">
        <f t="shared" si="73"/>
        <v>Age</v>
      </c>
      <c r="F944">
        <f t="shared" si="74"/>
        <v>2</v>
      </c>
      <c r="G944" t="str">
        <f t="shared" si="75"/>
        <v>Data</v>
      </c>
      <c r="H944" s="7" t="s">
        <v>21</v>
      </c>
      <c r="I944" s="13">
        <v>0.32365096200869831</v>
      </c>
      <c r="J944" s="14">
        <v>0.48022868747108466</v>
      </c>
      <c r="K944" s="14">
        <v>2.9749540866364513E-2</v>
      </c>
      <c r="L944" s="14">
        <v>0.16637080965385287</v>
      </c>
      <c r="M944" s="15">
        <v>48.999999999999986</v>
      </c>
    </row>
    <row r="945" spans="1:13" ht="17.100000000000001" customHeight="1" x14ac:dyDescent="0.25">
      <c r="A945">
        <v>944</v>
      </c>
      <c r="B945" t="str">
        <f t="shared" si="71"/>
        <v>Closed End</v>
      </c>
      <c r="C945" t="str">
        <f t="shared" si="72"/>
        <v>Education</v>
      </c>
      <c r="D945" t="s">
        <v>741</v>
      </c>
      <c r="E945" t="str">
        <f t="shared" si="73"/>
        <v>Age</v>
      </c>
      <c r="F945">
        <f t="shared" si="74"/>
        <v>3</v>
      </c>
      <c r="G945" t="str">
        <f t="shared" si="75"/>
        <v>Data</v>
      </c>
      <c r="H945" s="7" t="s">
        <v>22</v>
      </c>
      <c r="I945" s="13">
        <v>0.29473837333241748</v>
      </c>
      <c r="J945" s="14">
        <v>0.49776126260291442</v>
      </c>
      <c r="K945" s="14">
        <v>0.13106916820851755</v>
      </c>
      <c r="L945" s="14">
        <v>7.6431195856149561E-2</v>
      </c>
      <c r="M945" s="15">
        <v>88.000000000000043</v>
      </c>
    </row>
    <row r="946" spans="1:13" ht="17.100000000000001" customHeight="1" x14ac:dyDescent="0.25">
      <c r="A946">
        <v>945</v>
      </c>
      <c r="B946" t="str">
        <f t="shared" si="71"/>
        <v>Closed End</v>
      </c>
      <c r="C946" t="str">
        <f t="shared" si="72"/>
        <v>Education</v>
      </c>
      <c r="D946" t="s">
        <v>741</v>
      </c>
      <c r="E946" t="str">
        <f t="shared" si="73"/>
        <v>Age</v>
      </c>
      <c r="F946">
        <f t="shared" si="74"/>
        <v>4</v>
      </c>
      <c r="G946" t="str">
        <f t="shared" si="75"/>
        <v>Data</v>
      </c>
      <c r="H946" s="7" t="s">
        <v>23</v>
      </c>
      <c r="I946" s="13">
        <v>0.42155661659838323</v>
      </c>
      <c r="J946" s="14">
        <v>0.40945631832625262</v>
      </c>
      <c r="K946" s="14">
        <v>0.13933946397036157</v>
      </c>
      <c r="L946" s="14">
        <v>2.9647601105002769E-2</v>
      </c>
      <c r="M946" s="15">
        <v>81.999999999999986</v>
      </c>
    </row>
    <row r="947" spans="1:13" ht="17.100000000000001" customHeight="1" x14ac:dyDescent="0.25">
      <c r="A947">
        <v>946</v>
      </c>
      <c r="B947" t="str">
        <f t="shared" si="71"/>
        <v>Closed End</v>
      </c>
      <c r="C947" t="str">
        <f t="shared" si="72"/>
        <v>Education</v>
      </c>
      <c r="D947" t="s">
        <v>741</v>
      </c>
      <c r="E947" t="str">
        <f t="shared" si="73"/>
        <v>Age</v>
      </c>
      <c r="F947">
        <f t="shared" si="74"/>
        <v>5</v>
      </c>
      <c r="G947" t="str">
        <f t="shared" si="75"/>
        <v>Data</v>
      </c>
      <c r="H947" s="7" t="s">
        <v>24</v>
      </c>
      <c r="I947" s="13">
        <v>0.62774312243964381</v>
      </c>
      <c r="J947" s="14">
        <v>0.32064007601344519</v>
      </c>
      <c r="K947" s="14">
        <v>3.56188723958933E-2</v>
      </c>
      <c r="L947" s="14">
        <v>1.5997929151018161E-2</v>
      </c>
      <c r="M947" s="15">
        <v>45.999999999999964</v>
      </c>
    </row>
    <row r="948" spans="1:13" ht="17.100000000000001" customHeight="1" x14ac:dyDescent="0.25">
      <c r="A948">
        <v>947</v>
      </c>
      <c r="B948" t="str">
        <f t="shared" si="71"/>
        <v>Closed End</v>
      </c>
      <c r="C948" t="str">
        <f t="shared" si="72"/>
        <v>Education</v>
      </c>
      <c r="D948" t="s">
        <v>741</v>
      </c>
      <c r="E948" t="str">
        <f t="shared" si="73"/>
        <v>Age</v>
      </c>
      <c r="F948">
        <f t="shared" si="74"/>
        <v>6</v>
      </c>
      <c r="G948" t="str">
        <f t="shared" si="75"/>
        <v>Data</v>
      </c>
      <c r="H948" s="7" t="s">
        <v>25</v>
      </c>
      <c r="I948" s="13">
        <v>0.15512846304573141</v>
      </c>
      <c r="J948" s="14">
        <v>0.56223166688314941</v>
      </c>
      <c r="K948" s="14">
        <v>0.15388894021069185</v>
      </c>
      <c r="L948" s="14">
        <v>0.12875092986042766</v>
      </c>
      <c r="M948" s="15">
        <v>39</v>
      </c>
    </row>
    <row r="949" spans="1:13" ht="17.100000000000001" customHeight="1" x14ac:dyDescent="0.25">
      <c r="A949">
        <v>948</v>
      </c>
      <c r="B949" t="str">
        <f t="shared" si="71"/>
        <v>Closed End</v>
      </c>
      <c r="C949" t="str">
        <f t="shared" si="72"/>
        <v>Education</v>
      </c>
      <c r="D949" t="s">
        <v>741</v>
      </c>
      <c r="E949" t="str">
        <f t="shared" si="73"/>
        <v>Education</v>
      </c>
      <c r="F949">
        <f t="shared" si="74"/>
        <v>1</v>
      </c>
      <c r="G949" t="str">
        <f t="shared" si="75"/>
        <v>Header</v>
      </c>
      <c r="H949" s="8" t="s">
        <v>26</v>
      </c>
      <c r="I949" s="16" t="s">
        <v>10</v>
      </c>
      <c r="J949" s="17" t="s">
        <v>10</v>
      </c>
      <c r="K949" s="17" t="s">
        <v>10</v>
      </c>
      <c r="L949" s="17" t="s">
        <v>10</v>
      </c>
      <c r="M949" s="18"/>
    </row>
    <row r="950" spans="1:13" ht="17.100000000000001" customHeight="1" x14ac:dyDescent="0.25">
      <c r="A950">
        <v>949</v>
      </c>
      <c r="B950" t="str">
        <f t="shared" si="71"/>
        <v>Closed End</v>
      </c>
      <c r="C950" t="str">
        <f t="shared" si="72"/>
        <v>Education</v>
      </c>
      <c r="D950" t="s">
        <v>741</v>
      </c>
      <c r="E950" t="str">
        <f t="shared" si="73"/>
        <v>Education</v>
      </c>
      <c r="F950">
        <f t="shared" si="74"/>
        <v>2</v>
      </c>
      <c r="G950" t="str">
        <f t="shared" si="75"/>
        <v>Data</v>
      </c>
      <c r="H950" s="7" t="s">
        <v>27</v>
      </c>
      <c r="I950" s="19" t="s">
        <v>10</v>
      </c>
      <c r="J950" s="20" t="s">
        <v>10</v>
      </c>
      <c r="K950" s="20" t="s">
        <v>10</v>
      </c>
      <c r="L950" s="20" t="s">
        <v>10</v>
      </c>
      <c r="M950" s="15">
        <v>4</v>
      </c>
    </row>
    <row r="951" spans="1:13" ht="17.100000000000001" customHeight="1" x14ac:dyDescent="0.25">
      <c r="A951">
        <v>950</v>
      </c>
      <c r="B951" t="str">
        <f t="shared" si="71"/>
        <v>Closed End</v>
      </c>
      <c r="C951" t="str">
        <f t="shared" si="72"/>
        <v>Education</v>
      </c>
      <c r="D951" t="s">
        <v>741</v>
      </c>
      <c r="E951" t="str">
        <f t="shared" si="73"/>
        <v>Education</v>
      </c>
      <c r="F951">
        <f t="shared" si="74"/>
        <v>3</v>
      </c>
      <c r="G951" t="str">
        <f t="shared" si="75"/>
        <v>Data</v>
      </c>
      <c r="H951" s="7" t="s">
        <v>28</v>
      </c>
      <c r="I951" s="13">
        <v>0.43962184535434462</v>
      </c>
      <c r="J951" s="14">
        <v>0.25740654881642472</v>
      </c>
      <c r="K951" s="14">
        <v>8.6579461554632503E-2</v>
      </c>
      <c r="L951" s="14">
        <v>0.21639214427459844</v>
      </c>
      <c r="M951" s="15">
        <v>24.999999999999993</v>
      </c>
    </row>
    <row r="952" spans="1:13" ht="17.100000000000001" customHeight="1" x14ac:dyDescent="0.25">
      <c r="A952">
        <v>951</v>
      </c>
      <c r="B952" t="str">
        <f t="shared" si="71"/>
        <v>Closed End</v>
      </c>
      <c r="C952" t="str">
        <f t="shared" si="72"/>
        <v>Education</v>
      </c>
      <c r="D952" t="s">
        <v>741</v>
      </c>
      <c r="E952" t="str">
        <f t="shared" si="73"/>
        <v>Education</v>
      </c>
      <c r="F952">
        <f t="shared" si="74"/>
        <v>4</v>
      </c>
      <c r="G952" t="str">
        <f t="shared" si="75"/>
        <v>Data</v>
      </c>
      <c r="H952" s="7" t="s">
        <v>29</v>
      </c>
      <c r="I952" s="13">
        <v>0.25257062368904964</v>
      </c>
      <c r="J952" s="14">
        <v>0.55798248473857592</v>
      </c>
      <c r="K952" s="14">
        <v>0.15728125245450372</v>
      </c>
      <c r="L952" s="14">
        <v>3.2165639117870647E-2</v>
      </c>
      <c r="M952" s="15">
        <v>70</v>
      </c>
    </row>
    <row r="953" spans="1:13" ht="17.100000000000001" customHeight="1" x14ac:dyDescent="0.25">
      <c r="A953">
        <v>952</v>
      </c>
      <c r="B953" t="str">
        <f t="shared" si="71"/>
        <v>Closed End</v>
      </c>
      <c r="C953" t="str">
        <f t="shared" si="72"/>
        <v>Education</v>
      </c>
      <c r="D953" t="s">
        <v>741</v>
      </c>
      <c r="E953" t="str">
        <f t="shared" si="73"/>
        <v>Education</v>
      </c>
      <c r="F953">
        <f t="shared" si="74"/>
        <v>5</v>
      </c>
      <c r="G953" t="str">
        <f t="shared" si="75"/>
        <v>Data</v>
      </c>
      <c r="H953" s="7" t="s">
        <v>30</v>
      </c>
      <c r="I953" s="13">
        <v>0.38268292017218725</v>
      </c>
      <c r="J953" s="14">
        <v>0.55016626168333782</v>
      </c>
      <c r="K953" s="14">
        <v>3.3479493898508433E-2</v>
      </c>
      <c r="L953" s="14">
        <v>3.3671324245965271E-2</v>
      </c>
      <c r="M953" s="15">
        <v>207.00000000000011</v>
      </c>
    </row>
    <row r="954" spans="1:13" ht="17.100000000000001" customHeight="1" x14ac:dyDescent="0.25">
      <c r="A954">
        <v>953</v>
      </c>
      <c r="B954" t="str">
        <f t="shared" si="71"/>
        <v>Closed End</v>
      </c>
      <c r="C954" t="str">
        <f t="shared" si="72"/>
        <v>Education</v>
      </c>
      <c r="D954" t="s">
        <v>741</v>
      </c>
      <c r="E954" t="str">
        <f t="shared" si="73"/>
        <v>Household income</v>
      </c>
      <c r="F954">
        <f t="shared" si="74"/>
        <v>1</v>
      </c>
      <c r="G954" t="str">
        <f t="shared" si="75"/>
        <v>Header</v>
      </c>
      <c r="H954" s="8" t="s">
        <v>31</v>
      </c>
      <c r="I954" s="16" t="s">
        <v>10</v>
      </c>
      <c r="J954" s="17" t="s">
        <v>10</v>
      </c>
      <c r="K954" s="17" t="s">
        <v>10</v>
      </c>
      <c r="L954" s="17" t="s">
        <v>10</v>
      </c>
      <c r="M954" s="18"/>
    </row>
    <row r="955" spans="1:13" ht="17.100000000000001" customHeight="1" x14ac:dyDescent="0.25">
      <c r="A955">
        <v>954</v>
      </c>
      <c r="B955" t="str">
        <f t="shared" si="71"/>
        <v>Closed End</v>
      </c>
      <c r="C955" t="str">
        <f t="shared" si="72"/>
        <v>Education</v>
      </c>
      <c r="D955" t="s">
        <v>741</v>
      </c>
      <c r="E955" t="str">
        <f t="shared" si="73"/>
        <v>Household income</v>
      </c>
      <c r="F955">
        <f t="shared" si="74"/>
        <v>2</v>
      </c>
      <c r="G955" t="str">
        <f t="shared" si="75"/>
        <v>Data</v>
      </c>
      <c r="H955" s="7" t="s">
        <v>32</v>
      </c>
      <c r="I955" s="19" t="s">
        <v>10</v>
      </c>
      <c r="J955" s="20" t="s">
        <v>10</v>
      </c>
      <c r="K955" s="20" t="s">
        <v>10</v>
      </c>
      <c r="L955" s="20" t="s">
        <v>10</v>
      </c>
      <c r="M955" s="15">
        <v>19.000000000000004</v>
      </c>
    </row>
    <row r="956" spans="1:13" ht="17.100000000000001" customHeight="1" x14ac:dyDescent="0.25">
      <c r="A956">
        <v>955</v>
      </c>
      <c r="B956" t="str">
        <f t="shared" si="71"/>
        <v>Closed End</v>
      </c>
      <c r="C956" t="str">
        <f t="shared" si="72"/>
        <v>Education</v>
      </c>
      <c r="D956" t="s">
        <v>741</v>
      </c>
      <c r="E956" t="str">
        <f t="shared" si="73"/>
        <v>Household income</v>
      </c>
      <c r="F956">
        <f t="shared" si="74"/>
        <v>3</v>
      </c>
      <c r="G956" t="str">
        <f t="shared" si="75"/>
        <v>Data</v>
      </c>
      <c r="H956" s="7" t="s">
        <v>33</v>
      </c>
      <c r="I956" s="13">
        <v>0.24967351081535624</v>
      </c>
      <c r="J956" s="14">
        <v>0.25962437927450405</v>
      </c>
      <c r="K956" s="14">
        <v>0.41556868748876846</v>
      </c>
      <c r="L956" s="14">
        <v>7.5133422421370971E-2</v>
      </c>
      <c r="M956" s="15">
        <v>24.000000000000007</v>
      </c>
    </row>
    <row r="957" spans="1:13" ht="17.100000000000001" customHeight="1" x14ac:dyDescent="0.25">
      <c r="A957">
        <v>956</v>
      </c>
      <c r="B957" t="str">
        <f t="shared" si="71"/>
        <v>Closed End</v>
      </c>
      <c r="C957" t="str">
        <f t="shared" si="72"/>
        <v>Education</v>
      </c>
      <c r="D957" t="s">
        <v>741</v>
      </c>
      <c r="E957" t="str">
        <f t="shared" si="73"/>
        <v>Household income</v>
      </c>
      <c r="F957">
        <f t="shared" si="74"/>
        <v>4</v>
      </c>
      <c r="G957" t="str">
        <f t="shared" si="75"/>
        <v>Data</v>
      </c>
      <c r="H957" s="7" t="s">
        <v>34</v>
      </c>
      <c r="I957" s="13">
        <v>0.43674523438135326</v>
      </c>
      <c r="J957" s="14">
        <v>0.44383926309639254</v>
      </c>
      <c r="K957" s="14">
        <v>0.11941550252225465</v>
      </c>
      <c r="L957" s="20" t="s">
        <v>10</v>
      </c>
      <c r="M957" s="15">
        <v>35.999999999999986</v>
      </c>
    </row>
    <row r="958" spans="1:13" ht="17.100000000000001" customHeight="1" x14ac:dyDescent="0.25">
      <c r="A958">
        <v>957</v>
      </c>
      <c r="B958" t="str">
        <f t="shared" si="71"/>
        <v>Closed End</v>
      </c>
      <c r="C958" t="str">
        <f t="shared" si="72"/>
        <v>Education</v>
      </c>
      <c r="D958" t="s">
        <v>741</v>
      </c>
      <c r="E958" t="str">
        <f t="shared" si="73"/>
        <v>Household income</v>
      </c>
      <c r="F958">
        <f t="shared" si="74"/>
        <v>5</v>
      </c>
      <c r="G958" t="str">
        <f t="shared" si="75"/>
        <v>Data</v>
      </c>
      <c r="H958" s="7" t="s">
        <v>35</v>
      </c>
      <c r="I958" s="13">
        <v>0.16071637542617562</v>
      </c>
      <c r="J958" s="14">
        <v>0.60596568304402976</v>
      </c>
      <c r="K958" s="14">
        <v>1.6674061687283442E-2</v>
      </c>
      <c r="L958" s="14">
        <v>0.21664387984251113</v>
      </c>
      <c r="M958" s="15">
        <v>31.999999999999993</v>
      </c>
    </row>
    <row r="959" spans="1:13" ht="17.100000000000001" customHeight="1" x14ac:dyDescent="0.25">
      <c r="A959">
        <v>958</v>
      </c>
      <c r="B959" t="str">
        <f t="shared" si="71"/>
        <v>Closed End</v>
      </c>
      <c r="C959" t="str">
        <f t="shared" si="72"/>
        <v>Education</v>
      </c>
      <c r="D959" t="s">
        <v>741</v>
      </c>
      <c r="E959" t="str">
        <f t="shared" si="73"/>
        <v>Household income</v>
      </c>
      <c r="F959">
        <f t="shared" si="74"/>
        <v>6</v>
      </c>
      <c r="G959" t="str">
        <f t="shared" si="75"/>
        <v>Data</v>
      </c>
      <c r="H959" s="7" t="s">
        <v>36</v>
      </c>
      <c r="I959" s="13">
        <v>0.20621163199027795</v>
      </c>
      <c r="J959" s="14">
        <v>0.56456886593644107</v>
      </c>
      <c r="K959" s="14">
        <v>0.1910034872749799</v>
      </c>
      <c r="L959" s="14">
        <v>3.8216014798301175E-2</v>
      </c>
      <c r="M959" s="15">
        <v>36.999999999999993</v>
      </c>
    </row>
    <row r="960" spans="1:13" ht="17.100000000000001" customHeight="1" x14ac:dyDescent="0.25">
      <c r="A960">
        <v>959</v>
      </c>
      <c r="B960" t="str">
        <f t="shared" si="71"/>
        <v>Closed End</v>
      </c>
      <c r="C960" t="str">
        <f t="shared" si="72"/>
        <v>Education</v>
      </c>
      <c r="D960" t="s">
        <v>741</v>
      </c>
      <c r="E960" t="str">
        <f t="shared" si="73"/>
        <v>Household income</v>
      </c>
      <c r="F960">
        <f t="shared" si="74"/>
        <v>7</v>
      </c>
      <c r="G960" t="str">
        <f t="shared" si="75"/>
        <v>Data</v>
      </c>
      <c r="H960" s="7" t="s">
        <v>37</v>
      </c>
      <c r="I960" s="13">
        <v>0.52743658601633381</v>
      </c>
      <c r="J960" s="14">
        <v>0.44619504014841893</v>
      </c>
      <c r="K960" s="20" t="s">
        <v>10</v>
      </c>
      <c r="L960" s="14">
        <v>2.6368373835247302E-2</v>
      </c>
      <c r="M960" s="15">
        <v>67.999999999999972</v>
      </c>
    </row>
    <row r="961" spans="1:13" ht="17.100000000000001" customHeight="1" x14ac:dyDescent="0.25">
      <c r="A961">
        <v>960</v>
      </c>
      <c r="B961" t="str">
        <f t="shared" si="71"/>
        <v>Closed End</v>
      </c>
      <c r="C961" t="str">
        <f t="shared" si="72"/>
        <v>Education</v>
      </c>
      <c r="D961" t="s">
        <v>741</v>
      </c>
      <c r="E961" t="str">
        <f t="shared" si="73"/>
        <v>Household income</v>
      </c>
      <c r="F961">
        <f t="shared" si="74"/>
        <v>8</v>
      </c>
      <c r="G961" t="str">
        <f t="shared" si="75"/>
        <v>Data</v>
      </c>
      <c r="H961" s="7" t="s">
        <v>38</v>
      </c>
      <c r="I961" s="13">
        <v>0.38542629963482966</v>
      </c>
      <c r="J961" s="14">
        <v>0.55372915166002012</v>
      </c>
      <c r="K961" s="14">
        <v>4.4944291162055651E-2</v>
      </c>
      <c r="L961" s="14">
        <v>1.5900257543094411E-2</v>
      </c>
      <c r="M961" s="15">
        <v>55.999999999999986</v>
      </c>
    </row>
    <row r="962" spans="1:13" ht="17.100000000000001" customHeight="1" x14ac:dyDescent="0.25">
      <c r="A962">
        <v>961</v>
      </c>
      <c r="B962" t="str">
        <f t="shared" si="71"/>
        <v>Closed End</v>
      </c>
      <c r="C962" t="str">
        <f t="shared" si="72"/>
        <v>Education</v>
      </c>
      <c r="D962" t="s">
        <v>741</v>
      </c>
      <c r="E962" t="str">
        <f t="shared" si="73"/>
        <v>Housing status</v>
      </c>
      <c r="F962">
        <f t="shared" si="74"/>
        <v>1</v>
      </c>
      <c r="G962" t="str">
        <f t="shared" si="75"/>
        <v>Header</v>
      </c>
      <c r="H962" s="8" t="s">
        <v>39</v>
      </c>
      <c r="I962" s="16" t="s">
        <v>10</v>
      </c>
      <c r="J962" s="17" t="s">
        <v>10</v>
      </c>
      <c r="K962" s="17" t="s">
        <v>10</v>
      </c>
      <c r="L962" s="17" t="s">
        <v>10</v>
      </c>
      <c r="M962" s="18"/>
    </row>
    <row r="963" spans="1:13" ht="17.100000000000001" customHeight="1" x14ac:dyDescent="0.25">
      <c r="A963">
        <v>962</v>
      </c>
      <c r="B963" t="str">
        <f t="shared" si="71"/>
        <v>Closed End</v>
      </c>
      <c r="C963" t="str">
        <f t="shared" si="72"/>
        <v>Education</v>
      </c>
      <c r="D963" t="s">
        <v>741</v>
      </c>
      <c r="E963" t="str">
        <f t="shared" si="73"/>
        <v>Housing status</v>
      </c>
      <c r="F963">
        <f t="shared" si="74"/>
        <v>2</v>
      </c>
      <c r="G963" t="str">
        <f t="shared" si="75"/>
        <v>Data</v>
      </c>
      <c r="H963" s="7" t="s">
        <v>40</v>
      </c>
      <c r="I963" s="13">
        <v>0.41283802452499463</v>
      </c>
      <c r="J963" s="14">
        <v>0.50226656215083021</v>
      </c>
      <c r="K963" s="14">
        <v>6.52911577476636E-2</v>
      </c>
      <c r="L963" s="14">
        <v>1.9604255576511732E-2</v>
      </c>
      <c r="M963" s="15">
        <v>261</v>
      </c>
    </row>
    <row r="964" spans="1:13" ht="17.100000000000001" customHeight="1" x14ac:dyDescent="0.25">
      <c r="A964">
        <v>963</v>
      </c>
      <c r="B964" t="str">
        <f t="shared" si="71"/>
        <v>Closed End</v>
      </c>
      <c r="C964" t="str">
        <f t="shared" si="72"/>
        <v>Education</v>
      </c>
      <c r="D964" t="s">
        <v>741</v>
      </c>
      <c r="E964" t="str">
        <f t="shared" si="73"/>
        <v>Housing status</v>
      </c>
      <c r="F964">
        <f t="shared" si="74"/>
        <v>3</v>
      </c>
      <c r="G964" t="str">
        <f t="shared" si="75"/>
        <v>Data</v>
      </c>
      <c r="H964" s="7" t="s">
        <v>41</v>
      </c>
      <c r="I964" s="13">
        <v>0.22549084371908173</v>
      </c>
      <c r="J964" s="14">
        <v>0.32092904414223616</v>
      </c>
      <c r="K964" s="14">
        <v>0.19230969865751002</v>
      </c>
      <c r="L964" s="14">
        <v>0.2612704134811723</v>
      </c>
      <c r="M964" s="15">
        <v>47.999999999999993</v>
      </c>
    </row>
    <row r="965" spans="1:13" ht="30" customHeight="1" x14ac:dyDescent="0.25">
      <c r="A965">
        <v>964</v>
      </c>
      <c r="B965" t="str">
        <f t="shared" si="71"/>
        <v>Closed End</v>
      </c>
      <c r="C965" t="str">
        <f t="shared" si="72"/>
        <v>Education</v>
      </c>
      <c r="D965" t="s">
        <v>741</v>
      </c>
      <c r="E965" t="str">
        <f t="shared" si="73"/>
        <v>Housing status</v>
      </c>
      <c r="F965">
        <f t="shared" si="74"/>
        <v>4</v>
      </c>
      <c r="G965" t="str">
        <f t="shared" si="75"/>
        <v>Data</v>
      </c>
      <c r="H965" s="7" t="s">
        <v>42</v>
      </c>
      <c r="I965" s="19" t="s">
        <v>10</v>
      </c>
      <c r="J965" s="20" t="s">
        <v>10</v>
      </c>
      <c r="K965" s="20" t="s">
        <v>10</v>
      </c>
      <c r="L965" s="20" t="s">
        <v>10</v>
      </c>
      <c r="M965" s="15">
        <v>3.0000000000000004</v>
      </c>
    </row>
    <row r="966" spans="1:13" ht="17.100000000000001" customHeight="1" x14ac:dyDescent="0.25">
      <c r="A966">
        <v>965</v>
      </c>
      <c r="B966" t="str">
        <f t="shared" ref="B966:B1029" si="76">IF(H968="Results by region:","Closed End",IF(I967="   East Metro Overall","Open End",IF(AND(H966="",H968=""),"",IF(H967="2018 East Metro Pulse Survey","",B965))))</f>
        <v>Closed End</v>
      </c>
      <c r="C966" t="str">
        <f t="shared" ref="C966:C1029" si="77">IF(H963="2018 East Metro Pulse Survey",H964,IF(B966="",C965,IF(AND(H963&lt;&gt;"2018 East Metro Pulse Survey",B966&lt;&gt;""),C965)))</f>
        <v>Education</v>
      </c>
      <c r="D966" t="s">
        <v>741</v>
      </c>
      <c r="E966" t="str">
        <f t="shared" ref="E966:E1029" si="78">IF(B966="","",
 IF(LEFT(H966, 1)="Q","Title",
 IF(H966="Text responses:","Text responses",
 IF(H966="Results by region:","Region",
 IF(H966="Results by gender:","Gender",
 IF(H966="Results by age:","Age",
 IF(H966="Results by education level:","Education",
 IF(H966="Results by household income:","Household income",
 IF(H966="Results by housing status:","Housing status",
 IF(H966="Results by home language:","Home language",
 IF(H966="Results by race/ethnicity:","Race / ethnicity",
 E965)
))))))))))</f>
        <v>Home language</v>
      </c>
      <c r="F966">
        <f t="shared" ref="F966:F1029" si="79">IF(B966="","",IF(E966&lt;&gt;E965,1,SUM(F965,1)))</f>
        <v>1</v>
      </c>
      <c r="G966" t="str">
        <f t="shared" ref="G966:G1029" si="80">IF(B966="","",IF(AND(F966=1,E966="Title"),"Title",IF(AND(F966=2,E966="Title"),"Labels",IF(AND(F966=1,E966&lt;&gt;"Title"),"Header","Data"))))</f>
        <v>Header</v>
      </c>
      <c r="H966" s="8" t="s">
        <v>43</v>
      </c>
      <c r="I966" s="16" t="s">
        <v>10</v>
      </c>
      <c r="J966" s="17" t="s">
        <v>10</v>
      </c>
      <c r="K966" s="17" t="s">
        <v>10</v>
      </c>
      <c r="L966" s="17" t="s">
        <v>10</v>
      </c>
      <c r="M966" s="18"/>
    </row>
    <row r="967" spans="1:13" ht="17.100000000000001" customHeight="1" x14ac:dyDescent="0.25">
      <c r="A967">
        <v>966</v>
      </c>
      <c r="B967" t="str">
        <f t="shared" si="76"/>
        <v>Closed End</v>
      </c>
      <c r="C967" t="str">
        <f t="shared" si="77"/>
        <v>Education</v>
      </c>
      <c r="D967" t="s">
        <v>741</v>
      </c>
      <c r="E967" t="str">
        <f t="shared" si="78"/>
        <v>Home language</v>
      </c>
      <c r="F967">
        <f t="shared" si="79"/>
        <v>2</v>
      </c>
      <c r="G967" t="str">
        <f t="shared" si="80"/>
        <v>Data</v>
      </c>
      <c r="H967" s="7" t="s">
        <v>44</v>
      </c>
      <c r="I967" s="13">
        <v>0.36815355899890706</v>
      </c>
      <c r="J967" s="14">
        <v>0.49713593570063774</v>
      </c>
      <c r="K967" s="14">
        <v>0.10627461034791764</v>
      </c>
      <c r="L967" s="14">
        <v>2.8435894952537767E-2</v>
      </c>
      <c r="M967" s="15">
        <v>265.00000000000011</v>
      </c>
    </row>
    <row r="968" spans="1:13" ht="17.100000000000001" customHeight="1" x14ac:dyDescent="0.25">
      <c r="A968">
        <v>967</v>
      </c>
      <c r="B968" t="str">
        <f t="shared" si="76"/>
        <v>Closed End</v>
      </c>
      <c r="C968" t="str">
        <f t="shared" si="77"/>
        <v>Education</v>
      </c>
      <c r="D968" t="s">
        <v>741</v>
      </c>
      <c r="E968" t="str">
        <f t="shared" si="78"/>
        <v>Home language</v>
      </c>
      <c r="F968">
        <f t="shared" si="79"/>
        <v>3</v>
      </c>
      <c r="G968" t="str">
        <f t="shared" si="80"/>
        <v>Data</v>
      </c>
      <c r="H968" s="7" t="s">
        <v>45</v>
      </c>
      <c r="I968" s="13">
        <v>0.39127527111556321</v>
      </c>
      <c r="J968" s="14">
        <v>0.29480011445451737</v>
      </c>
      <c r="K968" s="14">
        <v>5.4630169290934824E-2</v>
      </c>
      <c r="L968" s="14">
        <v>0.25929444513898503</v>
      </c>
      <c r="M968" s="15">
        <v>31.999999999999993</v>
      </c>
    </row>
    <row r="969" spans="1:13" ht="17.100000000000001" customHeight="1" x14ac:dyDescent="0.25">
      <c r="A969">
        <v>968</v>
      </c>
      <c r="B969" t="str">
        <f t="shared" si="76"/>
        <v>Closed End</v>
      </c>
      <c r="C969" t="str">
        <f t="shared" si="77"/>
        <v>Education</v>
      </c>
      <c r="D969" t="s">
        <v>741</v>
      </c>
      <c r="E969" t="str">
        <f t="shared" si="78"/>
        <v>Home language</v>
      </c>
      <c r="F969">
        <f t="shared" si="79"/>
        <v>4</v>
      </c>
      <c r="G969" t="str">
        <f t="shared" si="80"/>
        <v>Data</v>
      </c>
      <c r="H969" s="7" t="s">
        <v>46</v>
      </c>
      <c r="I969" s="19" t="s">
        <v>10</v>
      </c>
      <c r="J969" s="20" t="s">
        <v>10</v>
      </c>
      <c r="K969" s="20" t="s">
        <v>10</v>
      </c>
      <c r="L969" s="20" t="s">
        <v>10</v>
      </c>
      <c r="M969" s="15">
        <v>12</v>
      </c>
    </row>
    <row r="970" spans="1:13" ht="17.100000000000001" customHeight="1" x14ac:dyDescent="0.25">
      <c r="A970">
        <v>969</v>
      </c>
      <c r="B970" t="str">
        <f t="shared" si="76"/>
        <v>Closed End</v>
      </c>
      <c r="C970" t="str">
        <f t="shared" si="77"/>
        <v>Education</v>
      </c>
      <c r="D970" t="s">
        <v>741</v>
      </c>
      <c r="E970" t="str">
        <f t="shared" si="78"/>
        <v>Race / ethnicity</v>
      </c>
      <c r="F970">
        <f t="shared" si="79"/>
        <v>1</v>
      </c>
      <c r="G970" t="str">
        <f t="shared" si="80"/>
        <v>Header</v>
      </c>
      <c r="H970" s="8" t="s">
        <v>47</v>
      </c>
      <c r="I970" s="16" t="s">
        <v>10</v>
      </c>
      <c r="J970" s="17" t="s">
        <v>10</v>
      </c>
      <c r="K970" s="17" t="s">
        <v>10</v>
      </c>
      <c r="L970" s="17" t="s">
        <v>10</v>
      </c>
      <c r="M970" s="18"/>
    </row>
    <row r="971" spans="1:13" ht="17.100000000000001" customHeight="1" x14ac:dyDescent="0.25">
      <c r="A971">
        <v>970</v>
      </c>
      <c r="B971" t="str">
        <f t="shared" si="76"/>
        <v>Closed End</v>
      </c>
      <c r="C971" t="str">
        <f t="shared" si="77"/>
        <v>Education</v>
      </c>
      <c r="D971" t="s">
        <v>741</v>
      </c>
      <c r="E971" t="str">
        <f t="shared" si="78"/>
        <v>Race / ethnicity</v>
      </c>
      <c r="F971">
        <f t="shared" si="79"/>
        <v>2</v>
      </c>
      <c r="G971" t="str">
        <f t="shared" si="80"/>
        <v>Data</v>
      </c>
      <c r="H971" s="7" t="s">
        <v>48</v>
      </c>
      <c r="I971" s="19" t="s">
        <v>10</v>
      </c>
      <c r="J971" s="20" t="s">
        <v>10</v>
      </c>
      <c r="K971" s="20" t="s">
        <v>10</v>
      </c>
      <c r="L971" s="20" t="s">
        <v>10</v>
      </c>
      <c r="M971" s="15">
        <v>5</v>
      </c>
    </row>
    <row r="972" spans="1:13" ht="17.100000000000001" customHeight="1" x14ac:dyDescent="0.25">
      <c r="A972">
        <v>971</v>
      </c>
      <c r="B972" t="str">
        <f t="shared" si="76"/>
        <v>Closed End</v>
      </c>
      <c r="C972" t="str">
        <f t="shared" si="77"/>
        <v>Education</v>
      </c>
      <c r="D972" t="s">
        <v>741</v>
      </c>
      <c r="E972" t="str">
        <f t="shared" si="78"/>
        <v>Race / ethnicity</v>
      </c>
      <c r="F972">
        <f t="shared" si="79"/>
        <v>3</v>
      </c>
      <c r="G972" t="str">
        <f t="shared" si="80"/>
        <v>Data</v>
      </c>
      <c r="H972" s="7" t="s">
        <v>49</v>
      </c>
      <c r="I972" s="13">
        <v>0.10597591539523971</v>
      </c>
      <c r="J972" s="14">
        <v>0.38153189602428855</v>
      </c>
      <c r="K972" s="14">
        <v>0.30511075555921374</v>
      </c>
      <c r="L972" s="14">
        <v>0.20738143302125833</v>
      </c>
      <c r="M972" s="15">
        <v>22</v>
      </c>
    </row>
    <row r="973" spans="1:13" ht="17.100000000000001" customHeight="1" x14ac:dyDescent="0.25">
      <c r="A973">
        <v>972</v>
      </c>
      <c r="B973" t="str">
        <f t="shared" si="76"/>
        <v>Closed End</v>
      </c>
      <c r="C973" t="str">
        <f t="shared" si="77"/>
        <v>Education</v>
      </c>
      <c r="D973" t="s">
        <v>741</v>
      </c>
      <c r="E973" t="str">
        <f t="shared" si="78"/>
        <v>Race / ethnicity</v>
      </c>
      <c r="F973">
        <f t="shared" si="79"/>
        <v>4</v>
      </c>
      <c r="G973" t="str">
        <f t="shared" si="80"/>
        <v>Data</v>
      </c>
      <c r="H973" s="7" t="s">
        <v>50</v>
      </c>
      <c r="I973" s="19" t="s">
        <v>10</v>
      </c>
      <c r="J973" s="20" t="s">
        <v>10</v>
      </c>
      <c r="K973" s="20" t="s">
        <v>10</v>
      </c>
      <c r="L973" s="20" t="s">
        <v>10</v>
      </c>
      <c r="M973" s="15">
        <v>19.000000000000004</v>
      </c>
    </row>
    <row r="974" spans="1:13" ht="17.100000000000001" customHeight="1" x14ac:dyDescent="0.25">
      <c r="A974">
        <v>973</v>
      </c>
      <c r="B974" t="str">
        <f t="shared" si="76"/>
        <v>Closed End</v>
      </c>
      <c r="C974" t="str">
        <f t="shared" si="77"/>
        <v>Education</v>
      </c>
      <c r="D974" t="s">
        <v>741</v>
      </c>
      <c r="E974" t="str">
        <f t="shared" si="78"/>
        <v>Race / ethnicity</v>
      </c>
      <c r="F974">
        <f t="shared" si="79"/>
        <v>5</v>
      </c>
      <c r="G974" t="str">
        <f t="shared" si="80"/>
        <v>Data</v>
      </c>
      <c r="H974" s="7" t="s">
        <v>51</v>
      </c>
      <c r="I974" s="19" t="s">
        <v>10</v>
      </c>
      <c r="J974" s="20" t="s">
        <v>10</v>
      </c>
      <c r="K974" s="20" t="s">
        <v>10</v>
      </c>
      <c r="L974" s="20" t="s">
        <v>10</v>
      </c>
      <c r="M974" s="15">
        <v>12</v>
      </c>
    </row>
    <row r="975" spans="1:13" ht="17.100000000000001" customHeight="1" thickBot="1" x14ac:dyDescent="0.3">
      <c r="A975">
        <v>974</v>
      </c>
      <c r="B975" t="str">
        <f t="shared" si="76"/>
        <v>Closed End</v>
      </c>
      <c r="C975" t="str">
        <f t="shared" si="77"/>
        <v>Education</v>
      </c>
      <c r="D975" t="s">
        <v>741</v>
      </c>
      <c r="E975" t="str">
        <f t="shared" si="78"/>
        <v>Race / ethnicity</v>
      </c>
      <c r="F975">
        <f t="shared" si="79"/>
        <v>6</v>
      </c>
      <c r="G975" t="str">
        <f t="shared" si="80"/>
        <v>Data</v>
      </c>
      <c r="H975" s="9" t="s">
        <v>52</v>
      </c>
      <c r="I975" s="21">
        <v>0.41123617929977402</v>
      </c>
      <c r="J975" s="22">
        <v>0.49455834975420371</v>
      </c>
      <c r="K975" s="22">
        <v>7.4492466460456125E-2</v>
      </c>
      <c r="L975" s="22">
        <v>1.971300448556627E-2</v>
      </c>
      <c r="M975" s="23">
        <v>252.00000000000006</v>
      </c>
    </row>
    <row r="976" spans="1:13" ht="15.75" thickTop="1" x14ac:dyDescent="0.25">
      <c r="A976">
        <v>975</v>
      </c>
      <c r="B976" t="str">
        <f t="shared" si="76"/>
        <v/>
      </c>
      <c r="C976" t="str">
        <f t="shared" si="77"/>
        <v>Education</v>
      </c>
      <c r="D976" t="s">
        <v>746</v>
      </c>
      <c r="E976" t="str">
        <f t="shared" si="78"/>
        <v/>
      </c>
      <c r="F976" t="str">
        <f t="shared" si="79"/>
        <v/>
      </c>
      <c r="G976" t="str">
        <f t="shared" si="80"/>
        <v/>
      </c>
    </row>
    <row r="977" spans="1:13" ht="21.95" customHeight="1" thickBot="1" x14ac:dyDescent="0.3">
      <c r="A977">
        <v>976</v>
      </c>
      <c r="B977" t="str">
        <f t="shared" si="76"/>
        <v>Closed End</v>
      </c>
      <c r="C977" t="str">
        <f t="shared" si="77"/>
        <v>Education</v>
      </c>
      <c r="D977" t="s">
        <v>742</v>
      </c>
      <c r="E977" t="str">
        <f t="shared" si="78"/>
        <v>Title</v>
      </c>
      <c r="F977">
        <f t="shared" si="79"/>
        <v>1</v>
      </c>
      <c r="G977" t="str">
        <f t="shared" si="80"/>
        <v>Title</v>
      </c>
      <c r="H977" s="46" t="s">
        <v>115</v>
      </c>
      <c r="I977" s="46"/>
      <c r="J977" s="46"/>
      <c r="K977" s="46"/>
      <c r="L977" s="46"/>
      <c r="M977" s="46"/>
    </row>
    <row r="978" spans="1:13" ht="47.1" customHeight="1" thickTop="1" thickBot="1" x14ac:dyDescent="0.3">
      <c r="A978">
        <v>977</v>
      </c>
      <c r="B978" t="str">
        <f t="shared" si="76"/>
        <v>Closed End</v>
      </c>
      <c r="C978" t="str">
        <f t="shared" si="77"/>
        <v>Education</v>
      </c>
      <c r="D978" t="s">
        <v>742</v>
      </c>
      <c r="E978" t="str">
        <f t="shared" si="78"/>
        <v>Title</v>
      </c>
      <c r="F978">
        <f t="shared" si="79"/>
        <v>2</v>
      </c>
      <c r="G978" t="str">
        <f t="shared" si="80"/>
        <v>Labels</v>
      </c>
      <c r="H978" s="47"/>
      <c r="I978" s="2" t="s">
        <v>108</v>
      </c>
      <c r="J978" s="3" t="s">
        <v>109</v>
      </c>
      <c r="K978" s="3" t="s">
        <v>110</v>
      </c>
      <c r="L978" s="3" t="s">
        <v>111</v>
      </c>
      <c r="M978" s="4" t="s">
        <v>9</v>
      </c>
    </row>
    <row r="979" spans="1:13" ht="17.100000000000001" customHeight="1" thickTop="1" x14ac:dyDescent="0.25">
      <c r="A979">
        <v>978</v>
      </c>
      <c r="B979" t="str">
        <f t="shared" si="76"/>
        <v>Closed End</v>
      </c>
      <c r="C979" t="str">
        <f t="shared" si="77"/>
        <v>Education</v>
      </c>
      <c r="D979" t="s">
        <v>742</v>
      </c>
      <c r="E979" t="str">
        <f t="shared" si="78"/>
        <v>Region</v>
      </c>
      <c r="F979">
        <f t="shared" si="79"/>
        <v>1</v>
      </c>
      <c r="G979" t="str">
        <f t="shared" si="80"/>
        <v>Header</v>
      </c>
      <c r="H979" s="6" t="s">
        <v>588</v>
      </c>
      <c r="I979" s="10" t="s">
        <v>10</v>
      </c>
      <c r="J979" s="11" t="s">
        <v>10</v>
      </c>
      <c r="K979" s="11" t="s">
        <v>10</v>
      </c>
      <c r="L979" s="11" t="s">
        <v>10</v>
      </c>
      <c r="M979" s="12"/>
    </row>
    <row r="980" spans="1:13" ht="17.100000000000001" customHeight="1" x14ac:dyDescent="0.25">
      <c r="A980">
        <v>979</v>
      </c>
      <c r="B980" t="str">
        <f t="shared" si="76"/>
        <v>Closed End</v>
      </c>
      <c r="C980" t="str">
        <f t="shared" si="77"/>
        <v>Education</v>
      </c>
      <c r="D980" t="s">
        <v>742</v>
      </c>
      <c r="E980" t="str">
        <f t="shared" si="78"/>
        <v>Region</v>
      </c>
      <c r="F980">
        <f t="shared" si="79"/>
        <v>2</v>
      </c>
      <c r="G980" t="str">
        <f t="shared" si="80"/>
        <v>Data</v>
      </c>
      <c r="H980" s="7" t="s">
        <v>11</v>
      </c>
      <c r="I980" s="13">
        <v>0.52186370401235493</v>
      </c>
      <c r="J980" s="14">
        <v>0.23778854456294574</v>
      </c>
      <c r="K980" s="14">
        <v>0.14159686175036348</v>
      </c>
      <c r="L980" s="14">
        <v>9.8750889674335152E-2</v>
      </c>
      <c r="M980" s="15">
        <v>482.00000000000017</v>
      </c>
    </row>
    <row r="981" spans="1:13" ht="17.100000000000001" customHeight="1" x14ac:dyDescent="0.25">
      <c r="A981">
        <v>980</v>
      </c>
      <c r="B981" t="str">
        <f t="shared" si="76"/>
        <v>Closed End</v>
      </c>
      <c r="C981" t="str">
        <f t="shared" si="77"/>
        <v>Education</v>
      </c>
      <c r="D981" t="s">
        <v>742</v>
      </c>
      <c r="E981" t="str">
        <f t="shared" si="78"/>
        <v>Region</v>
      </c>
      <c r="F981">
        <f t="shared" si="79"/>
        <v>3</v>
      </c>
      <c r="G981" t="str">
        <f t="shared" si="80"/>
        <v>Data</v>
      </c>
      <c r="H981" s="7" t="s">
        <v>12</v>
      </c>
      <c r="I981" s="13">
        <v>0.62024450717403967</v>
      </c>
      <c r="J981" s="14">
        <v>0.25062924314888746</v>
      </c>
      <c r="K981" s="14">
        <v>9.1169754293605174E-2</v>
      </c>
      <c r="L981" s="14">
        <v>3.7956495383467521E-2</v>
      </c>
      <c r="M981" s="15">
        <v>129</v>
      </c>
    </row>
    <row r="982" spans="1:13" ht="17.100000000000001" customHeight="1" x14ac:dyDescent="0.25">
      <c r="A982">
        <v>981</v>
      </c>
      <c r="B982" t="str">
        <f t="shared" si="76"/>
        <v>Closed End</v>
      </c>
      <c r="C982" t="str">
        <f t="shared" si="77"/>
        <v>Education</v>
      </c>
      <c r="D982" t="s">
        <v>742</v>
      </c>
      <c r="E982" t="str">
        <f t="shared" si="78"/>
        <v>Region</v>
      </c>
      <c r="F982">
        <f t="shared" si="79"/>
        <v>4</v>
      </c>
      <c r="G982" t="str">
        <f t="shared" si="80"/>
        <v>Data</v>
      </c>
      <c r="H982" s="7" t="s">
        <v>13</v>
      </c>
      <c r="I982" s="13">
        <v>0.47257526049340848</v>
      </c>
      <c r="J982" s="14">
        <v>0.17701915669088877</v>
      </c>
      <c r="K982" s="14">
        <v>0.1915979520924164</v>
      </c>
      <c r="L982" s="14">
        <v>0.1588076307232858</v>
      </c>
      <c r="M982" s="15">
        <v>225.00000000000009</v>
      </c>
    </row>
    <row r="983" spans="1:13" ht="17.100000000000001" customHeight="1" x14ac:dyDescent="0.25">
      <c r="A983">
        <v>982</v>
      </c>
      <c r="B983" t="str">
        <f t="shared" si="76"/>
        <v>Closed End</v>
      </c>
      <c r="C983" t="str">
        <f t="shared" si="77"/>
        <v>Education</v>
      </c>
      <c r="D983" t="s">
        <v>742</v>
      </c>
      <c r="E983" t="str">
        <f t="shared" si="78"/>
        <v>Region</v>
      </c>
      <c r="F983">
        <f t="shared" si="79"/>
        <v>5</v>
      </c>
      <c r="G983" t="str">
        <f t="shared" si="80"/>
        <v>Data</v>
      </c>
      <c r="H983" s="7" t="s">
        <v>14</v>
      </c>
      <c r="I983" s="13">
        <v>0.46620097904736918</v>
      </c>
      <c r="J983" s="14">
        <v>0.15900887606650066</v>
      </c>
      <c r="K983" s="14">
        <v>0.21657947327794944</v>
      </c>
      <c r="L983" s="14">
        <v>0.15821067160818086</v>
      </c>
      <c r="M983" s="15">
        <v>108.99999999999997</v>
      </c>
    </row>
    <row r="984" spans="1:13" ht="17.100000000000001" customHeight="1" x14ac:dyDescent="0.25">
      <c r="A984">
        <v>983</v>
      </c>
      <c r="B984" t="str">
        <f t="shared" si="76"/>
        <v>Closed End</v>
      </c>
      <c r="C984" t="str">
        <f t="shared" si="77"/>
        <v>Education</v>
      </c>
      <c r="D984" t="s">
        <v>742</v>
      </c>
      <c r="E984" t="str">
        <f t="shared" si="78"/>
        <v>Region</v>
      </c>
      <c r="F984">
        <f t="shared" si="79"/>
        <v>6</v>
      </c>
      <c r="G984" t="str">
        <f t="shared" si="80"/>
        <v>Data</v>
      </c>
      <c r="H984" s="7" t="s">
        <v>15</v>
      </c>
      <c r="I984" s="13">
        <v>0.4811285950152609</v>
      </c>
      <c r="J984" s="14">
        <v>0.20118626577085277</v>
      </c>
      <c r="K984" s="14">
        <v>0.15807647843716027</v>
      </c>
      <c r="L984" s="14">
        <v>0.15960866077672581</v>
      </c>
      <c r="M984" s="15">
        <v>115.99999999999996</v>
      </c>
    </row>
    <row r="985" spans="1:13" ht="17.100000000000001" customHeight="1" x14ac:dyDescent="0.25">
      <c r="A985">
        <v>984</v>
      </c>
      <c r="B985" t="str">
        <f t="shared" si="76"/>
        <v>Closed End</v>
      </c>
      <c r="C985" t="str">
        <f t="shared" si="77"/>
        <v>Education</v>
      </c>
      <c r="D985" t="s">
        <v>742</v>
      </c>
      <c r="E985" t="str">
        <f t="shared" si="78"/>
        <v>Region</v>
      </c>
      <c r="F985">
        <f t="shared" si="79"/>
        <v>7</v>
      </c>
      <c r="G985" t="str">
        <f t="shared" si="80"/>
        <v>Data</v>
      </c>
      <c r="H985" s="7" t="s">
        <v>16</v>
      </c>
      <c r="I985" s="13">
        <v>0.45840472617489214</v>
      </c>
      <c r="J985" s="14">
        <v>0.36478622688092621</v>
      </c>
      <c r="K985" s="14">
        <v>0.11253591396549577</v>
      </c>
      <c r="L985" s="14">
        <v>6.4273132978685768E-2</v>
      </c>
      <c r="M985" s="15">
        <v>128.00000000000003</v>
      </c>
    </row>
    <row r="986" spans="1:13" ht="17.100000000000001" customHeight="1" x14ac:dyDescent="0.25">
      <c r="A986">
        <v>985</v>
      </c>
      <c r="B986" t="str">
        <f t="shared" si="76"/>
        <v>Closed End</v>
      </c>
      <c r="C986" t="str">
        <f t="shared" si="77"/>
        <v>Education</v>
      </c>
      <c r="D986" t="s">
        <v>742</v>
      </c>
      <c r="E986" t="str">
        <f t="shared" si="78"/>
        <v>Gender</v>
      </c>
      <c r="F986">
        <f t="shared" si="79"/>
        <v>1</v>
      </c>
      <c r="G986" t="str">
        <f t="shared" si="80"/>
        <v>Header</v>
      </c>
      <c r="H986" s="8" t="s">
        <v>17</v>
      </c>
      <c r="I986" s="16" t="s">
        <v>10</v>
      </c>
      <c r="J986" s="17" t="s">
        <v>10</v>
      </c>
      <c r="K986" s="17" t="s">
        <v>10</v>
      </c>
      <c r="L986" s="17" t="s">
        <v>10</v>
      </c>
      <c r="M986" s="18"/>
    </row>
    <row r="987" spans="1:13" ht="17.100000000000001" customHeight="1" x14ac:dyDescent="0.25">
      <c r="A987">
        <v>986</v>
      </c>
      <c r="B987" t="str">
        <f t="shared" si="76"/>
        <v>Closed End</v>
      </c>
      <c r="C987" t="str">
        <f t="shared" si="77"/>
        <v>Education</v>
      </c>
      <c r="D987" t="s">
        <v>742</v>
      </c>
      <c r="E987" t="str">
        <f t="shared" si="78"/>
        <v>Gender</v>
      </c>
      <c r="F987">
        <f t="shared" si="79"/>
        <v>2</v>
      </c>
      <c r="G987" t="str">
        <f t="shared" si="80"/>
        <v>Data</v>
      </c>
      <c r="H987" s="7" t="s">
        <v>18</v>
      </c>
      <c r="I987" s="13">
        <v>0.48395667054574704</v>
      </c>
      <c r="J987" s="14">
        <v>0.23968575697443556</v>
      </c>
      <c r="K987" s="14">
        <v>0.15553208688938908</v>
      </c>
      <c r="L987" s="14">
        <v>0.12082548559042969</v>
      </c>
      <c r="M987" s="15">
        <v>331.9999999999996</v>
      </c>
    </row>
    <row r="988" spans="1:13" ht="17.100000000000001" customHeight="1" x14ac:dyDescent="0.25">
      <c r="A988">
        <v>987</v>
      </c>
      <c r="B988" t="str">
        <f t="shared" si="76"/>
        <v>Closed End</v>
      </c>
      <c r="C988" t="str">
        <f t="shared" si="77"/>
        <v>Education</v>
      </c>
      <c r="D988" t="s">
        <v>742</v>
      </c>
      <c r="E988" t="str">
        <f t="shared" si="78"/>
        <v>Gender</v>
      </c>
      <c r="F988">
        <f t="shared" si="79"/>
        <v>3</v>
      </c>
      <c r="G988" t="str">
        <f t="shared" si="80"/>
        <v>Data</v>
      </c>
      <c r="H988" s="7" t="s">
        <v>19</v>
      </c>
      <c r="I988" s="13">
        <v>0.57799595352376376</v>
      </c>
      <c r="J988" s="14">
        <v>0.2315295541380028</v>
      </c>
      <c r="K988" s="14">
        <v>0.12655456184024819</v>
      </c>
      <c r="L988" s="14">
        <v>6.3919930497985125E-2</v>
      </c>
      <c r="M988" s="15">
        <v>141.99999999999997</v>
      </c>
    </row>
    <row r="989" spans="1:13" ht="17.100000000000001" customHeight="1" x14ac:dyDescent="0.25">
      <c r="A989">
        <v>988</v>
      </c>
      <c r="B989" t="str">
        <f t="shared" si="76"/>
        <v>Closed End</v>
      </c>
      <c r="C989" t="str">
        <f t="shared" si="77"/>
        <v>Education</v>
      </c>
      <c r="D989" t="s">
        <v>742</v>
      </c>
      <c r="E989" t="str">
        <f t="shared" si="78"/>
        <v>Age</v>
      </c>
      <c r="F989">
        <f t="shared" si="79"/>
        <v>1</v>
      </c>
      <c r="G989" t="str">
        <f t="shared" si="80"/>
        <v>Header</v>
      </c>
      <c r="H989" s="8" t="s">
        <v>20</v>
      </c>
      <c r="I989" s="16" t="s">
        <v>10</v>
      </c>
      <c r="J989" s="17" t="s">
        <v>10</v>
      </c>
      <c r="K989" s="17" t="s">
        <v>10</v>
      </c>
      <c r="L989" s="17" t="s">
        <v>10</v>
      </c>
      <c r="M989" s="18"/>
    </row>
    <row r="990" spans="1:13" ht="17.100000000000001" customHeight="1" x14ac:dyDescent="0.25">
      <c r="A990">
        <v>989</v>
      </c>
      <c r="B990" t="str">
        <f t="shared" si="76"/>
        <v>Closed End</v>
      </c>
      <c r="C990" t="str">
        <f t="shared" si="77"/>
        <v>Education</v>
      </c>
      <c r="D990" t="s">
        <v>742</v>
      </c>
      <c r="E990" t="str">
        <f t="shared" si="78"/>
        <v>Age</v>
      </c>
      <c r="F990">
        <f t="shared" si="79"/>
        <v>2</v>
      </c>
      <c r="G990" t="str">
        <f t="shared" si="80"/>
        <v>Data</v>
      </c>
      <c r="H990" s="7" t="s">
        <v>21</v>
      </c>
      <c r="I990" s="13">
        <v>0.55339957922843264</v>
      </c>
      <c r="J990" s="14">
        <v>0.23380319455698093</v>
      </c>
      <c r="K990" s="14">
        <v>0.12516537443277617</v>
      </c>
      <c r="L990" s="14">
        <v>8.7631851781810266E-2</v>
      </c>
      <c r="M990" s="15">
        <v>67.999999999999972</v>
      </c>
    </row>
    <row r="991" spans="1:13" ht="17.100000000000001" customHeight="1" x14ac:dyDescent="0.25">
      <c r="A991">
        <v>990</v>
      </c>
      <c r="B991" t="str">
        <f t="shared" si="76"/>
        <v>Closed End</v>
      </c>
      <c r="C991" t="str">
        <f t="shared" si="77"/>
        <v>Education</v>
      </c>
      <c r="D991" t="s">
        <v>742</v>
      </c>
      <c r="E991" t="str">
        <f t="shared" si="78"/>
        <v>Age</v>
      </c>
      <c r="F991">
        <f t="shared" si="79"/>
        <v>3</v>
      </c>
      <c r="G991" t="str">
        <f t="shared" si="80"/>
        <v>Data</v>
      </c>
      <c r="H991" s="7" t="s">
        <v>22</v>
      </c>
      <c r="I991" s="13">
        <v>0.52611608481593986</v>
      </c>
      <c r="J991" s="14">
        <v>0.26447962810387976</v>
      </c>
      <c r="K991" s="14">
        <v>0.11436267300996064</v>
      </c>
      <c r="L991" s="14">
        <v>9.5041614070219188E-2</v>
      </c>
      <c r="M991" s="15">
        <v>160.00000000000006</v>
      </c>
    </row>
    <row r="992" spans="1:13" ht="17.100000000000001" customHeight="1" x14ac:dyDescent="0.25">
      <c r="A992">
        <v>991</v>
      </c>
      <c r="B992" t="str">
        <f t="shared" si="76"/>
        <v>Closed End</v>
      </c>
      <c r="C992" t="str">
        <f t="shared" si="77"/>
        <v>Education</v>
      </c>
      <c r="D992" t="s">
        <v>742</v>
      </c>
      <c r="E992" t="str">
        <f t="shared" si="78"/>
        <v>Age</v>
      </c>
      <c r="F992">
        <f t="shared" si="79"/>
        <v>4</v>
      </c>
      <c r="G992" t="str">
        <f t="shared" si="80"/>
        <v>Data</v>
      </c>
      <c r="H992" s="7" t="s">
        <v>23</v>
      </c>
      <c r="I992" s="13">
        <v>0.511713502332375</v>
      </c>
      <c r="J992" s="14">
        <v>0.19883374799622966</v>
      </c>
      <c r="K992" s="14">
        <v>0.16118673962326485</v>
      </c>
      <c r="L992" s="14">
        <v>0.12826601004813065</v>
      </c>
      <c r="M992" s="15">
        <v>124.99999999999999</v>
      </c>
    </row>
    <row r="993" spans="1:13" ht="17.100000000000001" customHeight="1" x14ac:dyDescent="0.25">
      <c r="A993">
        <v>992</v>
      </c>
      <c r="B993" t="str">
        <f t="shared" si="76"/>
        <v>Closed End</v>
      </c>
      <c r="C993" t="str">
        <f t="shared" si="77"/>
        <v>Education</v>
      </c>
      <c r="D993" t="s">
        <v>742</v>
      </c>
      <c r="E993" t="str">
        <f t="shared" si="78"/>
        <v>Age</v>
      </c>
      <c r="F993">
        <f t="shared" si="79"/>
        <v>5</v>
      </c>
      <c r="G993" t="str">
        <f t="shared" si="80"/>
        <v>Data</v>
      </c>
      <c r="H993" s="7" t="s">
        <v>24</v>
      </c>
      <c r="I993" s="13">
        <v>0.55852188697927774</v>
      </c>
      <c r="J993" s="14">
        <v>0.23962281014388204</v>
      </c>
      <c r="K993" s="14">
        <v>0.1509691637088012</v>
      </c>
      <c r="L993" s="14">
        <v>5.0886139168038885E-2</v>
      </c>
      <c r="M993" s="15">
        <v>61.000000000000007</v>
      </c>
    </row>
    <row r="994" spans="1:13" ht="17.100000000000001" customHeight="1" x14ac:dyDescent="0.25">
      <c r="A994">
        <v>993</v>
      </c>
      <c r="B994" t="str">
        <f t="shared" si="76"/>
        <v>Closed End</v>
      </c>
      <c r="C994" t="str">
        <f t="shared" si="77"/>
        <v>Education</v>
      </c>
      <c r="D994" t="s">
        <v>742</v>
      </c>
      <c r="E994" t="str">
        <f t="shared" si="78"/>
        <v>Age</v>
      </c>
      <c r="F994">
        <f t="shared" si="79"/>
        <v>6</v>
      </c>
      <c r="G994" t="str">
        <f t="shared" si="80"/>
        <v>Data</v>
      </c>
      <c r="H994" s="7" t="s">
        <v>25</v>
      </c>
      <c r="I994" s="13">
        <v>0.32127068291881938</v>
      </c>
      <c r="J994" s="14">
        <v>0.27711666255514833</v>
      </c>
      <c r="K994" s="14">
        <v>0.25472310044940288</v>
      </c>
      <c r="L994" s="14">
        <v>0.14688955407662932</v>
      </c>
      <c r="M994" s="15">
        <v>54</v>
      </c>
    </row>
    <row r="995" spans="1:13" ht="17.100000000000001" customHeight="1" x14ac:dyDescent="0.25">
      <c r="A995">
        <v>994</v>
      </c>
      <c r="B995" t="str">
        <f t="shared" si="76"/>
        <v>Closed End</v>
      </c>
      <c r="C995" t="str">
        <f t="shared" si="77"/>
        <v>Education</v>
      </c>
      <c r="D995" t="s">
        <v>742</v>
      </c>
      <c r="E995" t="str">
        <f t="shared" si="78"/>
        <v>Education</v>
      </c>
      <c r="F995">
        <f t="shared" si="79"/>
        <v>1</v>
      </c>
      <c r="G995" t="str">
        <f t="shared" si="80"/>
        <v>Header</v>
      </c>
      <c r="H995" s="8" t="s">
        <v>26</v>
      </c>
      <c r="I995" s="16" t="s">
        <v>10</v>
      </c>
      <c r="J995" s="17" t="s">
        <v>10</v>
      </c>
      <c r="K995" s="17" t="s">
        <v>10</v>
      </c>
      <c r="L995" s="17" t="s">
        <v>10</v>
      </c>
      <c r="M995" s="18"/>
    </row>
    <row r="996" spans="1:13" ht="17.100000000000001" customHeight="1" x14ac:dyDescent="0.25">
      <c r="A996">
        <v>995</v>
      </c>
      <c r="B996" t="str">
        <f t="shared" si="76"/>
        <v>Closed End</v>
      </c>
      <c r="C996" t="str">
        <f t="shared" si="77"/>
        <v>Education</v>
      </c>
      <c r="D996" t="s">
        <v>742</v>
      </c>
      <c r="E996" t="str">
        <f t="shared" si="78"/>
        <v>Education</v>
      </c>
      <c r="F996">
        <f t="shared" si="79"/>
        <v>2</v>
      </c>
      <c r="G996" t="str">
        <f t="shared" si="80"/>
        <v>Data</v>
      </c>
      <c r="H996" s="7" t="s">
        <v>27</v>
      </c>
      <c r="I996" s="19" t="s">
        <v>10</v>
      </c>
      <c r="J996" s="20" t="s">
        <v>10</v>
      </c>
      <c r="K996" s="20" t="s">
        <v>10</v>
      </c>
      <c r="L996" s="20" t="s">
        <v>10</v>
      </c>
      <c r="M996" s="15">
        <v>3.9999999999999996</v>
      </c>
    </row>
    <row r="997" spans="1:13" ht="17.100000000000001" customHeight="1" x14ac:dyDescent="0.25">
      <c r="A997">
        <v>996</v>
      </c>
      <c r="B997" t="str">
        <f t="shared" si="76"/>
        <v>Closed End</v>
      </c>
      <c r="C997" t="str">
        <f t="shared" si="77"/>
        <v>Education</v>
      </c>
      <c r="D997" t="s">
        <v>742</v>
      </c>
      <c r="E997" t="str">
        <f t="shared" si="78"/>
        <v>Education</v>
      </c>
      <c r="F997">
        <f t="shared" si="79"/>
        <v>3</v>
      </c>
      <c r="G997" t="str">
        <f t="shared" si="80"/>
        <v>Data</v>
      </c>
      <c r="H997" s="7" t="s">
        <v>28</v>
      </c>
      <c r="I997" s="13">
        <v>0.49952796968348989</v>
      </c>
      <c r="J997" s="14">
        <v>0.24573038215525092</v>
      </c>
      <c r="K997" s="14">
        <v>0.1047876521303943</v>
      </c>
      <c r="L997" s="14">
        <v>0.1499539960308649</v>
      </c>
      <c r="M997" s="15">
        <v>39</v>
      </c>
    </row>
    <row r="998" spans="1:13" ht="17.100000000000001" customHeight="1" x14ac:dyDescent="0.25">
      <c r="A998">
        <v>997</v>
      </c>
      <c r="B998" t="str">
        <f t="shared" si="76"/>
        <v>Closed End</v>
      </c>
      <c r="C998" t="str">
        <f t="shared" si="77"/>
        <v>Education</v>
      </c>
      <c r="D998" t="s">
        <v>742</v>
      </c>
      <c r="E998" t="str">
        <f t="shared" si="78"/>
        <v>Education</v>
      </c>
      <c r="F998">
        <f t="shared" si="79"/>
        <v>4</v>
      </c>
      <c r="G998" t="str">
        <f t="shared" si="80"/>
        <v>Data</v>
      </c>
      <c r="H998" s="7" t="s">
        <v>29</v>
      </c>
      <c r="I998" s="13">
        <v>0.35324361147746325</v>
      </c>
      <c r="J998" s="14">
        <v>0.28467442007664823</v>
      </c>
      <c r="K998" s="14">
        <v>0.26384279592028498</v>
      </c>
      <c r="L998" s="14">
        <v>9.8239172525603061E-2</v>
      </c>
      <c r="M998" s="15">
        <v>114.00000000000001</v>
      </c>
    </row>
    <row r="999" spans="1:13" ht="17.100000000000001" customHeight="1" x14ac:dyDescent="0.25">
      <c r="A999">
        <v>998</v>
      </c>
      <c r="B999" t="str">
        <f t="shared" si="76"/>
        <v>Closed End</v>
      </c>
      <c r="C999" t="str">
        <f t="shared" si="77"/>
        <v>Education</v>
      </c>
      <c r="D999" t="s">
        <v>742</v>
      </c>
      <c r="E999" t="str">
        <f t="shared" si="78"/>
        <v>Education</v>
      </c>
      <c r="F999">
        <f t="shared" si="79"/>
        <v>5</v>
      </c>
      <c r="G999" t="str">
        <f t="shared" si="80"/>
        <v>Data</v>
      </c>
      <c r="H999" s="7" t="s">
        <v>30</v>
      </c>
      <c r="I999" s="13">
        <v>0.66358747596025425</v>
      </c>
      <c r="J999" s="14">
        <v>0.19733179015524158</v>
      </c>
      <c r="K999" s="14">
        <v>9.0190176522654375E-2</v>
      </c>
      <c r="L999" s="14">
        <v>4.889055736185037E-2</v>
      </c>
      <c r="M999" s="15">
        <v>314.99999999999977</v>
      </c>
    </row>
    <row r="1000" spans="1:13" ht="17.100000000000001" customHeight="1" x14ac:dyDescent="0.25">
      <c r="A1000">
        <v>999</v>
      </c>
      <c r="B1000" t="str">
        <f t="shared" si="76"/>
        <v>Closed End</v>
      </c>
      <c r="C1000" t="str">
        <f t="shared" si="77"/>
        <v>Education</v>
      </c>
      <c r="D1000" t="s">
        <v>742</v>
      </c>
      <c r="E1000" t="str">
        <f t="shared" si="78"/>
        <v>Household income</v>
      </c>
      <c r="F1000">
        <f t="shared" si="79"/>
        <v>1</v>
      </c>
      <c r="G1000" t="str">
        <f t="shared" si="80"/>
        <v>Header</v>
      </c>
      <c r="H1000" s="8" t="s">
        <v>31</v>
      </c>
      <c r="I1000" s="16" t="s">
        <v>10</v>
      </c>
      <c r="J1000" s="17" t="s">
        <v>10</v>
      </c>
      <c r="K1000" s="17" t="s">
        <v>10</v>
      </c>
      <c r="L1000" s="17" t="s">
        <v>10</v>
      </c>
      <c r="M1000" s="18"/>
    </row>
    <row r="1001" spans="1:13" ht="17.100000000000001" customHeight="1" x14ac:dyDescent="0.25">
      <c r="A1001">
        <v>1000</v>
      </c>
      <c r="B1001" t="str">
        <f t="shared" si="76"/>
        <v>Closed End</v>
      </c>
      <c r="C1001" t="str">
        <f t="shared" si="77"/>
        <v>Education</v>
      </c>
      <c r="D1001" t="s">
        <v>742</v>
      </c>
      <c r="E1001" t="str">
        <f t="shared" si="78"/>
        <v>Household income</v>
      </c>
      <c r="F1001">
        <f t="shared" si="79"/>
        <v>2</v>
      </c>
      <c r="G1001" t="str">
        <f t="shared" si="80"/>
        <v>Data</v>
      </c>
      <c r="H1001" s="7" t="s">
        <v>32</v>
      </c>
      <c r="I1001" s="13">
        <v>0.32379375721897119</v>
      </c>
      <c r="J1001" s="14">
        <v>0.34804980494175486</v>
      </c>
      <c r="K1001" s="14">
        <v>0.11537940331070291</v>
      </c>
      <c r="L1001" s="14">
        <v>0.21277703452857111</v>
      </c>
      <c r="M1001" s="15">
        <v>27</v>
      </c>
    </row>
    <row r="1002" spans="1:13" ht="17.100000000000001" customHeight="1" x14ac:dyDescent="0.25">
      <c r="A1002">
        <v>1001</v>
      </c>
      <c r="B1002" t="str">
        <f t="shared" si="76"/>
        <v>Closed End</v>
      </c>
      <c r="C1002" t="str">
        <f t="shared" si="77"/>
        <v>Education</v>
      </c>
      <c r="D1002" t="s">
        <v>742</v>
      </c>
      <c r="E1002" t="str">
        <f t="shared" si="78"/>
        <v>Household income</v>
      </c>
      <c r="F1002">
        <f t="shared" si="79"/>
        <v>3</v>
      </c>
      <c r="G1002" t="str">
        <f t="shared" si="80"/>
        <v>Data</v>
      </c>
      <c r="H1002" s="7" t="s">
        <v>33</v>
      </c>
      <c r="I1002" s="13">
        <v>0.35672621110295599</v>
      </c>
      <c r="J1002" s="14">
        <v>0.20383768881629089</v>
      </c>
      <c r="K1002" s="14">
        <v>0.33266049984915613</v>
      </c>
      <c r="L1002" s="14">
        <v>0.1067756002315972</v>
      </c>
      <c r="M1002" s="15">
        <v>44.999999999999993</v>
      </c>
    </row>
    <row r="1003" spans="1:13" ht="17.100000000000001" customHeight="1" x14ac:dyDescent="0.25">
      <c r="A1003">
        <v>1002</v>
      </c>
      <c r="B1003" t="str">
        <f t="shared" si="76"/>
        <v>Closed End</v>
      </c>
      <c r="C1003" t="str">
        <f t="shared" si="77"/>
        <v>Education</v>
      </c>
      <c r="D1003" t="s">
        <v>742</v>
      </c>
      <c r="E1003" t="str">
        <f t="shared" si="78"/>
        <v>Household income</v>
      </c>
      <c r="F1003">
        <f t="shared" si="79"/>
        <v>4</v>
      </c>
      <c r="G1003" t="str">
        <f t="shared" si="80"/>
        <v>Data</v>
      </c>
      <c r="H1003" s="7" t="s">
        <v>34</v>
      </c>
      <c r="I1003" s="13">
        <v>0.34116029355622662</v>
      </c>
      <c r="J1003" s="14">
        <v>0.30908559215353931</v>
      </c>
      <c r="K1003" s="14">
        <v>0.26364028226708169</v>
      </c>
      <c r="L1003" s="14">
        <v>8.6113832023152176E-2</v>
      </c>
      <c r="M1003" s="15">
        <v>52.000000000000028</v>
      </c>
    </row>
    <row r="1004" spans="1:13" ht="17.100000000000001" customHeight="1" x14ac:dyDescent="0.25">
      <c r="A1004">
        <v>1003</v>
      </c>
      <c r="B1004" t="str">
        <f t="shared" si="76"/>
        <v>Closed End</v>
      </c>
      <c r="C1004" t="str">
        <f t="shared" si="77"/>
        <v>Education</v>
      </c>
      <c r="D1004" t="s">
        <v>742</v>
      </c>
      <c r="E1004" t="str">
        <f t="shared" si="78"/>
        <v>Household income</v>
      </c>
      <c r="F1004">
        <f t="shared" si="79"/>
        <v>5</v>
      </c>
      <c r="G1004" t="str">
        <f t="shared" si="80"/>
        <v>Data</v>
      </c>
      <c r="H1004" s="7" t="s">
        <v>35</v>
      </c>
      <c r="I1004" s="13">
        <v>0.52044796519983783</v>
      </c>
      <c r="J1004" s="14">
        <v>0.24722692133944829</v>
      </c>
      <c r="K1004" s="14">
        <v>4.030697768954869E-2</v>
      </c>
      <c r="L1004" s="14">
        <v>0.19201813577116539</v>
      </c>
      <c r="M1004" s="15">
        <v>51.000000000000007</v>
      </c>
    </row>
    <row r="1005" spans="1:13" ht="17.100000000000001" customHeight="1" x14ac:dyDescent="0.25">
      <c r="A1005">
        <v>1004</v>
      </c>
      <c r="B1005" t="str">
        <f t="shared" si="76"/>
        <v>Closed End</v>
      </c>
      <c r="C1005" t="str">
        <f t="shared" si="77"/>
        <v>Education</v>
      </c>
      <c r="D1005" t="s">
        <v>742</v>
      </c>
      <c r="E1005" t="str">
        <f t="shared" si="78"/>
        <v>Household income</v>
      </c>
      <c r="F1005">
        <f t="shared" si="79"/>
        <v>6</v>
      </c>
      <c r="G1005" t="str">
        <f t="shared" si="80"/>
        <v>Data</v>
      </c>
      <c r="H1005" s="7" t="s">
        <v>36</v>
      </c>
      <c r="I1005" s="13">
        <v>0.69705678517457004</v>
      </c>
      <c r="J1005" s="14">
        <v>0.19526337505044555</v>
      </c>
      <c r="K1005" s="14">
        <v>6.5449551872146058E-2</v>
      </c>
      <c r="L1005" s="14">
        <v>4.2230287902838469E-2</v>
      </c>
      <c r="M1005" s="15">
        <v>53.999999999999986</v>
      </c>
    </row>
    <row r="1006" spans="1:13" ht="17.100000000000001" customHeight="1" x14ac:dyDescent="0.25">
      <c r="A1006">
        <v>1005</v>
      </c>
      <c r="B1006" t="str">
        <f t="shared" si="76"/>
        <v>Closed End</v>
      </c>
      <c r="C1006" t="str">
        <f t="shared" si="77"/>
        <v>Education</v>
      </c>
      <c r="D1006" t="s">
        <v>742</v>
      </c>
      <c r="E1006" t="str">
        <f t="shared" si="78"/>
        <v>Household income</v>
      </c>
      <c r="F1006">
        <f t="shared" si="79"/>
        <v>7</v>
      </c>
      <c r="G1006" t="str">
        <f t="shared" si="80"/>
        <v>Data</v>
      </c>
      <c r="H1006" s="7" t="s">
        <v>37</v>
      </c>
      <c r="I1006" s="13">
        <v>0.66342228653119439</v>
      </c>
      <c r="J1006" s="14">
        <v>0.21769532276118436</v>
      </c>
      <c r="K1006" s="14">
        <v>7.5180395196102978E-2</v>
      </c>
      <c r="L1006" s="14">
        <v>4.3701995511518078E-2</v>
      </c>
      <c r="M1006" s="15">
        <v>109.00000000000004</v>
      </c>
    </row>
    <row r="1007" spans="1:13" ht="17.100000000000001" customHeight="1" x14ac:dyDescent="0.25">
      <c r="A1007">
        <v>1006</v>
      </c>
      <c r="B1007" t="str">
        <f t="shared" si="76"/>
        <v>Closed End</v>
      </c>
      <c r="C1007" t="str">
        <f t="shared" si="77"/>
        <v>Education</v>
      </c>
      <c r="D1007" t="s">
        <v>742</v>
      </c>
      <c r="E1007" t="str">
        <f t="shared" si="78"/>
        <v>Household income</v>
      </c>
      <c r="F1007">
        <f t="shared" si="79"/>
        <v>8</v>
      </c>
      <c r="G1007" t="str">
        <f t="shared" si="80"/>
        <v>Data</v>
      </c>
      <c r="H1007" s="7" t="s">
        <v>38</v>
      </c>
      <c r="I1007" s="13">
        <v>0.66128976324833133</v>
      </c>
      <c r="J1007" s="14">
        <v>0.20505194968165255</v>
      </c>
      <c r="K1007" s="14">
        <v>8.4886249029323929E-2</v>
      </c>
      <c r="L1007" s="14">
        <v>4.8772038040692252E-2</v>
      </c>
      <c r="M1007" s="15">
        <v>84.999999999999986</v>
      </c>
    </row>
    <row r="1008" spans="1:13" ht="17.100000000000001" customHeight="1" x14ac:dyDescent="0.25">
      <c r="A1008">
        <v>1007</v>
      </c>
      <c r="B1008" t="str">
        <f t="shared" si="76"/>
        <v>Closed End</v>
      </c>
      <c r="C1008" t="str">
        <f t="shared" si="77"/>
        <v>Education</v>
      </c>
      <c r="D1008" t="s">
        <v>742</v>
      </c>
      <c r="E1008" t="str">
        <f t="shared" si="78"/>
        <v>Housing status</v>
      </c>
      <c r="F1008">
        <f t="shared" si="79"/>
        <v>1</v>
      </c>
      <c r="G1008" t="str">
        <f t="shared" si="80"/>
        <v>Header</v>
      </c>
      <c r="H1008" s="8" t="s">
        <v>39</v>
      </c>
      <c r="I1008" s="16" t="s">
        <v>10</v>
      </c>
      <c r="J1008" s="17" t="s">
        <v>10</v>
      </c>
      <c r="K1008" s="17" t="s">
        <v>10</v>
      </c>
      <c r="L1008" s="17" t="s">
        <v>10</v>
      </c>
      <c r="M1008" s="18"/>
    </row>
    <row r="1009" spans="1:13" ht="17.100000000000001" customHeight="1" x14ac:dyDescent="0.25">
      <c r="A1009">
        <v>1008</v>
      </c>
      <c r="B1009" t="str">
        <f t="shared" si="76"/>
        <v>Closed End</v>
      </c>
      <c r="C1009" t="str">
        <f t="shared" si="77"/>
        <v>Education</v>
      </c>
      <c r="D1009" t="s">
        <v>742</v>
      </c>
      <c r="E1009" t="str">
        <f t="shared" si="78"/>
        <v>Housing status</v>
      </c>
      <c r="F1009">
        <f t="shared" si="79"/>
        <v>2</v>
      </c>
      <c r="G1009" t="str">
        <f t="shared" si="80"/>
        <v>Data</v>
      </c>
      <c r="H1009" s="7" t="s">
        <v>40</v>
      </c>
      <c r="I1009" s="13">
        <v>0.59775605224795558</v>
      </c>
      <c r="J1009" s="14">
        <v>0.25010178720230908</v>
      </c>
      <c r="K1009" s="14">
        <v>0.10619157568423784</v>
      </c>
      <c r="L1009" s="14">
        <v>4.5950584865498009E-2</v>
      </c>
      <c r="M1009" s="15">
        <v>393.99999999999989</v>
      </c>
    </row>
    <row r="1010" spans="1:13" ht="17.100000000000001" customHeight="1" x14ac:dyDescent="0.25">
      <c r="A1010">
        <v>1009</v>
      </c>
      <c r="B1010" t="str">
        <f t="shared" si="76"/>
        <v>Closed End</v>
      </c>
      <c r="C1010" t="str">
        <f t="shared" si="77"/>
        <v>Education</v>
      </c>
      <c r="D1010" t="s">
        <v>742</v>
      </c>
      <c r="E1010" t="str">
        <f t="shared" si="78"/>
        <v>Housing status</v>
      </c>
      <c r="F1010">
        <f t="shared" si="79"/>
        <v>3</v>
      </c>
      <c r="G1010" t="str">
        <f t="shared" si="80"/>
        <v>Data</v>
      </c>
      <c r="H1010" s="7" t="s">
        <v>41</v>
      </c>
      <c r="I1010" s="13">
        <v>0.31290540100378406</v>
      </c>
      <c r="J1010" s="14">
        <v>0.19177482458359027</v>
      </c>
      <c r="K1010" s="14">
        <v>0.2473514248287968</v>
      </c>
      <c r="L1010" s="14">
        <v>0.24796834958382874</v>
      </c>
      <c r="M1010" s="15">
        <v>79.000000000000043</v>
      </c>
    </row>
    <row r="1011" spans="1:13" ht="30" customHeight="1" x14ac:dyDescent="0.25">
      <c r="A1011">
        <v>1010</v>
      </c>
      <c r="B1011" t="str">
        <f t="shared" si="76"/>
        <v>Closed End</v>
      </c>
      <c r="C1011" t="str">
        <f t="shared" si="77"/>
        <v>Education</v>
      </c>
      <c r="D1011" t="s">
        <v>742</v>
      </c>
      <c r="E1011" t="str">
        <f t="shared" si="78"/>
        <v>Housing status</v>
      </c>
      <c r="F1011">
        <f t="shared" si="79"/>
        <v>4</v>
      </c>
      <c r="G1011" t="str">
        <f t="shared" si="80"/>
        <v>Data</v>
      </c>
      <c r="H1011" s="7" t="s">
        <v>42</v>
      </c>
      <c r="I1011" s="19" t="s">
        <v>10</v>
      </c>
      <c r="J1011" s="20" t="s">
        <v>10</v>
      </c>
      <c r="K1011" s="20" t="s">
        <v>10</v>
      </c>
      <c r="L1011" s="20" t="s">
        <v>10</v>
      </c>
      <c r="M1011" s="15">
        <v>8.9999999999999982</v>
      </c>
    </row>
    <row r="1012" spans="1:13" ht="17.100000000000001" customHeight="1" x14ac:dyDescent="0.25">
      <c r="A1012">
        <v>1011</v>
      </c>
      <c r="B1012" t="str">
        <f t="shared" si="76"/>
        <v>Closed End</v>
      </c>
      <c r="C1012" t="str">
        <f t="shared" si="77"/>
        <v>Education</v>
      </c>
      <c r="D1012" t="s">
        <v>742</v>
      </c>
      <c r="E1012" t="str">
        <f t="shared" si="78"/>
        <v>Home language</v>
      </c>
      <c r="F1012">
        <f t="shared" si="79"/>
        <v>1</v>
      </c>
      <c r="G1012" t="str">
        <f t="shared" si="80"/>
        <v>Header</v>
      </c>
      <c r="H1012" s="8" t="s">
        <v>43</v>
      </c>
      <c r="I1012" s="16" t="s">
        <v>10</v>
      </c>
      <c r="J1012" s="17" t="s">
        <v>10</v>
      </c>
      <c r="K1012" s="17" t="s">
        <v>10</v>
      </c>
      <c r="L1012" s="17" t="s">
        <v>10</v>
      </c>
      <c r="M1012" s="18"/>
    </row>
    <row r="1013" spans="1:13" ht="17.100000000000001" customHeight="1" x14ac:dyDescent="0.25">
      <c r="A1013">
        <v>1012</v>
      </c>
      <c r="B1013" t="str">
        <f t="shared" si="76"/>
        <v>Closed End</v>
      </c>
      <c r="C1013" t="str">
        <f t="shared" si="77"/>
        <v>Education</v>
      </c>
      <c r="D1013" t="s">
        <v>742</v>
      </c>
      <c r="E1013" t="str">
        <f t="shared" si="78"/>
        <v>Home language</v>
      </c>
      <c r="F1013">
        <f t="shared" si="79"/>
        <v>2</v>
      </c>
      <c r="G1013" t="str">
        <f t="shared" si="80"/>
        <v>Data</v>
      </c>
      <c r="H1013" s="7" t="s">
        <v>44</v>
      </c>
      <c r="I1013" s="13">
        <v>0.5503028407207714</v>
      </c>
      <c r="J1013" s="14">
        <v>0.21504592154114072</v>
      </c>
      <c r="K1013" s="14">
        <v>0.15505108467947873</v>
      </c>
      <c r="L1013" s="14">
        <v>7.9600153058608986E-2</v>
      </c>
      <c r="M1013" s="15">
        <v>403.00000000000028</v>
      </c>
    </row>
    <row r="1014" spans="1:13" ht="17.100000000000001" customHeight="1" x14ac:dyDescent="0.25">
      <c r="A1014">
        <v>1013</v>
      </c>
      <c r="B1014" t="str">
        <f t="shared" si="76"/>
        <v>Closed End</v>
      </c>
      <c r="C1014" t="str">
        <f t="shared" si="77"/>
        <v>Education</v>
      </c>
      <c r="D1014" t="s">
        <v>742</v>
      </c>
      <c r="E1014" t="str">
        <f t="shared" si="78"/>
        <v>Home language</v>
      </c>
      <c r="F1014">
        <f t="shared" si="79"/>
        <v>3</v>
      </c>
      <c r="G1014" t="str">
        <f t="shared" si="80"/>
        <v>Data</v>
      </c>
      <c r="H1014" s="7" t="s">
        <v>45</v>
      </c>
      <c r="I1014" s="13">
        <v>0.62123391610335676</v>
      </c>
      <c r="J1014" s="14">
        <v>0.13698448901061472</v>
      </c>
      <c r="K1014" s="14">
        <v>0.12107574600758678</v>
      </c>
      <c r="L1014" s="14">
        <v>0.12070584887844146</v>
      </c>
      <c r="M1014" s="15">
        <v>51.000000000000007</v>
      </c>
    </row>
    <row r="1015" spans="1:13" ht="17.100000000000001" customHeight="1" x14ac:dyDescent="0.25">
      <c r="A1015">
        <v>1014</v>
      </c>
      <c r="B1015" t="str">
        <f t="shared" si="76"/>
        <v>Closed End</v>
      </c>
      <c r="C1015" t="str">
        <f t="shared" si="77"/>
        <v>Education</v>
      </c>
      <c r="D1015" t="s">
        <v>742</v>
      </c>
      <c r="E1015" t="str">
        <f t="shared" si="78"/>
        <v>Home language</v>
      </c>
      <c r="F1015">
        <f t="shared" si="79"/>
        <v>4</v>
      </c>
      <c r="G1015" t="str">
        <f t="shared" si="80"/>
        <v>Data</v>
      </c>
      <c r="H1015" s="7" t="s">
        <v>46</v>
      </c>
      <c r="I1015" s="13">
        <v>0.12418392339772406</v>
      </c>
      <c r="J1015" s="14">
        <v>0.47948108444937043</v>
      </c>
      <c r="K1015" s="14">
        <v>0.13371134270219237</v>
      </c>
      <c r="L1015" s="14">
        <v>0.26262364945071326</v>
      </c>
      <c r="M1015" s="15">
        <v>20</v>
      </c>
    </row>
    <row r="1016" spans="1:13" ht="17.100000000000001" customHeight="1" x14ac:dyDescent="0.25">
      <c r="A1016">
        <v>1015</v>
      </c>
      <c r="B1016" t="str">
        <f t="shared" si="76"/>
        <v>Closed End</v>
      </c>
      <c r="C1016" t="str">
        <f t="shared" si="77"/>
        <v>Education</v>
      </c>
      <c r="D1016" t="s">
        <v>742</v>
      </c>
      <c r="E1016" t="str">
        <f t="shared" si="78"/>
        <v>Race / ethnicity</v>
      </c>
      <c r="F1016">
        <f t="shared" si="79"/>
        <v>1</v>
      </c>
      <c r="G1016" t="str">
        <f t="shared" si="80"/>
        <v>Header</v>
      </c>
      <c r="H1016" s="8" t="s">
        <v>47</v>
      </c>
      <c r="I1016" s="16" t="s">
        <v>10</v>
      </c>
      <c r="J1016" s="17" t="s">
        <v>10</v>
      </c>
      <c r="K1016" s="17" t="s">
        <v>10</v>
      </c>
      <c r="L1016" s="17" t="s">
        <v>10</v>
      </c>
      <c r="M1016" s="18"/>
    </row>
    <row r="1017" spans="1:13" ht="17.100000000000001" customHeight="1" x14ac:dyDescent="0.25">
      <c r="A1017">
        <v>1016</v>
      </c>
      <c r="B1017" t="str">
        <f t="shared" si="76"/>
        <v>Closed End</v>
      </c>
      <c r="C1017" t="str">
        <f t="shared" si="77"/>
        <v>Education</v>
      </c>
      <c r="D1017" t="s">
        <v>742</v>
      </c>
      <c r="E1017" t="str">
        <f t="shared" si="78"/>
        <v>Race / ethnicity</v>
      </c>
      <c r="F1017">
        <f t="shared" si="79"/>
        <v>2</v>
      </c>
      <c r="G1017" t="str">
        <f t="shared" si="80"/>
        <v>Data</v>
      </c>
      <c r="H1017" s="7" t="s">
        <v>48</v>
      </c>
      <c r="I1017" s="19" t="s">
        <v>10</v>
      </c>
      <c r="J1017" s="20" t="s">
        <v>10</v>
      </c>
      <c r="K1017" s="20" t="s">
        <v>10</v>
      </c>
      <c r="L1017" s="20" t="s">
        <v>10</v>
      </c>
      <c r="M1017" s="15">
        <v>10.999999999999998</v>
      </c>
    </row>
    <row r="1018" spans="1:13" ht="17.100000000000001" customHeight="1" x14ac:dyDescent="0.25">
      <c r="A1018">
        <v>1017</v>
      </c>
      <c r="B1018" t="str">
        <f t="shared" si="76"/>
        <v>Closed End</v>
      </c>
      <c r="C1018" t="str">
        <f t="shared" si="77"/>
        <v>Education</v>
      </c>
      <c r="D1018" t="s">
        <v>742</v>
      </c>
      <c r="E1018" t="str">
        <f t="shared" si="78"/>
        <v>Race / ethnicity</v>
      </c>
      <c r="F1018">
        <f t="shared" si="79"/>
        <v>3</v>
      </c>
      <c r="G1018" t="str">
        <f t="shared" si="80"/>
        <v>Data</v>
      </c>
      <c r="H1018" s="7" t="s">
        <v>49</v>
      </c>
      <c r="I1018" s="13">
        <v>0.51634786698970025</v>
      </c>
      <c r="J1018" s="14">
        <v>0.17843107922399637</v>
      </c>
      <c r="K1018" s="14">
        <v>0.16854608298388665</v>
      </c>
      <c r="L1018" s="14">
        <v>0.13667497080241647</v>
      </c>
      <c r="M1018" s="15">
        <v>37</v>
      </c>
    </row>
    <row r="1019" spans="1:13" ht="17.100000000000001" customHeight="1" x14ac:dyDescent="0.25">
      <c r="A1019">
        <v>1018</v>
      </c>
      <c r="B1019" t="str">
        <f t="shared" si="76"/>
        <v>Closed End</v>
      </c>
      <c r="C1019" t="str">
        <f t="shared" si="77"/>
        <v>Education</v>
      </c>
      <c r="D1019" t="s">
        <v>742</v>
      </c>
      <c r="E1019" t="str">
        <f t="shared" si="78"/>
        <v>Race / ethnicity</v>
      </c>
      <c r="F1019">
        <f t="shared" si="79"/>
        <v>4</v>
      </c>
      <c r="G1019" t="str">
        <f t="shared" si="80"/>
        <v>Data</v>
      </c>
      <c r="H1019" s="7" t="s">
        <v>50</v>
      </c>
      <c r="I1019" s="13">
        <v>0.28198076004833844</v>
      </c>
      <c r="J1019" s="14">
        <v>0.15261531937088577</v>
      </c>
      <c r="K1019" s="14">
        <v>0.33770450241907768</v>
      </c>
      <c r="L1019" s="14">
        <v>0.22769941816169809</v>
      </c>
      <c r="M1019" s="15">
        <v>27</v>
      </c>
    </row>
    <row r="1020" spans="1:13" ht="17.100000000000001" customHeight="1" x14ac:dyDescent="0.25">
      <c r="A1020">
        <v>1019</v>
      </c>
      <c r="B1020" t="str">
        <f t="shared" si="76"/>
        <v>Closed End</v>
      </c>
      <c r="C1020" t="str">
        <f t="shared" si="77"/>
        <v>Education</v>
      </c>
      <c r="D1020" t="s">
        <v>742</v>
      </c>
      <c r="E1020" t="str">
        <f t="shared" si="78"/>
        <v>Race / ethnicity</v>
      </c>
      <c r="F1020">
        <f t="shared" si="79"/>
        <v>5</v>
      </c>
      <c r="G1020" t="str">
        <f t="shared" si="80"/>
        <v>Data</v>
      </c>
      <c r="H1020" s="7" t="s">
        <v>51</v>
      </c>
      <c r="I1020" s="13">
        <v>0.49175628769633306</v>
      </c>
      <c r="J1020" s="14">
        <v>0.2152520661859576</v>
      </c>
      <c r="K1020" s="14">
        <v>0.16334742781825548</v>
      </c>
      <c r="L1020" s="14">
        <v>0.12964421829945416</v>
      </c>
      <c r="M1020" s="15">
        <v>20.999999999999996</v>
      </c>
    </row>
    <row r="1021" spans="1:13" ht="17.100000000000001" customHeight="1" thickBot="1" x14ac:dyDescent="0.3">
      <c r="A1021">
        <v>1020</v>
      </c>
      <c r="B1021" t="str">
        <f t="shared" si="76"/>
        <v>Closed End</v>
      </c>
      <c r="C1021" t="str">
        <f t="shared" si="77"/>
        <v>Education</v>
      </c>
      <c r="D1021" t="s">
        <v>742</v>
      </c>
      <c r="E1021" t="str">
        <f t="shared" si="78"/>
        <v>Race / ethnicity</v>
      </c>
      <c r="F1021">
        <f t="shared" si="79"/>
        <v>6</v>
      </c>
      <c r="G1021" t="str">
        <f t="shared" si="80"/>
        <v>Data</v>
      </c>
      <c r="H1021" s="9" t="s">
        <v>52</v>
      </c>
      <c r="I1021" s="21">
        <v>0.58443085405570361</v>
      </c>
      <c r="J1021" s="22">
        <v>0.2304140581027635</v>
      </c>
      <c r="K1021" s="22">
        <v>0.11501231598362488</v>
      </c>
      <c r="L1021" s="22">
        <v>7.0142771857908737E-2</v>
      </c>
      <c r="M1021" s="23">
        <v>382.99999999999943</v>
      </c>
    </row>
    <row r="1022" spans="1:13" ht="15.75" thickTop="1" x14ac:dyDescent="0.25">
      <c r="A1022">
        <v>1021</v>
      </c>
      <c r="B1022" t="str">
        <f t="shared" si="76"/>
        <v/>
      </c>
      <c r="C1022" t="str">
        <f t="shared" si="77"/>
        <v>Education</v>
      </c>
      <c r="D1022" t="s">
        <v>746</v>
      </c>
      <c r="E1022" t="str">
        <f t="shared" si="78"/>
        <v/>
      </c>
      <c r="F1022" t="str">
        <f t="shared" si="79"/>
        <v/>
      </c>
      <c r="G1022" t="str">
        <f t="shared" si="80"/>
        <v/>
      </c>
    </row>
    <row r="1023" spans="1:13" ht="21.95" customHeight="1" thickBot="1" x14ac:dyDescent="0.3">
      <c r="A1023">
        <v>1022</v>
      </c>
      <c r="B1023" t="str">
        <f t="shared" si="76"/>
        <v>Closed End</v>
      </c>
      <c r="C1023" t="str">
        <f t="shared" si="77"/>
        <v>Education</v>
      </c>
      <c r="D1023" t="s">
        <v>743</v>
      </c>
      <c r="E1023" t="str">
        <f t="shared" si="78"/>
        <v>Title</v>
      </c>
      <c r="F1023">
        <f t="shared" si="79"/>
        <v>1</v>
      </c>
      <c r="G1023" t="str">
        <f t="shared" si="80"/>
        <v>Title</v>
      </c>
      <c r="H1023" s="46" t="s">
        <v>116</v>
      </c>
      <c r="I1023" s="46"/>
      <c r="J1023" s="46"/>
      <c r="K1023" s="46"/>
      <c r="L1023" s="46"/>
      <c r="M1023" s="46"/>
    </row>
    <row r="1024" spans="1:13" ht="47.1" customHeight="1" thickTop="1" thickBot="1" x14ac:dyDescent="0.3">
      <c r="A1024">
        <v>1023</v>
      </c>
      <c r="B1024" t="str">
        <f t="shared" si="76"/>
        <v>Closed End</v>
      </c>
      <c r="C1024" t="str">
        <f t="shared" si="77"/>
        <v>Education</v>
      </c>
      <c r="D1024" t="s">
        <v>743</v>
      </c>
      <c r="E1024" t="str">
        <f t="shared" si="78"/>
        <v>Title</v>
      </c>
      <c r="F1024">
        <f t="shared" si="79"/>
        <v>2</v>
      </c>
      <c r="G1024" t="str">
        <f t="shared" si="80"/>
        <v>Labels</v>
      </c>
      <c r="H1024" s="47"/>
      <c r="I1024" s="2" t="s">
        <v>108</v>
      </c>
      <c r="J1024" s="3" t="s">
        <v>109</v>
      </c>
      <c r="K1024" s="3" t="s">
        <v>110</v>
      </c>
      <c r="L1024" s="3" t="s">
        <v>111</v>
      </c>
      <c r="M1024" s="4" t="s">
        <v>9</v>
      </c>
    </row>
    <row r="1025" spans="1:13" ht="17.100000000000001" customHeight="1" thickTop="1" x14ac:dyDescent="0.25">
      <c r="A1025">
        <v>1024</v>
      </c>
      <c r="B1025" t="str">
        <f t="shared" si="76"/>
        <v>Closed End</v>
      </c>
      <c r="C1025" t="str">
        <f t="shared" si="77"/>
        <v>Education</v>
      </c>
      <c r="D1025" t="s">
        <v>743</v>
      </c>
      <c r="E1025" t="str">
        <f t="shared" si="78"/>
        <v>Region</v>
      </c>
      <c r="F1025">
        <f t="shared" si="79"/>
        <v>1</v>
      </c>
      <c r="G1025" t="str">
        <f t="shared" si="80"/>
        <v>Header</v>
      </c>
      <c r="H1025" s="6" t="s">
        <v>588</v>
      </c>
      <c r="I1025" s="10" t="s">
        <v>10</v>
      </c>
      <c r="J1025" s="11" t="s">
        <v>10</v>
      </c>
      <c r="K1025" s="11" t="s">
        <v>10</v>
      </c>
      <c r="L1025" s="11" t="s">
        <v>10</v>
      </c>
      <c r="M1025" s="12"/>
    </row>
    <row r="1026" spans="1:13" ht="17.100000000000001" customHeight="1" x14ac:dyDescent="0.25">
      <c r="A1026">
        <v>1025</v>
      </c>
      <c r="B1026" t="str">
        <f t="shared" si="76"/>
        <v>Closed End</v>
      </c>
      <c r="C1026" t="str">
        <f t="shared" si="77"/>
        <v>Education</v>
      </c>
      <c r="D1026" t="s">
        <v>743</v>
      </c>
      <c r="E1026" t="str">
        <f t="shared" si="78"/>
        <v>Region</v>
      </c>
      <c r="F1026">
        <f t="shared" si="79"/>
        <v>2</v>
      </c>
      <c r="G1026" t="str">
        <f t="shared" si="80"/>
        <v>Data</v>
      </c>
      <c r="H1026" s="7" t="s">
        <v>11</v>
      </c>
      <c r="I1026" s="13">
        <v>0.40583621605728526</v>
      </c>
      <c r="J1026" s="14">
        <v>0.36611885480146711</v>
      </c>
      <c r="K1026" s="14">
        <v>0.1503229026062107</v>
      </c>
      <c r="L1026" s="14">
        <v>7.7722026535037708E-2</v>
      </c>
      <c r="M1026" s="15">
        <v>468.9999999999996</v>
      </c>
    </row>
    <row r="1027" spans="1:13" ht="17.100000000000001" customHeight="1" x14ac:dyDescent="0.25">
      <c r="A1027">
        <v>1026</v>
      </c>
      <c r="B1027" t="str">
        <f t="shared" si="76"/>
        <v>Closed End</v>
      </c>
      <c r="C1027" t="str">
        <f t="shared" si="77"/>
        <v>Education</v>
      </c>
      <c r="D1027" t="s">
        <v>743</v>
      </c>
      <c r="E1027" t="str">
        <f t="shared" si="78"/>
        <v>Region</v>
      </c>
      <c r="F1027">
        <f t="shared" si="79"/>
        <v>3</v>
      </c>
      <c r="G1027" t="str">
        <f t="shared" si="80"/>
        <v>Data</v>
      </c>
      <c r="H1027" s="7" t="s">
        <v>12</v>
      </c>
      <c r="I1027" s="13">
        <v>0.40818212796853615</v>
      </c>
      <c r="J1027" s="14">
        <v>0.31852234642768057</v>
      </c>
      <c r="K1027" s="14">
        <v>0.18989272325657805</v>
      </c>
      <c r="L1027" s="14">
        <v>8.3402802347204569E-2</v>
      </c>
      <c r="M1027" s="15">
        <v>111.00000000000007</v>
      </c>
    </row>
    <row r="1028" spans="1:13" ht="17.100000000000001" customHeight="1" x14ac:dyDescent="0.25">
      <c r="A1028">
        <v>1027</v>
      </c>
      <c r="B1028" t="str">
        <f t="shared" si="76"/>
        <v>Closed End</v>
      </c>
      <c r="C1028" t="str">
        <f t="shared" si="77"/>
        <v>Education</v>
      </c>
      <c r="D1028" t="s">
        <v>743</v>
      </c>
      <c r="E1028" t="str">
        <f t="shared" si="78"/>
        <v>Region</v>
      </c>
      <c r="F1028">
        <f t="shared" si="79"/>
        <v>4</v>
      </c>
      <c r="G1028" t="str">
        <f t="shared" si="80"/>
        <v>Data</v>
      </c>
      <c r="H1028" s="7" t="s">
        <v>13</v>
      </c>
      <c r="I1028" s="13">
        <v>0.40664889876514693</v>
      </c>
      <c r="J1028" s="14">
        <v>0.38943481082549775</v>
      </c>
      <c r="K1028" s="14">
        <v>0.12791493970005566</v>
      </c>
      <c r="L1028" s="14">
        <v>7.6001350709300475E-2</v>
      </c>
      <c r="M1028" s="15">
        <v>246.99999999999989</v>
      </c>
    </row>
    <row r="1029" spans="1:13" ht="17.100000000000001" customHeight="1" x14ac:dyDescent="0.25">
      <c r="A1029">
        <v>1028</v>
      </c>
      <c r="B1029" t="str">
        <f t="shared" si="76"/>
        <v>Closed End</v>
      </c>
      <c r="C1029" t="str">
        <f t="shared" si="77"/>
        <v>Education</v>
      </c>
      <c r="D1029" t="s">
        <v>743</v>
      </c>
      <c r="E1029" t="str">
        <f t="shared" si="78"/>
        <v>Region</v>
      </c>
      <c r="F1029">
        <f t="shared" si="79"/>
        <v>5</v>
      </c>
      <c r="G1029" t="str">
        <f t="shared" si="80"/>
        <v>Data</v>
      </c>
      <c r="H1029" s="7" t="s">
        <v>14</v>
      </c>
      <c r="I1029" s="13">
        <v>0.36909127985883933</v>
      </c>
      <c r="J1029" s="14">
        <v>0.41765406800990024</v>
      </c>
      <c r="K1029" s="14">
        <v>0.16972557335414212</v>
      </c>
      <c r="L1029" s="14">
        <v>4.3529078777118431E-2</v>
      </c>
      <c r="M1029" s="15">
        <v>117.99999999999997</v>
      </c>
    </row>
    <row r="1030" spans="1:13" ht="17.100000000000001" customHeight="1" x14ac:dyDescent="0.25">
      <c r="A1030">
        <v>1029</v>
      </c>
      <c r="B1030" t="str">
        <f t="shared" ref="B1030:B1093" si="81">IF(H1032="Results by region:","Closed End",IF(I1031="   East Metro Overall","Open End",IF(AND(H1030="",H1032=""),"",IF(H1031="2018 East Metro Pulse Survey","",B1029))))</f>
        <v>Closed End</v>
      </c>
      <c r="C1030" t="str">
        <f t="shared" ref="C1030:C1093" si="82">IF(H1027="2018 East Metro Pulse Survey",H1028,IF(B1030="",C1029,IF(AND(H1027&lt;&gt;"2018 East Metro Pulse Survey",B1030&lt;&gt;""),C1029)))</f>
        <v>Education</v>
      </c>
      <c r="D1030" t="s">
        <v>743</v>
      </c>
      <c r="E1030" t="str">
        <f t="shared" ref="E1030:E1093" si="83">IF(B1030="","",
 IF(LEFT(H1030, 1)="Q","Title",
 IF(H1030="Text responses:","Text responses",
 IF(H1030="Results by region:","Region",
 IF(H1030="Results by gender:","Gender",
 IF(H1030="Results by age:","Age",
 IF(H1030="Results by education level:","Education",
 IF(H1030="Results by household income:","Household income",
 IF(H1030="Results by housing status:","Housing status",
 IF(H1030="Results by home language:","Home language",
 IF(H1030="Results by race/ethnicity:","Race / ethnicity",
 E1029)
))))))))))</f>
        <v>Region</v>
      </c>
      <c r="F1030">
        <f t="shared" ref="F1030:F1093" si="84">IF(B1030="","",IF(E1030&lt;&gt;E1029,1,SUM(F1029,1)))</f>
        <v>6</v>
      </c>
      <c r="G1030" t="str">
        <f t="shared" ref="G1030:G1093" si="85">IF(B1030="","",IF(AND(F1030=1,E1030="Title"),"Title",IF(AND(F1030=2,E1030="Title"),"Labels",IF(AND(F1030=1,E1030&lt;&gt;"Title"),"Header","Data"))))</f>
        <v>Data</v>
      </c>
      <c r="H1030" s="7" t="s">
        <v>15</v>
      </c>
      <c r="I1030" s="13">
        <v>0.4477661134690098</v>
      </c>
      <c r="J1030" s="14">
        <v>0.35854101909367431</v>
      </c>
      <c r="K1030" s="14">
        <v>8.2141622569694359E-2</v>
      </c>
      <c r="L1030" s="14">
        <v>0.11155124486762108</v>
      </c>
      <c r="M1030" s="15">
        <v>128.99999999999997</v>
      </c>
    </row>
    <row r="1031" spans="1:13" ht="17.100000000000001" customHeight="1" x14ac:dyDescent="0.25">
      <c r="A1031">
        <v>1030</v>
      </c>
      <c r="B1031" t="str">
        <f t="shared" si="81"/>
        <v>Closed End</v>
      </c>
      <c r="C1031" t="str">
        <f t="shared" si="82"/>
        <v>Education</v>
      </c>
      <c r="D1031" t="s">
        <v>743</v>
      </c>
      <c r="E1031" t="str">
        <f t="shared" si="83"/>
        <v>Region</v>
      </c>
      <c r="F1031">
        <f t="shared" si="84"/>
        <v>7</v>
      </c>
      <c r="G1031" t="str">
        <f t="shared" si="85"/>
        <v>Data</v>
      </c>
      <c r="H1031" s="7" t="s">
        <v>16</v>
      </c>
      <c r="I1031" s="13">
        <v>0.39927035056354238</v>
      </c>
      <c r="J1031" s="14">
        <v>0.39080298729041146</v>
      </c>
      <c r="K1031" s="14">
        <v>0.13804681990551163</v>
      </c>
      <c r="L1031" s="14">
        <v>7.1879842240534966E-2</v>
      </c>
      <c r="M1031" s="15">
        <v>110.99999999999996</v>
      </c>
    </row>
    <row r="1032" spans="1:13" ht="17.100000000000001" customHeight="1" x14ac:dyDescent="0.25">
      <c r="A1032">
        <v>1031</v>
      </c>
      <c r="B1032" t="str">
        <f t="shared" si="81"/>
        <v>Closed End</v>
      </c>
      <c r="C1032" t="str">
        <f t="shared" si="82"/>
        <v>Education</v>
      </c>
      <c r="D1032" t="s">
        <v>743</v>
      </c>
      <c r="E1032" t="str">
        <f t="shared" si="83"/>
        <v>Gender</v>
      </c>
      <c r="F1032">
        <f t="shared" si="84"/>
        <v>1</v>
      </c>
      <c r="G1032" t="str">
        <f t="shared" si="85"/>
        <v>Header</v>
      </c>
      <c r="H1032" s="8" t="s">
        <v>17</v>
      </c>
      <c r="I1032" s="16" t="s">
        <v>10</v>
      </c>
      <c r="J1032" s="17" t="s">
        <v>10</v>
      </c>
      <c r="K1032" s="17" t="s">
        <v>10</v>
      </c>
      <c r="L1032" s="17" t="s">
        <v>10</v>
      </c>
      <c r="M1032" s="18"/>
    </row>
    <row r="1033" spans="1:13" ht="17.100000000000001" customHeight="1" x14ac:dyDescent="0.25">
      <c r="A1033">
        <v>1032</v>
      </c>
      <c r="B1033" t="str">
        <f t="shared" si="81"/>
        <v>Closed End</v>
      </c>
      <c r="C1033" t="str">
        <f t="shared" si="82"/>
        <v>Education</v>
      </c>
      <c r="D1033" t="s">
        <v>743</v>
      </c>
      <c r="E1033" t="str">
        <f t="shared" si="83"/>
        <v>Gender</v>
      </c>
      <c r="F1033">
        <f t="shared" si="84"/>
        <v>2</v>
      </c>
      <c r="G1033" t="str">
        <f t="shared" si="85"/>
        <v>Data</v>
      </c>
      <c r="H1033" s="7" t="s">
        <v>18</v>
      </c>
      <c r="I1033" s="13">
        <v>0.42427511425997255</v>
      </c>
      <c r="J1033" s="14">
        <v>0.38254012508291696</v>
      </c>
      <c r="K1033" s="14">
        <v>0.11582003051658746</v>
      </c>
      <c r="L1033" s="14">
        <v>7.7364730140524279E-2</v>
      </c>
      <c r="M1033" s="15">
        <v>297.99999999999949</v>
      </c>
    </row>
    <row r="1034" spans="1:13" ht="17.100000000000001" customHeight="1" x14ac:dyDescent="0.25">
      <c r="A1034">
        <v>1033</v>
      </c>
      <c r="B1034" t="str">
        <f t="shared" si="81"/>
        <v>Closed End</v>
      </c>
      <c r="C1034" t="str">
        <f t="shared" si="82"/>
        <v>Education</v>
      </c>
      <c r="D1034" t="s">
        <v>743</v>
      </c>
      <c r="E1034" t="str">
        <f t="shared" si="83"/>
        <v>Gender</v>
      </c>
      <c r="F1034">
        <f t="shared" si="84"/>
        <v>3</v>
      </c>
      <c r="G1034" t="str">
        <f t="shared" si="85"/>
        <v>Data</v>
      </c>
      <c r="H1034" s="7" t="s">
        <v>19</v>
      </c>
      <c r="I1034" s="13">
        <v>0.39795014804524115</v>
      </c>
      <c r="J1034" s="14">
        <v>0.34707617069053354</v>
      </c>
      <c r="K1034" s="14">
        <v>0.1784976939070152</v>
      </c>
      <c r="L1034" s="14">
        <v>7.6475987357210576E-2</v>
      </c>
      <c r="M1034" s="15">
        <v>155</v>
      </c>
    </row>
    <row r="1035" spans="1:13" ht="17.100000000000001" customHeight="1" x14ac:dyDescent="0.25">
      <c r="A1035">
        <v>1034</v>
      </c>
      <c r="B1035" t="str">
        <f t="shared" si="81"/>
        <v>Closed End</v>
      </c>
      <c r="C1035" t="str">
        <f t="shared" si="82"/>
        <v>Education</v>
      </c>
      <c r="D1035" t="s">
        <v>743</v>
      </c>
      <c r="E1035" t="str">
        <f t="shared" si="83"/>
        <v>Age</v>
      </c>
      <c r="F1035">
        <f t="shared" si="84"/>
        <v>1</v>
      </c>
      <c r="G1035" t="str">
        <f t="shared" si="85"/>
        <v>Header</v>
      </c>
      <c r="H1035" s="8" t="s">
        <v>20</v>
      </c>
      <c r="I1035" s="16" t="s">
        <v>10</v>
      </c>
      <c r="J1035" s="17" t="s">
        <v>10</v>
      </c>
      <c r="K1035" s="17" t="s">
        <v>10</v>
      </c>
      <c r="L1035" s="17" t="s">
        <v>10</v>
      </c>
      <c r="M1035" s="18"/>
    </row>
    <row r="1036" spans="1:13" ht="17.100000000000001" customHeight="1" x14ac:dyDescent="0.25">
      <c r="A1036">
        <v>1035</v>
      </c>
      <c r="B1036" t="str">
        <f t="shared" si="81"/>
        <v>Closed End</v>
      </c>
      <c r="C1036" t="str">
        <f t="shared" si="82"/>
        <v>Education</v>
      </c>
      <c r="D1036" t="s">
        <v>743</v>
      </c>
      <c r="E1036" t="str">
        <f t="shared" si="83"/>
        <v>Age</v>
      </c>
      <c r="F1036">
        <f t="shared" si="84"/>
        <v>2</v>
      </c>
      <c r="G1036" t="str">
        <f t="shared" si="85"/>
        <v>Data</v>
      </c>
      <c r="H1036" s="7" t="s">
        <v>21</v>
      </c>
      <c r="I1036" s="13">
        <v>0.4371760511258036</v>
      </c>
      <c r="J1036" s="14">
        <v>0.38128084187765554</v>
      </c>
      <c r="K1036" s="14">
        <v>0.12978901097626636</v>
      </c>
      <c r="L1036" s="14">
        <v>5.1754096020274469E-2</v>
      </c>
      <c r="M1036" s="15">
        <v>80</v>
      </c>
    </row>
    <row r="1037" spans="1:13" ht="17.100000000000001" customHeight="1" x14ac:dyDescent="0.25">
      <c r="A1037">
        <v>1036</v>
      </c>
      <c r="B1037" t="str">
        <f t="shared" si="81"/>
        <v>Closed End</v>
      </c>
      <c r="C1037" t="str">
        <f t="shared" si="82"/>
        <v>Education</v>
      </c>
      <c r="D1037" t="s">
        <v>743</v>
      </c>
      <c r="E1037" t="str">
        <f t="shared" si="83"/>
        <v>Age</v>
      </c>
      <c r="F1037">
        <f t="shared" si="84"/>
        <v>3</v>
      </c>
      <c r="G1037" t="str">
        <f t="shared" si="85"/>
        <v>Data</v>
      </c>
      <c r="H1037" s="7" t="s">
        <v>22</v>
      </c>
      <c r="I1037" s="13">
        <v>0.35148581628119979</v>
      </c>
      <c r="J1037" s="14">
        <v>0.39549700101731022</v>
      </c>
      <c r="K1037" s="14">
        <v>0.1512569140603949</v>
      </c>
      <c r="L1037" s="14">
        <v>0.10176026864109482</v>
      </c>
      <c r="M1037" s="15">
        <v>74.000000000000014</v>
      </c>
    </row>
    <row r="1038" spans="1:13" ht="17.100000000000001" customHeight="1" x14ac:dyDescent="0.25">
      <c r="A1038">
        <v>1037</v>
      </c>
      <c r="B1038" t="str">
        <f t="shared" si="81"/>
        <v>Closed End</v>
      </c>
      <c r="C1038" t="str">
        <f t="shared" si="82"/>
        <v>Education</v>
      </c>
      <c r="D1038" t="s">
        <v>743</v>
      </c>
      <c r="E1038" t="str">
        <f t="shared" si="83"/>
        <v>Age</v>
      </c>
      <c r="F1038">
        <f t="shared" si="84"/>
        <v>4</v>
      </c>
      <c r="G1038" t="str">
        <f t="shared" si="85"/>
        <v>Data</v>
      </c>
      <c r="H1038" s="7" t="s">
        <v>23</v>
      </c>
      <c r="I1038" s="13">
        <v>0.39419595193852092</v>
      </c>
      <c r="J1038" s="14">
        <v>0.39749686016463803</v>
      </c>
      <c r="K1038" s="14">
        <v>0.12013619422716554</v>
      </c>
      <c r="L1038" s="14">
        <v>8.8170993669675235E-2</v>
      </c>
      <c r="M1038" s="15">
        <v>119.00000000000001</v>
      </c>
    </row>
    <row r="1039" spans="1:13" ht="17.100000000000001" customHeight="1" x14ac:dyDescent="0.25">
      <c r="A1039">
        <v>1038</v>
      </c>
      <c r="B1039" t="str">
        <f t="shared" si="81"/>
        <v>Closed End</v>
      </c>
      <c r="C1039" t="str">
        <f t="shared" si="82"/>
        <v>Education</v>
      </c>
      <c r="D1039" t="s">
        <v>743</v>
      </c>
      <c r="E1039" t="str">
        <f t="shared" si="83"/>
        <v>Age</v>
      </c>
      <c r="F1039">
        <f t="shared" si="84"/>
        <v>5</v>
      </c>
      <c r="G1039" t="str">
        <f t="shared" si="85"/>
        <v>Data</v>
      </c>
      <c r="H1039" s="7" t="s">
        <v>24</v>
      </c>
      <c r="I1039" s="13">
        <v>0.4557911878817888</v>
      </c>
      <c r="J1039" s="14">
        <v>0.2581092518614716</v>
      </c>
      <c r="K1039" s="14">
        <v>0.19002489171626183</v>
      </c>
      <c r="L1039" s="14">
        <v>9.6074668540477137E-2</v>
      </c>
      <c r="M1039" s="15">
        <v>103.00000000000006</v>
      </c>
    </row>
    <row r="1040" spans="1:13" ht="17.100000000000001" customHeight="1" x14ac:dyDescent="0.25">
      <c r="A1040">
        <v>1039</v>
      </c>
      <c r="B1040" t="str">
        <f t="shared" si="81"/>
        <v>Closed End</v>
      </c>
      <c r="C1040" t="str">
        <f t="shared" si="82"/>
        <v>Education</v>
      </c>
      <c r="D1040" t="s">
        <v>743</v>
      </c>
      <c r="E1040" t="str">
        <f t="shared" si="83"/>
        <v>Age</v>
      </c>
      <c r="F1040">
        <f t="shared" si="84"/>
        <v>6</v>
      </c>
      <c r="G1040" t="str">
        <f t="shared" si="85"/>
        <v>Data</v>
      </c>
      <c r="H1040" s="7" t="s">
        <v>25</v>
      </c>
      <c r="I1040" s="13">
        <v>0.44761507488904273</v>
      </c>
      <c r="J1040" s="14">
        <v>0.29411913639491377</v>
      </c>
      <c r="K1040" s="14">
        <v>0.18790611760172221</v>
      </c>
      <c r="L1040" s="14">
        <v>7.0359671114321093E-2</v>
      </c>
      <c r="M1040" s="15">
        <v>72</v>
      </c>
    </row>
    <row r="1041" spans="1:13" ht="17.100000000000001" customHeight="1" x14ac:dyDescent="0.25">
      <c r="A1041">
        <v>1040</v>
      </c>
      <c r="B1041" t="str">
        <f t="shared" si="81"/>
        <v>Closed End</v>
      </c>
      <c r="C1041" t="str">
        <f t="shared" si="82"/>
        <v>Education</v>
      </c>
      <c r="D1041" t="s">
        <v>743</v>
      </c>
      <c r="E1041" t="str">
        <f t="shared" si="83"/>
        <v>Education</v>
      </c>
      <c r="F1041">
        <f t="shared" si="84"/>
        <v>1</v>
      </c>
      <c r="G1041" t="str">
        <f t="shared" si="85"/>
        <v>Header</v>
      </c>
      <c r="H1041" s="8" t="s">
        <v>26</v>
      </c>
      <c r="I1041" s="16" t="s">
        <v>10</v>
      </c>
      <c r="J1041" s="17" t="s">
        <v>10</v>
      </c>
      <c r="K1041" s="17" t="s">
        <v>10</v>
      </c>
      <c r="L1041" s="17" t="s">
        <v>10</v>
      </c>
      <c r="M1041" s="18"/>
    </row>
    <row r="1042" spans="1:13" ht="17.100000000000001" customHeight="1" x14ac:dyDescent="0.25">
      <c r="A1042">
        <v>1041</v>
      </c>
      <c r="B1042" t="str">
        <f t="shared" si="81"/>
        <v>Closed End</v>
      </c>
      <c r="C1042" t="str">
        <f t="shared" si="82"/>
        <v>Education</v>
      </c>
      <c r="D1042" t="s">
        <v>743</v>
      </c>
      <c r="E1042" t="str">
        <f t="shared" si="83"/>
        <v>Education</v>
      </c>
      <c r="F1042">
        <f t="shared" si="84"/>
        <v>2</v>
      </c>
      <c r="G1042" t="str">
        <f t="shared" si="85"/>
        <v>Data</v>
      </c>
      <c r="H1042" s="7" t="s">
        <v>27</v>
      </c>
      <c r="I1042" s="19" t="s">
        <v>10</v>
      </c>
      <c r="J1042" s="20" t="s">
        <v>10</v>
      </c>
      <c r="K1042" s="20" t="s">
        <v>10</v>
      </c>
      <c r="L1042" s="20" t="s">
        <v>10</v>
      </c>
      <c r="M1042" s="15">
        <v>3</v>
      </c>
    </row>
    <row r="1043" spans="1:13" ht="17.100000000000001" customHeight="1" x14ac:dyDescent="0.25">
      <c r="A1043">
        <v>1042</v>
      </c>
      <c r="B1043" t="str">
        <f t="shared" si="81"/>
        <v>Closed End</v>
      </c>
      <c r="C1043" t="str">
        <f t="shared" si="82"/>
        <v>Education</v>
      </c>
      <c r="D1043" t="s">
        <v>743</v>
      </c>
      <c r="E1043" t="str">
        <f t="shared" si="83"/>
        <v>Education</v>
      </c>
      <c r="F1043">
        <f t="shared" si="84"/>
        <v>3</v>
      </c>
      <c r="G1043" t="str">
        <f t="shared" si="85"/>
        <v>Data</v>
      </c>
      <c r="H1043" s="7" t="s">
        <v>28</v>
      </c>
      <c r="I1043" s="13">
        <v>0.48589280974936566</v>
      </c>
      <c r="J1043" s="14">
        <v>0.23382672602284926</v>
      </c>
      <c r="K1043" s="14">
        <v>0.10523062046634375</v>
      </c>
      <c r="L1043" s="14">
        <v>0.17504984376144128</v>
      </c>
      <c r="M1043" s="15">
        <v>34.999999999999993</v>
      </c>
    </row>
    <row r="1044" spans="1:13" ht="17.100000000000001" customHeight="1" x14ac:dyDescent="0.25">
      <c r="A1044">
        <v>1043</v>
      </c>
      <c r="B1044" t="str">
        <f t="shared" si="81"/>
        <v>Closed End</v>
      </c>
      <c r="C1044" t="str">
        <f t="shared" si="82"/>
        <v>Education</v>
      </c>
      <c r="D1044" t="s">
        <v>743</v>
      </c>
      <c r="E1044" t="str">
        <f t="shared" si="83"/>
        <v>Education</v>
      </c>
      <c r="F1044">
        <f t="shared" si="84"/>
        <v>4</v>
      </c>
      <c r="G1044" t="str">
        <f t="shared" si="85"/>
        <v>Data</v>
      </c>
      <c r="H1044" s="7" t="s">
        <v>29</v>
      </c>
      <c r="I1044" s="13">
        <v>0.31399095335801491</v>
      </c>
      <c r="J1044" s="14">
        <v>0.47878178510715019</v>
      </c>
      <c r="K1044" s="14">
        <v>0.14387355990343045</v>
      </c>
      <c r="L1044" s="14">
        <v>6.3353701631404066E-2</v>
      </c>
      <c r="M1044" s="15">
        <v>131.00000000000009</v>
      </c>
    </row>
    <row r="1045" spans="1:13" ht="17.100000000000001" customHeight="1" x14ac:dyDescent="0.25">
      <c r="A1045">
        <v>1044</v>
      </c>
      <c r="B1045" t="str">
        <f t="shared" si="81"/>
        <v>Closed End</v>
      </c>
      <c r="C1045" t="str">
        <f t="shared" si="82"/>
        <v>Education</v>
      </c>
      <c r="D1045" t="s">
        <v>743</v>
      </c>
      <c r="E1045" t="str">
        <f t="shared" si="83"/>
        <v>Education</v>
      </c>
      <c r="F1045">
        <f t="shared" si="84"/>
        <v>5</v>
      </c>
      <c r="G1045" t="str">
        <f t="shared" si="85"/>
        <v>Data</v>
      </c>
      <c r="H1045" s="7" t="s">
        <v>30</v>
      </c>
      <c r="I1045" s="13">
        <v>0.46798207293632965</v>
      </c>
      <c r="J1045" s="14">
        <v>0.32470128118745167</v>
      </c>
      <c r="K1045" s="14">
        <v>0.17491539845003218</v>
      </c>
      <c r="L1045" s="14">
        <v>3.2401247426188252E-2</v>
      </c>
      <c r="M1045" s="15">
        <v>285.99999999999966</v>
      </c>
    </row>
    <row r="1046" spans="1:13" ht="17.100000000000001" customHeight="1" x14ac:dyDescent="0.25">
      <c r="A1046">
        <v>1045</v>
      </c>
      <c r="B1046" t="str">
        <f t="shared" si="81"/>
        <v>Closed End</v>
      </c>
      <c r="C1046" t="str">
        <f t="shared" si="82"/>
        <v>Education</v>
      </c>
      <c r="D1046" t="s">
        <v>743</v>
      </c>
      <c r="E1046" t="str">
        <f t="shared" si="83"/>
        <v>Household income</v>
      </c>
      <c r="F1046">
        <f t="shared" si="84"/>
        <v>1</v>
      </c>
      <c r="G1046" t="str">
        <f t="shared" si="85"/>
        <v>Header</v>
      </c>
      <c r="H1046" s="8" t="s">
        <v>31</v>
      </c>
      <c r="I1046" s="16" t="s">
        <v>10</v>
      </c>
      <c r="J1046" s="17" t="s">
        <v>10</v>
      </c>
      <c r="K1046" s="17" t="s">
        <v>10</v>
      </c>
      <c r="L1046" s="17" t="s">
        <v>10</v>
      </c>
      <c r="M1046" s="18"/>
    </row>
    <row r="1047" spans="1:13" ht="17.100000000000001" customHeight="1" x14ac:dyDescent="0.25">
      <c r="A1047">
        <v>1046</v>
      </c>
      <c r="B1047" t="str">
        <f t="shared" si="81"/>
        <v>Closed End</v>
      </c>
      <c r="C1047" t="str">
        <f t="shared" si="82"/>
        <v>Education</v>
      </c>
      <c r="D1047" t="s">
        <v>743</v>
      </c>
      <c r="E1047" t="str">
        <f t="shared" si="83"/>
        <v>Household income</v>
      </c>
      <c r="F1047">
        <f t="shared" si="84"/>
        <v>2</v>
      </c>
      <c r="G1047" t="str">
        <f t="shared" si="85"/>
        <v>Data</v>
      </c>
      <c r="H1047" s="7" t="s">
        <v>32</v>
      </c>
      <c r="I1047" s="13">
        <v>0.19530977695291848</v>
      </c>
      <c r="J1047" s="14">
        <v>0.49039295224693275</v>
      </c>
      <c r="K1047" s="14">
        <v>9.411692517058351E-2</v>
      </c>
      <c r="L1047" s="14">
        <v>0.22018034562956501</v>
      </c>
      <c r="M1047" s="15">
        <v>32.000000000000007</v>
      </c>
    </row>
    <row r="1048" spans="1:13" ht="17.100000000000001" customHeight="1" x14ac:dyDescent="0.25">
      <c r="A1048">
        <v>1047</v>
      </c>
      <c r="B1048" t="str">
        <f t="shared" si="81"/>
        <v>Closed End</v>
      </c>
      <c r="C1048" t="str">
        <f t="shared" si="82"/>
        <v>Education</v>
      </c>
      <c r="D1048" t="s">
        <v>743</v>
      </c>
      <c r="E1048" t="str">
        <f t="shared" si="83"/>
        <v>Household income</v>
      </c>
      <c r="F1048">
        <f t="shared" si="84"/>
        <v>3</v>
      </c>
      <c r="G1048" t="str">
        <f t="shared" si="85"/>
        <v>Data</v>
      </c>
      <c r="H1048" s="7" t="s">
        <v>33</v>
      </c>
      <c r="I1048" s="13">
        <v>0.45210794051667941</v>
      </c>
      <c r="J1048" s="14">
        <v>0.42154686087602189</v>
      </c>
      <c r="K1048" s="14">
        <v>8.9169797969715553E-2</v>
      </c>
      <c r="L1048" s="14">
        <v>3.7175400637583615E-2</v>
      </c>
      <c r="M1048" s="15">
        <v>54.999999999999979</v>
      </c>
    </row>
    <row r="1049" spans="1:13" ht="17.100000000000001" customHeight="1" x14ac:dyDescent="0.25">
      <c r="A1049">
        <v>1048</v>
      </c>
      <c r="B1049" t="str">
        <f t="shared" si="81"/>
        <v>Closed End</v>
      </c>
      <c r="C1049" t="str">
        <f t="shared" si="82"/>
        <v>Education</v>
      </c>
      <c r="D1049" t="s">
        <v>743</v>
      </c>
      <c r="E1049" t="str">
        <f t="shared" si="83"/>
        <v>Household income</v>
      </c>
      <c r="F1049">
        <f t="shared" si="84"/>
        <v>4</v>
      </c>
      <c r="G1049" t="str">
        <f t="shared" si="85"/>
        <v>Data</v>
      </c>
      <c r="H1049" s="7" t="s">
        <v>34</v>
      </c>
      <c r="I1049" s="13">
        <v>0.26203981486940497</v>
      </c>
      <c r="J1049" s="14">
        <v>0.49869733152627505</v>
      </c>
      <c r="K1049" s="14">
        <v>0.11880646464147006</v>
      </c>
      <c r="L1049" s="14">
        <v>0.12045638896284988</v>
      </c>
      <c r="M1049" s="15">
        <v>63</v>
      </c>
    </row>
    <row r="1050" spans="1:13" ht="17.100000000000001" customHeight="1" x14ac:dyDescent="0.25">
      <c r="A1050">
        <v>1049</v>
      </c>
      <c r="B1050" t="str">
        <f t="shared" si="81"/>
        <v>Closed End</v>
      </c>
      <c r="C1050" t="str">
        <f t="shared" si="82"/>
        <v>Education</v>
      </c>
      <c r="D1050" t="s">
        <v>743</v>
      </c>
      <c r="E1050" t="str">
        <f t="shared" si="83"/>
        <v>Household income</v>
      </c>
      <c r="F1050">
        <f t="shared" si="84"/>
        <v>5</v>
      </c>
      <c r="G1050" t="str">
        <f t="shared" si="85"/>
        <v>Data</v>
      </c>
      <c r="H1050" s="7" t="s">
        <v>35</v>
      </c>
      <c r="I1050" s="13">
        <v>0.44617633102116261</v>
      </c>
      <c r="J1050" s="14">
        <v>0.36364993869329326</v>
      </c>
      <c r="K1050" s="14">
        <v>0.17377016240243651</v>
      </c>
      <c r="L1050" s="14">
        <v>1.6403567883107543E-2</v>
      </c>
      <c r="M1050" s="15">
        <v>60.999999999999993</v>
      </c>
    </row>
    <row r="1051" spans="1:13" ht="17.100000000000001" customHeight="1" x14ac:dyDescent="0.25">
      <c r="A1051">
        <v>1050</v>
      </c>
      <c r="B1051" t="str">
        <f t="shared" si="81"/>
        <v>Closed End</v>
      </c>
      <c r="C1051" t="str">
        <f t="shared" si="82"/>
        <v>Education</v>
      </c>
      <c r="D1051" t="s">
        <v>743</v>
      </c>
      <c r="E1051" t="str">
        <f t="shared" si="83"/>
        <v>Household income</v>
      </c>
      <c r="F1051">
        <f t="shared" si="84"/>
        <v>6</v>
      </c>
      <c r="G1051" t="str">
        <f t="shared" si="85"/>
        <v>Data</v>
      </c>
      <c r="H1051" s="7" t="s">
        <v>36</v>
      </c>
      <c r="I1051" s="13">
        <v>0.37094011220022965</v>
      </c>
      <c r="J1051" s="14">
        <v>0.48337349035342231</v>
      </c>
      <c r="K1051" s="14">
        <v>8.0397043298486459E-2</v>
      </c>
      <c r="L1051" s="14">
        <v>6.5289354147861564E-2</v>
      </c>
      <c r="M1051" s="15">
        <v>45</v>
      </c>
    </row>
    <row r="1052" spans="1:13" ht="17.100000000000001" customHeight="1" x14ac:dyDescent="0.25">
      <c r="A1052">
        <v>1051</v>
      </c>
      <c r="B1052" t="str">
        <f t="shared" si="81"/>
        <v>Closed End</v>
      </c>
      <c r="C1052" t="str">
        <f t="shared" si="82"/>
        <v>Education</v>
      </c>
      <c r="D1052" t="s">
        <v>743</v>
      </c>
      <c r="E1052" t="str">
        <f t="shared" si="83"/>
        <v>Household income</v>
      </c>
      <c r="F1052">
        <f t="shared" si="84"/>
        <v>7</v>
      </c>
      <c r="G1052" t="str">
        <f t="shared" si="85"/>
        <v>Data</v>
      </c>
      <c r="H1052" s="7" t="s">
        <v>37</v>
      </c>
      <c r="I1052" s="13">
        <v>0.51115440134537837</v>
      </c>
      <c r="J1052" s="14">
        <v>0.26125679311856626</v>
      </c>
      <c r="K1052" s="14">
        <v>0.18262449231837999</v>
      </c>
      <c r="L1052" s="14">
        <v>4.4964313217675175E-2</v>
      </c>
      <c r="M1052" s="15">
        <v>90.999999999999972</v>
      </c>
    </row>
    <row r="1053" spans="1:13" ht="17.100000000000001" customHeight="1" x14ac:dyDescent="0.25">
      <c r="A1053">
        <v>1052</v>
      </c>
      <c r="B1053" t="str">
        <f t="shared" si="81"/>
        <v>Closed End</v>
      </c>
      <c r="C1053" t="str">
        <f t="shared" si="82"/>
        <v>Education</v>
      </c>
      <c r="D1053" t="s">
        <v>743</v>
      </c>
      <c r="E1053" t="str">
        <f t="shared" si="83"/>
        <v>Household income</v>
      </c>
      <c r="F1053">
        <f t="shared" si="84"/>
        <v>8</v>
      </c>
      <c r="G1053" t="str">
        <f t="shared" si="85"/>
        <v>Data</v>
      </c>
      <c r="H1053" s="7" t="s">
        <v>38</v>
      </c>
      <c r="I1053" s="13">
        <v>0.57927712230683281</v>
      </c>
      <c r="J1053" s="14">
        <v>0.11963061148118227</v>
      </c>
      <c r="K1053" s="14">
        <v>0.26212317797791612</v>
      </c>
      <c r="L1053" s="14">
        <v>3.8969088234068805E-2</v>
      </c>
      <c r="M1053" s="15">
        <v>61.999999999999979</v>
      </c>
    </row>
    <row r="1054" spans="1:13" ht="17.100000000000001" customHeight="1" x14ac:dyDescent="0.25">
      <c r="A1054">
        <v>1053</v>
      </c>
      <c r="B1054" t="str">
        <f t="shared" si="81"/>
        <v>Closed End</v>
      </c>
      <c r="C1054" t="str">
        <f t="shared" si="82"/>
        <v>Education</v>
      </c>
      <c r="D1054" t="s">
        <v>743</v>
      </c>
      <c r="E1054" t="str">
        <f t="shared" si="83"/>
        <v>Housing status</v>
      </c>
      <c r="F1054">
        <f t="shared" si="84"/>
        <v>1</v>
      </c>
      <c r="G1054" t="str">
        <f t="shared" si="85"/>
        <v>Header</v>
      </c>
      <c r="H1054" s="8" t="s">
        <v>39</v>
      </c>
      <c r="I1054" s="16" t="s">
        <v>10</v>
      </c>
      <c r="J1054" s="17" t="s">
        <v>10</v>
      </c>
      <c r="K1054" s="17" t="s">
        <v>10</v>
      </c>
      <c r="L1054" s="17" t="s">
        <v>10</v>
      </c>
      <c r="M1054" s="18"/>
    </row>
    <row r="1055" spans="1:13" ht="17.100000000000001" customHeight="1" x14ac:dyDescent="0.25">
      <c r="A1055">
        <v>1054</v>
      </c>
      <c r="B1055" t="str">
        <f t="shared" si="81"/>
        <v>Closed End</v>
      </c>
      <c r="C1055" t="str">
        <f t="shared" si="82"/>
        <v>Education</v>
      </c>
      <c r="D1055" t="s">
        <v>743</v>
      </c>
      <c r="E1055" t="str">
        <f t="shared" si="83"/>
        <v>Housing status</v>
      </c>
      <c r="F1055">
        <f t="shared" si="84"/>
        <v>2</v>
      </c>
      <c r="G1055" t="str">
        <f t="shared" si="85"/>
        <v>Data</v>
      </c>
      <c r="H1055" s="7" t="s">
        <v>40</v>
      </c>
      <c r="I1055" s="13">
        <v>0.47031231939771945</v>
      </c>
      <c r="J1055" s="14">
        <v>0.32113159230072397</v>
      </c>
      <c r="K1055" s="14">
        <v>0.15747359503421385</v>
      </c>
      <c r="L1055" s="14">
        <v>5.1082493267343827E-2</v>
      </c>
      <c r="M1055" s="15">
        <v>359.99999999999966</v>
      </c>
    </row>
    <row r="1056" spans="1:13" ht="17.100000000000001" customHeight="1" x14ac:dyDescent="0.25">
      <c r="A1056">
        <v>1055</v>
      </c>
      <c r="B1056" t="str">
        <f t="shared" si="81"/>
        <v>Closed End</v>
      </c>
      <c r="C1056" t="str">
        <f t="shared" si="82"/>
        <v>Education</v>
      </c>
      <c r="D1056" t="s">
        <v>743</v>
      </c>
      <c r="E1056" t="str">
        <f t="shared" si="83"/>
        <v>Housing status</v>
      </c>
      <c r="F1056">
        <f t="shared" si="84"/>
        <v>3</v>
      </c>
      <c r="G1056" t="str">
        <f t="shared" si="85"/>
        <v>Data</v>
      </c>
      <c r="H1056" s="7" t="s">
        <v>41</v>
      </c>
      <c r="I1056" s="13">
        <v>0.30752162291758967</v>
      </c>
      <c r="J1056" s="14">
        <v>0.39912720696225107</v>
      </c>
      <c r="K1056" s="14">
        <v>0.15150723069003671</v>
      </c>
      <c r="L1056" s="14">
        <v>0.14184393943012238</v>
      </c>
      <c r="M1056" s="15">
        <v>97.999999999999957</v>
      </c>
    </row>
    <row r="1057" spans="1:13" ht="30" customHeight="1" x14ac:dyDescent="0.25">
      <c r="A1057">
        <v>1056</v>
      </c>
      <c r="B1057" t="str">
        <f t="shared" si="81"/>
        <v>Closed End</v>
      </c>
      <c r="C1057" t="str">
        <f t="shared" si="82"/>
        <v>Education</v>
      </c>
      <c r="D1057" t="s">
        <v>743</v>
      </c>
      <c r="E1057" t="str">
        <f t="shared" si="83"/>
        <v>Housing status</v>
      </c>
      <c r="F1057">
        <f t="shared" si="84"/>
        <v>4</v>
      </c>
      <c r="G1057" t="str">
        <f t="shared" si="85"/>
        <v>Data</v>
      </c>
      <c r="H1057" s="7" t="s">
        <v>42</v>
      </c>
      <c r="I1057" s="19" t="s">
        <v>10</v>
      </c>
      <c r="J1057" s="20" t="s">
        <v>10</v>
      </c>
      <c r="K1057" s="20" t="s">
        <v>10</v>
      </c>
      <c r="L1057" s="20" t="s">
        <v>10</v>
      </c>
      <c r="M1057" s="15">
        <v>10.999999999999996</v>
      </c>
    </row>
    <row r="1058" spans="1:13" ht="17.100000000000001" customHeight="1" x14ac:dyDescent="0.25">
      <c r="A1058">
        <v>1057</v>
      </c>
      <c r="B1058" t="str">
        <f t="shared" si="81"/>
        <v>Closed End</v>
      </c>
      <c r="C1058" t="str">
        <f t="shared" si="82"/>
        <v>Education</v>
      </c>
      <c r="D1058" t="s">
        <v>743</v>
      </c>
      <c r="E1058" t="str">
        <f t="shared" si="83"/>
        <v>Home language</v>
      </c>
      <c r="F1058">
        <f t="shared" si="84"/>
        <v>1</v>
      </c>
      <c r="G1058" t="str">
        <f t="shared" si="85"/>
        <v>Header</v>
      </c>
      <c r="H1058" s="8" t="s">
        <v>43</v>
      </c>
      <c r="I1058" s="16" t="s">
        <v>10</v>
      </c>
      <c r="J1058" s="17" t="s">
        <v>10</v>
      </c>
      <c r="K1058" s="17" t="s">
        <v>10</v>
      </c>
      <c r="L1058" s="17" t="s">
        <v>10</v>
      </c>
      <c r="M1058" s="18"/>
    </row>
    <row r="1059" spans="1:13" ht="17.100000000000001" customHeight="1" x14ac:dyDescent="0.25">
      <c r="A1059">
        <v>1058</v>
      </c>
      <c r="B1059" t="str">
        <f t="shared" si="81"/>
        <v>Closed End</v>
      </c>
      <c r="C1059" t="str">
        <f t="shared" si="82"/>
        <v>Education</v>
      </c>
      <c r="D1059" t="s">
        <v>743</v>
      </c>
      <c r="E1059" t="str">
        <f t="shared" si="83"/>
        <v>Home language</v>
      </c>
      <c r="F1059">
        <f t="shared" si="84"/>
        <v>2</v>
      </c>
      <c r="G1059" t="str">
        <f t="shared" si="85"/>
        <v>Data</v>
      </c>
      <c r="H1059" s="7" t="s">
        <v>44</v>
      </c>
      <c r="I1059" s="13">
        <v>0.42098479812632289</v>
      </c>
      <c r="J1059" s="14">
        <v>0.36199332085309083</v>
      </c>
      <c r="K1059" s="14">
        <v>0.1411335647724152</v>
      </c>
      <c r="L1059" s="14">
        <v>7.588831624817087E-2</v>
      </c>
      <c r="M1059" s="15">
        <v>398.00000000000006</v>
      </c>
    </row>
    <row r="1060" spans="1:13" ht="17.100000000000001" customHeight="1" x14ac:dyDescent="0.25">
      <c r="A1060">
        <v>1059</v>
      </c>
      <c r="B1060" t="str">
        <f t="shared" si="81"/>
        <v>Closed End</v>
      </c>
      <c r="C1060" t="str">
        <f t="shared" si="82"/>
        <v>Education</v>
      </c>
      <c r="D1060" t="s">
        <v>743</v>
      </c>
      <c r="E1060" t="str">
        <f t="shared" si="83"/>
        <v>Home language</v>
      </c>
      <c r="F1060">
        <f t="shared" si="84"/>
        <v>3</v>
      </c>
      <c r="G1060" t="str">
        <f t="shared" si="85"/>
        <v>Data</v>
      </c>
      <c r="H1060" s="7" t="s">
        <v>45</v>
      </c>
      <c r="I1060" s="13">
        <v>0.48575176761344691</v>
      </c>
      <c r="J1060" s="14">
        <v>0.32914381797082481</v>
      </c>
      <c r="K1060" s="14">
        <v>0.11113228080215026</v>
      </c>
      <c r="L1060" s="14">
        <v>7.3972133613577781E-2</v>
      </c>
      <c r="M1060" s="15">
        <v>47.000000000000014</v>
      </c>
    </row>
    <row r="1061" spans="1:13" ht="17.100000000000001" customHeight="1" x14ac:dyDescent="0.25">
      <c r="A1061">
        <v>1060</v>
      </c>
      <c r="B1061" t="str">
        <f t="shared" si="81"/>
        <v>Closed End</v>
      </c>
      <c r="C1061" t="str">
        <f t="shared" si="82"/>
        <v>Education</v>
      </c>
      <c r="D1061" t="s">
        <v>743</v>
      </c>
      <c r="E1061" t="str">
        <f t="shared" si="83"/>
        <v>Home language</v>
      </c>
      <c r="F1061">
        <f t="shared" si="84"/>
        <v>4</v>
      </c>
      <c r="G1061" t="str">
        <f t="shared" si="85"/>
        <v>Data</v>
      </c>
      <c r="H1061" s="7" t="s">
        <v>46</v>
      </c>
      <c r="I1061" s="19" t="s">
        <v>10</v>
      </c>
      <c r="J1061" s="20" t="s">
        <v>10</v>
      </c>
      <c r="K1061" s="20" t="s">
        <v>10</v>
      </c>
      <c r="L1061" s="20" t="s">
        <v>10</v>
      </c>
      <c r="M1061" s="15">
        <v>14.999999999999996</v>
      </c>
    </row>
    <row r="1062" spans="1:13" ht="17.100000000000001" customHeight="1" x14ac:dyDescent="0.25">
      <c r="A1062">
        <v>1061</v>
      </c>
      <c r="B1062" t="str">
        <f t="shared" si="81"/>
        <v>Closed End</v>
      </c>
      <c r="C1062" t="str">
        <f t="shared" si="82"/>
        <v>Education</v>
      </c>
      <c r="D1062" t="s">
        <v>743</v>
      </c>
      <c r="E1062" t="str">
        <f t="shared" si="83"/>
        <v>Race / ethnicity</v>
      </c>
      <c r="F1062">
        <f t="shared" si="84"/>
        <v>1</v>
      </c>
      <c r="G1062" t="str">
        <f t="shared" si="85"/>
        <v>Header</v>
      </c>
      <c r="H1062" s="8" t="s">
        <v>47</v>
      </c>
      <c r="I1062" s="16" t="s">
        <v>10</v>
      </c>
      <c r="J1062" s="17" t="s">
        <v>10</v>
      </c>
      <c r="K1062" s="17" t="s">
        <v>10</v>
      </c>
      <c r="L1062" s="17" t="s">
        <v>10</v>
      </c>
      <c r="M1062" s="18"/>
    </row>
    <row r="1063" spans="1:13" ht="17.100000000000001" customHeight="1" x14ac:dyDescent="0.25">
      <c r="A1063">
        <v>1062</v>
      </c>
      <c r="B1063" t="str">
        <f t="shared" si="81"/>
        <v>Closed End</v>
      </c>
      <c r="C1063" t="str">
        <f t="shared" si="82"/>
        <v>Education</v>
      </c>
      <c r="D1063" t="s">
        <v>743</v>
      </c>
      <c r="E1063" t="str">
        <f t="shared" si="83"/>
        <v>Race / ethnicity</v>
      </c>
      <c r="F1063">
        <f t="shared" si="84"/>
        <v>2</v>
      </c>
      <c r="G1063" t="str">
        <f t="shared" si="85"/>
        <v>Data</v>
      </c>
      <c r="H1063" s="7" t="s">
        <v>48</v>
      </c>
      <c r="I1063" s="19" t="s">
        <v>10</v>
      </c>
      <c r="J1063" s="20" t="s">
        <v>10</v>
      </c>
      <c r="K1063" s="20" t="s">
        <v>10</v>
      </c>
      <c r="L1063" s="20" t="s">
        <v>10</v>
      </c>
      <c r="M1063" s="15">
        <v>9</v>
      </c>
    </row>
    <row r="1064" spans="1:13" ht="17.100000000000001" customHeight="1" x14ac:dyDescent="0.25">
      <c r="A1064">
        <v>1063</v>
      </c>
      <c r="B1064" t="str">
        <f t="shared" si="81"/>
        <v>Closed End</v>
      </c>
      <c r="C1064" t="str">
        <f t="shared" si="82"/>
        <v>Education</v>
      </c>
      <c r="D1064" t="s">
        <v>743</v>
      </c>
      <c r="E1064" t="str">
        <f t="shared" si="83"/>
        <v>Race / ethnicity</v>
      </c>
      <c r="F1064">
        <f t="shared" si="84"/>
        <v>3</v>
      </c>
      <c r="G1064" t="str">
        <f t="shared" si="85"/>
        <v>Data</v>
      </c>
      <c r="H1064" s="7" t="s">
        <v>49</v>
      </c>
      <c r="I1064" s="13">
        <v>0.38378467010236866</v>
      </c>
      <c r="J1064" s="14">
        <v>0.38147158641836237</v>
      </c>
      <c r="K1064" s="14">
        <v>0.14633267300570416</v>
      </c>
      <c r="L1064" s="14">
        <v>8.8411070473565057E-2</v>
      </c>
      <c r="M1064" s="15">
        <v>29.999999999999993</v>
      </c>
    </row>
    <row r="1065" spans="1:13" ht="17.100000000000001" customHeight="1" x14ac:dyDescent="0.25">
      <c r="A1065">
        <v>1064</v>
      </c>
      <c r="B1065" t="str">
        <f t="shared" si="81"/>
        <v>Closed End</v>
      </c>
      <c r="C1065" t="str">
        <f t="shared" si="82"/>
        <v>Education</v>
      </c>
      <c r="D1065" t="s">
        <v>743</v>
      </c>
      <c r="E1065" t="str">
        <f t="shared" si="83"/>
        <v>Race / ethnicity</v>
      </c>
      <c r="F1065">
        <f t="shared" si="84"/>
        <v>4</v>
      </c>
      <c r="G1065" t="str">
        <f t="shared" si="85"/>
        <v>Data</v>
      </c>
      <c r="H1065" s="7" t="s">
        <v>50</v>
      </c>
      <c r="I1065" s="13">
        <v>0.33081208772030612</v>
      </c>
      <c r="J1065" s="14">
        <v>0.28225340475881205</v>
      </c>
      <c r="K1065" s="14">
        <v>0.14020445230995787</v>
      </c>
      <c r="L1065" s="14">
        <v>0.246730055210924</v>
      </c>
      <c r="M1065" s="15">
        <v>25.000000000000004</v>
      </c>
    </row>
    <row r="1066" spans="1:13" ht="17.100000000000001" customHeight="1" x14ac:dyDescent="0.25">
      <c r="A1066">
        <v>1065</v>
      </c>
      <c r="B1066" t="str">
        <f t="shared" si="81"/>
        <v>Closed End</v>
      </c>
      <c r="C1066" t="str">
        <f t="shared" si="82"/>
        <v>Education</v>
      </c>
      <c r="D1066" t="s">
        <v>743</v>
      </c>
      <c r="E1066" t="str">
        <f t="shared" si="83"/>
        <v>Race / ethnicity</v>
      </c>
      <c r="F1066">
        <f t="shared" si="84"/>
        <v>5</v>
      </c>
      <c r="G1066" t="str">
        <f t="shared" si="85"/>
        <v>Data</v>
      </c>
      <c r="H1066" s="7" t="s">
        <v>51</v>
      </c>
      <c r="I1066" s="19" t="s">
        <v>10</v>
      </c>
      <c r="J1066" s="20" t="s">
        <v>10</v>
      </c>
      <c r="K1066" s="20" t="s">
        <v>10</v>
      </c>
      <c r="L1066" s="20" t="s">
        <v>10</v>
      </c>
      <c r="M1066" s="15">
        <v>16.000000000000004</v>
      </c>
    </row>
    <row r="1067" spans="1:13" ht="17.100000000000001" customHeight="1" thickBot="1" x14ac:dyDescent="0.3">
      <c r="A1067">
        <v>1066</v>
      </c>
      <c r="B1067" t="str">
        <f t="shared" si="81"/>
        <v>Closed End</v>
      </c>
      <c r="C1067" t="str">
        <f t="shared" si="82"/>
        <v>Education</v>
      </c>
      <c r="D1067" t="s">
        <v>743</v>
      </c>
      <c r="E1067" t="str">
        <f t="shared" si="83"/>
        <v>Race / ethnicity</v>
      </c>
      <c r="F1067">
        <f t="shared" si="84"/>
        <v>6</v>
      </c>
      <c r="G1067" t="str">
        <f t="shared" si="85"/>
        <v>Data</v>
      </c>
      <c r="H1067" s="9" t="s">
        <v>52</v>
      </c>
      <c r="I1067" s="21">
        <v>0.45128157274082453</v>
      </c>
      <c r="J1067" s="22">
        <v>0.35347998407738684</v>
      </c>
      <c r="K1067" s="22">
        <v>0.14555434907214604</v>
      </c>
      <c r="L1067" s="22">
        <v>4.9684094109643084E-2</v>
      </c>
      <c r="M1067" s="23">
        <v>384.00000000000023</v>
      </c>
    </row>
    <row r="1068" spans="1:13" ht="15.75" thickTop="1" x14ac:dyDescent="0.25">
      <c r="A1068">
        <v>1067</v>
      </c>
      <c r="B1068" t="str">
        <f t="shared" si="81"/>
        <v/>
      </c>
      <c r="C1068" t="str">
        <f t="shared" si="82"/>
        <v>Education</v>
      </c>
      <c r="D1068" t="s">
        <v>746</v>
      </c>
      <c r="E1068" t="str">
        <f t="shared" si="83"/>
        <v/>
      </c>
      <c r="F1068" t="str">
        <f t="shared" si="84"/>
        <v/>
      </c>
      <c r="G1068" t="str">
        <f t="shared" si="85"/>
        <v/>
      </c>
    </row>
    <row r="1069" spans="1:13" ht="21.95" customHeight="1" thickBot="1" x14ac:dyDescent="0.3">
      <c r="A1069">
        <v>1068</v>
      </c>
      <c r="B1069" t="str">
        <f t="shared" si="81"/>
        <v>Closed End</v>
      </c>
      <c r="C1069" t="str">
        <f t="shared" si="82"/>
        <v>Education</v>
      </c>
      <c r="D1069" t="s">
        <v>744</v>
      </c>
      <c r="E1069" t="str">
        <f t="shared" si="83"/>
        <v>Title</v>
      </c>
      <c r="F1069">
        <f t="shared" si="84"/>
        <v>1</v>
      </c>
      <c r="G1069" t="str">
        <f t="shared" si="85"/>
        <v>Title</v>
      </c>
      <c r="H1069" s="46" t="s">
        <v>117</v>
      </c>
      <c r="I1069" s="46"/>
      <c r="J1069" s="46"/>
      <c r="K1069" s="46"/>
      <c r="L1069" s="46"/>
      <c r="M1069" s="46"/>
    </row>
    <row r="1070" spans="1:13" ht="47.1" customHeight="1" thickTop="1" thickBot="1" x14ac:dyDescent="0.3">
      <c r="A1070">
        <v>1069</v>
      </c>
      <c r="B1070" t="str">
        <f t="shared" si="81"/>
        <v>Closed End</v>
      </c>
      <c r="C1070" t="str">
        <f t="shared" si="82"/>
        <v>Education</v>
      </c>
      <c r="D1070" t="s">
        <v>744</v>
      </c>
      <c r="E1070" t="str">
        <f t="shared" si="83"/>
        <v>Title</v>
      </c>
      <c r="F1070">
        <f t="shared" si="84"/>
        <v>2</v>
      </c>
      <c r="G1070" t="str">
        <f t="shared" si="85"/>
        <v>Labels</v>
      </c>
      <c r="H1070" s="47"/>
      <c r="I1070" s="2" t="s">
        <v>108</v>
      </c>
      <c r="J1070" s="3" t="s">
        <v>109</v>
      </c>
      <c r="K1070" s="3" t="s">
        <v>110</v>
      </c>
      <c r="L1070" s="3" t="s">
        <v>111</v>
      </c>
      <c r="M1070" s="4" t="s">
        <v>9</v>
      </c>
    </row>
    <row r="1071" spans="1:13" ht="17.100000000000001" customHeight="1" thickTop="1" x14ac:dyDescent="0.25">
      <c r="A1071">
        <v>1070</v>
      </c>
      <c r="B1071" t="str">
        <f t="shared" si="81"/>
        <v>Closed End</v>
      </c>
      <c r="C1071" t="str">
        <f t="shared" si="82"/>
        <v>Education</v>
      </c>
      <c r="D1071" t="s">
        <v>744</v>
      </c>
      <c r="E1071" t="str">
        <f t="shared" si="83"/>
        <v>Region</v>
      </c>
      <c r="F1071">
        <f t="shared" si="84"/>
        <v>1</v>
      </c>
      <c r="G1071" t="str">
        <f t="shared" si="85"/>
        <v>Header</v>
      </c>
      <c r="H1071" s="6" t="s">
        <v>588</v>
      </c>
      <c r="I1071" s="10" t="s">
        <v>10</v>
      </c>
      <c r="J1071" s="11" t="s">
        <v>10</v>
      </c>
      <c r="K1071" s="11" t="s">
        <v>10</v>
      </c>
      <c r="L1071" s="11" t="s">
        <v>10</v>
      </c>
      <c r="M1071" s="12"/>
    </row>
    <row r="1072" spans="1:13" ht="17.100000000000001" customHeight="1" x14ac:dyDescent="0.25">
      <c r="A1072">
        <v>1071</v>
      </c>
      <c r="B1072" t="str">
        <f t="shared" si="81"/>
        <v>Closed End</v>
      </c>
      <c r="C1072" t="str">
        <f t="shared" si="82"/>
        <v>Education</v>
      </c>
      <c r="D1072" t="s">
        <v>744</v>
      </c>
      <c r="E1072" t="str">
        <f t="shared" si="83"/>
        <v>Region</v>
      </c>
      <c r="F1072">
        <f t="shared" si="84"/>
        <v>2</v>
      </c>
      <c r="G1072" t="str">
        <f t="shared" si="85"/>
        <v>Data</v>
      </c>
      <c r="H1072" s="7" t="s">
        <v>11</v>
      </c>
      <c r="I1072" s="13">
        <v>0.44805399850588434</v>
      </c>
      <c r="J1072" s="14">
        <v>0.29379225671709358</v>
      </c>
      <c r="K1072" s="14">
        <v>0.14079411186529472</v>
      </c>
      <c r="L1072" s="14">
        <v>0.11735963291172795</v>
      </c>
      <c r="M1072" s="15">
        <v>453.99999999999994</v>
      </c>
    </row>
    <row r="1073" spans="1:13" ht="17.100000000000001" customHeight="1" x14ac:dyDescent="0.25">
      <c r="A1073">
        <v>1072</v>
      </c>
      <c r="B1073" t="str">
        <f t="shared" si="81"/>
        <v>Closed End</v>
      </c>
      <c r="C1073" t="str">
        <f t="shared" si="82"/>
        <v>Education</v>
      </c>
      <c r="D1073" t="s">
        <v>744</v>
      </c>
      <c r="E1073" t="str">
        <f t="shared" si="83"/>
        <v>Region</v>
      </c>
      <c r="F1073">
        <f t="shared" si="84"/>
        <v>3</v>
      </c>
      <c r="G1073" t="str">
        <f t="shared" si="85"/>
        <v>Data</v>
      </c>
      <c r="H1073" s="7" t="s">
        <v>12</v>
      </c>
      <c r="I1073" s="13">
        <v>0.4554582159270113</v>
      </c>
      <c r="J1073" s="14">
        <v>0.28334240952637124</v>
      </c>
      <c r="K1073" s="14">
        <v>0.14521256531010041</v>
      </c>
      <c r="L1073" s="14">
        <v>0.11598680923651655</v>
      </c>
      <c r="M1073" s="15">
        <v>114.00000000000004</v>
      </c>
    </row>
    <row r="1074" spans="1:13" ht="17.100000000000001" customHeight="1" x14ac:dyDescent="0.25">
      <c r="A1074">
        <v>1073</v>
      </c>
      <c r="B1074" t="str">
        <f t="shared" si="81"/>
        <v>Closed End</v>
      </c>
      <c r="C1074" t="str">
        <f t="shared" si="82"/>
        <v>Education</v>
      </c>
      <c r="D1074" t="s">
        <v>744</v>
      </c>
      <c r="E1074" t="str">
        <f t="shared" si="83"/>
        <v>Region</v>
      </c>
      <c r="F1074">
        <f t="shared" si="84"/>
        <v>4</v>
      </c>
      <c r="G1074" t="str">
        <f t="shared" si="85"/>
        <v>Data</v>
      </c>
      <c r="H1074" s="7" t="s">
        <v>13</v>
      </c>
      <c r="I1074" s="13">
        <v>0.42278754203746877</v>
      </c>
      <c r="J1074" s="14">
        <v>0.29037430876327047</v>
      </c>
      <c r="K1074" s="14">
        <v>0.14962104263210618</v>
      </c>
      <c r="L1074" s="14">
        <v>0.13721710656715522</v>
      </c>
      <c r="M1074" s="15">
        <v>229.00000000000006</v>
      </c>
    </row>
    <row r="1075" spans="1:13" ht="17.100000000000001" customHeight="1" x14ac:dyDescent="0.25">
      <c r="A1075">
        <v>1074</v>
      </c>
      <c r="B1075" t="str">
        <f t="shared" si="81"/>
        <v>Closed End</v>
      </c>
      <c r="C1075" t="str">
        <f t="shared" si="82"/>
        <v>Education</v>
      </c>
      <c r="D1075" t="s">
        <v>744</v>
      </c>
      <c r="E1075" t="str">
        <f t="shared" si="83"/>
        <v>Region</v>
      </c>
      <c r="F1075">
        <f t="shared" si="84"/>
        <v>5</v>
      </c>
      <c r="G1075" t="str">
        <f t="shared" si="85"/>
        <v>Data</v>
      </c>
      <c r="H1075" s="7" t="s">
        <v>14</v>
      </c>
      <c r="I1075" s="13">
        <v>0.34414621799307954</v>
      </c>
      <c r="J1075" s="14">
        <v>0.33454725346911041</v>
      </c>
      <c r="K1075" s="14">
        <v>0.16967359716493302</v>
      </c>
      <c r="L1075" s="14">
        <v>0.15163293137287731</v>
      </c>
      <c r="M1075" s="15">
        <v>110.99999999999996</v>
      </c>
    </row>
    <row r="1076" spans="1:13" ht="17.100000000000001" customHeight="1" x14ac:dyDescent="0.25">
      <c r="A1076">
        <v>1075</v>
      </c>
      <c r="B1076" t="str">
        <f t="shared" si="81"/>
        <v>Closed End</v>
      </c>
      <c r="C1076" t="str">
        <f t="shared" si="82"/>
        <v>Education</v>
      </c>
      <c r="D1076" t="s">
        <v>744</v>
      </c>
      <c r="E1076" t="str">
        <f t="shared" si="83"/>
        <v>Region</v>
      </c>
      <c r="F1076">
        <f t="shared" si="84"/>
        <v>6</v>
      </c>
      <c r="G1076" t="str">
        <f t="shared" si="85"/>
        <v>Data</v>
      </c>
      <c r="H1076" s="7" t="s">
        <v>15</v>
      </c>
      <c r="I1076" s="13">
        <v>0.52823185072530021</v>
      </c>
      <c r="J1076" s="14">
        <v>0.23114608907327572</v>
      </c>
      <c r="K1076" s="14">
        <v>0.12273406208043725</v>
      </c>
      <c r="L1076" s="14">
        <v>0.11788799812098669</v>
      </c>
      <c r="M1076" s="15">
        <v>118.00000000000007</v>
      </c>
    </row>
    <row r="1077" spans="1:13" ht="17.100000000000001" customHeight="1" x14ac:dyDescent="0.25">
      <c r="A1077">
        <v>1076</v>
      </c>
      <c r="B1077" t="str">
        <f t="shared" si="81"/>
        <v>Closed End</v>
      </c>
      <c r="C1077" t="str">
        <f t="shared" si="82"/>
        <v>Education</v>
      </c>
      <c r="D1077" t="s">
        <v>744</v>
      </c>
      <c r="E1077" t="str">
        <f t="shared" si="83"/>
        <v>Region</v>
      </c>
      <c r="F1077">
        <f t="shared" si="84"/>
        <v>7</v>
      </c>
      <c r="G1077" t="str">
        <f t="shared" si="85"/>
        <v>Data</v>
      </c>
      <c r="H1077" s="7" t="s">
        <v>16</v>
      </c>
      <c r="I1077" s="13">
        <v>0.49860767401726525</v>
      </c>
      <c r="J1077" s="14">
        <v>0.32479593953197605</v>
      </c>
      <c r="K1077" s="14">
        <v>0.10835067665711595</v>
      </c>
      <c r="L1077" s="14">
        <v>6.8245709793643153E-2</v>
      </c>
      <c r="M1077" s="15">
        <v>110.99999999999996</v>
      </c>
    </row>
    <row r="1078" spans="1:13" ht="17.100000000000001" customHeight="1" x14ac:dyDescent="0.25">
      <c r="A1078">
        <v>1077</v>
      </c>
      <c r="B1078" t="str">
        <f t="shared" si="81"/>
        <v>Closed End</v>
      </c>
      <c r="C1078" t="str">
        <f t="shared" si="82"/>
        <v>Education</v>
      </c>
      <c r="D1078" t="s">
        <v>744</v>
      </c>
      <c r="E1078" t="str">
        <f t="shared" si="83"/>
        <v>Gender</v>
      </c>
      <c r="F1078">
        <f t="shared" si="84"/>
        <v>1</v>
      </c>
      <c r="G1078" t="str">
        <f t="shared" si="85"/>
        <v>Header</v>
      </c>
      <c r="H1078" s="8" t="s">
        <v>17</v>
      </c>
      <c r="I1078" s="16" t="s">
        <v>10</v>
      </c>
      <c r="J1078" s="17" t="s">
        <v>10</v>
      </c>
      <c r="K1078" s="17" t="s">
        <v>10</v>
      </c>
      <c r="L1078" s="17" t="s">
        <v>10</v>
      </c>
      <c r="M1078" s="18"/>
    </row>
    <row r="1079" spans="1:13" ht="17.100000000000001" customHeight="1" x14ac:dyDescent="0.25">
      <c r="A1079">
        <v>1078</v>
      </c>
      <c r="B1079" t="str">
        <f t="shared" si="81"/>
        <v>Closed End</v>
      </c>
      <c r="C1079" t="str">
        <f t="shared" si="82"/>
        <v>Education</v>
      </c>
      <c r="D1079" t="s">
        <v>744</v>
      </c>
      <c r="E1079" t="str">
        <f t="shared" si="83"/>
        <v>Gender</v>
      </c>
      <c r="F1079">
        <f t="shared" si="84"/>
        <v>2</v>
      </c>
      <c r="G1079" t="str">
        <f t="shared" si="85"/>
        <v>Data</v>
      </c>
      <c r="H1079" s="7" t="s">
        <v>18</v>
      </c>
      <c r="I1079" s="13">
        <v>0.43315397708208614</v>
      </c>
      <c r="J1079" s="14">
        <v>0.27135793696729132</v>
      </c>
      <c r="K1079" s="14">
        <v>0.16120033219999988</v>
      </c>
      <c r="L1079" s="14">
        <v>0.1342877537506236</v>
      </c>
      <c r="M1079" s="15">
        <v>277.99999999999989</v>
      </c>
    </row>
    <row r="1080" spans="1:13" ht="17.100000000000001" customHeight="1" x14ac:dyDescent="0.25">
      <c r="A1080">
        <v>1079</v>
      </c>
      <c r="B1080" t="str">
        <f t="shared" si="81"/>
        <v>Closed End</v>
      </c>
      <c r="C1080" t="str">
        <f t="shared" si="82"/>
        <v>Education</v>
      </c>
      <c r="D1080" t="s">
        <v>744</v>
      </c>
      <c r="E1080" t="str">
        <f t="shared" si="83"/>
        <v>Gender</v>
      </c>
      <c r="F1080">
        <f t="shared" si="84"/>
        <v>3</v>
      </c>
      <c r="G1080" t="str">
        <f t="shared" si="85"/>
        <v>Data</v>
      </c>
      <c r="H1080" s="7" t="s">
        <v>19</v>
      </c>
      <c r="I1080" s="13">
        <v>0.45107846071415153</v>
      </c>
      <c r="J1080" s="14">
        <v>0.32027553441293988</v>
      </c>
      <c r="K1080" s="14">
        <v>0.12683979532567771</v>
      </c>
      <c r="L1080" s="14">
        <v>0.10180620954723084</v>
      </c>
      <c r="M1080" s="15">
        <v>163.00000000000011</v>
      </c>
    </row>
    <row r="1081" spans="1:13" ht="17.100000000000001" customHeight="1" x14ac:dyDescent="0.25">
      <c r="A1081">
        <v>1080</v>
      </c>
      <c r="B1081" t="str">
        <f t="shared" si="81"/>
        <v>Closed End</v>
      </c>
      <c r="C1081" t="str">
        <f t="shared" si="82"/>
        <v>Education</v>
      </c>
      <c r="D1081" t="s">
        <v>744</v>
      </c>
      <c r="E1081" t="str">
        <f t="shared" si="83"/>
        <v>Age</v>
      </c>
      <c r="F1081">
        <f t="shared" si="84"/>
        <v>1</v>
      </c>
      <c r="G1081" t="str">
        <f t="shared" si="85"/>
        <v>Header</v>
      </c>
      <c r="H1081" s="8" t="s">
        <v>20</v>
      </c>
      <c r="I1081" s="16" t="s">
        <v>10</v>
      </c>
      <c r="J1081" s="17" t="s">
        <v>10</v>
      </c>
      <c r="K1081" s="17" t="s">
        <v>10</v>
      </c>
      <c r="L1081" s="17" t="s">
        <v>10</v>
      </c>
      <c r="M1081" s="18"/>
    </row>
    <row r="1082" spans="1:13" ht="17.100000000000001" customHeight="1" x14ac:dyDescent="0.25">
      <c r="A1082">
        <v>1081</v>
      </c>
      <c r="B1082" t="str">
        <f t="shared" si="81"/>
        <v>Closed End</v>
      </c>
      <c r="C1082" t="str">
        <f t="shared" si="82"/>
        <v>Education</v>
      </c>
      <c r="D1082" t="s">
        <v>744</v>
      </c>
      <c r="E1082" t="str">
        <f t="shared" si="83"/>
        <v>Age</v>
      </c>
      <c r="F1082">
        <f t="shared" si="84"/>
        <v>2</v>
      </c>
      <c r="G1082" t="str">
        <f t="shared" si="85"/>
        <v>Data</v>
      </c>
      <c r="H1082" s="7" t="s">
        <v>21</v>
      </c>
      <c r="I1082" s="13">
        <v>0.40998394945179423</v>
      </c>
      <c r="J1082" s="14">
        <v>0.36148221199428521</v>
      </c>
      <c r="K1082" s="14">
        <v>0.11559076019832384</v>
      </c>
      <c r="L1082" s="14">
        <v>0.11294307835559689</v>
      </c>
      <c r="M1082" s="15">
        <v>78.000000000000014</v>
      </c>
    </row>
    <row r="1083" spans="1:13" ht="17.100000000000001" customHeight="1" x14ac:dyDescent="0.25">
      <c r="A1083">
        <v>1082</v>
      </c>
      <c r="B1083" t="str">
        <f t="shared" si="81"/>
        <v>Closed End</v>
      </c>
      <c r="C1083" t="str">
        <f t="shared" si="82"/>
        <v>Education</v>
      </c>
      <c r="D1083" t="s">
        <v>744</v>
      </c>
      <c r="E1083" t="str">
        <f t="shared" si="83"/>
        <v>Age</v>
      </c>
      <c r="F1083">
        <f t="shared" si="84"/>
        <v>3</v>
      </c>
      <c r="G1083" t="str">
        <f t="shared" si="85"/>
        <v>Data</v>
      </c>
      <c r="H1083" s="7" t="s">
        <v>22</v>
      </c>
      <c r="I1083" s="13">
        <v>0.30639145394384737</v>
      </c>
      <c r="J1083" s="14">
        <v>0.32719927257142362</v>
      </c>
      <c r="K1083" s="14">
        <v>0.1657903758041103</v>
      </c>
      <c r="L1083" s="14">
        <v>0.20061889768061866</v>
      </c>
      <c r="M1083" s="15">
        <v>66.999999999999986</v>
      </c>
    </row>
    <row r="1084" spans="1:13" ht="17.100000000000001" customHeight="1" x14ac:dyDescent="0.25">
      <c r="A1084">
        <v>1083</v>
      </c>
      <c r="B1084" t="str">
        <f t="shared" si="81"/>
        <v>Closed End</v>
      </c>
      <c r="C1084" t="str">
        <f t="shared" si="82"/>
        <v>Education</v>
      </c>
      <c r="D1084" t="s">
        <v>744</v>
      </c>
      <c r="E1084" t="str">
        <f t="shared" si="83"/>
        <v>Age</v>
      </c>
      <c r="F1084">
        <f t="shared" si="84"/>
        <v>4</v>
      </c>
      <c r="G1084" t="str">
        <f t="shared" si="85"/>
        <v>Data</v>
      </c>
      <c r="H1084" s="7" t="s">
        <v>23</v>
      </c>
      <c r="I1084" s="13">
        <v>0.56272155216880282</v>
      </c>
      <c r="J1084" s="14">
        <v>0.28146960179031549</v>
      </c>
      <c r="K1084" s="14">
        <v>7.5923778313124662E-2</v>
      </c>
      <c r="L1084" s="14">
        <v>7.9885067727757289E-2</v>
      </c>
      <c r="M1084" s="15">
        <v>102.99999999999994</v>
      </c>
    </row>
    <row r="1085" spans="1:13" ht="17.100000000000001" customHeight="1" x14ac:dyDescent="0.25">
      <c r="A1085">
        <v>1084</v>
      </c>
      <c r="B1085" t="str">
        <f t="shared" si="81"/>
        <v>Closed End</v>
      </c>
      <c r="C1085" t="str">
        <f t="shared" si="82"/>
        <v>Education</v>
      </c>
      <c r="D1085" t="s">
        <v>744</v>
      </c>
      <c r="E1085" t="str">
        <f t="shared" si="83"/>
        <v>Age</v>
      </c>
      <c r="F1085">
        <f t="shared" si="84"/>
        <v>5</v>
      </c>
      <c r="G1085" t="str">
        <f t="shared" si="85"/>
        <v>Data</v>
      </c>
      <c r="H1085" s="7" t="s">
        <v>24</v>
      </c>
      <c r="I1085" s="13">
        <v>0.48025788314386814</v>
      </c>
      <c r="J1085" s="14">
        <v>0.17532015624290323</v>
      </c>
      <c r="K1085" s="14">
        <v>0.22404095042567251</v>
      </c>
      <c r="L1085" s="14">
        <v>0.12038101018755559</v>
      </c>
      <c r="M1085" s="15">
        <v>112.00000000000006</v>
      </c>
    </row>
    <row r="1086" spans="1:13" ht="17.100000000000001" customHeight="1" x14ac:dyDescent="0.25">
      <c r="A1086">
        <v>1085</v>
      </c>
      <c r="B1086" t="str">
        <f t="shared" si="81"/>
        <v>Closed End</v>
      </c>
      <c r="C1086" t="str">
        <f t="shared" si="82"/>
        <v>Education</v>
      </c>
      <c r="D1086" t="s">
        <v>744</v>
      </c>
      <c r="E1086" t="str">
        <f t="shared" si="83"/>
        <v>Age</v>
      </c>
      <c r="F1086">
        <f t="shared" si="84"/>
        <v>6</v>
      </c>
      <c r="G1086" t="str">
        <f t="shared" si="85"/>
        <v>Data</v>
      </c>
      <c r="H1086" s="7" t="s">
        <v>25</v>
      </c>
      <c r="I1086" s="13">
        <v>0.46500276622861408</v>
      </c>
      <c r="J1086" s="14">
        <v>0.26003947021024099</v>
      </c>
      <c r="K1086" s="14">
        <v>0.19552298003915078</v>
      </c>
      <c r="L1086" s="14">
        <v>7.9434783521993999E-2</v>
      </c>
      <c r="M1086" s="15">
        <v>73</v>
      </c>
    </row>
    <row r="1087" spans="1:13" ht="17.100000000000001" customHeight="1" x14ac:dyDescent="0.25">
      <c r="A1087">
        <v>1086</v>
      </c>
      <c r="B1087" t="str">
        <f t="shared" si="81"/>
        <v>Closed End</v>
      </c>
      <c r="C1087" t="str">
        <f t="shared" si="82"/>
        <v>Education</v>
      </c>
      <c r="D1087" t="s">
        <v>744</v>
      </c>
      <c r="E1087" t="str">
        <f t="shared" si="83"/>
        <v>Education</v>
      </c>
      <c r="F1087">
        <f t="shared" si="84"/>
        <v>1</v>
      </c>
      <c r="G1087" t="str">
        <f t="shared" si="85"/>
        <v>Header</v>
      </c>
      <c r="H1087" s="8" t="s">
        <v>26</v>
      </c>
      <c r="I1087" s="16" t="s">
        <v>10</v>
      </c>
      <c r="J1087" s="17" t="s">
        <v>10</v>
      </c>
      <c r="K1087" s="17" t="s">
        <v>10</v>
      </c>
      <c r="L1087" s="17" t="s">
        <v>10</v>
      </c>
      <c r="M1087" s="18"/>
    </row>
    <row r="1088" spans="1:13" ht="17.100000000000001" customHeight="1" x14ac:dyDescent="0.25">
      <c r="A1088">
        <v>1087</v>
      </c>
      <c r="B1088" t="str">
        <f t="shared" si="81"/>
        <v>Closed End</v>
      </c>
      <c r="C1088" t="str">
        <f t="shared" si="82"/>
        <v>Education</v>
      </c>
      <c r="D1088" t="s">
        <v>744</v>
      </c>
      <c r="E1088" t="str">
        <f t="shared" si="83"/>
        <v>Education</v>
      </c>
      <c r="F1088">
        <f t="shared" si="84"/>
        <v>2</v>
      </c>
      <c r="G1088" t="str">
        <f t="shared" si="85"/>
        <v>Data</v>
      </c>
      <c r="H1088" s="7" t="s">
        <v>27</v>
      </c>
      <c r="I1088" s="19" t="s">
        <v>10</v>
      </c>
      <c r="J1088" s="20" t="s">
        <v>10</v>
      </c>
      <c r="K1088" s="20" t="s">
        <v>10</v>
      </c>
      <c r="L1088" s="20" t="s">
        <v>10</v>
      </c>
      <c r="M1088" s="15">
        <v>4.9999999999999991</v>
      </c>
    </row>
    <row r="1089" spans="1:13" ht="17.100000000000001" customHeight="1" x14ac:dyDescent="0.25">
      <c r="A1089">
        <v>1088</v>
      </c>
      <c r="B1089" t="str">
        <f t="shared" si="81"/>
        <v>Closed End</v>
      </c>
      <c r="C1089" t="str">
        <f t="shared" si="82"/>
        <v>Education</v>
      </c>
      <c r="D1089" t="s">
        <v>744</v>
      </c>
      <c r="E1089" t="str">
        <f t="shared" si="83"/>
        <v>Education</v>
      </c>
      <c r="F1089">
        <f t="shared" si="84"/>
        <v>3</v>
      </c>
      <c r="G1089" t="str">
        <f t="shared" si="85"/>
        <v>Data</v>
      </c>
      <c r="H1089" s="7" t="s">
        <v>28</v>
      </c>
      <c r="I1089" s="13">
        <v>0.4788731390103258</v>
      </c>
      <c r="J1089" s="14">
        <v>0.28811125346839972</v>
      </c>
      <c r="K1089" s="14">
        <v>7.633315675676218E-2</v>
      </c>
      <c r="L1089" s="14">
        <v>0.15668245076451251</v>
      </c>
      <c r="M1089" s="15">
        <v>45.999999999999993</v>
      </c>
    </row>
    <row r="1090" spans="1:13" ht="17.100000000000001" customHeight="1" x14ac:dyDescent="0.25">
      <c r="A1090">
        <v>1089</v>
      </c>
      <c r="B1090" t="str">
        <f t="shared" si="81"/>
        <v>Closed End</v>
      </c>
      <c r="C1090" t="str">
        <f t="shared" si="82"/>
        <v>Education</v>
      </c>
      <c r="D1090" t="s">
        <v>744</v>
      </c>
      <c r="E1090" t="str">
        <f t="shared" si="83"/>
        <v>Education</v>
      </c>
      <c r="F1090">
        <f t="shared" si="84"/>
        <v>4</v>
      </c>
      <c r="G1090" t="str">
        <f t="shared" si="85"/>
        <v>Data</v>
      </c>
      <c r="H1090" s="7" t="s">
        <v>29</v>
      </c>
      <c r="I1090" s="13">
        <v>0.31424504662934893</v>
      </c>
      <c r="J1090" s="14">
        <v>0.38372143369307432</v>
      </c>
      <c r="K1090" s="14">
        <v>0.19961096060120084</v>
      </c>
      <c r="L1090" s="14">
        <v>0.10242255907637557</v>
      </c>
      <c r="M1090" s="15">
        <v>139.00000000000017</v>
      </c>
    </row>
    <row r="1091" spans="1:13" ht="17.100000000000001" customHeight="1" x14ac:dyDescent="0.25">
      <c r="A1091">
        <v>1090</v>
      </c>
      <c r="B1091" t="str">
        <f t="shared" si="81"/>
        <v>Closed End</v>
      </c>
      <c r="C1091" t="str">
        <f t="shared" si="82"/>
        <v>Education</v>
      </c>
      <c r="D1091" t="s">
        <v>744</v>
      </c>
      <c r="E1091" t="str">
        <f t="shared" si="83"/>
        <v>Education</v>
      </c>
      <c r="F1091">
        <f t="shared" si="84"/>
        <v>5</v>
      </c>
      <c r="G1091" t="str">
        <f t="shared" si="85"/>
        <v>Data</v>
      </c>
      <c r="H1091" s="7" t="s">
        <v>30</v>
      </c>
      <c r="I1091" s="13">
        <v>0.58446309235000882</v>
      </c>
      <c r="J1091" s="14">
        <v>0.19672790109846156</v>
      </c>
      <c r="K1091" s="14">
        <v>0.16473015408649272</v>
      </c>
      <c r="L1091" s="14">
        <v>5.4078852465038567E-2</v>
      </c>
      <c r="M1091" s="15">
        <v>249.99999999999952</v>
      </c>
    </row>
    <row r="1092" spans="1:13" ht="17.100000000000001" customHeight="1" x14ac:dyDescent="0.25">
      <c r="A1092">
        <v>1091</v>
      </c>
      <c r="B1092" t="str">
        <f t="shared" si="81"/>
        <v>Closed End</v>
      </c>
      <c r="C1092" t="str">
        <f t="shared" si="82"/>
        <v>Education</v>
      </c>
      <c r="D1092" t="s">
        <v>744</v>
      </c>
      <c r="E1092" t="str">
        <f t="shared" si="83"/>
        <v>Household income</v>
      </c>
      <c r="F1092">
        <f t="shared" si="84"/>
        <v>1</v>
      </c>
      <c r="G1092" t="str">
        <f t="shared" si="85"/>
        <v>Header</v>
      </c>
      <c r="H1092" s="8" t="s">
        <v>31</v>
      </c>
      <c r="I1092" s="16" t="s">
        <v>10</v>
      </c>
      <c r="J1092" s="17" t="s">
        <v>10</v>
      </c>
      <c r="K1092" s="17" t="s">
        <v>10</v>
      </c>
      <c r="L1092" s="17" t="s">
        <v>10</v>
      </c>
      <c r="M1092" s="18"/>
    </row>
    <row r="1093" spans="1:13" ht="17.100000000000001" customHeight="1" x14ac:dyDescent="0.25">
      <c r="A1093">
        <v>1092</v>
      </c>
      <c r="B1093" t="str">
        <f t="shared" si="81"/>
        <v>Closed End</v>
      </c>
      <c r="C1093" t="str">
        <f t="shared" si="82"/>
        <v>Education</v>
      </c>
      <c r="D1093" t="s">
        <v>744</v>
      </c>
      <c r="E1093" t="str">
        <f t="shared" si="83"/>
        <v>Household income</v>
      </c>
      <c r="F1093">
        <f t="shared" si="84"/>
        <v>2</v>
      </c>
      <c r="G1093" t="str">
        <f t="shared" si="85"/>
        <v>Data</v>
      </c>
      <c r="H1093" s="7" t="s">
        <v>32</v>
      </c>
      <c r="I1093" s="13">
        <v>0.36146105157874325</v>
      </c>
      <c r="J1093" s="14">
        <v>0.30559874853529723</v>
      </c>
      <c r="K1093" s="14">
        <v>3.3486975119088533E-2</v>
      </c>
      <c r="L1093" s="14">
        <v>0.29945322476687075</v>
      </c>
      <c r="M1093" s="15">
        <v>39.000000000000007</v>
      </c>
    </row>
    <row r="1094" spans="1:13" ht="17.100000000000001" customHeight="1" x14ac:dyDescent="0.25">
      <c r="A1094">
        <v>1093</v>
      </c>
      <c r="B1094" t="str">
        <f t="shared" ref="B1094:B1157" si="86">IF(H1096="Results by region:","Closed End",IF(I1095="   East Metro Overall","Open End",IF(AND(H1094="",H1096=""),"",IF(H1095="2018 East Metro Pulse Survey","",B1093))))</f>
        <v>Closed End</v>
      </c>
      <c r="C1094" t="str">
        <f t="shared" ref="C1094:C1157" si="87">IF(H1091="2018 East Metro Pulse Survey",H1092,IF(B1094="",C1093,IF(AND(H1091&lt;&gt;"2018 East Metro Pulse Survey",B1094&lt;&gt;""),C1093)))</f>
        <v>Education</v>
      </c>
      <c r="D1094" t="s">
        <v>744</v>
      </c>
      <c r="E1094" t="str">
        <f t="shared" ref="E1094:E1157" si="88">IF(B1094="","",
 IF(LEFT(H1094, 1)="Q","Title",
 IF(H1094="Text responses:","Text responses",
 IF(H1094="Results by region:","Region",
 IF(H1094="Results by gender:","Gender",
 IF(H1094="Results by age:","Age",
 IF(H1094="Results by education level:","Education",
 IF(H1094="Results by household income:","Household income",
 IF(H1094="Results by housing status:","Housing status",
 IF(H1094="Results by home language:","Home language",
 IF(H1094="Results by race/ethnicity:","Race / ethnicity",
 E1093)
))))))))))</f>
        <v>Household income</v>
      </c>
      <c r="F1094">
        <f t="shared" ref="F1094:F1157" si="89">IF(B1094="","",IF(E1094&lt;&gt;E1093,1,SUM(F1093,1)))</f>
        <v>3</v>
      </c>
      <c r="G1094" t="str">
        <f t="shared" ref="G1094:G1157" si="90">IF(B1094="","",IF(AND(F1094=1,E1094="Title"),"Title",IF(AND(F1094=2,E1094="Title"),"Labels",IF(AND(F1094=1,E1094&lt;&gt;"Title"),"Header","Data"))))</f>
        <v>Data</v>
      </c>
      <c r="H1094" s="7" t="s">
        <v>33</v>
      </c>
      <c r="I1094" s="13">
        <v>0.30601997636385542</v>
      </c>
      <c r="J1094" s="14">
        <v>0.35510405441771198</v>
      </c>
      <c r="K1094" s="14">
        <v>0.21360139667699152</v>
      </c>
      <c r="L1094" s="14">
        <v>0.12527457254144153</v>
      </c>
      <c r="M1094" s="15">
        <v>65.999999999999986</v>
      </c>
    </row>
    <row r="1095" spans="1:13" ht="17.100000000000001" customHeight="1" x14ac:dyDescent="0.25">
      <c r="A1095">
        <v>1094</v>
      </c>
      <c r="B1095" t="str">
        <f t="shared" si="86"/>
        <v>Closed End</v>
      </c>
      <c r="C1095" t="str">
        <f t="shared" si="87"/>
        <v>Education</v>
      </c>
      <c r="D1095" t="s">
        <v>744</v>
      </c>
      <c r="E1095" t="str">
        <f t="shared" si="88"/>
        <v>Household income</v>
      </c>
      <c r="F1095">
        <f t="shared" si="89"/>
        <v>4</v>
      </c>
      <c r="G1095" t="str">
        <f t="shared" si="90"/>
        <v>Data</v>
      </c>
      <c r="H1095" s="7" t="s">
        <v>34</v>
      </c>
      <c r="I1095" s="13">
        <v>0.24697725397347228</v>
      </c>
      <c r="J1095" s="14">
        <v>0.32464370182110519</v>
      </c>
      <c r="K1095" s="14">
        <v>0.19689096492729308</v>
      </c>
      <c r="L1095" s="14">
        <v>0.23148807927812901</v>
      </c>
      <c r="M1095" s="15">
        <v>62.000000000000021</v>
      </c>
    </row>
    <row r="1096" spans="1:13" ht="17.100000000000001" customHeight="1" x14ac:dyDescent="0.25">
      <c r="A1096">
        <v>1095</v>
      </c>
      <c r="B1096" t="str">
        <f t="shared" si="86"/>
        <v>Closed End</v>
      </c>
      <c r="C1096" t="str">
        <f t="shared" si="87"/>
        <v>Education</v>
      </c>
      <c r="D1096" t="s">
        <v>744</v>
      </c>
      <c r="E1096" t="str">
        <f t="shared" si="88"/>
        <v>Household income</v>
      </c>
      <c r="F1096">
        <f t="shared" si="89"/>
        <v>5</v>
      </c>
      <c r="G1096" t="str">
        <f t="shared" si="90"/>
        <v>Data</v>
      </c>
      <c r="H1096" s="7" t="s">
        <v>35</v>
      </c>
      <c r="I1096" s="13">
        <v>0.39741976527377182</v>
      </c>
      <c r="J1096" s="14">
        <v>0.44823132597134829</v>
      </c>
      <c r="K1096" s="14">
        <v>0.1501447660829304</v>
      </c>
      <c r="L1096" s="20" t="s">
        <v>65</v>
      </c>
      <c r="M1096" s="15">
        <v>59</v>
      </c>
    </row>
    <row r="1097" spans="1:13" ht="17.100000000000001" customHeight="1" x14ac:dyDescent="0.25">
      <c r="A1097">
        <v>1096</v>
      </c>
      <c r="B1097" t="str">
        <f t="shared" si="86"/>
        <v>Closed End</v>
      </c>
      <c r="C1097" t="str">
        <f t="shared" si="87"/>
        <v>Education</v>
      </c>
      <c r="D1097" t="s">
        <v>744</v>
      </c>
      <c r="E1097" t="str">
        <f t="shared" si="88"/>
        <v>Household income</v>
      </c>
      <c r="F1097">
        <f t="shared" si="89"/>
        <v>6</v>
      </c>
      <c r="G1097" t="str">
        <f t="shared" si="90"/>
        <v>Data</v>
      </c>
      <c r="H1097" s="7" t="s">
        <v>36</v>
      </c>
      <c r="I1097" s="13">
        <v>0.50757876964970494</v>
      </c>
      <c r="J1097" s="14">
        <v>0.25668258784263248</v>
      </c>
      <c r="K1097" s="14">
        <v>0.16358031355976313</v>
      </c>
      <c r="L1097" s="14">
        <v>7.2158328947899406E-2</v>
      </c>
      <c r="M1097" s="15">
        <v>46.000000000000021</v>
      </c>
    </row>
    <row r="1098" spans="1:13" ht="17.100000000000001" customHeight="1" x14ac:dyDescent="0.25">
      <c r="A1098">
        <v>1097</v>
      </c>
      <c r="B1098" t="str">
        <f t="shared" si="86"/>
        <v>Closed End</v>
      </c>
      <c r="C1098" t="str">
        <f t="shared" si="87"/>
        <v>Education</v>
      </c>
      <c r="D1098" t="s">
        <v>744</v>
      </c>
      <c r="E1098" t="str">
        <f t="shared" si="88"/>
        <v>Household income</v>
      </c>
      <c r="F1098">
        <f t="shared" si="89"/>
        <v>7</v>
      </c>
      <c r="G1098" t="str">
        <f t="shared" si="90"/>
        <v>Data</v>
      </c>
      <c r="H1098" s="7" t="s">
        <v>37</v>
      </c>
      <c r="I1098" s="13">
        <v>0.64345782940239404</v>
      </c>
      <c r="J1098" s="14">
        <v>0.17023027869736435</v>
      </c>
      <c r="K1098" s="14">
        <v>0.14397999531270167</v>
      </c>
      <c r="L1098" s="14">
        <v>4.2331896587539747E-2</v>
      </c>
      <c r="M1098" s="15">
        <v>76.000000000000014</v>
      </c>
    </row>
    <row r="1099" spans="1:13" ht="17.100000000000001" customHeight="1" x14ac:dyDescent="0.25">
      <c r="A1099">
        <v>1098</v>
      </c>
      <c r="B1099" t="str">
        <f t="shared" si="86"/>
        <v>Closed End</v>
      </c>
      <c r="C1099" t="str">
        <f t="shared" si="87"/>
        <v>Education</v>
      </c>
      <c r="D1099" t="s">
        <v>744</v>
      </c>
      <c r="E1099" t="str">
        <f t="shared" si="88"/>
        <v>Household income</v>
      </c>
      <c r="F1099">
        <f t="shared" si="89"/>
        <v>8</v>
      </c>
      <c r="G1099" t="str">
        <f t="shared" si="90"/>
        <v>Data</v>
      </c>
      <c r="H1099" s="7" t="s">
        <v>38</v>
      </c>
      <c r="I1099" s="13">
        <v>0.66516214421689701</v>
      </c>
      <c r="J1099" s="14">
        <v>0.20550689898226335</v>
      </c>
      <c r="K1099" s="14">
        <v>6.257761301133756E-2</v>
      </c>
      <c r="L1099" s="14">
        <v>6.6753343789501859E-2</v>
      </c>
      <c r="M1099" s="15">
        <v>49.000000000000014</v>
      </c>
    </row>
    <row r="1100" spans="1:13" ht="17.100000000000001" customHeight="1" x14ac:dyDescent="0.25">
      <c r="A1100">
        <v>1099</v>
      </c>
      <c r="B1100" t="str">
        <f t="shared" si="86"/>
        <v>Closed End</v>
      </c>
      <c r="C1100" t="str">
        <f t="shared" si="87"/>
        <v>Education</v>
      </c>
      <c r="D1100" t="s">
        <v>744</v>
      </c>
      <c r="E1100" t="str">
        <f t="shared" si="88"/>
        <v>Housing status</v>
      </c>
      <c r="F1100">
        <f t="shared" si="89"/>
        <v>1</v>
      </c>
      <c r="G1100" t="str">
        <f t="shared" si="90"/>
        <v>Header</v>
      </c>
      <c r="H1100" s="8" t="s">
        <v>39</v>
      </c>
      <c r="I1100" s="16" t="s">
        <v>10</v>
      </c>
      <c r="J1100" s="17" t="s">
        <v>10</v>
      </c>
      <c r="K1100" s="17" t="s">
        <v>10</v>
      </c>
      <c r="L1100" s="17" t="s">
        <v>10</v>
      </c>
      <c r="M1100" s="18"/>
    </row>
    <row r="1101" spans="1:13" ht="17.100000000000001" customHeight="1" x14ac:dyDescent="0.25">
      <c r="A1101">
        <v>1100</v>
      </c>
      <c r="B1101" t="str">
        <f t="shared" si="86"/>
        <v>Closed End</v>
      </c>
      <c r="C1101" t="str">
        <f t="shared" si="87"/>
        <v>Education</v>
      </c>
      <c r="D1101" t="s">
        <v>744</v>
      </c>
      <c r="E1101" t="str">
        <f t="shared" si="88"/>
        <v>Housing status</v>
      </c>
      <c r="F1101">
        <f t="shared" si="89"/>
        <v>2</v>
      </c>
      <c r="G1101" t="str">
        <f t="shared" si="90"/>
        <v>Data</v>
      </c>
      <c r="H1101" s="7" t="s">
        <v>40</v>
      </c>
      <c r="I1101" s="13">
        <v>0.54497976835807582</v>
      </c>
      <c r="J1101" s="14">
        <v>0.26864631804697275</v>
      </c>
      <c r="K1101" s="14">
        <v>0.13116285444688838</v>
      </c>
      <c r="L1101" s="14">
        <v>5.5211059148063436E-2</v>
      </c>
      <c r="M1101" s="15">
        <v>332.99999999999966</v>
      </c>
    </row>
    <row r="1102" spans="1:13" ht="17.100000000000001" customHeight="1" x14ac:dyDescent="0.25">
      <c r="A1102">
        <v>1101</v>
      </c>
      <c r="B1102" t="str">
        <f t="shared" si="86"/>
        <v>Closed End</v>
      </c>
      <c r="C1102" t="str">
        <f t="shared" si="87"/>
        <v>Education</v>
      </c>
      <c r="D1102" t="s">
        <v>744</v>
      </c>
      <c r="E1102" t="str">
        <f t="shared" si="88"/>
        <v>Housing status</v>
      </c>
      <c r="F1102">
        <f t="shared" si="89"/>
        <v>3</v>
      </c>
      <c r="G1102" t="str">
        <f t="shared" si="90"/>
        <v>Data</v>
      </c>
      <c r="H1102" s="7" t="s">
        <v>41</v>
      </c>
      <c r="I1102" s="13">
        <v>0.29796828306171497</v>
      </c>
      <c r="J1102" s="14">
        <v>0.30316110128014245</v>
      </c>
      <c r="K1102" s="14">
        <v>0.16891301987270668</v>
      </c>
      <c r="L1102" s="14">
        <v>0.22995759578543576</v>
      </c>
      <c r="M1102" s="15">
        <v>110.00000000000001</v>
      </c>
    </row>
    <row r="1103" spans="1:13" ht="30" customHeight="1" x14ac:dyDescent="0.25">
      <c r="A1103">
        <v>1102</v>
      </c>
      <c r="B1103" t="str">
        <f t="shared" si="86"/>
        <v>Closed End</v>
      </c>
      <c r="C1103" t="str">
        <f t="shared" si="87"/>
        <v>Education</v>
      </c>
      <c r="D1103" t="s">
        <v>744</v>
      </c>
      <c r="E1103" t="str">
        <f t="shared" si="88"/>
        <v>Housing status</v>
      </c>
      <c r="F1103">
        <f t="shared" si="89"/>
        <v>4</v>
      </c>
      <c r="G1103" t="str">
        <f t="shared" si="90"/>
        <v>Data</v>
      </c>
      <c r="H1103" s="7" t="s">
        <v>42</v>
      </c>
      <c r="I1103" s="19" t="s">
        <v>10</v>
      </c>
      <c r="J1103" s="20" t="s">
        <v>10</v>
      </c>
      <c r="K1103" s="20" t="s">
        <v>10</v>
      </c>
      <c r="L1103" s="20" t="s">
        <v>10</v>
      </c>
      <c r="M1103" s="15">
        <v>10.999999999999998</v>
      </c>
    </row>
    <row r="1104" spans="1:13" ht="17.100000000000001" customHeight="1" x14ac:dyDescent="0.25">
      <c r="A1104">
        <v>1103</v>
      </c>
      <c r="B1104" t="str">
        <f t="shared" si="86"/>
        <v>Closed End</v>
      </c>
      <c r="C1104" t="str">
        <f t="shared" si="87"/>
        <v>Education</v>
      </c>
      <c r="D1104" t="s">
        <v>744</v>
      </c>
      <c r="E1104" t="str">
        <f t="shared" si="88"/>
        <v>Home language</v>
      </c>
      <c r="F1104">
        <f t="shared" si="89"/>
        <v>1</v>
      </c>
      <c r="G1104" t="str">
        <f t="shared" si="90"/>
        <v>Header</v>
      </c>
      <c r="H1104" s="8" t="s">
        <v>43</v>
      </c>
      <c r="I1104" s="16" t="s">
        <v>10</v>
      </c>
      <c r="J1104" s="17" t="s">
        <v>10</v>
      </c>
      <c r="K1104" s="17" t="s">
        <v>10</v>
      </c>
      <c r="L1104" s="17" t="s">
        <v>10</v>
      </c>
      <c r="M1104" s="18"/>
    </row>
    <row r="1105" spans="1:13" ht="17.100000000000001" customHeight="1" x14ac:dyDescent="0.25">
      <c r="A1105">
        <v>1104</v>
      </c>
      <c r="B1105" t="str">
        <f t="shared" si="86"/>
        <v>Closed End</v>
      </c>
      <c r="C1105" t="str">
        <f t="shared" si="87"/>
        <v>Education</v>
      </c>
      <c r="D1105" t="s">
        <v>744</v>
      </c>
      <c r="E1105" t="str">
        <f t="shared" si="88"/>
        <v>Home language</v>
      </c>
      <c r="F1105">
        <f t="shared" si="89"/>
        <v>2</v>
      </c>
      <c r="G1105" t="str">
        <f t="shared" si="90"/>
        <v>Data</v>
      </c>
      <c r="H1105" s="7" t="s">
        <v>44</v>
      </c>
      <c r="I1105" s="13">
        <v>0.45658143569615123</v>
      </c>
      <c r="J1105" s="14">
        <v>0.29170273089535242</v>
      </c>
      <c r="K1105" s="14">
        <v>0.15633684954126256</v>
      </c>
      <c r="L1105" s="14">
        <v>9.5378983867233688E-2</v>
      </c>
      <c r="M1105" s="15">
        <v>387.99999999999972</v>
      </c>
    </row>
    <row r="1106" spans="1:13" ht="17.100000000000001" customHeight="1" x14ac:dyDescent="0.25">
      <c r="A1106">
        <v>1105</v>
      </c>
      <c r="B1106" t="str">
        <f t="shared" si="86"/>
        <v>Closed End</v>
      </c>
      <c r="C1106" t="str">
        <f t="shared" si="87"/>
        <v>Education</v>
      </c>
      <c r="D1106" t="s">
        <v>744</v>
      </c>
      <c r="E1106" t="str">
        <f t="shared" si="88"/>
        <v>Home language</v>
      </c>
      <c r="F1106">
        <f t="shared" si="89"/>
        <v>3</v>
      </c>
      <c r="G1106" t="str">
        <f t="shared" si="90"/>
        <v>Data</v>
      </c>
      <c r="H1106" s="7" t="s">
        <v>45</v>
      </c>
      <c r="I1106" s="13">
        <v>0.51974536139939143</v>
      </c>
      <c r="J1106" s="14">
        <v>0.30625603777880894</v>
      </c>
      <c r="K1106" s="14">
        <v>5.8612175160114431E-2</v>
      </c>
      <c r="L1106" s="14">
        <v>0.11538642566168475</v>
      </c>
      <c r="M1106" s="15">
        <v>42.000000000000007</v>
      </c>
    </row>
    <row r="1107" spans="1:13" ht="17.100000000000001" customHeight="1" x14ac:dyDescent="0.25">
      <c r="A1107">
        <v>1106</v>
      </c>
      <c r="B1107" t="str">
        <f t="shared" si="86"/>
        <v>Closed End</v>
      </c>
      <c r="C1107" t="str">
        <f t="shared" si="87"/>
        <v>Education</v>
      </c>
      <c r="D1107" t="s">
        <v>744</v>
      </c>
      <c r="E1107" t="str">
        <f t="shared" si="88"/>
        <v>Home language</v>
      </c>
      <c r="F1107">
        <f t="shared" si="89"/>
        <v>4</v>
      </c>
      <c r="G1107" t="str">
        <f t="shared" si="90"/>
        <v>Data</v>
      </c>
      <c r="H1107" s="7" t="s">
        <v>46</v>
      </c>
      <c r="I1107" s="19" t="s">
        <v>10</v>
      </c>
      <c r="J1107" s="20" t="s">
        <v>10</v>
      </c>
      <c r="K1107" s="20" t="s">
        <v>10</v>
      </c>
      <c r="L1107" s="20" t="s">
        <v>10</v>
      </c>
      <c r="M1107" s="15">
        <v>17.000000000000004</v>
      </c>
    </row>
    <row r="1108" spans="1:13" ht="17.100000000000001" customHeight="1" x14ac:dyDescent="0.25">
      <c r="A1108">
        <v>1107</v>
      </c>
      <c r="B1108" t="str">
        <f t="shared" si="86"/>
        <v>Closed End</v>
      </c>
      <c r="C1108" t="str">
        <f t="shared" si="87"/>
        <v>Education</v>
      </c>
      <c r="D1108" t="s">
        <v>744</v>
      </c>
      <c r="E1108" t="str">
        <f t="shared" si="88"/>
        <v>Race / ethnicity</v>
      </c>
      <c r="F1108">
        <f t="shared" si="89"/>
        <v>1</v>
      </c>
      <c r="G1108" t="str">
        <f t="shared" si="90"/>
        <v>Header</v>
      </c>
      <c r="H1108" s="8" t="s">
        <v>47</v>
      </c>
      <c r="I1108" s="16" t="s">
        <v>10</v>
      </c>
      <c r="J1108" s="17" t="s">
        <v>10</v>
      </c>
      <c r="K1108" s="17" t="s">
        <v>10</v>
      </c>
      <c r="L1108" s="17" t="s">
        <v>10</v>
      </c>
      <c r="M1108" s="18"/>
    </row>
    <row r="1109" spans="1:13" ht="17.100000000000001" customHeight="1" x14ac:dyDescent="0.25">
      <c r="A1109">
        <v>1108</v>
      </c>
      <c r="B1109" t="str">
        <f t="shared" si="86"/>
        <v>Closed End</v>
      </c>
      <c r="C1109" t="str">
        <f t="shared" si="87"/>
        <v>Education</v>
      </c>
      <c r="D1109" t="s">
        <v>744</v>
      </c>
      <c r="E1109" t="str">
        <f t="shared" si="88"/>
        <v>Race / ethnicity</v>
      </c>
      <c r="F1109">
        <f t="shared" si="89"/>
        <v>2</v>
      </c>
      <c r="G1109" t="str">
        <f t="shared" si="90"/>
        <v>Data</v>
      </c>
      <c r="H1109" s="7" t="s">
        <v>48</v>
      </c>
      <c r="I1109" s="19" t="s">
        <v>10</v>
      </c>
      <c r="J1109" s="20" t="s">
        <v>10</v>
      </c>
      <c r="K1109" s="20" t="s">
        <v>10</v>
      </c>
      <c r="L1109" s="20" t="s">
        <v>10</v>
      </c>
      <c r="M1109" s="15">
        <v>9</v>
      </c>
    </row>
    <row r="1110" spans="1:13" ht="17.100000000000001" customHeight="1" x14ac:dyDescent="0.25">
      <c r="A1110">
        <v>1109</v>
      </c>
      <c r="B1110" t="str">
        <f t="shared" si="86"/>
        <v>Closed End</v>
      </c>
      <c r="C1110" t="str">
        <f t="shared" si="87"/>
        <v>Education</v>
      </c>
      <c r="D1110" t="s">
        <v>744</v>
      </c>
      <c r="E1110" t="str">
        <f t="shared" si="88"/>
        <v>Race / ethnicity</v>
      </c>
      <c r="F1110">
        <f t="shared" si="89"/>
        <v>3</v>
      </c>
      <c r="G1110" t="str">
        <f t="shared" si="90"/>
        <v>Data</v>
      </c>
      <c r="H1110" s="7" t="s">
        <v>49</v>
      </c>
      <c r="I1110" s="13">
        <v>0.34851564031109961</v>
      </c>
      <c r="J1110" s="14">
        <v>0.26505408866471619</v>
      </c>
      <c r="K1110" s="14">
        <v>0.1126169860291043</v>
      </c>
      <c r="L1110" s="14">
        <v>0.27381328499507995</v>
      </c>
      <c r="M1110" s="15">
        <v>34.000000000000007</v>
      </c>
    </row>
    <row r="1111" spans="1:13" ht="17.100000000000001" customHeight="1" x14ac:dyDescent="0.25">
      <c r="A1111">
        <v>1110</v>
      </c>
      <c r="B1111" t="str">
        <f t="shared" si="86"/>
        <v>Closed End</v>
      </c>
      <c r="C1111" t="str">
        <f t="shared" si="87"/>
        <v>Education</v>
      </c>
      <c r="D1111" t="s">
        <v>744</v>
      </c>
      <c r="E1111" t="str">
        <f t="shared" si="88"/>
        <v>Race / ethnicity</v>
      </c>
      <c r="F1111">
        <f t="shared" si="89"/>
        <v>4</v>
      </c>
      <c r="G1111" t="str">
        <f t="shared" si="90"/>
        <v>Data</v>
      </c>
      <c r="H1111" s="7" t="s">
        <v>50</v>
      </c>
      <c r="I1111" s="13">
        <v>0.40555859158484525</v>
      </c>
      <c r="J1111" s="14">
        <v>4.6651058942050259E-2</v>
      </c>
      <c r="K1111" s="14">
        <v>0.14445712415167994</v>
      </c>
      <c r="L1111" s="14">
        <v>0.40333322532142463</v>
      </c>
      <c r="M1111" s="15">
        <v>26</v>
      </c>
    </row>
    <row r="1112" spans="1:13" ht="17.100000000000001" customHeight="1" x14ac:dyDescent="0.25">
      <c r="A1112">
        <v>1111</v>
      </c>
      <c r="B1112" t="str">
        <f t="shared" si="86"/>
        <v>Closed End</v>
      </c>
      <c r="C1112" t="str">
        <f t="shared" si="87"/>
        <v>Education</v>
      </c>
      <c r="D1112" t="s">
        <v>744</v>
      </c>
      <c r="E1112" t="str">
        <f t="shared" si="88"/>
        <v>Race / ethnicity</v>
      </c>
      <c r="F1112">
        <f t="shared" si="89"/>
        <v>5</v>
      </c>
      <c r="G1112" t="str">
        <f t="shared" si="90"/>
        <v>Data</v>
      </c>
      <c r="H1112" s="7" t="s">
        <v>51</v>
      </c>
      <c r="I1112" s="19" t="s">
        <v>10</v>
      </c>
      <c r="J1112" s="20" t="s">
        <v>10</v>
      </c>
      <c r="K1112" s="20" t="s">
        <v>10</v>
      </c>
      <c r="L1112" s="20" t="s">
        <v>10</v>
      </c>
      <c r="M1112" s="15">
        <v>17.999999999999996</v>
      </c>
    </row>
    <row r="1113" spans="1:13" ht="17.100000000000001" customHeight="1" thickBot="1" x14ac:dyDescent="0.3">
      <c r="A1113">
        <v>1112</v>
      </c>
      <c r="B1113" t="str">
        <f t="shared" si="86"/>
        <v>Closed End</v>
      </c>
      <c r="C1113" t="str">
        <f t="shared" si="87"/>
        <v>Education</v>
      </c>
      <c r="D1113" t="s">
        <v>744</v>
      </c>
      <c r="E1113" t="str">
        <f t="shared" si="88"/>
        <v>Race / ethnicity</v>
      </c>
      <c r="F1113">
        <f t="shared" si="89"/>
        <v>6</v>
      </c>
      <c r="G1113" t="str">
        <f t="shared" si="90"/>
        <v>Data</v>
      </c>
      <c r="H1113" s="9" t="s">
        <v>52</v>
      </c>
      <c r="I1113" s="21">
        <v>0.50105286300038854</v>
      </c>
      <c r="J1113" s="22">
        <v>0.2989898957656143</v>
      </c>
      <c r="K1113" s="22">
        <v>0.14448411342994269</v>
      </c>
      <c r="L1113" s="22">
        <v>5.5473127804054473E-2</v>
      </c>
      <c r="M1113" s="23">
        <v>366.00000000000006</v>
      </c>
    </row>
    <row r="1114" spans="1:13" ht="15.75" thickTop="1" x14ac:dyDescent="0.25">
      <c r="A1114">
        <v>1113</v>
      </c>
      <c r="B1114" t="str">
        <f t="shared" si="86"/>
        <v/>
      </c>
      <c r="C1114" t="str">
        <f t="shared" si="87"/>
        <v>Education</v>
      </c>
      <c r="D1114" t="s">
        <v>746</v>
      </c>
      <c r="E1114" t="str">
        <f t="shared" si="88"/>
        <v/>
      </c>
      <c r="F1114" t="str">
        <f t="shared" si="89"/>
        <v/>
      </c>
      <c r="G1114" t="str">
        <f t="shared" si="90"/>
        <v/>
      </c>
    </row>
    <row r="1115" spans="1:13" ht="21.95" customHeight="1" thickBot="1" x14ac:dyDescent="0.3">
      <c r="A1115">
        <v>1114</v>
      </c>
      <c r="B1115" t="str">
        <f t="shared" si="86"/>
        <v>Closed End</v>
      </c>
      <c r="C1115" t="str">
        <f t="shared" si="87"/>
        <v>Education</v>
      </c>
      <c r="D1115" t="s">
        <v>745</v>
      </c>
      <c r="E1115" t="str">
        <f t="shared" si="88"/>
        <v>Title</v>
      </c>
      <c r="F1115">
        <f t="shared" si="89"/>
        <v>1</v>
      </c>
      <c r="G1115" t="str">
        <f t="shared" si="90"/>
        <v>Title</v>
      </c>
      <c r="H1115" s="46" t="s">
        <v>118</v>
      </c>
      <c r="I1115" s="46"/>
      <c r="J1115" s="46"/>
      <c r="K1115" s="46"/>
    </row>
    <row r="1116" spans="1:13" ht="47.1" customHeight="1" thickTop="1" thickBot="1" x14ac:dyDescent="0.3">
      <c r="A1116">
        <v>1115</v>
      </c>
      <c r="B1116" t="str">
        <f t="shared" si="86"/>
        <v>Closed End</v>
      </c>
      <c r="C1116" t="str">
        <f t="shared" si="87"/>
        <v>Education</v>
      </c>
      <c r="D1116" t="s">
        <v>745</v>
      </c>
      <c r="E1116" t="str">
        <f t="shared" si="88"/>
        <v>Title</v>
      </c>
      <c r="F1116">
        <f t="shared" si="89"/>
        <v>2</v>
      </c>
      <c r="G1116" t="str">
        <f t="shared" si="90"/>
        <v>Labels</v>
      </c>
      <c r="H1116" s="47"/>
      <c r="I1116" s="2" t="s">
        <v>119</v>
      </c>
      <c r="J1116" s="3" t="s">
        <v>120</v>
      </c>
      <c r="K1116" s="4" t="s">
        <v>9</v>
      </c>
    </row>
    <row r="1117" spans="1:13" ht="17.100000000000001" customHeight="1" thickTop="1" x14ac:dyDescent="0.25">
      <c r="A1117">
        <v>1116</v>
      </c>
      <c r="B1117" t="str">
        <f t="shared" si="86"/>
        <v>Closed End</v>
      </c>
      <c r="C1117" t="str">
        <f t="shared" si="87"/>
        <v>Education</v>
      </c>
      <c r="D1117" t="s">
        <v>745</v>
      </c>
      <c r="E1117" t="str">
        <f t="shared" si="88"/>
        <v>Region</v>
      </c>
      <c r="F1117">
        <f t="shared" si="89"/>
        <v>1</v>
      </c>
      <c r="G1117" t="str">
        <f t="shared" si="90"/>
        <v>Header</v>
      </c>
      <c r="H1117" s="6" t="s">
        <v>588</v>
      </c>
      <c r="I1117" s="10" t="s">
        <v>10</v>
      </c>
      <c r="J1117" s="11" t="s">
        <v>10</v>
      </c>
      <c r="K1117" s="12"/>
    </row>
    <row r="1118" spans="1:13" ht="17.100000000000001" customHeight="1" x14ac:dyDescent="0.25">
      <c r="A1118">
        <v>1117</v>
      </c>
      <c r="B1118" t="str">
        <f t="shared" si="86"/>
        <v>Closed End</v>
      </c>
      <c r="C1118" t="str">
        <f t="shared" si="87"/>
        <v>Education</v>
      </c>
      <c r="D1118" t="s">
        <v>745</v>
      </c>
      <c r="E1118" t="str">
        <f t="shared" si="88"/>
        <v>Region</v>
      </c>
      <c r="F1118">
        <f t="shared" si="89"/>
        <v>2</v>
      </c>
      <c r="G1118" t="str">
        <f t="shared" si="90"/>
        <v>Data</v>
      </c>
      <c r="H1118" s="7" t="s">
        <v>11</v>
      </c>
      <c r="I1118" s="13">
        <v>0.36061853364621027</v>
      </c>
      <c r="J1118" s="14">
        <v>0.63938146635378479</v>
      </c>
      <c r="K1118" s="15">
        <v>1910.0000000000146</v>
      </c>
    </row>
    <row r="1119" spans="1:13" ht="17.100000000000001" customHeight="1" x14ac:dyDescent="0.25">
      <c r="A1119">
        <v>1118</v>
      </c>
      <c r="B1119" t="str">
        <f t="shared" si="86"/>
        <v>Closed End</v>
      </c>
      <c r="C1119" t="str">
        <f t="shared" si="87"/>
        <v>Education</v>
      </c>
      <c r="D1119" t="s">
        <v>745</v>
      </c>
      <c r="E1119" t="str">
        <f t="shared" si="88"/>
        <v>Region</v>
      </c>
      <c r="F1119">
        <f t="shared" si="89"/>
        <v>3</v>
      </c>
      <c r="G1119" t="str">
        <f t="shared" si="90"/>
        <v>Data</v>
      </c>
      <c r="H1119" s="7" t="s">
        <v>12</v>
      </c>
      <c r="I1119" s="13">
        <v>0.35798572823443903</v>
      </c>
      <c r="J1119" s="14">
        <v>0.64201427176556147</v>
      </c>
      <c r="K1119" s="15">
        <v>434.99999999999972</v>
      </c>
    </row>
    <row r="1120" spans="1:13" ht="17.100000000000001" customHeight="1" x14ac:dyDescent="0.25">
      <c r="A1120">
        <v>1119</v>
      </c>
      <c r="B1120" t="str">
        <f t="shared" si="86"/>
        <v>Closed End</v>
      </c>
      <c r="C1120" t="str">
        <f t="shared" si="87"/>
        <v>Education</v>
      </c>
      <c r="D1120" t="s">
        <v>745</v>
      </c>
      <c r="E1120" t="str">
        <f t="shared" si="88"/>
        <v>Region</v>
      </c>
      <c r="F1120">
        <f t="shared" si="89"/>
        <v>4</v>
      </c>
      <c r="G1120" t="str">
        <f t="shared" si="90"/>
        <v>Data</v>
      </c>
      <c r="H1120" s="7" t="s">
        <v>13</v>
      </c>
      <c r="I1120" s="13">
        <v>0.3667974030173326</v>
      </c>
      <c r="J1120" s="14">
        <v>0.63320259698266623</v>
      </c>
      <c r="K1120" s="15">
        <v>955.99999999999989</v>
      </c>
    </row>
    <row r="1121" spans="1:11" ht="17.100000000000001" customHeight="1" x14ac:dyDescent="0.25">
      <c r="A1121">
        <v>1120</v>
      </c>
      <c r="B1121" t="str">
        <f t="shared" si="86"/>
        <v>Closed End</v>
      </c>
      <c r="C1121" t="str">
        <f t="shared" si="87"/>
        <v>Education</v>
      </c>
      <c r="D1121" t="s">
        <v>745</v>
      </c>
      <c r="E1121" t="str">
        <f t="shared" si="88"/>
        <v>Region</v>
      </c>
      <c r="F1121">
        <f t="shared" si="89"/>
        <v>5</v>
      </c>
      <c r="G1121" t="str">
        <f t="shared" si="90"/>
        <v>Data</v>
      </c>
      <c r="H1121" s="7" t="s">
        <v>14</v>
      </c>
      <c r="I1121" s="13">
        <v>0.40058661563685338</v>
      </c>
      <c r="J1121" s="14">
        <v>0.59941338436314728</v>
      </c>
      <c r="K1121" s="15">
        <v>460.00000000000023</v>
      </c>
    </row>
    <row r="1122" spans="1:11" ht="17.100000000000001" customHeight="1" x14ac:dyDescent="0.25">
      <c r="A1122">
        <v>1121</v>
      </c>
      <c r="B1122" t="str">
        <f t="shared" si="86"/>
        <v>Closed End</v>
      </c>
      <c r="C1122" t="str">
        <f t="shared" si="87"/>
        <v>Education</v>
      </c>
      <c r="D1122" t="s">
        <v>745</v>
      </c>
      <c r="E1122" t="str">
        <f t="shared" si="88"/>
        <v>Region</v>
      </c>
      <c r="F1122">
        <f t="shared" si="89"/>
        <v>6</v>
      </c>
      <c r="G1122" t="str">
        <f t="shared" si="90"/>
        <v>Data</v>
      </c>
      <c r="H1122" s="7" t="s">
        <v>15</v>
      </c>
      <c r="I1122" s="13">
        <v>0.3263924264871324</v>
      </c>
      <c r="J1122" s="14">
        <v>0.67360757351286926</v>
      </c>
      <c r="K1122" s="15">
        <v>495.99999999999909</v>
      </c>
    </row>
    <row r="1123" spans="1:11" ht="17.100000000000001" customHeight="1" x14ac:dyDescent="0.25">
      <c r="A1123">
        <v>1122</v>
      </c>
      <c r="B1123" t="str">
        <f t="shared" si="86"/>
        <v>Closed End</v>
      </c>
      <c r="C1123" t="str">
        <f t="shared" si="87"/>
        <v>Education</v>
      </c>
      <c r="D1123" t="s">
        <v>745</v>
      </c>
      <c r="E1123" t="str">
        <f t="shared" si="88"/>
        <v>Region</v>
      </c>
      <c r="F1123">
        <f t="shared" si="89"/>
        <v>7</v>
      </c>
      <c r="G1123" t="str">
        <f t="shared" si="90"/>
        <v>Data</v>
      </c>
      <c r="H1123" s="7" t="s">
        <v>16</v>
      </c>
      <c r="I1123" s="13">
        <v>0.35143355482020344</v>
      </c>
      <c r="J1123" s="14">
        <v>0.64856644517979789</v>
      </c>
      <c r="K1123" s="15">
        <v>519.00000000000011</v>
      </c>
    </row>
    <row r="1124" spans="1:11" ht="17.100000000000001" customHeight="1" x14ac:dyDescent="0.25">
      <c r="A1124">
        <v>1123</v>
      </c>
      <c r="B1124" t="str">
        <f t="shared" si="86"/>
        <v>Closed End</v>
      </c>
      <c r="C1124" t="str">
        <f t="shared" si="87"/>
        <v>Education</v>
      </c>
      <c r="D1124" t="s">
        <v>745</v>
      </c>
      <c r="E1124" t="str">
        <f t="shared" si="88"/>
        <v>Gender</v>
      </c>
      <c r="F1124">
        <f t="shared" si="89"/>
        <v>1</v>
      </c>
      <c r="G1124" t="str">
        <f t="shared" si="90"/>
        <v>Header</v>
      </c>
      <c r="H1124" s="8" t="s">
        <v>17</v>
      </c>
      <c r="I1124" s="16" t="s">
        <v>10</v>
      </c>
      <c r="J1124" s="17" t="s">
        <v>10</v>
      </c>
      <c r="K1124" s="18"/>
    </row>
    <row r="1125" spans="1:11" ht="17.100000000000001" customHeight="1" x14ac:dyDescent="0.25">
      <c r="A1125">
        <v>1124</v>
      </c>
      <c r="B1125" t="str">
        <f t="shared" si="86"/>
        <v>Closed End</v>
      </c>
      <c r="C1125" t="str">
        <f t="shared" si="87"/>
        <v>Education</v>
      </c>
      <c r="D1125" t="s">
        <v>745</v>
      </c>
      <c r="E1125" t="str">
        <f t="shared" si="88"/>
        <v>Gender</v>
      </c>
      <c r="F1125">
        <f t="shared" si="89"/>
        <v>2</v>
      </c>
      <c r="G1125" t="str">
        <f t="shared" si="90"/>
        <v>Data</v>
      </c>
      <c r="H1125" s="7" t="s">
        <v>18</v>
      </c>
      <c r="I1125" s="13">
        <v>0.40889531874749102</v>
      </c>
      <c r="J1125" s="14">
        <v>0.5911046812525047</v>
      </c>
      <c r="K1125" s="15">
        <v>1239.000000000003</v>
      </c>
    </row>
    <row r="1126" spans="1:11" ht="17.100000000000001" customHeight="1" x14ac:dyDescent="0.25">
      <c r="A1126">
        <v>1125</v>
      </c>
      <c r="B1126" t="str">
        <f t="shared" si="86"/>
        <v>Closed End</v>
      </c>
      <c r="C1126" t="str">
        <f t="shared" si="87"/>
        <v>Education</v>
      </c>
      <c r="D1126" t="s">
        <v>745</v>
      </c>
      <c r="E1126" t="str">
        <f t="shared" si="88"/>
        <v>Gender</v>
      </c>
      <c r="F1126">
        <f t="shared" si="89"/>
        <v>3</v>
      </c>
      <c r="G1126" t="str">
        <f t="shared" si="90"/>
        <v>Data</v>
      </c>
      <c r="H1126" s="7" t="s">
        <v>19</v>
      </c>
      <c r="I1126" s="13">
        <v>0.31656212050444077</v>
      </c>
      <c r="J1126" s="14">
        <v>0.68343787949556034</v>
      </c>
      <c r="K1126" s="15">
        <v>622.99999999999784</v>
      </c>
    </row>
    <row r="1127" spans="1:11" ht="17.100000000000001" customHeight="1" x14ac:dyDescent="0.25">
      <c r="A1127">
        <v>1126</v>
      </c>
      <c r="B1127" t="str">
        <f t="shared" si="86"/>
        <v>Closed End</v>
      </c>
      <c r="C1127" t="str">
        <f t="shared" si="87"/>
        <v>Education</v>
      </c>
      <c r="D1127" t="s">
        <v>745</v>
      </c>
      <c r="E1127" t="str">
        <f t="shared" si="88"/>
        <v>Age</v>
      </c>
      <c r="F1127">
        <f t="shared" si="89"/>
        <v>1</v>
      </c>
      <c r="G1127" t="str">
        <f t="shared" si="90"/>
        <v>Header</v>
      </c>
      <c r="H1127" s="8" t="s">
        <v>20</v>
      </c>
      <c r="I1127" s="16" t="s">
        <v>10</v>
      </c>
      <c r="J1127" s="17" t="s">
        <v>10</v>
      </c>
      <c r="K1127" s="18"/>
    </row>
    <row r="1128" spans="1:11" ht="17.100000000000001" customHeight="1" x14ac:dyDescent="0.25">
      <c r="A1128">
        <v>1127</v>
      </c>
      <c r="B1128" t="str">
        <f t="shared" si="86"/>
        <v>Closed End</v>
      </c>
      <c r="C1128" t="str">
        <f t="shared" si="87"/>
        <v>Education</v>
      </c>
      <c r="D1128" t="s">
        <v>745</v>
      </c>
      <c r="E1128" t="str">
        <f t="shared" si="88"/>
        <v>Age</v>
      </c>
      <c r="F1128">
        <f t="shared" si="89"/>
        <v>2</v>
      </c>
      <c r="G1128" t="str">
        <f t="shared" si="90"/>
        <v>Data</v>
      </c>
      <c r="H1128" s="7" t="s">
        <v>21</v>
      </c>
      <c r="I1128" s="13">
        <v>0.40135209743656231</v>
      </c>
      <c r="J1128" s="14">
        <v>0.59864790256343703</v>
      </c>
      <c r="K1128" s="15">
        <v>281.00000000000023</v>
      </c>
    </row>
    <row r="1129" spans="1:11" ht="17.100000000000001" customHeight="1" x14ac:dyDescent="0.25">
      <c r="A1129">
        <v>1128</v>
      </c>
      <c r="B1129" t="str">
        <f t="shared" si="86"/>
        <v>Closed End</v>
      </c>
      <c r="C1129" t="str">
        <f t="shared" si="87"/>
        <v>Education</v>
      </c>
      <c r="D1129" t="s">
        <v>745</v>
      </c>
      <c r="E1129" t="str">
        <f t="shared" si="88"/>
        <v>Age</v>
      </c>
      <c r="F1129">
        <f t="shared" si="89"/>
        <v>3</v>
      </c>
      <c r="G1129" t="str">
        <f t="shared" si="90"/>
        <v>Data</v>
      </c>
      <c r="H1129" s="7" t="s">
        <v>22</v>
      </c>
      <c r="I1129" s="13">
        <v>0.72611366992670734</v>
      </c>
      <c r="J1129" s="14">
        <v>0.27388633007329366</v>
      </c>
      <c r="K1129" s="15">
        <v>271.99999999999983</v>
      </c>
    </row>
    <row r="1130" spans="1:11" ht="17.100000000000001" customHeight="1" x14ac:dyDescent="0.25">
      <c r="A1130">
        <v>1129</v>
      </c>
      <c r="B1130" t="str">
        <f t="shared" si="86"/>
        <v>Closed End</v>
      </c>
      <c r="C1130" t="str">
        <f t="shared" si="87"/>
        <v>Education</v>
      </c>
      <c r="D1130" t="s">
        <v>745</v>
      </c>
      <c r="E1130" t="str">
        <f t="shared" si="88"/>
        <v>Age</v>
      </c>
      <c r="F1130">
        <f t="shared" si="89"/>
        <v>4</v>
      </c>
      <c r="G1130" t="str">
        <f t="shared" si="90"/>
        <v>Data</v>
      </c>
      <c r="H1130" s="7" t="s">
        <v>23</v>
      </c>
      <c r="I1130" s="13">
        <v>0.4761323978129437</v>
      </c>
      <c r="J1130" s="14">
        <v>0.52386760218705775</v>
      </c>
      <c r="K1130" s="15">
        <v>296.99999999999943</v>
      </c>
    </row>
    <row r="1131" spans="1:11" ht="17.100000000000001" customHeight="1" x14ac:dyDescent="0.25">
      <c r="A1131">
        <v>1130</v>
      </c>
      <c r="B1131" t="str">
        <f t="shared" si="86"/>
        <v>Closed End</v>
      </c>
      <c r="C1131" t="str">
        <f t="shared" si="87"/>
        <v>Education</v>
      </c>
      <c r="D1131" t="s">
        <v>745</v>
      </c>
      <c r="E1131" t="str">
        <f t="shared" si="88"/>
        <v>Age</v>
      </c>
      <c r="F1131">
        <f t="shared" si="89"/>
        <v>5</v>
      </c>
      <c r="G1131" t="str">
        <f t="shared" si="90"/>
        <v>Data</v>
      </c>
      <c r="H1131" s="7" t="s">
        <v>24</v>
      </c>
      <c r="I1131" s="13">
        <v>0.12177146502630402</v>
      </c>
      <c r="J1131" s="14">
        <v>0.87822853497369724</v>
      </c>
      <c r="K1131" s="15">
        <v>420.99999999999903</v>
      </c>
    </row>
    <row r="1132" spans="1:11" ht="17.100000000000001" customHeight="1" x14ac:dyDescent="0.25">
      <c r="A1132">
        <v>1131</v>
      </c>
      <c r="B1132" t="str">
        <f t="shared" si="86"/>
        <v>Closed End</v>
      </c>
      <c r="C1132" t="str">
        <f t="shared" si="87"/>
        <v>Education</v>
      </c>
      <c r="D1132" t="s">
        <v>745</v>
      </c>
      <c r="E1132" t="str">
        <f t="shared" si="88"/>
        <v>Age</v>
      </c>
      <c r="F1132">
        <f t="shared" si="89"/>
        <v>6</v>
      </c>
      <c r="G1132" t="str">
        <f t="shared" si="90"/>
        <v>Data</v>
      </c>
      <c r="H1132" s="7" t="s">
        <v>25</v>
      </c>
      <c r="I1132" s="13">
        <v>5.3111236118551244E-2</v>
      </c>
      <c r="J1132" s="14">
        <v>0.94688876388144994</v>
      </c>
      <c r="K1132" s="15">
        <v>564.99999999999966</v>
      </c>
    </row>
    <row r="1133" spans="1:11" ht="17.100000000000001" customHeight="1" x14ac:dyDescent="0.25">
      <c r="A1133">
        <v>1132</v>
      </c>
      <c r="B1133" t="str">
        <f t="shared" si="86"/>
        <v>Closed End</v>
      </c>
      <c r="C1133" t="str">
        <f t="shared" si="87"/>
        <v>Education</v>
      </c>
      <c r="D1133" t="s">
        <v>745</v>
      </c>
      <c r="E1133" t="str">
        <f t="shared" si="88"/>
        <v>Education</v>
      </c>
      <c r="F1133">
        <f t="shared" si="89"/>
        <v>1</v>
      </c>
      <c r="G1133" t="str">
        <f t="shared" si="90"/>
        <v>Header</v>
      </c>
      <c r="H1133" s="8" t="s">
        <v>26</v>
      </c>
      <c r="I1133" s="16" t="s">
        <v>10</v>
      </c>
      <c r="J1133" s="17" t="s">
        <v>10</v>
      </c>
      <c r="K1133" s="18"/>
    </row>
    <row r="1134" spans="1:11" ht="17.100000000000001" customHeight="1" x14ac:dyDescent="0.25">
      <c r="A1134">
        <v>1133</v>
      </c>
      <c r="B1134" t="str">
        <f t="shared" si="86"/>
        <v>Closed End</v>
      </c>
      <c r="C1134" t="str">
        <f t="shared" si="87"/>
        <v>Education</v>
      </c>
      <c r="D1134" t="s">
        <v>745</v>
      </c>
      <c r="E1134" t="str">
        <f t="shared" si="88"/>
        <v>Education</v>
      </c>
      <c r="F1134">
        <f t="shared" si="89"/>
        <v>2</v>
      </c>
      <c r="G1134" t="str">
        <f t="shared" si="90"/>
        <v>Data</v>
      </c>
      <c r="H1134" s="7" t="s">
        <v>27</v>
      </c>
      <c r="I1134" s="13">
        <v>0.63645020781500816</v>
      </c>
      <c r="J1134" s="14">
        <v>0.36354979218499173</v>
      </c>
      <c r="K1134" s="15">
        <v>21.000000000000004</v>
      </c>
    </row>
    <row r="1135" spans="1:11" ht="17.100000000000001" customHeight="1" x14ac:dyDescent="0.25">
      <c r="A1135">
        <v>1134</v>
      </c>
      <c r="B1135" t="str">
        <f t="shared" si="86"/>
        <v>Closed End</v>
      </c>
      <c r="C1135" t="str">
        <f t="shared" si="87"/>
        <v>Education</v>
      </c>
      <c r="D1135" t="s">
        <v>745</v>
      </c>
      <c r="E1135" t="str">
        <f t="shared" si="88"/>
        <v>Education</v>
      </c>
      <c r="F1135">
        <f t="shared" si="89"/>
        <v>3</v>
      </c>
      <c r="G1135" t="str">
        <f t="shared" si="90"/>
        <v>Data</v>
      </c>
      <c r="H1135" s="7" t="s">
        <v>28</v>
      </c>
      <c r="I1135" s="13">
        <v>0.31266834789716458</v>
      </c>
      <c r="J1135" s="14">
        <v>0.68733165210283564</v>
      </c>
      <c r="K1135" s="15">
        <v>197.99999999999991</v>
      </c>
    </row>
    <row r="1136" spans="1:11" ht="17.100000000000001" customHeight="1" x14ac:dyDescent="0.25">
      <c r="A1136">
        <v>1135</v>
      </c>
      <c r="B1136" t="str">
        <f t="shared" si="86"/>
        <v>Closed End</v>
      </c>
      <c r="C1136" t="str">
        <f t="shared" si="87"/>
        <v>Education</v>
      </c>
      <c r="D1136" t="s">
        <v>745</v>
      </c>
      <c r="E1136" t="str">
        <f t="shared" si="88"/>
        <v>Education</v>
      </c>
      <c r="F1136">
        <f t="shared" si="89"/>
        <v>4</v>
      </c>
      <c r="G1136" t="str">
        <f t="shared" si="90"/>
        <v>Data</v>
      </c>
      <c r="H1136" s="7" t="s">
        <v>29</v>
      </c>
      <c r="I1136" s="13">
        <v>0.32053707478049115</v>
      </c>
      <c r="J1136" s="14">
        <v>0.67946292521950924</v>
      </c>
      <c r="K1136" s="15">
        <v>548.9999999999992</v>
      </c>
    </row>
    <row r="1137" spans="1:11" ht="17.100000000000001" customHeight="1" x14ac:dyDescent="0.25">
      <c r="A1137">
        <v>1136</v>
      </c>
      <c r="B1137" t="str">
        <f t="shared" si="86"/>
        <v>Closed End</v>
      </c>
      <c r="C1137" t="str">
        <f t="shared" si="87"/>
        <v>Education</v>
      </c>
      <c r="D1137" t="s">
        <v>745</v>
      </c>
      <c r="E1137" t="str">
        <f t="shared" si="88"/>
        <v>Education</v>
      </c>
      <c r="F1137">
        <f t="shared" si="89"/>
        <v>5</v>
      </c>
      <c r="G1137" t="str">
        <f t="shared" si="90"/>
        <v>Data</v>
      </c>
      <c r="H1137" s="7" t="s">
        <v>30</v>
      </c>
      <c r="I1137" s="13">
        <v>0.41575452961128023</v>
      </c>
      <c r="J1137" s="14">
        <v>0.58424547038871955</v>
      </c>
      <c r="K1137" s="15">
        <v>1094</v>
      </c>
    </row>
    <row r="1138" spans="1:11" ht="17.100000000000001" customHeight="1" x14ac:dyDescent="0.25">
      <c r="A1138">
        <v>1137</v>
      </c>
      <c r="B1138" t="str">
        <f t="shared" si="86"/>
        <v>Closed End</v>
      </c>
      <c r="C1138" t="str">
        <f t="shared" si="87"/>
        <v>Education</v>
      </c>
      <c r="D1138" t="s">
        <v>745</v>
      </c>
      <c r="E1138" t="str">
        <f t="shared" si="88"/>
        <v>Household income</v>
      </c>
      <c r="F1138">
        <f t="shared" si="89"/>
        <v>1</v>
      </c>
      <c r="G1138" t="str">
        <f t="shared" si="90"/>
        <v>Header</v>
      </c>
      <c r="H1138" s="8" t="s">
        <v>31</v>
      </c>
      <c r="I1138" s="16" t="s">
        <v>10</v>
      </c>
      <c r="J1138" s="17" t="s">
        <v>10</v>
      </c>
      <c r="K1138" s="18"/>
    </row>
    <row r="1139" spans="1:11" ht="17.100000000000001" customHeight="1" x14ac:dyDescent="0.25">
      <c r="A1139">
        <v>1138</v>
      </c>
      <c r="B1139" t="str">
        <f t="shared" si="86"/>
        <v>Closed End</v>
      </c>
      <c r="C1139" t="str">
        <f t="shared" si="87"/>
        <v>Education</v>
      </c>
      <c r="D1139" t="s">
        <v>745</v>
      </c>
      <c r="E1139" t="str">
        <f t="shared" si="88"/>
        <v>Household income</v>
      </c>
      <c r="F1139">
        <f t="shared" si="89"/>
        <v>2</v>
      </c>
      <c r="G1139" t="str">
        <f t="shared" si="90"/>
        <v>Data</v>
      </c>
      <c r="H1139" s="7" t="s">
        <v>32</v>
      </c>
      <c r="I1139" s="13">
        <v>0.25765629064104817</v>
      </c>
      <c r="J1139" s="14">
        <v>0.74234370935895166</v>
      </c>
      <c r="K1139" s="15">
        <v>134.00000000000009</v>
      </c>
    </row>
    <row r="1140" spans="1:11" ht="17.100000000000001" customHeight="1" x14ac:dyDescent="0.25">
      <c r="A1140">
        <v>1139</v>
      </c>
      <c r="B1140" t="str">
        <f t="shared" si="86"/>
        <v>Closed End</v>
      </c>
      <c r="C1140" t="str">
        <f t="shared" si="87"/>
        <v>Education</v>
      </c>
      <c r="D1140" t="s">
        <v>745</v>
      </c>
      <c r="E1140" t="str">
        <f t="shared" si="88"/>
        <v>Household income</v>
      </c>
      <c r="F1140">
        <f t="shared" si="89"/>
        <v>3</v>
      </c>
      <c r="G1140" t="str">
        <f t="shared" si="90"/>
        <v>Data</v>
      </c>
      <c r="H1140" s="7" t="s">
        <v>33</v>
      </c>
      <c r="I1140" s="13">
        <v>0.30281992856911233</v>
      </c>
      <c r="J1140" s="14">
        <v>0.69718007143088756</v>
      </c>
      <c r="K1140" s="15">
        <v>233.99999999999994</v>
      </c>
    </row>
    <row r="1141" spans="1:11" ht="17.100000000000001" customHeight="1" x14ac:dyDescent="0.25">
      <c r="A1141">
        <v>1140</v>
      </c>
      <c r="B1141" t="str">
        <f t="shared" si="86"/>
        <v>Closed End</v>
      </c>
      <c r="C1141" t="str">
        <f t="shared" si="87"/>
        <v>Education</v>
      </c>
      <c r="D1141" t="s">
        <v>745</v>
      </c>
      <c r="E1141" t="str">
        <f t="shared" si="88"/>
        <v>Household income</v>
      </c>
      <c r="F1141">
        <f t="shared" si="89"/>
        <v>4</v>
      </c>
      <c r="G1141" t="str">
        <f t="shared" si="90"/>
        <v>Data</v>
      </c>
      <c r="H1141" s="7" t="s">
        <v>34</v>
      </c>
      <c r="I1141" s="13">
        <v>0.40967375212335133</v>
      </c>
      <c r="J1141" s="14">
        <v>0.59032624787664845</v>
      </c>
      <c r="K1141" s="15">
        <v>245.99999999999997</v>
      </c>
    </row>
    <row r="1142" spans="1:11" ht="17.100000000000001" customHeight="1" x14ac:dyDescent="0.25">
      <c r="A1142">
        <v>1141</v>
      </c>
      <c r="B1142" t="str">
        <f t="shared" si="86"/>
        <v>Closed End</v>
      </c>
      <c r="C1142" t="str">
        <f t="shared" si="87"/>
        <v>Education</v>
      </c>
      <c r="D1142" t="s">
        <v>745</v>
      </c>
      <c r="E1142" t="str">
        <f t="shared" si="88"/>
        <v>Household income</v>
      </c>
      <c r="F1142">
        <f t="shared" si="89"/>
        <v>5</v>
      </c>
      <c r="G1142" t="str">
        <f t="shared" si="90"/>
        <v>Data</v>
      </c>
      <c r="H1142" s="7" t="s">
        <v>35</v>
      </c>
      <c r="I1142" s="13">
        <v>0.26768254031036348</v>
      </c>
      <c r="J1142" s="14">
        <v>0.73231745968963546</v>
      </c>
      <c r="K1142" s="15">
        <v>237.00000000000026</v>
      </c>
    </row>
    <row r="1143" spans="1:11" ht="17.100000000000001" customHeight="1" x14ac:dyDescent="0.25">
      <c r="A1143">
        <v>1142</v>
      </c>
      <c r="B1143" t="str">
        <f t="shared" si="86"/>
        <v>Closed End</v>
      </c>
      <c r="C1143" t="str">
        <f t="shared" si="87"/>
        <v>Education</v>
      </c>
      <c r="D1143" t="s">
        <v>745</v>
      </c>
      <c r="E1143" t="str">
        <f t="shared" si="88"/>
        <v>Household income</v>
      </c>
      <c r="F1143">
        <f t="shared" si="89"/>
        <v>6</v>
      </c>
      <c r="G1143" t="str">
        <f t="shared" si="90"/>
        <v>Data</v>
      </c>
      <c r="H1143" s="7" t="s">
        <v>36</v>
      </c>
      <c r="I1143" s="13">
        <v>0.43412703010190812</v>
      </c>
      <c r="J1143" s="14">
        <v>0.56587296989809321</v>
      </c>
      <c r="K1143" s="15">
        <v>211.99999999999983</v>
      </c>
    </row>
    <row r="1144" spans="1:11" ht="17.100000000000001" customHeight="1" x14ac:dyDescent="0.25">
      <c r="A1144">
        <v>1143</v>
      </c>
      <c r="B1144" t="str">
        <f t="shared" si="86"/>
        <v>Closed End</v>
      </c>
      <c r="C1144" t="str">
        <f t="shared" si="87"/>
        <v>Education</v>
      </c>
      <c r="D1144" t="s">
        <v>745</v>
      </c>
      <c r="E1144" t="str">
        <f t="shared" si="88"/>
        <v>Household income</v>
      </c>
      <c r="F1144">
        <f t="shared" si="89"/>
        <v>7</v>
      </c>
      <c r="G1144" t="str">
        <f t="shared" si="90"/>
        <v>Data</v>
      </c>
      <c r="H1144" s="7" t="s">
        <v>37</v>
      </c>
      <c r="I1144" s="13">
        <v>0.45507064565768618</v>
      </c>
      <c r="J1144" s="14">
        <v>0.54492935434231493</v>
      </c>
      <c r="K1144" s="15">
        <v>308.99999999999972</v>
      </c>
    </row>
    <row r="1145" spans="1:11" ht="17.100000000000001" customHeight="1" x14ac:dyDescent="0.25">
      <c r="A1145">
        <v>1144</v>
      </c>
      <c r="B1145" t="str">
        <f t="shared" si="86"/>
        <v>Closed End</v>
      </c>
      <c r="C1145" t="str">
        <f t="shared" si="87"/>
        <v>Education</v>
      </c>
      <c r="D1145" t="s">
        <v>745</v>
      </c>
      <c r="E1145" t="str">
        <f t="shared" si="88"/>
        <v>Household income</v>
      </c>
      <c r="F1145">
        <f t="shared" si="89"/>
        <v>8</v>
      </c>
      <c r="G1145" t="str">
        <f t="shared" si="90"/>
        <v>Data</v>
      </c>
      <c r="H1145" s="7" t="s">
        <v>38</v>
      </c>
      <c r="I1145" s="13">
        <v>0.5284544837278492</v>
      </c>
      <c r="J1145" s="14">
        <v>0.47154551627215108</v>
      </c>
      <c r="K1145" s="15">
        <v>231</v>
      </c>
    </row>
    <row r="1146" spans="1:11" ht="17.100000000000001" customHeight="1" x14ac:dyDescent="0.25">
      <c r="A1146">
        <v>1145</v>
      </c>
      <c r="B1146" t="str">
        <f t="shared" si="86"/>
        <v>Closed End</v>
      </c>
      <c r="C1146" t="str">
        <f t="shared" si="87"/>
        <v>Education</v>
      </c>
      <c r="D1146" t="s">
        <v>745</v>
      </c>
      <c r="E1146" t="str">
        <f t="shared" si="88"/>
        <v>Housing status</v>
      </c>
      <c r="F1146">
        <f t="shared" si="89"/>
        <v>1</v>
      </c>
      <c r="G1146" t="str">
        <f t="shared" si="90"/>
        <v>Header</v>
      </c>
      <c r="H1146" s="8" t="s">
        <v>39</v>
      </c>
      <c r="I1146" s="16" t="s">
        <v>10</v>
      </c>
      <c r="J1146" s="17" t="s">
        <v>10</v>
      </c>
      <c r="K1146" s="18"/>
    </row>
    <row r="1147" spans="1:11" ht="17.100000000000001" customHeight="1" x14ac:dyDescent="0.25">
      <c r="A1147">
        <v>1146</v>
      </c>
      <c r="B1147" t="str">
        <f t="shared" si="86"/>
        <v>Closed End</v>
      </c>
      <c r="C1147" t="str">
        <f t="shared" si="87"/>
        <v>Education</v>
      </c>
      <c r="D1147" t="s">
        <v>745</v>
      </c>
      <c r="E1147" t="str">
        <f t="shared" si="88"/>
        <v>Housing status</v>
      </c>
      <c r="F1147">
        <f t="shared" si="89"/>
        <v>2</v>
      </c>
      <c r="G1147" t="str">
        <f t="shared" si="90"/>
        <v>Data</v>
      </c>
      <c r="H1147" s="7" t="s">
        <v>40</v>
      </c>
      <c r="I1147" s="13">
        <v>0.37396204165456332</v>
      </c>
      <c r="J1147" s="14">
        <v>0.62603795834542986</v>
      </c>
      <c r="K1147" s="15">
        <v>1484.000000000007</v>
      </c>
    </row>
    <row r="1148" spans="1:11" ht="17.100000000000001" customHeight="1" x14ac:dyDescent="0.25">
      <c r="A1148">
        <v>1147</v>
      </c>
      <c r="B1148" t="str">
        <f t="shared" si="86"/>
        <v>Closed End</v>
      </c>
      <c r="C1148" t="str">
        <f t="shared" si="87"/>
        <v>Education</v>
      </c>
      <c r="D1148" t="s">
        <v>745</v>
      </c>
      <c r="E1148" t="str">
        <f t="shared" si="88"/>
        <v>Housing status</v>
      </c>
      <c r="F1148">
        <f t="shared" si="89"/>
        <v>3</v>
      </c>
      <c r="G1148" t="str">
        <f t="shared" si="90"/>
        <v>Data</v>
      </c>
      <c r="H1148" s="7" t="s">
        <v>41</v>
      </c>
      <c r="I1148" s="13">
        <v>0.32357499678564589</v>
      </c>
      <c r="J1148" s="14">
        <v>0.67642500321435473</v>
      </c>
      <c r="K1148" s="15">
        <v>392.99999999999977</v>
      </c>
    </row>
    <row r="1149" spans="1:11" ht="30" customHeight="1" x14ac:dyDescent="0.25">
      <c r="A1149">
        <v>1148</v>
      </c>
      <c r="B1149" t="str">
        <f t="shared" si="86"/>
        <v>Closed End</v>
      </c>
      <c r="C1149" t="str">
        <f t="shared" si="87"/>
        <v>Education</v>
      </c>
      <c r="D1149" t="s">
        <v>745</v>
      </c>
      <c r="E1149" t="str">
        <f t="shared" si="88"/>
        <v>Housing status</v>
      </c>
      <c r="F1149">
        <f t="shared" si="89"/>
        <v>4</v>
      </c>
      <c r="G1149" t="str">
        <f t="shared" si="90"/>
        <v>Data</v>
      </c>
      <c r="H1149" s="7" t="s">
        <v>42</v>
      </c>
      <c r="I1149" s="13">
        <v>0.41234921350205656</v>
      </c>
      <c r="J1149" s="14">
        <v>0.58765078649794333</v>
      </c>
      <c r="K1149" s="15">
        <v>29.000000000000011</v>
      </c>
    </row>
    <row r="1150" spans="1:11" ht="17.100000000000001" customHeight="1" x14ac:dyDescent="0.25">
      <c r="A1150">
        <v>1149</v>
      </c>
      <c r="B1150" t="str">
        <f t="shared" si="86"/>
        <v>Closed End</v>
      </c>
      <c r="C1150" t="str">
        <f t="shared" si="87"/>
        <v>Education</v>
      </c>
      <c r="D1150" t="s">
        <v>745</v>
      </c>
      <c r="E1150" t="str">
        <f t="shared" si="88"/>
        <v>Home language</v>
      </c>
      <c r="F1150">
        <f t="shared" si="89"/>
        <v>1</v>
      </c>
      <c r="G1150" t="str">
        <f t="shared" si="90"/>
        <v>Header</v>
      </c>
      <c r="H1150" s="8" t="s">
        <v>43</v>
      </c>
      <c r="I1150" s="16" t="s">
        <v>10</v>
      </c>
      <c r="J1150" s="17" t="s">
        <v>10</v>
      </c>
      <c r="K1150" s="18"/>
    </row>
    <row r="1151" spans="1:11" ht="17.100000000000001" customHeight="1" x14ac:dyDescent="0.25">
      <c r="A1151">
        <v>1150</v>
      </c>
      <c r="B1151" t="str">
        <f t="shared" si="86"/>
        <v>Closed End</v>
      </c>
      <c r="C1151" t="str">
        <f t="shared" si="87"/>
        <v>Education</v>
      </c>
      <c r="D1151" t="s">
        <v>745</v>
      </c>
      <c r="E1151" t="str">
        <f t="shared" si="88"/>
        <v>Home language</v>
      </c>
      <c r="F1151">
        <f t="shared" si="89"/>
        <v>2</v>
      </c>
      <c r="G1151" t="str">
        <f t="shared" si="90"/>
        <v>Data</v>
      </c>
      <c r="H1151" s="7" t="s">
        <v>44</v>
      </c>
      <c r="I1151" s="13">
        <v>0.31016155300675197</v>
      </c>
      <c r="J1151" s="14">
        <v>0.68983844699324093</v>
      </c>
      <c r="K1151" s="15">
        <v>1752.0000000000161</v>
      </c>
    </row>
    <row r="1152" spans="1:11" ht="17.100000000000001" customHeight="1" x14ac:dyDescent="0.25">
      <c r="A1152">
        <v>1151</v>
      </c>
      <c r="B1152" t="str">
        <f t="shared" si="86"/>
        <v>Closed End</v>
      </c>
      <c r="C1152" t="str">
        <f t="shared" si="87"/>
        <v>Education</v>
      </c>
      <c r="D1152" t="s">
        <v>745</v>
      </c>
      <c r="E1152" t="str">
        <f t="shared" si="88"/>
        <v>Home language</v>
      </c>
      <c r="F1152">
        <f t="shared" si="89"/>
        <v>3</v>
      </c>
      <c r="G1152" t="str">
        <f t="shared" si="90"/>
        <v>Data</v>
      </c>
      <c r="H1152" s="7" t="s">
        <v>45</v>
      </c>
      <c r="I1152" s="13">
        <v>0.67580322189317565</v>
      </c>
      <c r="J1152" s="14">
        <v>0.32419677810682418</v>
      </c>
      <c r="K1152" s="15">
        <v>96</v>
      </c>
    </row>
    <row r="1153" spans="1:13" ht="17.100000000000001" customHeight="1" x14ac:dyDescent="0.25">
      <c r="A1153">
        <v>1152</v>
      </c>
      <c r="B1153" t="str">
        <f t="shared" si="86"/>
        <v>Closed End</v>
      </c>
      <c r="C1153" t="str">
        <f t="shared" si="87"/>
        <v>Education</v>
      </c>
      <c r="D1153" t="s">
        <v>745</v>
      </c>
      <c r="E1153" t="str">
        <f t="shared" si="88"/>
        <v>Home language</v>
      </c>
      <c r="F1153">
        <f t="shared" si="89"/>
        <v>4</v>
      </c>
      <c r="G1153" t="str">
        <f t="shared" si="90"/>
        <v>Data</v>
      </c>
      <c r="H1153" s="7" t="s">
        <v>46</v>
      </c>
      <c r="I1153" s="13">
        <v>0.66397640604132424</v>
      </c>
      <c r="J1153" s="14">
        <v>0.33602359395867581</v>
      </c>
      <c r="K1153" s="15">
        <v>34</v>
      </c>
    </row>
    <row r="1154" spans="1:13" ht="17.100000000000001" customHeight="1" x14ac:dyDescent="0.25">
      <c r="A1154">
        <v>1153</v>
      </c>
      <c r="B1154" t="str">
        <f t="shared" si="86"/>
        <v>Closed End</v>
      </c>
      <c r="C1154" t="str">
        <f t="shared" si="87"/>
        <v>Education</v>
      </c>
      <c r="D1154" t="s">
        <v>745</v>
      </c>
      <c r="E1154" t="str">
        <f t="shared" si="88"/>
        <v>Race / ethnicity</v>
      </c>
      <c r="F1154">
        <f t="shared" si="89"/>
        <v>1</v>
      </c>
      <c r="G1154" t="str">
        <f t="shared" si="90"/>
        <v>Header</v>
      </c>
      <c r="H1154" s="8" t="s">
        <v>47</v>
      </c>
      <c r="I1154" s="16" t="s">
        <v>10</v>
      </c>
      <c r="J1154" s="17" t="s">
        <v>10</v>
      </c>
      <c r="K1154" s="18"/>
    </row>
    <row r="1155" spans="1:13" ht="17.100000000000001" customHeight="1" x14ac:dyDescent="0.25">
      <c r="A1155">
        <v>1154</v>
      </c>
      <c r="B1155" t="str">
        <f t="shared" si="86"/>
        <v>Closed End</v>
      </c>
      <c r="C1155" t="str">
        <f t="shared" si="87"/>
        <v>Education</v>
      </c>
      <c r="D1155" t="s">
        <v>745</v>
      </c>
      <c r="E1155" t="str">
        <f t="shared" si="88"/>
        <v>Race / ethnicity</v>
      </c>
      <c r="F1155">
        <f t="shared" si="89"/>
        <v>2</v>
      </c>
      <c r="G1155" t="str">
        <f t="shared" si="90"/>
        <v>Data</v>
      </c>
      <c r="H1155" s="7" t="s">
        <v>48</v>
      </c>
      <c r="I1155" s="13">
        <v>0.53029432881484817</v>
      </c>
      <c r="J1155" s="14">
        <v>0.4697056711851515</v>
      </c>
      <c r="K1155" s="15">
        <v>30.000000000000014</v>
      </c>
    </row>
    <row r="1156" spans="1:13" ht="17.100000000000001" customHeight="1" x14ac:dyDescent="0.25">
      <c r="A1156">
        <v>1155</v>
      </c>
      <c r="B1156" t="str">
        <f t="shared" si="86"/>
        <v>Closed End</v>
      </c>
      <c r="C1156" t="str">
        <f t="shared" si="87"/>
        <v>Education</v>
      </c>
      <c r="D1156" t="s">
        <v>745</v>
      </c>
      <c r="E1156" t="str">
        <f t="shared" si="88"/>
        <v>Race / ethnicity</v>
      </c>
      <c r="F1156">
        <f t="shared" si="89"/>
        <v>3</v>
      </c>
      <c r="G1156" t="str">
        <f t="shared" si="90"/>
        <v>Data</v>
      </c>
      <c r="H1156" s="7" t="s">
        <v>49</v>
      </c>
      <c r="I1156" s="13">
        <v>0.6198478262967122</v>
      </c>
      <c r="J1156" s="14">
        <v>0.38015217370328785</v>
      </c>
      <c r="K1156" s="15">
        <v>76.999999999999972</v>
      </c>
    </row>
    <row r="1157" spans="1:13" ht="17.100000000000001" customHeight="1" x14ac:dyDescent="0.25">
      <c r="A1157">
        <v>1156</v>
      </c>
      <c r="B1157" t="str">
        <f t="shared" si="86"/>
        <v>Closed End</v>
      </c>
      <c r="C1157" t="str">
        <f t="shared" si="87"/>
        <v>Education</v>
      </c>
      <c r="D1157" t="s">
        <v>745</v>
      </c>
      <c r="E1157" t="str">
        <f t="shared" si="88"/>
        <v>Race / ethnicity</v>
      </c>
      <c r="F1157">
        <f t="shared" si="89"/>
        <v>4</v>
      </c>
      <c r="G1157" t="str">
        <f t="shared" si="90"/>
        <v>Data</v>
      </c>
      <c r="H1157" s="7" t="s">
        <v>50</v>
      </c>
      <c r="I1157" s="13">
        <v>0.49691835861271294</v>
      </c>
      <c r="J1157" s="14">
        <v>0.50308164138728773</v>
      </c>
      <c r="K1157" s="15">
        <v>65.999999999999957</v>
      </c>
    </row>
    <row r="1158" spans="1:13" ht="17.100000000000001" customHeight="1" x14ac:dyDescent="0.25">
      <c r="A1158">
        <v>1157</v>
      </c>
      <c r="B1158" t="str">
        <f t="shared" ref="B1158:B1221" si="91">IF(H1160="Results by region:","Closed End",IF(I1159="   East Metro Overall","Open End",IF(AND(H1158="",H1160=""),"",IF(H1159="2018 East Metro Pulse Survey","",B1157))))</f>
        <v>Closed End</v>
      </c>
      <c r="C1158" t="str">
        <f t="shared" ref="C1158:C1221" si="92">IF(H1155="2018 East Metro Pulse Survey",H1156,IF(B1158="",C1157,IF(AND(H1155&lt;&gt;"2018 East Metro Pulse Survey",B1158&lt;&gt;""),C1157)))</f>
        <v>Education</v>
      </c>
      <c r="D1158" t="s">
        <v>745</v>
      </c>
      <c r="E1158" t="str">
        <f t="shared" ref="E1158:E1221" si="93">IF(B1158="","",
 IF(LEFT(H1158, 1)="Q","Title",
 IF(H1158="Text responses:","Text responses",
 IF(H1158="Results by region:","Region",
 IF(H1158="Results by gender:","Gender",
 IF(H1158="Results by age:","Age",
 IF(H1158="Results by education level:","Education",
 IF(H1158="Results by household income:","Household income",
 IF(H1158="Results by housing status:","Housing status",
 IF(H1158="Results by home language:","Home language",
 IF(H1158="Results by race/ethnicity:","Race / ethnicity",
 E1157)
))))))))))</f>
        <v>Race / ethnicity</v>
      </c>
      <c r="F1158">
        <f t="shared" ref="F1158:F1221" si="94">IF(B1158="","",IF(E1158&lt;&gt;E1157,1,SUM(F1157,1)))</f>
        <v>5</v>
      </c>
      <c r="G1158" t="str">
        <f t="shared" ref="G1158:G1221" si="95">IF(B1158="","",IF(AND(F1158=1,E1158="Title"),"Title",IF(AND(F1158=2,E1158="Title"),"Labels",IF(AND(F1158=1,E1158&lt;&gt;"Title"),"Header","Data"))))</f>
        <v>Data</v>
      </c>
      <c r="H1158" s="7" t="s">
        <v>51</v>
      </c>
      <c r="I1158" s="13">
        <v>0.6496687947898403</v>
      </c>
      <c r="J1158" s="14">
        <v>0.35033120521015915</v>
      </c>
      <c r="K1158" s="15">
        <v>41.000000000000014</v>
      </c>
    </row>
    <row r="1159" spans="1:13" ht="17.100000000000001" customHeight="1" thickBot="1" x14ac:dyDescent="0.3">
      <c r="A1159">
        <v>1158</v>
      </c>
      <c r="B1159" t="str">
        <f t="shared" si="91"/>
        <v>Closed End</v>
      </c>
      <c r="C1159" t="str">
        <f t="shared" si="92"/>
        <v>Education</v>
      </c>
      <c r="D1159" t="s">
        <v>745</v>
      </c>
      <c r="E1159" t="str">
        <f t="shared" si="93"/>
        <v>Race / ethnicity</v>
      </c>
      <c r="F1159">
        <f t="shared" si="94"/>
        <v>6</v>
      </c>
      <c r="G1159" t="str">
        <f t="shared" si="95"/>
        <v>Data</v>
      </c>
      <c r="H1159" s="9" t="s">
        <v>52</v>
      </c>
      <c r="I1159" s="21">
        <v>0.31464123830584206</v>
      </c>
      <c r="J1159" s="22">
        <v>0.68535876169415166</v>
      </c>
      <c r="K1159" s="23">
        <v>1670.0000000000059</v>
      </c>
    </row>
    <row r="1160" spans="1:13" ht="15.75" thickTop="1" x14ac:dyDescent="0.25">
      <c r="A1160">
        <v>1159</v>
      </c>
      <c r="B1160" t="str">
        <f t="shared" si="91"/>
        <v/>
      </c>
      <c r="C1160" t="str">
        <f t="shared" si="92"/>
        <v>Education</v>
      </c>
      <c r="D1160" t="s">
        <v>746</v>
      </c>
      <c r="E1160" t="str">
        <f t="shared" si="93"/>
        <v/>
      </c>
      <c r="F1160" t="str">
        <f t="shared" si="94"/>
        <v/>
      </c>
      <c r="G1160" t="str">
        <f t="shared" si="95"/>
        <v/>
      </c>
    </row>
    <row r="1161" spans="1:13" ht="39.950000000000003" customHeight="1" thickBot="1" x14ac:dyDescent="0.3">
      <c r="A1161">
        <v>1160</v>
      </c>
      <c r="B1161" t="str">
        <f t="shared" si="91"/>
        <v>Closed End</v>
      </c>
      <c r="C1161" t="str">
        <f t="shared" si="92"/>
        <v>Education</v>
      </c>
      <c r="D1161" t="s">
        <v>614</v>
      </c>
      <c r="E1161" t="str">
        <f t="shared" si="93"/>
        <v>Title</v>
      </c>
      <c r="F1161">
        <f t="shared" si="94"/>
        <v>1</v>
      </c>
      <c r="G1161" t="str">
        <f t="shared" si="95"/>
        <v>Title</v>
      </c>
      <c r="H1161" s="46" t="s">
        <v>121</v>
      </c>
      <c r="I1161" s="46"/>
      <c r="J1161" s="46"/>
      <c r="K1161" s="46"/>
      <c r="L1161" s="46"/>
      <c r="M1161" s="46"/>
    </row>
    <row r="1162" spans="1:13" ht="47.1" customHeight="1" thickTop="1" thickBot="1" x14ac:dyDescent="0.3">
      <c r="A1162">
        <v>1161</v>
      </c>
      <c r="B1162" t="str">
        <f t="shared" si="91"/>
        <v>Closed End</v>
      </c>
      <c r="C1162" t="str">
        <f t="shared" si="92"/>
        <v>Education</v>
      </c>
      <c r="D1162" t="s">
        <v>614</v>
      </c>
      <c r="E1162" t="str">
        <f t="shared" si="93"/>
        <v>Title</v>
      </c>
      <c r="F1162">
        <f t="shared" si="94"/>
        <v>2</v>
      </c>
      <c r="G1162" t="str">
        <f t="shared" si="95"/>
        <v>Labels</v>
      </c>
      <c r="H1162" s="47"/>
      <c r="I1162" s="2" t="s">
        <v>122</v>
      </c>
      <c r="J1162" s="3" t="s">
        <v>123</v>
      </c>
      <c r="K1162" s="3" t="s">
        <v>124</v>
      </c>
      <c r="L1162" s="3" t="s">
        <v>125</v>
      </c>
      <c r="M1162" s="4" t="s">
        <v>9</v>
      </c>
    </row>
    <row r="1163" spans="1:13" ht="17.100000000000001" customHeight="1" thickTop="1" x14ac:dyDescent="0.25">
      <c r="A1163">
        <v>1162</v>
      </c>
      <c r="B1163" t="str">
        <f t="shared" si="91"/>
        <v>Closed End</v>
      </c>
      <c r="C1163" t="str">
        <f t="shared" si="92"/>
        <v>Education</v>
      </c>
      <c r="D1163" t="s">
        <v>614</v>
      </c>
      <c r="E1163" t="str">
        <f t="shared" si="93"/>
        <v>Region</v>
      </c>
      <c r="F1163">
        <f t="shared" si="94"/>
        <v>1</v>
      </c>
      <c r="G1163" t="str">
        <f t="shared" si="95"/>
        <v>Header</v>
      </c>
      <c r="H1163" s="6" t="s">
        <v>588</v>
      </c>
      <c r="I1163" s="10" t="s">
        <v>10</v>
      </c>
      <c r="J1163" s="11" t="s">
        <v>10</v>
      </c>
      <c r="K1163" s="11" t="s">
        <v>10</v>
      </c>
      <c r="L1163" s="11" t="s">
        <v>10</v>
      </c>
      <c r="M1163" s="12"/>
    </row>
    <row r="1164" spans="1:13" ht="17.100000000000001" customHeight="1" x14ac:dyDescent="0.25">
      <c r="A1164">
        <v>1163</v>
      </c>
      <c r="B1164" t="str">
        <f t="shared" si="91"/>
        <v>Closed End</v>
      </c>
      <c r="C1164" t="str">
        <f t="shared" si="92"/>
        <v>Education</v>
      </c>
      <c r="D1164" t="s">
        <v>614</v>
      </c>
      <c r="E1164" t="str">
        <f t="shared" si="93"/>
        <v>Region</v>
      </c>
      <c r="F1164">
        <f t="shared" si="94"/>
        <v>2</v>
      </c>
      <c r="G1164" t="str">
        <f t="shared" si="95"/>
        <v>Data</v>
      </c>
      <c r="H1164" s="7" t="s">
        <v>11</v>
      </c>
      <c r="I1164" s="13">
        <v>0.43879891225035278</v>
      </c>
      <c r="J1164" s="14">
        <v>0.21237554736961492</v>
      </c>
      <c r="K1164" s="14">
        <v>0.29711138000279508</v>
      </c>
      <c r="L1164" s="14">
        <v>0.27456778649331798</v>
      </c>
      <c r="M1164" s="15">
        <v>377.00000000000006</v>
      </c>
    </row>
    <row r="1165" spans="1:13" ht="17.100000000000001" customHeight="1" x14ac:dyDescent="0.25">
      <c r="A1165">
        <v>1164</v>
      </c>
      <c r="B1165" t="str">
        <f t="shared" si="91"/>
        <v>Closed End</v>
      </c>
      <c r="C1165" t="str">
        <f t="shared" si="92"/>
        <v>Education</v>
      </c>
      <c r="D1165" t="s">
        <v>614</v>
      </c>
      <c r="E1165" t="str">
        <f t="shared" si="93"/>
        <v>Region</v>
      </c>
      <c r="F1165">
        <f t="shared" si="94"/>
        <v>3</v>
      </c>
      <c r="G1165" t="str">
        <f t="shared" si="95"/>
        <v>Data</v>
      </c>
      <c r="H1165" s="7" t="s">
        <v>12</v>
      </c>
      <c r="I1165" s="13">
        <v>0.56625379260003439</v>
      </c>
      <c r="J1165" s="14">
        <v>0.20916741502007696</v>
      </c>
      <c r="K1165" s="14">
        <v>0.34700794216204045</v>
      </c>
      <c r="L1165" s="14">
        <v>0.13322860733153993</v>
      </c>
      <c r="M1165" s="15">
        <v>93.999999999999972</v>
      </c>
    </row>
    <row r="1166" spans="1:13" ht="17.100000000000001" customHeight="1" x14ac:dyDescent="0.25">
      <c r="A1166">
        <v>1165</v>
      </c>
      <c r="B1166" t="str">
        <f t="shared" si="91"/>
        <v>Closed End</v>
      </c>
      <c r="C1166" t="str">
        <f t="shared" si="92"/>
        <v>Education</v>
      </c>
      <c r="D1166" t="s">
        <v>614</v>
      </c>
      <c r="E1166" t="str">
        <f t="shared" si="93"/>
        <v>Region</v>
      </c>
      <c r="F1166">
        <f t="shared" si="94"/>
        <v>4</v>
      </c>
      <c r="G1166" t="str">
        <f t="shared" si="95"/>
        <v>Data</v>
      </c>
      <c r="H1166" s="7" t="s">
        <v>13</v>
      </c>
      <c r="I1166" s="13">
        <v>0.3697650611521221</v>
      </c>
      <c r="J1166" s="14">
        <v>0.19488752049675478</v>
      </c>
      <c r="K1166" s="14">
        <v>0.20554721291144148</v>
      </c>
      <c r="L1166" s="14">
        <v>0.39244439243915169</v>
      </c>
      <c r="M1166" s="15">
        <v>178.00000000000011</v>
      </c>
    </row>
    <row r="1167" spans="1:13" ht="17.100000000000001" customHeight="1" x14ac:dyDescent="0.25">
      <c r="A1167">
        <v>1166</v>
      </c>
      <c r="B1167" t="str">
        <f t="shared" si="91"/>
        <v>Closed End</v>
      </c>
      <c r="C1167" t="str">
        <f t="shared" si="92"/>
        <v>Education</v>
      </c>
      <c r="D1167" t="s">
        <v>614</v>
      </c>
      <c r="E1167" t="str">
        <f t="shared" si="93"/>
        <v>Region</v>
      </c>
      <c r="F1167">
        <f t="shared" si="94"/>
        <v>5</v>
      </c>
      <c r="G1167" t="str">
        <f t="shared" si="95"/>
        <v>Data</v>
      </c>
      <c r="H1167" s="7" t="s">
        <v>14</v>
      </c>
      <c r="I1167" s="13">
        <v>0.31390944218305655</v>
      </c>
      <c r="J1167" s="14">
        <v>0.175639722802855</v>
      </c>
      <c r="K1167" s="14">
        <v>0.18147181268136298</v>
      </c>
      <c r="L1167" s="14">
        <v>0.44665364925442963</v>
      </c>
      <c r="M1167" s="15">
        <v>89.000000000000028</v>
      </c>
    </row>
    <row r="1168" spans="1:13" ht="17.100000000000001" customHeight="1" x14ac:dyDescent="0.25">
      <c r="A1168">
        <v>1167</v>
      </c>
      <c r="B1168" t="str">
        <f t="shared" si="91"/>
        <v>Closed End</v>
      </c>
      <c r="C1168" t="str">
        <f t="shared" si="92"/>
        <v>Education</v>
      </c>
      <c r="D1168" t="s">
        <v>614</v>
      </c>
      <c r="E1168" t="str">
        <f t="shared" si="93"/>
        <v>Region</v>
      </c>
      <c r="F1168">
        <f t="shared" si="94"/>
        <v>6</v>
      </c>
      <c r="G1168" t="str">
        <f t="shared" si="95"/>
        <v>Data</v>
      </c>
      <c r="H1168" s="7" t="s">
        <v>15</v>
      </c>
      <c r="I1168" s="13">
        <v>0.46249779030592841</v>
      </c>
      <c r="J1168" s="14">
        <v>0.22684313827165029</v>
      </c>
      <c r="K1168" s="14">
        <v>0.24551772277262157</v>
      </c>
      <c r="L1168" s="14">
        <v>0.30244499000366287</v>
      </c>
      <c r="M1168" s="15">
        <v>89.000000000000014</v>
      </c>
    </row>
    <row r="1169" spans="1:13" ht="17.100000000000001" customHeight="1" x14ac:dyDescent="0.25">
      <c r="A1169">
        <v>1168</v>
      </c>
      <c r="B1169" t="str">
        <f t="shared" si="91"/>
        <v>Closed End</v>
      </c>
      <c r="C1169" t="str">
        <f t="shared" si="92"/>
        <v>Education</v>
      </c>
      <c r="D1169" t="s">
        <v>614</v>
      </c>
      <c r="E1169" t="str">
        <f t="shared" si="93"/>
        <v>Region</v>
      </c>
      <c r="F1169">
        <f t="shared" si="94"/>
        <v>7</v>
      </c>
      <c r="G1169" t="str">
        <f t="shared" si="95"/>
        <v>Data</v>
      </c>
      <c r="H1169" s="7" t="s">
        <v>16</v>
      </c>
      <c r="I1169" s="13">
        <v>0.34280005619970483</v>
      </c>
      <c r="J1169" s="14">
        <v>0.26002994410223773</v>
      </c>
      <c r="K1169" s="14">
        <v>0.41138866553232184</v>
      </c>
      <c r="L1169" s="14">
        <v>0.28379218810688933</v>
      </c>
      <c r="M1169" s="15">
        <v>104.99999999999994</v>
      </c>
    </row>
    <row r="1170" spans="1:13" ht="17.100000000000001" customHeight="1" x14ac:dyDescent="0.25">
      <c r="A1170">
        <v>1169</v>
      </c>
      <c r="B1170" t="str">
        <f t="shared" si="91"/>
        <v>Closed End</v>
      </c>
      <c r="C1170" t="str">
        <f t="shared" si="92"/>
        <v>Education</v>
      </c>
      <c r="D1170" t="s">
        <v>614</v>
      </c>
      <c r="E1170" t="str">
        <f t="shared" si="93"/>
        <v>Gender</v>
      </c>
      <c r="F1170">
        <f t="shared" si="94"/>
        <v>1</v>
      </c>
      <c r="G1170" t="str">
        <f t="shared" si="95"/>
        <v>Header</v>
      </c>
      <c r="H1170" s="8" t="s">
        <v>17</v>
      </c>
      <c r="I1170" s="16" t="s">
        <v>10</v>
      </c>
      <c r="J1170" s="17" t="s">
        <v>10</v>
      </c>
      <c r="K1170" s="17" t="s">
        <v>10</v>
      </c>
      <c r="L1170" s="17" t="s">
        <v>10</v>
      </c>
      <c r="M1170" s="18"/>
    </row>
    <row r="1171" spans="1:13" ht="17.100000000000001" customHeight="1" x14ac:dyDescent="0.25">
      <c r="A1171">
        <v>1170</v>
      </c>
      <c r="B1171" t="str">
        <f t="shared" si="91"/>
        <v>Closed End</v>
      </c>
      <c r="C1171" t="str">
        <f t="shared" si="92"/>
        <v>Education</v>
      </c>
      <c r="D1171" t="s">
        <v>614</v>
      </c>
      <c r="E1171" t="str">
        <f t="shared" si="93"/>
        <v>Gender</v>
      </c>
      <c r="F1171">
        <f t="shared" si="94"/>
        <v>2</v>
      </c>
      <c r="G1171" t="str">
        <f t="shared" si="95"/>
        <v>Data</v>
      </c>
      <c r="H1171" s="7" t="s">
        <v>18</v>
      </c>
      <c r="I1171" s="13">
        <v>0.43112513338776304</v>
      </c>
      <c r="J1171" s="14">
        <v>0.25362023535251049</v>
      </c>
      <c r="K1171" s="14">
        <v>0.30962733834459932</v>
      </c>
      <c r="L1171" s="14">
        <v>0.26970565973136629</v>
      </c>
      <c r="M1171" s="15">
        <v>278.99999999999972</v>
      </c>
    </row>
    <row r="1172" spans="1:13" ht="17.100000000000001" customHeight="1" x14ac:dyDescent="0.25">
      <c r="A1172">
        <v>1171</v>
      </c>
      <c r="B1172" t="str">
        <f t="shared" si="91"/>
        <v>Closed End</v>
      </c>
      <c r="C1172" t="str">
        <f t="shared" si="92"/>
        <v>Education</v>
      </c>
      <c r="D1172" t="s">
        <v>614</v>
      </c>
      <c r="E1172" t="str">
        <f t="shared" si="93"/>
        <v>Gender</v>
      </c>
      <c r="F1172">
        <f t="shared" si="94"/>
        <v>3</v>
      </c>
      <c r="G1172" t="str">
        <f t="shared" si="95"/>
        <v>Data</v>
      </c>
      <c r="H1172" s="7" t="s">
        <v>19</v>
      </c>
      <c r="I1172" s="13">
        <v>0.45909611454174631</v>
      </c>
      <c r="J1172" s="14">
        <v>0.14905037191565093</v>
      </c>
      <c r="K1172" s="14">
        <v>0.28415781610228508</v>
      </c>
      <c r="L1172" s="14">
        <v>0.27284600782402163</v>
      </c>
      <c r="M1172" s="15">
        <v>93.999999999999972</v>
      </c>
    </row>
    <row r="1173" spans="1:13" ht="17.100000000000001" customHeight="1" x14ac:dyDescent="0.25">
      <c r="A1173">
        <v>1172</v>
      </c>
      <c r="B1173" t="str">
        <f t="shared" si="91"/>
        <v>Closed End</v>
      </c>
      <c r="C1173" t="str">
        <f t="shared" si="92"/>
        <v>Education</v>
      </c>
      <c r="D1173" t="s">
        <v>614</v>
      </c>
      <c r="E1173" t="str">
        <f t="shared" si="93"/>
        <v>Age</v>
      </c>
      <c r="F1173">
        <f t="shared" si="94"/>
        <v>1</v>
      </c>
      <c r="G1173" t="str">
        <f t="shared" si="95"/>
        <v>Header</v>
      </c>
      <c r="H1173" s="8" t="s">
        <v>20</v>
      </c>
      <c r="I1173" s="16" t="s">
        <v>10</v>
      </c>
      <c r="J1173" s="17" t="s">
        <v>10</v>
      </c>
      <c r="K1173" s="17" t="s">
        <v>10</v>
      </c>
      <c r="L1173" s="17" t="s">
        <v>10</v>
      </c>
      <c r="M1173" s="18"/>
    </row>
    <row r="1174" spans="1:13" ht="17.100000000000001" customHeight="1" x14ac:dyDescent="0.25">
      <c r="A1174">
        <v>1173</v>
      </c>
      <c r="B1174" t="str">
        <f t="shared" si="91"/>
        <v>Closed End</v>
      </c>
      <c r="C1174" t="str">
        <f t="shared" si="92"/>
        <v>Education</v>
      </c>
      <c r="D1174" t="s">
        <v>614</v>
      </c>
      <c r="E1174" t="str">
        <f t="shared" si="93"/>
        <v>Age</v>
      </c>
      <c r="F1174">
        <f t="shared" si="94"/>
        <v>2</v>
      </c>
      <c r="G1174" t="str">
        <f t="shared" si="95"/>
        <v>Data</v>
      </c>
      <c r="H1174" s="7" t="s">
        <v>21</v>
      </c>
      <c r="I1174" s="13">
        <v>0.55186453960086612</v>
      </c>
      <c r="J1174" s="14">
        <v>0.1807786674019026</v>
      </c>
      <c r="K1174" s="14">
        <v>0.13964912343571453</v>
      </c>
      <c r="L1174" s="14">
        <v>0.29878095177057951</v>
      </c>
      <c r="M1174" s="15">
        <v>47.999999999999993</v>
      </c>
    </row>
    <row r="1175" spans="1:13" ht="17.100000000000001" customHeight="1" x14ac:dyDescent="0.25">
      <c r="A1175">
        <v>1174</v>
      </c>
      <c r="B1175" t="str">
        <f t="shared" si="91"/>
        <v>Closed End</v>
      </c>
      <c r="C1175" t="str">
        <f t="shared" si="92"/>
        <v>Education</v>
      </c>
      <c r="D1175" t="s">
        <v>614</v>
      </c>
      <c r="E1175" t="str">
        <f t="shared" si="93"/>
        <v>Age</v>
      </c>
      <c r="F1175">
        <f t="shared" si="94"/>
        <v>3</v>
      </c>
      <c r="G1175" t="str">
        <f t="shared" si="95"/>
        <v>Data</v>
      </c>
      <c r="H1175" s="7" t="s">
        <v>22</v>
      </c>
      <c r="I1175" s="13">
        <v>0.49344237044626033</v>
      </c>
      <c r="J1175" s="14">
        <v>0.22833290913530951</v>
      </c>
      <c r="K1175" s="14">
        <v>0.26696017008616962</v>
      </c>
      <c r="L1175" s="14">
        <v>0.28228831835493756</v>
      </c>
      <c r="M1175" s="15">
        <v>156.00000000000006</v>
      </c>
    </row>
    <row r="1176" spans="1:13" ht="17.100000000000001" customHeight="1" x14ac:dyDescent="0.25">
      <c r="A1176">
        <v>1175</v>
      </c>
      <c r="B1176" t="str">
        <f t="shared" si="91"/>
        <v>Closed End</v>
      </c>
      <c r="C1176" t="str">
        <f t="shared" si="92"/>
        <v>Education</v>
      </c>
      <c r="D1176" t="s">
        <v>614</v>
      </c>
      <c r="E1176" t="str">
        <f t="shared" si="93"/>
        <v>Age</v>
      </c>
      <c r="F1176">
        <f t="shared" si="94"/>
        <v>4</v>
      </c>
      <c r="G1176" t="str">
        <f t="shared" si="95"/>
        <v>Data</v>
      </c>
      <c r="H1176" s="7" t="s">
        <v>23</v>
      </c>
      <c r="I1176" s="13">
        <v>0.32007661328376585</v>
      </c>
      <c r="J1176" s="14">
        <v>0.20224142968529379</v>
      </c>
      <c r="K1176" s="14">
        <v>0.41262675767586066</v>
      </c>
      <c r="L1176" s="14">
        <v>0.24615430179180253</v>
      </c>
      <c r="M1176" s="15">
        <v>124.99999999999993</v>
      </c>
    </row>
    <row r="1177" spans="1:13" ht="17.100000000000001" customHeight="1" x14ac:dyDescent="0.25">
      <c r="A1177">
        <v>1176</v>
      </c>
      <c r="B1177" t="str">
        <f t="shared" si="91"/>
        <v>Closed End</v>
      </c>
      <c r="C1177" t="str">
        <f t="shared" si="92"/>
        <v>Education</v>
      </c>
      <c r="D1177" t="s">
        <v>614</v>
      </c>
      <c r="E1177" t="str">
        <f t="shared" si="93"/>
        <v>Age</v>
      </c>
      <c r="F1177">
        <f t="shared" si="94"/>
        <v>5</v>
      </c>
      <c r="G1177" t="str">
        <f t="shared" si="95"/>
        <v>Data</v>
      </c>
      <c r="H1177" s="7" t="s">
        <v>24</v>
      </c>
      <c r="I1177" s="13">
        <v>0.18943601771417051</v>
      </c>
      <c r="J1177" s="14">
        <v>0.29276253017439485</v>
      </c>
      <c r="K1177" s="14">
        <v>0.54575464212267322</v>
      </c>
      <c r="L1177" s="14">
        <v>0.31783402218361495</v>
      </c>
      <c r="M1177" s="15">
        <v>30</v>
      </c>
    </row>
    <row r="1178" spans="1:13" ht="17.100000000000001" customHeight="1" x14ac:dyDescent="0.25">
      <c r="A1178">
        <v>1177</v>
      </c>
      <c r="B1178" t="str">
        <f t="shared" si="91"/>
        <v>Closed End</v>
      </c>
      <c r="C1178" t="str">
        <f t="shared" si="92"/>
        <v>Education</v>
      </c>
      <c r="D1178" t="s">
        <v>614</v>
      </c>
      <c r="E1178" t="str">
        <f t="shared" si="93"/>
        <v>Age</v>
      </c>
      <c r="F1178">
        <f t="shared" si="94"/>
        <v>6</v>
      </c>
      <c r="G1178" t="str">
        <f t="shared" si="95"/>
        <v>Data</v>
      </c>
      <c r="H1178" s="7" t="s">
        <v>25</v>
      </c>
      <c r="I1178" s="19" t="s">
        <v>10</v>
      </c>
      <c r="J1178" s="20" t="s">
        <v>10</v>
      </c>
      <c r="K1178" s="20" t="s">
        <v>10</v>
      </c>
      <c r="L1178" s="20" t="s">
        <v>10</v>
      </c>
      <c r="M1178" s="15">
        <v>8.9999999999999964</v>
      </c>
    </row>
    <row r="1179" spans="1:13" ht="17.100000000000001" customHeight="1" x14ac:dyDescent="0.25">
      <c r="A1179">
        <v>1178</v>
      </c>
      <c r="B1179" t="str">
        <f t="shared" si="91"/>
        <v>Closed End</v>
      </c>
      <c r="C1179" t="str">
        <f t="shared" si="92"/>
        <v>Education</v>
      </c>
      <c r="D1179" t="s">
        <v>614</v>
      </c>
      <c r="E1179" t="str">
        <f t="shared" si="93"/>
        <v>Education</v>
      </c>
      <c r="F1179">
        <f t="shared" si="94"/>
        <v>1</v>
      </c>
      <c r="G1179" t="str">
        <f t="shared" si="95"/>
        <v>Header</v>
      </c>
      <c r="H1179" s="8" t="s">
        <v>26</v>
      </c>
      <c r="I1179" s="16" t="s">
        <v>10</v>
      </c>
      <c r="J1179" s="17" t="s">
        <v>10</v>
      </c>
      <c r="K1179" s="17" t="s">
        <v>10</v>
      </c>
      <c r="L1179" s="17" t="s">
        <v>10</v>
      </c>
      <c r="M1179" s="18"/>
    </row>
    <row r="1180" spans="1:13" ht="17.100000000000001" customHeight="1" x14ac:dyDescent="0.25">
      <c r="A1180">
        <v>1179</v>
      </c>
      <c r="B1180" t="str">
        <f t="shared" si="91"/>
        <v>Closed End</v>
      </c>
      <c r="C1180" t="str">
        <f t="shared" si="92"/>
        <v>Education</v>
      </c>
      <c r="D1180" t="s">
        <v>614</v>
      </c>
      <c r="E1180" t="str">
        <f t="shared" si="93"/>
        <v>Education</v>
      </c>
      <c r="F1180">
        <f t="shared" si="94"/>
        <v>2</v>
      </c>
      <c r="G1180" t="str">
        <f t="shared" si="95"/>
        <v>Data</v>
      </c>
      <c r="H1180" s="7" t="s">
        <v>27</v>
      </c>
      <c r="I1180" s="19" t="s">
        <v>10</v>
      </c>
      <c r="J1180" s="20" t="s">
        <v>10</v>
      </c>
      <c r="K1180" s="20" t="s">
        <v>10</v>
      </c>
      <c r="L1180" s="20" t="s">
        <v>10</v>
      </c>
      <c r="M1180" s="15">
        <v>5.9999999999999991</v>
      </c>
    </row>
    <row r="1181" spans="1:13" ht="17.100000000000001" customHeight="1" x14ac:dyDescent="0.25">
      <c r="A1181">
        <v>1180</v>
      </c>
      <c r="B1181" t="str">
        <f t="shared" si="91"/>
        <v>Closed End</v>
      </c>
      <c r="C1181" t="str">
        <f t="shared" si="92"/>
        <v>Education</v>
      </c>
      <c r="D1181" t="s">
        <v>614</v>
      </c>
      <c r="E1181" t="str">
        <f t="shared" si="93"/>
        <v>Education</v>
      </c>
      <c r="F1181">
        <f t="shared" si="94"/>
        <v>3</v>
      </c>
      <c r="G1181" t="str">
        <f t="shared" si="95"/>
        <v>Data</v>
      </c>
      <c r="H1181" s="7" t="s">
        <v>28</v>
      </c>
      <c r="I1181" s="13">
        <v>0.51305183575118851</v>
      </c>
      <c r="J1181" s="14">
        <v>0.23043345774333268</v>
      </c>
      <c r="K1181" s="14">
        <v>0.15774726517147988</v>
      </c>
      <c r="L1181" s="14">
        <v>0.31040698338860107</v>
      </c>
      <c r="M1181" s="15">
        <v>24.999999999999996</v>
      </c>
    </row>
    <row r="1182" spans="1:13" ht="17.100000000000001" customHeight="1" x14ac:dyDescent="0.25">
      <c r="A1182">
        <v>1181</v>
      </c>
      <c r="B1182" t="str">
        <f t="shared" si="91"/>
        <v>Closed End</v>
      </c>
      <c r="C1182" t="str">
        <f t="shared" si="92"/>
        <v>Education</v>
      </c>
      <c r="D1182" t="s">
        <v>614</v>
      </c>
      <c r="E1182" t="str">
        <f t="shared" si="93"/>
        <v>Education</v>
      </c>
      <c r="F1182">
        <f t="shared" si="94"/>
        <v>4</v>
      </c>
      <c r="G1182" t="str">
        <f t="shared" si="95"/>
        <v>Data</v>
      </c>
      <c r="H1182" s="7" t="s">
        <v>29</v>
      </c>
      <c r="I1182" s="13">
        <v>0.38481831159537383</v>
      </c>
      <c r="J1182" s="14">
        <v>0.22040248793207698</v>
      </c>
      <c r="K1182" s="14">
        <v>0.32257334977435564</v>
      </c>
      <c r="L1182" s="14">
        <v>0.27876541933247617</v>
      </c>
      <c r="M1182" s="15">
        <v>91.000000000000028</v>
      </c>
    </row>
    <row r="1183" spans="1:13" ht="17.100000000000001" customHeight="1" x14ac:dyDescent="0.25">
      <c r="A1183">
        <v>1182</v>
      </c>
      <c r="B1183" t="str">
        <f t="shared" si="91"/>
        <v>Closed End</v>
      </c>
      <c r="C1183" t="str">
        <f t="shared" si="92"/>
        <v>Education</v>
      </c>
      <c r="D1183" t="s">
        <v>614</v>
      </c>
      <c r="E1183" t="str">
        <f t="shared" si="93"/>
        <v>Education</v>
      </c>
      <c r="F1183">
        <f t="shared" si="94"/>
        <v>5</v>
      </c>
      <c r="G1183" t="str">
        <f t="shared" si="95"/>
        <v>Data</v>
      </c>
      <c r="H1183" s="7" t="s">
        <v>30</v>
      </c>
      <c r="I1183" s="13">
        <v>0.43703773393102113</v>
      </c>
      <c r="J1183" s="14">
        <v>0.17997904894441757</v>
      </c>
      <c r="K1183" s="14">
        <v>0.29224321578942947</v>
      </c>
      <c r="L1183" s="14">
        <v>0.27684652012535704</v>
      </c>
      <c r="M1183" s="15">
        <v>251.99999999999991</v>
      </c>
    </row>
    <row r="1184" spans="1:13" ht="17.100000000000001" customHeight="1" x14ac:dyDescent="0.25">
      <c r="A1184">
        <v>1183</v>
      </c>
      <c r="B1184" t="str">
        <f t="shared" si="91"/>
        <v>Closed End</v>
      </c>
      <c r="C1184" t="str">
        <f t="shared" si="92"/>
        <v>Education</v>
      </c>
      <c r="D1184" t="s">
        <v>614</v>
      </c>
      <c r="E1184" t="str">
        <f t="shared" si="93"/>
        <v>Household income</v>
      </c>
      <c r="F1184">
        <f t="shared" si="94"/>
        <v>1</v>
      </c>
      <c r="G1184" t="str">
        <f t="shared" si="95"/>
        <v>Header</v>
      </c>
      <c r="H1184" s="8" t="s">
        <v>31</v>
      </c>
      <c r="I1184" s="16" t="s">
        <v>10</v>
      </c>
      <c r="J1184" s="17" t="s">
        <v>10</v>
      </c>
      <c r="K1184" s="17" t="s">
        <v>10</v>
      </c>
      <c r="L1184" s="17" t="s">
        <v>10</v>
      </c>
      <c r="M1184" s="18"/>
    </row>
    <row r="1185" spans="1:13" ht="17.100000000000001" customHeight="1" x14ac:dyDescent="0.25">
      <c r="A1185">
        <v>1184</v>
      </c>
      <c r="B1185" t="str">
        <f t="shared" si="91"/>
        <v>Closed End</v>
      </c>
      <c r="C1185" t="str">
        <f t="shared" si="92"/>
        <v>Education</v>
      </c>
      <c r="D1185" t="s">
        <v>614</v>
      </c>
      <c r="E1185" t="str">
        <f t="shared" si="93"/>
        <v>Household income</v>
      </c>
      <c r="F1185">
        <f t="shared" si="94"/>
        <v>2</v>
      </c>
      <c r="G1185" t="str">
        <f t="shared" si="95"/>
        <v>Data</v>
      </c>
      <c r="H1185" s="7" t="s">
        <v>32</v>
      </c>
      <c r="I1185" s="19" t="s">
        <v>10</v>
      </c>
      <c r="J1185" s="20" t="s">
        <v>10</v>
      </c>
      <c r="K1185" s="20" t="s">
        <v>10</v>
      </c>
      <c r="L1185" s="20" t="s">
        <v>10</v>
      </c>
      <c r="M1185" s="15">
        <v>14.000000000000004</v>
      </c>
    </row>
    <row r="1186" spans="1:13" ht="17.100000000000001" customHeight="1" x14ac:dyDescent="0.25">
      <c r="A1186">
        <v>1185</v>
      </c>
      <c r="B1186" t="str">
        <f t="shared" si="91"/>
        <v>Closed End</v>
      </c>
      <c r="C1186" t="str">
        <f t="shared" si="92"/>
        <v>Education</v>
      </c>
      <c r="D1186" t="s">
        <v>614</v>
      </c>
      <c r="E1186" t="str">
        <f t="shared" si="93"/>
        <v>Household income</v>
      </c>
      <c r="F1186">
        <f t="shared" si="94"/>
        <v>3</v>
      </c>
      <c r="G1186" t="str">
        <f t="shared" si="95"/>
        <v>Data</v>
      </c>
      <c r="H1186" s="7" t="s">
        <v>33</v>
      </c>
      <c r="I1186" s="13">
        <v>0.23689995888881757</v>
      </c>
      <c r="J1186" s="14">
        <v>0.32471908773443997</v>
      </c>
      <c r="K1186" s="14">
        <v>0.37280822275760206</v>
      </c>
      <c r="L1186" s="14">
        <v>0.26031005569218524</v>
      </c>
      <c r="M1186" s="15">
        <v>35</v>
      </c>
    </row>
    <row r="1187" spans="1:13" ht="17.100000000000001" customHeight="1" x14ac:dyDescent="0.25">
      <c r="A1187">
        <v>1186</v>
      </c>
      <c r="B1187" t="str">
        <f t="shared" si="91"/>
        <v>Closed End</v>
      </c>
      <c r="C1187" t="str">
        <f t="shared" si="92"/>
        <v>Education</v>
      </c>
      <c r="D1187" t="s">
        <v>614</v>
      </c>
      <c r="E1187" t="str">
        <f t="shared" si="93"/>
        <v>Household income</v>
      </c>
      <c r="F1187">
        <f t="shared" si="94"/>
        <v>4</v>
      </c>
      <c r="G1187" t="str">
        <f t="shared" si="95"/>
        <v>Data</v>
      </c>
      <c r="H1187" s="7" t="s">
        <v>34</v>
      </c>
      <c r="I1187" s="13">
        <v>0.4743702360924032</v>
      </c>
      <c r="J1187" s="14">
        <v>0.21222335229552494</v>
      </c>
      <c r="K1187" s="14">
        <v>0.33837625300071672</v>
      </c>
      <c r="L1187" s="14">
        <v>0.27915206320830971</v>
      </c>
      <c r="M1187" s="15">
        <v>40.999999999999993</v>
      </c>
    </row>
    <row r="1188" spans="1:13" ht="17.100000000000001" customHeight="1" x14ac:dyDescent="0.25">
      <c r="A1188">
        <v>1187</v>
      </c>
      <c r="B1188" t="str">
        <f t="shared" si="91"/>
        <v>Closed End</v>
      </c>
      <c r="C1188" t="str">
        <f t="shared" si="92"/>
        <v>Education</v>
      </c>
      <c r="D1188" t="s">
        <v>614</v>
      </c>
      <c r="E1188" t="str">
        <f t="shared" si="93"/>
        <v>Household income</v>
      </c>
      <c r="F1188">
        <f t="shared" si="94"/>
        <v>5</v>
      </c>
      <c r="G1188" t="str">
        <f t="shared" si="95"/>
        <v>Data</v>
      </c>
      <c r="H1188" s="7" t="s">
        <v>35</v>
      </c>
      <c r="I1188" s="13">
        <v>0.30529089504862461</v>
      </c>
      <c r="J1188" s="14">
        <v>0.25778773545107986</v>
      </c>
      <c r="K1188" s="14">
        <v>0.25054359998948605</v>
      </c>
      <c r="L1188" s="14">
        <v>0.44292477209412107</v>
      </c>
      <c r="M1188" s="15">
        <v>38.999999999999986</v>
      </c>
    </row>
    <row r="1189" spans="1:13" ht="17.100000000000001" customHeight="1" x14ac:dyDescent="0.25">
      <c r="A1189">
        <v>1188</v>
      </c>
      <c r="B1189" t="str">
        <f t="shared" si="91"/>
        <v>Closed End</v>
      </c>
      <c r="C1189" t="str">
        <f t="shared" si="92"/>
        <v>Education</v>
      </c>
      <c r="D1189" t="s">
        <v>614</v>
      </c>
      <c r="E1189" t="str">
        <f t="shared" si="93"/>
        <v>Household income</v>
      </c>
      <c r="F1189">
        <f t="shared" si="94"/>
        <v>6</v>
      </c>
      <c r="G1189" t="str">
        <f t="shared" si="95"/>
        <v>Data</v>
      </c>
      <c r="H1189" s="7" t="s">
        <v>36</v>
      </c>
      <c r="I1189" s="13">
        <v>0.54655798498297048</v>
      </c>
      <c r="J1189" s="14">
        <v>0.28916062297167044</v>
      </c>
      <c r="K1189" s="14">
        <v>0.23123670800035551</v>
      </c>
      <c r="L1189" s="14">
        <v>0.17450056556531007</v>
      </c>
      <c r="M1189" s="15">
        <v>43.999999999999993</v>
      </c>
    </row>
    <row r="1190" spans="1:13" ht="17.100000000000001" customHeight="1" x14ac:dyDescent="0.25">
      <c r="A1190">
        <v>1189</v>
      </c>
      <c r="B1190" t="str">
        <f t="shared" si="91"/>
        <v>Closed End</v>
      </c>
      <c r="C1190" t="str">
        <f t="shared" si="92"/>
        <v>Education</v>
      </c>
      <c r="D1190" t="s">
        <v>614</v>
      </c>
      <c r="E1190" t="str">
        <f t="shared" si="93"/>
        <v>Household income</v>
      </c>
      <c r="F1190">
        <f t="shared" si="94"/>
        <v>7</v>
      </c>
      <c r="G1190" t="str">
        <f t="shared" si="95"/>
        <v>Data</v>
      </c>
      <c r="H1190" s="7" t="s">
        <v>37</v>
      </c>
      <c r="I1190" s="13">
        <v>0.5038669818922823</v>
      </c>
      <c r="J1190" s="14">
        <v>0.17753100262096649</v>
      </c>
      <c r="K1190" s="14">
        <v>0.27518276839766453</v>
      </c>
      <c r="L1190" s="14">
        <v>0.23472852922259638</v>
      </c>
      <c r="M1190" s="15">
        <v>86.000000000000014</v>
      </c>
    </row>
    <row r="1191" spans="1:13" ht="17.100000000000001" customHeight="1" x14ac:dyDescent="0.25">
      <c r="A1191">
        <v>1190</v>
      </c>
      <c r="B1191" t="str">
        <f t="shared" si="91"/>
        <v>Closed End</v>
      </c>
      <c r="C1191" t="str">
        <f t="shared" si="92"/>
        <v>Education</v>
      </c>
      <c r="D1191" t="s">
        <v>614</v>
      </c>
      <c r="E1191" t="str">
        <f t="shared" si="93"/>
        <v>Household income</v>
      </c>
      <c r="F1191">
        <f t="shared" si="94"/>
        <v>8</v>
      </c>
      <c r="G1191" t="str">
        <f t="shared" si="95"/>
        <v>Data</v>
      </c>
      <c r="H1191" s="7" t="s">
        <v>38</v>
      </c>
      <c r="I1191" s="13">
        <v>0.3846218335657221</v>
      </c>
      <c r="J1191" s="14">
        <v>0.11006531735251582</v>
      </c>
      <c r="K1191" s="14">
        <v>0.35865668967734615</v>
      </c>
      <c r="L1191" s="14">
        <v>0.27132178029130699</v>
      </c>
      <c r="M1191" s="15">
        <v>71.999999999999943</v>
      </c>
    </row>
    <row r="1192" spans="1:13" ht="17.100000000000001" customHeight="1" x14ac:dyDescent="0.25">
      <c r="A1192">
        <v>1191</v>
      </c>
      <c r="B1192" t="str">
        <f t="shared" si="91"/>
        <v>Closed End</v>
      </c>
      <c r="C1192" t="str">
        <f t="shared" si="92"/>
        <v>Education</v>
      </c>
      <c r="D1192" t="s">
        <v>614</v>
      </c>
      <c r="E1192" t="str">
        <f t="shared" si="93"/>
        <v>Housing status</v>
      </c>
      <c r="F1192">
        <f t="shared" si="94"/>
        <v>1</v>
      </c>
      <c r="G1192" t="str">
        <f t="shared" si="95"/>
        <v>Header</v>
      </c>
      <c r="H1192" s="8" t="s">
        <v>39</v>
      </c>
      <c r="I1192" s="16" t="s">
        <v>10</v>
      </c>
      <c r="J1192" s="17" t="s">
        <v>10</v>
      </c>
      <c r="K1192" s="17" t="s">
        <v>10</v>
      </c>
      <c r="L1192" s="17" t="s">
        <v>10</v>
      </c>
      <c r="M1192" s="18"/>
    </row>
    <row r="1193" spans="1:13" ht="17.100000000000001" customHeight="1" x14ac:dyDescent="0.25">
      <c r="A1193">
        <v>1192</v>
      </c>
      <c r="B1193" t="str">
        <f t="shared" si="91"/>
        <v>Closed End</v>
      </c>
      <c r="C1193" t="str">
        <f t="shared" si="92"/>
        <v>Education</v>
      </c>
      <c r="D1193" t="s">
        <v>614</v>
      </c>
      <c r="E1193" t="str">
        <f t="shared" si="93"/>
        <v>Housing status</v>
      </c>
      <c r="F1193">
        <f t="shared" si="94"/>
        <v>2</v>
      </c>
      <c r="G1193" t="str">
        <f t="shared" si="95"/>
        <v>Data</v>
      </c>
      <c r="H1193" s="7" t="s">
        <v>40</v>
      </c>
      <c r="I1193" s="13">
        <v>0.42621481054293986</v>
      </c>
      <c r="J1193" s="14">
        <v>0.19513977920315909</v>
      </c>
      <c r="K1193" s="14">
        <v>0.31097643169315831</v>
      </c>
      <c r="L1193" s="14">
        <v>0.27984759629826156</v>
      </c>
      <c r="M1193" s="15">
        <v>308.99999999999977</v>
      </c>
    </row>
    <row r="1194" spans="1:13" ht="17.100000000000001" customHeight="1" x14ac:dyDescent="0.25">
      <c r="A1194">
        <v>1193</v>
      </c>
      <c r="B1194" t="str">
        <f t="shared" si="91"/>
        <v>Closed End</v>
      </c>
      <c r="C1194" t="str">
        <f t="shared" si="92"/>
        <v>Education</v>
      </c>
      <c r="D1194" t="s">
        <v>614</v>
      </c>
      <c r="E1194" t="str">
        <f t="shared" si="93"/>
        <v>Housing status</v>
      </c>
      <c r="F1194">
        <f t="shared" si="94"/>
        <v>3</v>
      </c>
      <c r="G1194" t="str">
        <f t="shared" si="95"/>
        <v>Data</v>
      </c>
      <c r="H1194" s="7" t="s">
        <v>41</v>
      </c>
      <c r="I1194" s="13">
        <v>0.45146916995317726</v>
      </c>
      <c r="J1194" s="14">
        <v>0.18841314191689806</v>
      </c>
      <c r="K1194" s="14">
        <v>0.22201542912008726</v>
      </c>
      <c r="L1194" s="14">
        <v>0.27350398996541042</v>
      </c>
      <c r="M1194" s="15">
        <v>62.000000000000028</v>
      </c>
    </row>
    <row r="1195" spans="1:13" ht="30" customHeight="1" x14ac:dyDescent="0.25">
      <c r="A1195">
        <v>1194</v>
      </c>
      <c r="B1195" t="str">
        <f t="shared" si="91"/>
        <v>Closed End</v>
      </c>
      <c r="C1195" t="str">
        <f t="shared" si="92"/>
        <v>Education</v>
      </c>
      <c r="D1195" t="s">
        <v>614</v>
      </c>
      <c r="E1195" t="str">
        <f t="shared" si="93"/>
        <v>Housing status</v>
      </c>
      <c r="F1195">
        <f t="shared" si="94"/>
        <v>4</v>
      </c>
      <c r="G1195" t="str">
        <f t="shared" si="95"/>
        <v>Data</v>
      </c>
      <c r="H1195" s="7" t="s">
        <v>42</v>
      </c>
      <c r="I1195" s="19" t="s">
        <v>10</v>
      </c>
      <c r="J1195" s="20" t="s">
        <v>10</v>
      </c>
      <c r="K1195" s="20" t="s">
        <v>10</v>
      </c>
      <c r="L1195" s="20" t="s">
        <v>10</v>
      </c>
      <c r="M1195" s="15">
        <v>5.9999999999999991</v>
      </c>
    </row>
    <row r="1196" spans="1:13" ht="17.100000000000001" customHeight="1" x14ac:dyDescent="0.25">
      <c r="A1196">
        <v>1195</v>
      </c>
      <c r="B1196" t="str">
        <f t="shared" si="91"/>
        <v>Closed End</v>
      </c>
      <c r="C1196" t="str">
        <f t="shared" si="92"/>
        <v>Education</v>
      </c>
      <c r="D1196" t="s">
        <v>614</v>
      </c>
      <c r="E1196" t="str">
        <f t="shared" si="93"/>
        <v>Home language</v>
      </c>
      <c r="F1196">
        <f t="shared" si="94"/>
        <v>1</v>
      </c>
      <c r="G1196" t="str">
        <f t="shared" si="95"/>
        <v>Header</v>
      </c>
      <c r="H1196" s="8" t="s">
        <v>43</v>
      </c>
      <c r="I1196" s="16" t="s">
        <v>10</v>
      </c>
      <c r="J1196" s="17" t="s">
        <v>10</v>
      </c>
      <c r="K1196" s="17" t="s">
        <v>10</v>
      </c>
      <c r="L1196" s="17" t="s">
        <v>10</v>
      </c>
      <c r="M1196" s="18"/>
    </row>
    <row r="1197" spans="1:13" ht="17.100000000000001" customHeight="1" x14ac:dyDescent="0.25">
      <c r="A1197">
        <v>1196</v>
      </c>
      <c r="B1197" t="str">
        <f t="shared" si="91"/>
        <v>Closed End</v>
      </c>
      <c r="C1197" t="str">
        <f t="shared" si="92"/>
        <v>Education</v>
      </c>
      <c r="D1197" t="s">
        <v>614</v>
      </c>
      <c r="E1197" t="str">
        <f t="shared" si="93"/>
        <v>Home language</v>
      </c>
      <c r="F1197">
        <f t="shared" si="94"/>
        <v>2</v>
      </c>
      <c r="G1197" t="str">
        <f t="shared" si="95"/>
        <v>Data</v>
      </c>
      <c r="H1197" s="7" t="s">
        <v>44</v>
      </c>
      <c r="I1197" s="13">
        <v>0.38377680750690807</v>
      </c>
      <c r="J1197" s="14">
        <v>0.21597634170876184</v>
      </c>
      <c r="K1197" s="14">
        <v>0.30938937233713459</v>
      </c>
      <c r="L1197" s="14">
        <v>0.30500459178238815</v>
      </c>
      <c r="M1197" s="15">
        <v>312.99999999999966</v>
      </c>
    </row>
    <row r="1198" spans="1:13" ht="17.100000000000001" customHeight="1" x14ac:dyDescent="0.25">
      <c r="A1198">
        <v>1197</v>
      </c>
      <c r="B1198" t="str">
        <f t="shared" si="91"/>
        <v>Closed End</v>
      </c>
      <c r="C1198" t="str">
        <f t="shared" si="92"/>
        <v>Education</v>
      </c>
      <c r="D1198" t="s">
        <v>614</v>
      </c>
      <c r="E1198" t="str">
        <f t="shared" si="93"/>
        <v>Home language</v>
      </c>
      <c r="F1198">
        <f t="shared" si="94"/>
        <v>3</v>
      </c>
      <c r="G1198" t="str">
        <f t="shared" si="95"/>
        <v>Data</v>
      </c>
      <c r="H1198" s="7" t="s">
        <v>45</v>
      </c>
      <c r="I1198" s="13">
        <v>0.76012649665130028</v>
      </c>
      <c r="J1198" s="14">
        <v>0.22831217425186806</v>
      </c>
      <c r="K1198" s="14">
        <v>0.20473870043065612</v>
      </c>
      <c r="L1198" s="14">
        <v>0.14612640953584741</v>
      </c>
      <c r="M1198" s="15">
        <v>41.000000000000007</v>
      </c>
    </row>
    <row r="1199" spans="1:13" ht="17.100000000000001" customHeight="1" x14ac:dyDescent="0.25">
      <c r="A1199">
        <v>1198</v>
      </c>
      <c r="B1199" t="str">
        <f t="shared" si="91"/>
        <v>Closed End</v>
      </c>
      <c r="C1199" t="str">
        <f t="shared" si="92"/>
        <v>Education</v>
      </c>
      <c r="D1199" t="s">
        <v>614</v>
      </c>
      <c r="E1199" t="str">
        <f t="shared" si="93"/>
        <v>Home language</v>
      </c>
      <c r="F1199">
        <f t="shared" si="94"/>
        <v>4</v>
      </c>
      <c r="G1199" t="str">
        <f t="shared" si="95"/>
        <v>Data</v>
      </c>
      <c r="H1199" s="7" t="s">
        <v>46</v>
      </c>
      <c r="I1199" s="19" t="s">
        <v>10</v>
      </c>
      <c r="J1199" s="20" t="s">
        <v>10</v>
      </c>
      <c r="K1199" s="20" t="s">
        <v>10</v>
      </c>
      <c r="L1199" s="20" t="s">
        <v>10</v>
      </c>
      <c r="M1199" s="15">
        <v>16.000000000000004</v>
      </c>
    </row>
    <row r="1200" spans="1:13" ht="17.100000000000001" customHeight="1" x14ac:dyDescent="0.25">
      <c r="A1200">
        <v>1199</v>
      </c>
      <c r="B1200" t="str">
        <f t="shared" si="91"/>
        <v>Closed End</v>
      </c>
      <c r="C1200" t="str">
        <f t="shared" si="92"/>
        <v>Education</v>
      </c>
      <c r="D1200" t="s">
        <v>614</v>
      </c>
      <c r="E1200" t="str">
        <f t="shared" si="93"/>
        <v>Race / ethnicity</v>
      </c>
      <c r="F1200">
        <f t="shared" si="94"/>
        <v>1</v>
      </c>
      <c r="G1200" t="str">
        <f t="shared" si="95"/>
        <v>Header</v>
      </c>
      <c r="H1200" s="8" t="s">
        <v>47</v>
      </c>
      <c r="I1200" s="16" t="s">
        <v>10</v>
      </c>
      <c r="J1200" s="17" t="s">
        <v>10</v>
      </c>
      <c r="K1200" s="17" t="s">
        <v>10</v>
      </c>
      <c r="L1200" s="17" t="s">
        <v>10</v>
      </c>
      <c r="M1200" s="18"/>
    </row>
    <row r="1201" spans="1:13" ht="17.100000000000001" customHeight="1" x14ac:dyDescent="0.25">
      <c r="A1201">
        <v>1200</v>
      </c>
      <c r="B1201" t="str">
        <f t="shared" si="91"/>
        <v>Closed End</v>
      </c>
      <c r="C1201" t="str">
        <f t="shared" si="92"/>
        <v>Education</v>
      </c>
      <c r="D1201" t="s">
        <v>614</v>
      </c>
      <c r="E1201" t="str">
        <f t="shared" si="93"/>
        <v>Race / ethnicity</v>
      </c>
      <c r="F1201">
        <f t="shared" si="94"/>
        <v>2</v>
      </c>
      <c r="G1201" t="str">
        <f t="shared" si="95"/>
        <v>Data</v>
      </c>
      <c r="H1201" s="7" t="s">
        <v>48</v>
      </c>
      <c r="I1201" s="19" t="s">
        <v>10</v>
      </c>
      <c r="J1201" s="20" t="s">
        <v>10</v>
      </c>
      <c r="K1201" s="20" t="s">
        <v>10</v>
      </c>
      <c r="L1201" s="20" t="s">
        <v>10</v>
      </c>
      <c r="M1201" s="15">
        <v>10</v>
      </c>
    </row>
    <row r="1202" spans="1:13" ht="17.100000000000001" customHeight="1" x14ac:dyDescent="0.25">
      <c r="A1202">
        <v>1201</v>
      </c>
      <c r="B1202" t="str">
        <f t="shared" si="91"/>
        <v>Closed End</v>
      </c>
      <c r="C1202" t="str">
        <f t="shared" si="92"/>
        <v>Education</v>
      </c>
      <c r="D1202" t="s">
        <v>614</v>
      </c>
      <c r="E1202" t="str">
        <f t="shared" si="93"/>
        <v>Race / ethnicity</v>
      </c>
      <c r="F1202">
        <f t="shared" si="94"/>
        <v>3</v>
      </c>
      <c r="G1202" t="str">
        <f t="shared" si="95"/>
        <v>Data</v>
      </c>
      <c r="H1202" s="7" t="s">
        <v>49</v>
      </c>
      <c r="I1202" s="13">
        <v>0.55251732568924627</v>
      </c>
      <c r="J1202" s="14">
        <v>9.1895646980926365E-2</v>
      </c>
      <c r="K1202" s="14">
        <v>0.30277486035258766</v>
      </c>
      <c r="L1202" s="14">
        <v>0.1659788845806385</v>
      </c>
      <c r="M1202" s="15">
        <v>32</v>
      </c>
    </row>
    <row r="1203" spans="1:13" ht="17.100000000000001" customHeight="1" x14ac:dyDescent="0.25">
      <c r="A1203">
        <v>1202</v>
      </c>
      <c r="B1203" t="str">
        <f t="shared" si="91"/>
        <v>Closed End</v>
      </c>
      <c r="C1203" t="str">
        <f t="shared" si="92"/>
        <v>Education</v>
      </c>
      <c r="D1203" t="s">
        <v>614</v>
      </c>
      <c r="E1203" t="str">
        <f t="shared" si="93"/>
        <v>Race / ethnicity</v>
      </c>
      <c r="F1203">
        <f t="shared" si="94"/>
        <v>4</v>
      </c>
      <c r="G1203" t="str">
        <f t="shared" si="95"/>
        <v>Data</v>
      </c>
      <c r="H1203" s="7" t="s">
        <v>50</v>
      </c>
      <c r="I1203" s="13">
        <v>0.36750109611756004</v>
      </c>
      <c r="J1203" s="14">
        <v>0.25477401767220881</v>
      </c>
      <c r="K1203" s="14">
        <v>0.28423461836300812</v>
      </c>
      <c r="L1203" s="14">
        <v>0.36508197013261939</v>
      </c>
      <c r="M1203" s="15">
        <v>20.999999999999996</v>
      </c>
    </row>
    <row r="1204" spans="1:13" ht="17.100000000000001" customHeight="1" x14ac:dyDescent="0.25">
      <c r="A1204">
        <v>1203</v>
      </c>
      <c r="B1204" t="str">
        <f t="shared" si="91"/>
        <v>Closed End</v>
      </c>
      <c r="C1204" t="str">
        <f t="shared" si="92"/>
        <v>Education</v>
      </c>
      <c r="D1204" t="s">
        <v>614</v>
      </c>
      <c r="E1204" t="str">
        <f t="shared" si="93"/>
        <v>Race / ethnicity</v>
      </c>
      <c r="F1204">
        <f t="shared" si="94"/>
        <v>5</v>
      </c>
      <c r="G1204" t="str">
        <f t="shared" si="95"/>
        <v>Data</v>
      </c>
      <c r="H1204" s="7" t="s">
        <v>51</v>
      </c>
      <c r="I1204" s="19" t="s">
        <v>10</v>
      </c>
      <c r="J1204" s="20" t="s">
        <v>10</v>
      </c>
      <c r="K1204" s="20" t="s">
        <v>10</v>
      </c>
      <c r="L1204" s="20" t="s">
        <v>10</v>
      </c>
      <c r="M1204" s="15">
        <v>18.999999999999996</v>
      </c>
    </row>
    <row r="1205" spans="1:13" ht="17.100000000000001" customHeight="1" thickBot="1" x14ac:dyDescent="0.3">
      <c r="A1205">
        <v>1204</v>
      </c>
      <c r="B1205" t="str">
        <f t="shared" si="91"/>
        <v>Closed End</v>
      </c>
      <c r="C1205" t="str">
        <f t="shared" si="92"/>
        <v>Education</v>
      </c>
      <c r="D1205" t="s">
        <v>614</v>
      </c>
      <c r="E1205" t="str">
        <f t="shared" si="93"/>
        <v>Race / ethnicity</v>
      </c>
      <c r="F1205">
        <f t="shared" si="94"/>
        <v>6</v>
      </c>
      <c r="G1205" t="str">
        <f t="shared" si="95"/>
        <v>Data</v>
      </c>
      <c r="H1205" s="9" t="s">
        <v>52</v>
      </c>
      <c r="I1205" s="21">
        <v>0.3819602229446839</v>
      </c>
      <c r="J1205" s="22">
        <v>0.20654915990650002</v>
      </c>
      <c r="K1205" s="22">
        <v>0.32028897386967953</v>
      </c>
      <c r="L1205" s="22">
        <v>0.28786976119684843</v>
      </c>
      <c r="M1205" s="23">
        <v>298.99999999999977</v>
      </c>
    </row>
    <row r="1206" spans="1:13" ht="15.75" thickTop="1" x14ac:dyDescent="0.25">
      <c r="A1206">
        <v>1205</v>
      </c>
      <c r="B1206" t="str">
        <f t="shared" si="91"/>
        <v/>
      </c>
      <c r="C1206" t="str">
        <f t="shared" si="92"/>
        <v>Education</v>
      </c>
      <c r="D1206" t="s">
        <v>746</v>
      </c>
      <c r="E1206" t="str">
        <f t="shared" si="93"/>
        <v/>
      </c>
      <c r="F1206" t="str">
        <f t="shared" si="94"/>
        <v/>
      </c>
      <c r="G1206" t="str">
        <f t="shared" si="95"/>
        <v/>
      </c>
    </row>
    <row r="1207" spans="1:13" ht="39.950000000000003" customHeight="1" thickBot="1" x14ac:dyDescent="0.3">
      <c r="A1207">
        <v>1206</v>
      </c>
      <c r="B1207" t="str">
        <f t="shared" si="91"/>
        <v>Closed End</v>
      </c>
      <c r="C1207" t="str">
        <f t="shared" si="92"/>
        <v>Education</v>
      </c>
      <c r="D1207" t="s">
        <v>615</v>
      </c>
      <c r="E1207" t="str">
        <f t="shared" si="93"/>
        <v>Title</v>
      </c>
      <c r="F1207">
        <f t="shared" si="94"/>
        <v>1</v>
      </c>
      <c r="G1207" t="str">
        <f t="shared" si="95"/>
        <v>Title</v>
      </c>
      <c r="H1207" s="46" t="s">
        <v>126</v>
      </c>
      <c r="I1207" s="46"/>
      <c r="J1207" s="46"/>
      <c r="K1207" s="46"/>
      <c r="L1207" s="46"/>
      <c r="M1207" s="46"/>
    </row>
    <row r="1208" spans="1:13" ht="47.1" customHeight="1" thickTop="1" thickBot="1" x14ac:dyDescent="0.3">
      <c r="A1208">
        <v>1207</v>
      </c>
      <c r="B1208" t="str">
        <f t="shared" si="91"/>
        <v>Closed End</v>
      </c>
      <c r="C1208" t="str">
        <f t="shared" si="92"/>
        <v>Education</v>
      </c>
      <c r="D1208" t="s">
        <v>615</v>
      </c>
      <c r="E1208" t="str">
        <f t="shared" si="93"/>
        <v>Title</v>
      </c>
      <c r="F1208">
        <f t="shared" si="94"/>
        <v>2</v>
      </c>
      <c r="G1208" t="str">
        <f t="shared" si="95"/>
        <v>Labels</v>
      </c>
      <c r="H1208" s="47"/>
      <c r="I1208" s="2" t="s">
        <v>122</v>
      </c>
      <c r="J1208" s="3" t="s">
        <v>123</v>
      </c>
      <c r="K1208" s="3" t="s">
        <v>124</v>
      </c>
      <c r="L1208" s="3" t="s">
        <v>125</v>
      </c>
      <c r="M1208" s="4" t="s">
        <v>9</v>
      </c>
    </row>
    <row r="1209" spans="1:13" ht="17.100000000000001" customHeight="1" thickTop="1" x14ac:dyDescent="0.25">
      <c r="A1209">
        <v>1208</v>
      </c>
      <c r="B1209" t="str">
        <f t="shared" si="91"/>
        <v>Closed End</v>
      </c>
      <c r="C1209" t="str">
        <f t="shared" si="92"/>
        <v>Education</v>
      </c>
      <c r="D1209" t="s">
        <v>615</v>
      </c>
      <c r="E1209" t="str">
        <f t="shared" si="93"/>
        <v>Region</v>
      </c>
      <c r="F1209">
        <f t="shared" si="94"/>
        <v>1</v>
      </c>
      <c r="G1209" t="str">
        <f t="shared" si="95"/>
        <v>Header</v>
      </c>
      <c r="H1209" s="6" t="s">
        <v>588</v>
      </c>
      <c r="I1209" s="10" t="s">
        <v>10</v>
      </c>
      <c r="J1209" s="11" t="s">
        <v>10</v>
      </c>
      <c r="K1209" s="11" t="s">
        <v>10</v>
      </c>
      <c r="L1209" s="11" t="s">
        <v>10</v>
      </c>
      <c r="M1209" s="12"/>
    </row>
    <row r="1210" spans="1:13" ht="17.100000000000001" customHeight="1" x14ac:dyDescent="0.25">
      <c r="A1210">
        <v>1209</v>
      </c>
      <c r="B1210" t="str">
        <f t="shared" si="91"/>
        <v>Closed End</v>
      </c>
      <c r="C1210" t="str">
        <f t="shared" si="92"/>
        <v>Education</v>
      </c>
      <c r="D1210" t="s">
        <v>615</v>
      </c>
      <c r="E1210" t="str">
        <f t="shared" si="93"/>
        <v>Region</v>
      </c>
      <c r="F1210">
        <f t="shared" si="94"/>
        <v>2</v>
      </c>
      <c r="G1210" t="str">
        <f t="shared" si="95"/>
        <v>Data</v>
      </c>
      <c r="H1210" s="7" t="s">
        <v>11</v>
      </c>
      <c r="I1210" s="13">
        <v>0.12394714809927532</v>
      </c>
      <c r="J1210" s="14">
        <v>3.1465202671370388E-2</v>
      </c>
      <c r="K1210" s="14">
        <v>6.6682817601057168E-2</v>
      </c>
      <c r="L1210" s="14">
        <v>0.78834730501781536</v>
      </c>
      <c r="M1210" s="15">
        <v>377.00000000000006</v>
      </c>
    </row>
    <row r="1211" spans="1:13" ht="17.100000000000001" customHeight="1" x14ac:dyDescent="0.25">
      <c r="A1211">
        <v>1210</v>
      </c>
      <c r="B1211" t="str">
        <f t="shared" si="91"/>
        <v>Closed End</v>
      </c>
      <c r="C1211" t="str">
        <f t="shared" si="92"/>
        <v>Education</v>
      </c>
      <c r="D1211" t="s">
        <v>615</v>
      </c>
      <c r="E1211" t="str">
        <f t="shared" si="93"/>
        <v>Region</v>
      </c>
      <c r="F1211">
        <f t="shared" si="94"/>
        <v>3</v>
      </c>
      <c r="G1211" t="str">
        <f t="shared" si="95"/>
        <v>Data</v>
      </c>
      <c r="H1211" s="7" t="s">
        <v>12</v>
      </c>
      <c r="I1211" s="13">
        <v>9.4995085212633126E-2</v>
      </c>
      <c r="J1211" s="20" t="s">
        <v>10</v>
      </c>
      <c r="K1211" s="14">
        <v>6.4047455059320649E-2</v>
      </c>
      <c r="L1211" s="14">
        <v>0.84530865578982595</v>
      </c>
      <c r="M1211" s="15">
        <v>93.999999999999972</v>
      </c>
    </row>
    <row r="1212" spans="1:13" ht="17.100000000000001" customHeight="1" x14ac:dyDescent="0.25">
      <c r="A1212">
        <v>1211</v>
      </c>
      <c r="B1212" t="str">
        <f t="shared" si="91"/>
        <v>Closed End</v>
      </c>
      <c r="C1212" t="str">
        <f t="shared" si="92"/>
        <v>Education</v>
      </c>
      <c r="D1212" t="s">
        <v>615</v>
      </c>
      <c r="E1212" t="str">
        <f t="shared" si="93"/>
        <v>Region</v>
      </c>
      <c r="F1212">
        <f t="shared" si="94"/>
        <v>4</v>
      </c>
      <c r="G1212" t="str">
        <f t="shared" si="95"/>
        <v>Data</v>
      </c>
      <c r="H1212" s="7" t="s">
        <v>13</v>
      </c>
      <c r="I1212" s="13">
        <v>0.14843635360318486</v>
      </c>
      <c r="J1212" s="14">
        <v>4.261827492463599E-2</v>
      </c>
      <c r="K1212" s="14">
        <v>7.3953186219780073E-2</v>
      </c>
      <c r="L1212" s="14">
        <v>0.74053076273946961</v>
      </c>
      <c r="M1212" s="15">
        <v>178.00000000000011</v>
      </c>
    </row>
    <row r="1213" spans="1:13" ht="17.100000000000001" customHeight="1" x14ac:dyDescent="0.25">
      <c r="A1213">
        <v>1212</v>
      </c>
      <c r="B1213" t="str">
        <f t="shared" si="91"/>
        <v>Closed End</v>
      </c>
      <c r="C1213" t="str">
        <f t="shared" si="92"/>
        <v>Education</v>
      </c>
      <c r="D1213" t="s">
        <v>615</v>
      </c>
      <c r="E1213" t="str">
        <f t="shared" si="93"/>
        <v>Region</v>
      </c>
      <c r="F1213">
        <f t="shared" si="94"/>
        <v>5</v>
      </c>
      <c r="G1213" t="str">
        <f t="shared" si="95"/>
        <v>Data</v>
      </c>
      <c r="H1213" s="7" t="s">
        <v>14</v>
      </c>
      <c r="I1213" s="13">
        <v>0.14122952109673872</v>
      </c>
      <c r="J1213" s="14">
        <v>5.1857495751443342E-2</v>
      </c>
      <c r="K1213" s="14">
        <v>8.0912100398579281E-2</v>
      </c>
      <c r="L1213" s="14">
        <v>0.72711271451654913</v>
      </c>
      <c r="M1213" s="15">
        <v>89.000000000000028</v>
      </c>
    </row>
    <row r="1214" spans="1:13" ht="17.100000000000001" customHeight="1" x14ac:dyDescent="0.25">
      <c r="A1214">
        <v>1213</v>
      </c>
      <c r="B1214" t="str">
        <f t="shared" si="91"/>
        <v>Closed End</v>
      </c>
      <c r="C1214" t="str">
        <f t="shared" si="92"/>
        <v>Education</v>
      </c>
      <c r="D1214" t="s">
        <v>615</v>
      </c>
      <c r="E1214" t="str">
        <f t="shared" si="93"/>
        <v>Region</v>
      </c>
      <c r="F1214">
        <f t="shared" si="94"/>
        <v>6</v>
      </c>
      <c r="G1214" t="str">
        <f t="shared" si="95"/>
        <v>Data</v>
      </c>
      <c r="H1214" s="7" t="s">
        <v>15</v>
      </c>
      <c r="I1214" s="13">
        <v>0.16040129570233611</v>
      </c>
      <c r="J1214" s="14">
        <v>2.7279116960975573E-2</v>
      </c>
      <c r="K1214" s="14">
        <v>6.2399843590016033E-2</v>
      </c>
      <c r="L1214" s="14">
        <v>0.76280770200887271</v>
      </c>
      <c r="M1214" s="15">
        <v>89.000000000000014</v>
      </c>
    </row>
    <row r="1215" spans="1:13" ht="17.100000000000001" customHeight="1" x14ac:dyDescent="0.25">
      <c r="A1215">
        <v>1214</v>
      </c>
      <c r="B1215" t="str">
        <f t="shared" si="91"/>
        <v>Closed End</v>
      </c>
      <c r="C1215" t="str">
        <f t="shared" si="92"/>
        <v>Education</v>
      </c>
      <c r="D1215" t="s">
        <v>615</v>
      </c>
      <c r="E1215" t="str">
        <f t="shared" si="93"/>
        <v>Region</v>
      </c>
      <c r="F1215">
        <f t="shared" si="94"/>
        <v>7</v>
      </c>
      <c r="G1215" t="str">
        <f t="shared" si="95"/>
        <v>Data</v>
      </c>
      <c r="H1215" s="7" t="s">
        <v>16</v>
      </c>
      <c r="I1215" s="13">
        <v>0.12502903863811698</v>
      </c>
      <c r="J1215" s="14">
        <v>6.9022859806274803E-2</v>
      </c>
      <c r="K1215" s="14">
        <v>5.4919248601154373E-2</v>
      </c>
      <c r="L1215" s="14">
        <v>0.78536127452616489</v>
      </c>
      <c r="M1215" s="15">
        <v>104.99999999999994</v>
      </c>
    </row>
    <row r="1216" spans="1:13" ht="17.100000000000001" customHeight="1" x14ac:dyDescent="0.25">
      <c r="A1216">
        <v>1215</v>
      </c>
      <c r="B1216" t="str">
        <f t="shared" si="91"/>
        <v>Closed End</v>
      </c>
      <c r="C1216" t="str">
        <f t="shared" si="92"/>
        <v>Education</v>
      </c>
      <c r="D1216" t="s">
        <v>615</v>
      </c>
      <c r="E1216" t="str">
        <f t="shared" si="93"/>
        <v>Gender</v>
      </c>
      <c r="F1216">
        <f t="shared" si="94"/>
        <v>1</v>
      </c>
      <c r="G1216" t="str">
        <f t="shared" si="95"/>
        <v>Header</v>
      </c>
      <c r="H1216" s="8" t="s">
        <v>17</v>
      </c>
      <c r="I1216" s="16" t="s">
        <v>10</v>
      </c>
      <c r="J1216" s="17" t="s">
        <v>10</v>
      </c>
      <c r="K1216" s="17" t="s">
        <v>10</v>
      </c>
      <c r="L1216" s="17" t="s">
        <v>10</v>
      </c>
      <c r="M1216" s="18"/>
    </row>
    <row r="1217" spans="1:13" ht="17.100000000000001" customHeight="1" x14ac:dyDescent="0.25">
      <c r="A1217">
        <v>1216</v>
      </c>
      <c r="B1217" t="str">
        <f t="shared" si="91"/>
        <v>Closed End</v>
      </c>
      <c r="C1217" t="str">
        <f t="shared" si="92"/>
        <v>Education</v>
      </c>
      <c r="D1217" t="s">
        <v>615</v>
      </c>
      <c r="E1217" t="str">
        <f t="shared" si="93"/>
        <v>Gender</v>
      </c>
      <c r="F1217">
        <f t="shared" si="94"/>
        <v>2</v>
      </c>
      <c r="G1217" t="str">
        <f t="shared" si="95"/>
        <v>Data</v>
      </c>
      <c r="H1217" s="7" t="s">
        <v>18</v>
      </c>
      <c r="I1217" s="13">
        <v>0.10172242556087867</v>
      </c>
      <c r="J1217" s="14">
        <v>3.9806775132165496E-2</v>
      </c>
      <c r="K1217" s="14">
        <v>6.0262210628678509E-2</v>
      </c>
      <c r="L1217" s="14">
        <v>0.8121647451624453</v>
      </c>
      <c r="M1217" s="15">
        <v>278.99999999999972</v>
      </c>
    </row>
    <row r="1218" spans="1:13" ht="17.100000000000001" customHeight="1" x14ac:dyDescent="0.25">
      <c r="A1218">
        <v>1217</v>
      </c>
      <c r="B1218" t="str">
        <f t="shared" si="91"/>
        <v>Closed End</v>
      </c>
      <c r="C1218" t="str">
        <f t="shared" si="92"/>
        <v>Education</v>
      </c>
      <c r="D1218" t="s">
        <v>615</v>
      </c>
      <c r="E1218" t="str">
        <f t="shared" si="93"/>
        <v>Gender</v>
      </c>
      <c r="F1218">
        <f t="shared" si="94"/>
        <v>3</v>
      </c>
      <c r="G1218" t="str">
        <f t="shared" si="95"/>
        <v>Data</v>
      </c>
      <c r="H1218" s="7" t="s">
        <v>19</v>
      </c>
      <c r="I1218" s="13">
        <v>0.1599122389163346</v>
      </c>
      <c r="J1218" s="14">
        <v>1.4164014783314562E-2</v>
      </c>
      <c r="K1218" s="14">
        <v>6.4732470393770072E-2</v>
      </c>
      <c r="L1218" s="14">
        <v>0.76119127590658064</v>
      </c>
      <c r="M1218" s="15">
        <v>93.999999999999972</v>
      </c>
    </row>
    <row r="1219" spans="1:13" ht="17.100000000000001" customHeight="1" x14ac:dyDescent="0.25">
      <c r="A1219">
        <v>1218</v>
      </c>
      <c r="B1219" t="str">
        <f t="shared" si="91"/>
        <v>Closed End</v>
      </c>
      <c r="C1219" t="str">
        <f t="shared" si="92"/>
        <v>Education</v>
      </c>
      <c r="D1219" t="s">
        <v>615</v>
      </c>
      <c r="E1219" t="str">
        <f t="shared" si="93"/>
        <v>Age</v>
      </c>
      <c r="F1219">
        <f t="shared" si="94"/>
        <v>1</v>
      </c>
      <c r="G1219" t="str">
        <f t="shared" si="95"/>
        <v>Header</v>
      </c>
      <c r="H1219" s="8" t="s">
        <v>20</v>
      </c>
      <c r="I1219" s="16" t="s">
        <v>10</v>
      </c>
      <c r="J1219" s="17" t="s">
        <v>10</v>
      </c>
      <c r="K1219" s="17" t="s">
        <v>10</v>
      </c>
      <c r="L1219" s="17" t="s">
        <v>10</v>
      </c>
      <c r="M1219" s="18"/>
    </row>
    <row r="1220" spans="1:13" ht="17.100000000000001" customHeight="1" x14ac:dyDescent="0.25">
      <c r="A1220">
        <v>1219</v>
      </c>
      <c r="B1220" t="str">
        <f t="shared" si="91"/>
        <v>Closed End</v>
      </c>
      <c r="C1220" t="str">
        <f t="shared" si="92"/>
        <v>Education</v>
      </c>
      <c r="D1220" t="s">
        <v>615</v>
      </c>
      <c r="E1220" t="str">
        <f t="shared" si="93"/>
        <v>Age</v>
      </c>
      <c r="F1220">
        <f t="shared" si="94"/>
        <v>2</v>
      </c>
      <c r="G1220" t="str">
        <f t="shared" si="95"/>
        <v>Data</v>
      </c>
      <c r="H1220" s="7" t="s">
        <v>21</v>
      </c>
      <c r="I1220" s="13">
        <v>0.25637392139970855</v>
      </c>
      <c r="J1220" s="14">
        <v>3.7198657952663972E-2</v>
      </c>
      <c r="K1220" s="20" t="s">
        <v>10</v>
      </c>
      <c r="L1220" s="14">
        <v>0.70642742064762742</v>
      </c>
      <c r="M1220" s="15">
        <v>47.999999999999993</v>
      </c>
    </row>
    <row r="1221" spans="1:13" ht="17.100000000000001" customHeight="1" x14ac:dyDescent="0.25">
      <c r="A1221">
        <v>1220</v>
      </c>
      <c r="B1221" t="str">
        <f t="shared" si="91"/>
        <v>Closed End</v>
      </c>
      <c r="C1221" t="str">
        <f t="shared" si="92"/>
        <v>Education</v>
      </c>
      <c r="D1221" t="s">
        <v>615</v>
      </c>
      <c r="E1221" t="str">
        <f t="shared" si="93"/>
        <v>Age</v>
      </c>
      <c r="F1221">
        <f t="shared" si="94"/>
        <v>3</v>
      </c>
      <c r="G1221" t="str">
        <f t="shared" si="95"/>
        <v>Data</v>
      </c>
      <c r="H1221" s="7" t="s">
        <v>22</v>
      </c>
      <c r="I1221" s="13">
        <v>9.931319820696477E-2</v>
      </c>
      <c r="J1221" s="14">
        <v>4.4360470455723944E-2</v>
      </c>
      <c r="K1221" s="14">
        <v>7.0373780509958392E-2</v>
      </c>
      <c r="L1221" s="14">
        <v>0.8060446495936765</v>
      </c>
      <c r="M1221" s="15">
        <v>156.00000000000006</v>
      </c>
    </row>
    <row r="1222" spans="1:13" ht="17.100000000000001" customHeight="1" x14ac:dyDescent="0.25">
      <c r="A1222">
        <v>1221</v>
      </c>
      <c r="B1222" t="str">
        <f t="shared" ref="B1222:B1285" si="96">IF(H1224="Results by region:","Closed End",IF(I1223="   East Metro Overall","Open End",IF(AND(H1222="",H1224=""),"",IF(H1223="2018 East Metro Pulse Survey","",B1221))))</f>
        <v>Closed End</v>
      </c>
      <c r="C1222" t="str">
        <f t="shared" ref="C1222:C1285" si="97">IF(H1219="2018 East Metro Pulse Survey",H1220,IF(B1222="",C1221,IF(AND(H1219&lt;&gt;"2018 East Metro Pulse Survey",B1222&lt;&gt;""),C1221)))</f>
        <v>Education</v>
      </c>
      <c r="D1222" t="s">
        <v>615</v>
      </c>
      <c r="E1222" t="str">
        <f t="shared" ref="E1222:E1285" si="98">IF(B1222="","",
 IF(LEFT(H1222, 1)="Q","Title",
 IF(H1222="Text responses:","Text responses",
 IF(H1222="Results by region:","Region",
 IF(H1222="Results by gender:","Gender",
 IF(H1222="Results by age:","Age",
 IF(H1222="Results by education level:","Education",
 IF(H1222="Results by household income:","Household income",
 IF(H1222="Results by housing status:","Housing status",
 IF(H1222="Results by home language:","Home language",
 IF(H1222="Results by race/ethnicity:","Race / ethnicity",
 E1221)
))))))))))</f>
        <v>Age</v>
      </c>
      <c r="F1222">
        <f t="shared" ref="F1222:F1285" si="99">IF(B1222="","",IF(E1222&lt;&gt;E1221,1,SUM(F1221,1)))</f>
        <v>4</v>
      </c>
      <c r="G1222" t="str">
        <f t="shared" ref="G1222:G1285" si="100">IF(B1222="","",IF(AND(F1222=1,E1222="Title"),"Title",IF(AND(F1222=2,E1222="Title"),"Labels",IF(AND(F1222=1,E1222&lt;&gt;"Title"),"Header","Data"))))</f>
        <v>Data</v>
      </c>
      <c r="H1222" s="7" t="s">
        <v>23</v>
      </c>
      <c r="I1222" s="13">
        <v>5.0496033258763333E-2</v>
      </c>
      <c r="J1222" s="20" t="s">
        <v>10</v>
      </c>
      <c r="K1222" s="14">
        <v>0.1172118503292711</v>
      </c>
      <c r="L1222" s="14">
        <v>0.83334548780495143</v>
      </c>
      <c r="M1222" s="15">
        <v>124.99999999999993</v>
      </c>
    </row>
    <row r="1223" spans="1:13" ht="17.100000000000001" customHeight="1" x14ac:dyDescent="0.25">
      <c r="A1223">
        <v>1222</v>
      </c>
      <c r="B1223" t="str">
        <f t="shared" si="96"/>
        <v>Closed End</v>
      </c>
      <c r="C1223" t="str">
        <f t="shared" si="97"/>
        <v>Education</v>
      </c>
      <c r="D1223" t="s">
        <v>615</v>
      </c>
      <c r="E1223" t="str">
        <f t="shared" si="98"/>
        <v>Age</v>
      </c>
      <c r="F1223">
        <f t="shared" si="99"/>
        <v>5</v>
      </c>
      <c r="G1223" t="str">
        <f t="shared" si="100"/>
        <v>Data</v>
      </c>
      <c r="H1223" s="7" t="s">
        <v>24</v>
      </c>
      <c r="I1223" s="13">
        <v>5.3252893219371836E-2</v>
      </c>
      <c r="J1223" s="14">
        <v>5.2446280613138309E-2</v>
      </c>
      <c r="K1223" s="14">
        <v>9.2131294542203424E-2</v>
      </c>
      <c r="L1223" s="14">
        <v>0.80216953162528637</v>
      </c>
      <c r="M1223" s="15">
        <v>30</v>
      </c>
    </row>
    <row r="1224" spans="1:13" ht="17.100000000000001" customHeight="1" x14ac:dyDescent="0.25">
      <c r="A1224">
        <v>1223</v>
      </c>
      <c r="B1224" t="str">
        <f t="shared" si="96"/>
        <v>Closed End</v>
      </c>
      <c r="C1224" t="str">
        <f t="shared" si="97"/>
        <v>Education</v>
      </c>
      <c r="D1224" t="s">
        <v>615</v>
      </c>
      <c r="E1224" t="str">
        <f t="shared" si="98"/>
        <v>Age</v>
      </c>
      <c r="F1224">
        <f t="shared" si="99"/>
        <v>6</v>
      </c>
      <c r="G1224" t="str">
        <f t="shared" si="100"/>
        <v>Data</v>
      </c>
      <c r="H1224" s="7" t="s">
        <v>25</v>
      </c>
      <c r="I1224" s="19" t="s">
        <v>10</v>
      </c>
      <c r="J1224" s="20" t="s">
        <v>10</v>
      </c>
      <c r="K1224" s="20" t="s">
        <v>10</v>
      </c>
      <c r="L1224" s="20" t="s">
        <v>10</v>
      </c>
      <c r="M1224" s="15">
        <v>8.9999999999999964</v>
      </c>
    </row>
    <row r="1225" spans="1:13" ht="17.100000000000001" customHeight="1" x14ac:dyDescent="0.25">
      <c r="A1225">
        <v>1224</v>
      </c>
      <c r="B1225" t="str">
        <f t="shared" si="96"/>
        <v>Closed End</v>
      </c>
      <c r="C1225" t="str">
        <f t="shared" si="97"/>
        <v>Education</v>
      </c>
      <c r="D1225" t="s">
        <v>615</v>
      </c>
      <c r="E1225" t="str">
        <f t="shared" si="98"/>
        <v>Education</v>
      </c>
      <c r="F1225">
        <f t="shared" si="99"/>
        <v>1</v>
      </c>
      <c r="G1225" t="str">
        <f t="shared" si="100"/>
        <v>Header</v>
      </c>
      <c r="H1225" s="8" t="s">
        <v>26</v>
      </c>
      <c r="I1225" s="16" t="s">
        <v>10</v>
      </c>
      <c r="J1225" s="17" t="s">
        <v>10</v>
      </c>
      <c r="K1225" s="17" t="s">
        <v>10</v>
      </c>
      <c r="L1225" s="17" t="s">
        <v>10</v>
      </c>
      <c r="M1225" s="18"/>
    </row>
    <row r="1226" spans="1:13" ht="17.100000000000001" customHeight="1" x14ac:dyDescent="0.25">
      <c r="A1226">
        <v>1225</v>
      </c>
      <c r="B1226" t="str">
        <f t="shared" si="96"/>
        <v>Closed End</v>
      </c>
      <c r="C1226" t="str">
        <f t="shared" si="97"/>
        <v>Education</v>
      </c>
      <c r="D1226" t="s">
        <v>615</v>
      </c>
      <c r="E1226" t="str">
        <f t="shared" si="98"/>
        <v>Education</v>
      </c>
      <c r="F1226">
        <f t="shared" si="99"/>
        <v>2</v>
      </c>
      <c r="G1226" t="str">
        <f t="shared" si="100"/>
        <v>Data</v>
      </c>
      <c r="H1226" s="7" t="s">
        <v>27</v>
      </c>
      <c r="I1226" s="19" t="s">
        <v>10</v>
      </c>
      <c r="J1226" s="20" t="s">
        <v>10</v>
      </c>
      <c r="K1226" s="20" t="s">
        <v>10</v>
      </c>
      <c r="L1226" s="20" t="s">
        <v>10</v>
      </c>
      <c r="M1226" s="15">
        <v>5.9999999999999991</v>
      </c>
    </row>
    <row r="1227" spans="1:13" ht="17.100000000000001" customHeight="1" x14ac:dyDescent="0.25">
      <c r="A1227">
        <v>1226</v>
      </c>
      <c r="B1227" t="str">
        <f t="shared" si="96"/>
        <v>Closed End</v>
      </c>
      <c r="C1227" t="str">
        <f t="shared" si="97"/>
        <v>Education</v>
      </c>
      <c r="D1227" t="s">
        <v>615</v>
      </c>
      <c r="E1227" t="str">
        <f t="shared" si="98"/>
        <v>Education</v>
      </c>
      <c r="F1227">
        <f t="shared" si="99"/>
        <v>3</v>
      </c>
      <c r="G1227" t="str">
        <f t="shared" si="100"/>
        <v>Data</v>
      </c>
      <c r="H1227" s="7" t="s">
        <v>28</v>
      </c>
      <c r="I1227" s="13">
        <v>0.18685425834145533</v>
      </c>
      <c r="J1227" s="14">
        <v>7.9706311799404433E-3</v>
      </c>
      <c r="K1227" s="14">
        <v>4.7537327340431548E-2</v>
      </c>
      <c r="L1227" s="14">
        <v>0.75763778313817265</v>
      </c>
      <c r="M1227" s="15">
        <v>24.999999999999996</v>
      </c>
    </row>
    <row r="1228" spans="1:13" ht="17.100000000000001" customHeight="1" x14ac:dyDescent="0.25">
      <c r="A1228">
        <v>1227</v>
      </c>
      <c r="B1228" t="str">
        <f t="shared" si="96"/>
        <v>Closed End</v>
      </c>
      <c r="C1228" t="str">
        <f t="shared" si="97"/>
        <v>Education</v>
      </c>
      <c r="D1228" t="s">
        <v>615</v>
      </c>
      <c r="E1228" t="str">
        <f t="shared" si="98"/>
        <v>Education</v>
      </c>
      <c r="F1228">
        <f t="shared" si="99"/>
        <v>4</v>
      </c>
      <c r="G1228" t="str">
        <f t="shared" si="100"/>
        <v>Data</v>
      </c>
      <c r="H1228" s="7" t="s">
        <v>29</v>
      </c>
      <c r="I1228" s="13">
        <v>0.12171027116876307</v>
      </c>
      <c r="J1228" s="14">
        <v>7.687913585712447E-2</v>
      </c>
      <c r="K1228" s="14">
        <v>6.5216751149926783E-2</v>
      </c>
      <c r="L1228" s="14">
        <v>0.73619384182418557</v>
      </c>
      <c r="M1228" s="15">
        <v>91.000000000000028</v>
      </c>
    </row>
    <row r="1229" spans="1:13" ht="17.100000000000001" customHeight="1" x14ac:dyDescent="0.25">
      <c r="A1229">
        <v>1228</v>
      </c>
      <c r="B1229" t="str">
        <f t="shared" si="96"/>
        <v>Closed End</v>
      </c>
      <c r="C1229" t="str">
        <f t="shared" si="97"/>
        <v>Education</v>
      </c>
      <c r="D1229" t="s">
        <v>615</v>
      </c>
      <c r="E1229" t="str">
        <f t="shared" si="98"/>
        <v>Education</v>
      </c>
      <c r="F1229">
        <f t="shared" si="99"/>
        <v>5</v>
      </c>
      <c r="G1229" t="str">
        <f t="shared" si="100"/>
        <v>Data</v>
      </c>
      <c r="H1229" s="7" t="s">
        <v>30</v>
      </c>
      <c r="I1229" s="13">
        <v>8.1720326149210307E-2</v>
      </c>
      <c r="J1229" s="14">
        <v>1.7142101592140458E-2</v>
      </c>
      <c r="K1229" s="14">
        <v>9.4215082138834422E-2</v>
      </c>
      <c r="L1229" s="14">
        <v>0.83431973725650854</v>
      </c>
      <c r="M1229" s="15">
        <v>251.99999999999991</v>
      </c>
    </row>
    <row r="1230" spans="1:13" ht="17.100000000000001" customHeight="1" x14ac:dyDescent="0.25">
      <c r="A1230">
        <v>1229</v>
      </c>
      <c r="B1230" t="str">
        <f t="shared" si="96"/>
        <v>Closed End</v>
      </c>
      <c r="C1230" t="str">
        <f t="shared" si="97"/>
        <v>Education</v>
      </c>
      <c r="D1230" t="s">
        <v>615</v>
      </c>
      <c r="E1230" t="str">
        <f t="shared" si="98"/>
        <v>Household income</v>
      </c>
      <c r="F1230">
        <f t="shared" si="99"/>
        <v>1</v>
      </c>
      <c r="G1230" t="str">
        <f t="shared" si="100"/>
        <v>Header</v>
      </c>
      <c r="H1230" s="8" t="s">
        <v>31</v>
      </c>
      <c r="I1230" s="16" t="s">
        <v>10</v>
      </c>
      <c r="J1230" s="17" t="s">
        <v>10</v>
      </c>
      <c r="K1230" s="17" t="s">
        <v>10</v>
      </c>
      <c r="L1230" s="17" t="s">
        <v>10</v>
      </c>
      <c r="M1230" s="18"/>
    </row>
    <row r="1231" spans="1:13" ht="17.100000000000001" customHeight="1" x14ac:dyDescent="0.25">
      <c r="A1231">
        <v>1230</v>
      </c>
      <c r="B1231" t="str">
        <f t="shared" si="96"/>
        <v>Closed End</v>
      </c>
      <c r="C1231" t="str">
        <f t="shared" si="97"/>
        <v>Education</v>
      </c>
      <c r="D1231" t="s">
        <v>615</v>
      </c>
      <c r="E1231" t="str">
        <f t="shared" si="98"/>
        <v>Household income</v>
      </c>
      <c r="F1231">
        <f t="shared" si="99"/>
        <v>2</v>
      </c>
      <c r="G1231" t="str">
        <f t="shared" si="100"/>
        <v>Data</v>
      </c>
      <c r="H1231" s="7" t="s">
        <v>32</v>
      </c>
      <c r="I1231" s="19" t="s">
        <v>10</v>
      </c>
      <c r="J1231" s="20" t="s">
        <v>10</v>
      </c>
      <c r="K1231" s="20" t="s">
        <v>10</v>
      </c>
      <c r="L1231" s="20" t="s">
        <v>10</v>
      </c>
      <c r="M1231" s="15">
        <v>14.000000000000004</v>
      </c>
    </row>
    <row r="1232" spans="1:13" ht="17.100000000000001" customHeight="1" x14ac:dyDescent="0.25">
      <c r="A1232">
        <v>1231</v>
      </c>
      <c r="B1232" t="str">
        <f t="shared" si="96"/>
        <v>Closed End</v>
      </c>
      <c r="C1232" t="str">
        <f t="shared" si="97"/>
        <v>Education</v>
      </c>
      <c r="D1232" t="s">
        <v>615</v>
      </c>
      <c r="E1232" t="str">
        <f t="shared" si="98"/>
        <v>Household income</v>
      </c>
      <c r="F1232">
        <f t="shared" si="99"/>
        <v>3</v>
      </c>
      <c r="G1232" t="str">
        <f t="shared" si="100"/>
        <v>Data</v>
      </c>
      <c r="H1232" s="7" t="s">
        <v>33</v>
      </c>
      <c r="I1232" s="13">
        <v>0.15077591260297377</v>
      </c>
      <c r="J1232" s="14">
        <v>0.14991176079668261</v>
      </c>
      <c r="K1232" s="14">
        <v>2.8985416219176253E-2</v>
      </c>
      <c r="L1232" s="14">
        <v>0.67032691038116765</v>
      </c>
      <c r="M1232" s="15">
        <v>35</v>
      </c>
    </row>
    <row r="1233" spans="1:13" ht="17.100000000000001" customHeight="1" x14ac:dyDescent="0.25">
      <c r="A1233">
        <v>1232</v>
      </c>
      <c r="B1233" t="str">
        <f t="shared" si="96"/>
        <v>Closed End</v>
      </c>
      <c r="C1233" t="str">
        <f t="shared" si="97"/>
        <v>Education</v>
      </c>
      <c r="D1233" t="s">
        <v>615</v>
      </c>
      <c r="E1233" t="str">
        <f t="shared" si="98"/>
        <v>Household income</v>
      </c>
      <c r="F1233">
        <f t="shared" si="99"/>
        <v>4</v>
      </c>
      <c r="G1233" t="str">
        <f t="shared" si="100"/>
        <v>Data</v>
      </c>
      <c r="H1233" s="7" t="s">
        <v>34</v>
      </c>
      <c r="I1233" s="13">
        <v>6.5951178208488864E-2</v>
      </c>
      <c r="J1233" s="14">
        <v>1.3913122540935212E-2</v>
      </c>
      <c r="K1233" s="14">
        <v>2.9183838519000062E-2</v>
      </c>
      <c r="L1233" s="14">
        <v>0.90234436385838057</v>
      </c>
      <c r="M1233" s="15">
        <v>40.999999999999993</v>
      </c>
    </row>
    <row r="1234" spans="1:13" ht="17.100000000000001" customHeight="1" x14ac:dyDescent="0.25">
      <c r="A1234">
        <v>1233</v>
      </c>
      <c r="B1234" t="str">
        <f t="shared" si="96"/>
        <v>Closed End</v>
      </c>
      <c r="C1234" t="str">
        <f t="shared" si="97"/>
        <v>Education</v>
      </c>
      <c r="D1234" t="s">
        <v>615</v>
      </c>
      <c r="E1234" t="str">
        <f t="shared" si="98"/>
        <v>Household income</v>
      </c>
      <c r="F1234">
        <f t="shared" si="99"/>
        <v>5</v>
      </c>
      <c r="G1234" t="str">
        <f t="shared" si="100"/>
        <v>Data</v>
      </c>
      <c r="H1234" s="7" t="s">
        <v>35</v>
      </c>
      <c r="I1234" s="13">
        <v>5.2997615633323322E-2</v>
      </c>
      <c r="J1234" s="14">
        <v>7.8085660799395329E-2</v>
      </c>
      <c r="K1234" s="14">
        <v>0.14903270840354862</v>
      </c>
      <c r="L1234" s="14">
        <v>0.74437202853401685</v>
      </c>
      <c r="M1234" s="15">
        <v>38.999999999999986</v>
      </c>
    </row>
    <row r="1235" spans="1:13" ht="17.100000000000001" customHeight="1" x14ac:dyDescent="0.25">
      <c r="A1235">
        <v>1234</v>
      </c>
      <c r="B1235" t="str">
        <f t="shared" si="96"/>
        <v>Closed End</v>
      </c>
      <c r="C1235" t="str">
        <f t="shared" si="97"/>
        <v>Education</v>
      </c>
      <c r="D1235" t="s">
        <v>615</v>
      </c>
      <c r="E1235" t="str">
        <f t="shared" si="98"/>
        <v>Household income</v>
      </c>
      <c r="F1235">
        <f t="shared" si="99"/>
        <v>6</v>
      </c>
      <c r="G1235" t="str">
        <f t="shared" si="100"/>
        <v>Data</v>
      </c>
      <c r="H1235" s="7" t="s">
        <v>36</v>
      </c>
      <c r="I1235" s="13">
        <v>0.283248956353088</v>
      </c>
      <c r="J1235" s="20" t="s">
        <v>10</v>
      </c>
      <c r="K1235" s="14">
        <v>1.1150101473692614E-2</v>
      </c>
      <c r="L1235" s="14">
        <v>0.70560094217321934</v>
      </c>
      <c r="M1235" s="15">
        <v>43.999999999999993</v>
      </c>
    </row>
    <row r="1236" spans="1:13" ht="17.100000000000001" customHeight="1" x14ac:dyDescent="0.25">
      <c r="A1236">
        <v>1235</v>
      </c>
      <c r="B1236" t="str">
        <f t="shared" si="96"/>
        <v>Closed End</v>
      </c>
      <c r="C1236" t="str">
        <f t="shared" si="97"/>
        <v>Education</v>
      </c>
      <c r="D1236" t="s">
        <v>615</v>
      </c>
      <c r="E1236" t="str">
        <f t="shared" si="98"/>
        <v>Household income</v>
      </c>
      <c r="F1236">
        <f t="shared" si="99"/>
        <v>7</v>
      </c>
      <c r="G1236" t="str">
        <f t="shared" si="100"/>
        <v>Data</v>
      </c>
      <c r="H1236" s="7" t="s">
        <v>37</v>
      </c>
      <c r="I1236" s="13">
        <v>7.7046340009547298E-2</v>
      </c>
      <c r="J1236" s="20" t="s">
        <v>10</v>
      </c>
      <c r="K1236" s="14">
        <v>5.6150775873906947E-2</v>
      </c>
      <c r="L1236" s="14">
        <v>0.86680288411654582</v>
      </c>
      <c r="M1236" s="15">
        <v>86.000000000000014</v>
      </c>
    </row>
    <row r="1237" spans="1:13" ht="17.100000000000001" customHeight="1" x14ac:dyDescent="0.25">
      <c r="A1237">
        <v>1236</v>
      </c>
      <c r="B1237" t="str">
        <f t="shared" si="96"/>
        <v>Closed End</v>
      </c>
      <c r="C1237" t="str">
        <f t="shared" si="97"/>
        <v>Education</v>
      </c>
      <c r="D1237" t="s">
        <v>615</v>
      </c>
      <c r="E1237" t="str">
        <f t="shared" si="98"/>
        <v>Household income</v>
      </c>
      <c r="F1237">
        <f t="shared" si="99"/>
        <v>8</v>
      </c>
      <c r="G1237" t="str">
        <f t="shared" si="100"/>
        <v>Data</v>
      </c>
      <c r="H1237" s="7" t="s">
        <v>38</v>
      </c>
      <c r="I1237" s="13">
        <v>0.14302424684440584</v>
      </c>
      <c r="J1237" s="14">
        <v>6.8135910953250646E-3</v>
      </c>
      <c r="K1237" s="14">
        <v>6.3944179632996825E-2</v>
      </c>
      <c r="L1237" s="14">
        <v>0.81255680126434238</v>
      </c>
      <c r="M1237" s="15">
        <v>71.999999999999943</v>
      </c>
    </row>
    <row r="1238" spans="1:13" ht="17.100000000000001" customHeight="1" x14ac:dyDescent="0.25">
      <c r="A1238">
        <v>1237</v>
      </c>
      <c r="B1238" t="str">
        <f t="shared" si="96"/>
        <v>Closed End</v>
      </c>
      <c r="C1238" t="str">
        <f t="shared" si="97"/>
        <v>Education</v>
      </c>
      <c r="D1238" t="s">
        <v>615</v>
      </c>
      <c r="E1238" t="str">
        <f t="shared" si="98"/>
        <v>Housing status</v>
      </c>
      <c r="F1238">
        <f t="shared" si="99"/>
        <v>1</v>
      </c>
      <c r="G1238" t="str">
        <f t="shared" si="100"/>
        <v>Header</v>
      </c>
      <c r="H1238" s="8" t="s">
        <v>39</v>
      </c>
      <c r="I1238" s="16" t="s">
        <v>10</v>
      </c>
      <c r="J1238" s="17" t="s">
        <v>10</v>
      </c>
      <c r="K1238" s="17" t="s">
        <v>10</v>
      </c>
      <c r="L1238" s="17" t="s">
        <v>10</v>
      </c>
      <c r="M1238" s="18"/>
    </row>
    <row r="1239" spans="1:13" ht="17.100000000000001" customHeight="1" x14ac:dyDescent="0.25">
      <c r="A1239">
        <v>1238</v>
      </c>
      <c r="B1239" t="str">
        <f t="shared" si="96"/>
        <v>Closed End</v>
      </c>
      <c r="C1239" t="str">
        <f t="shared" si="97"/>
        <v>Education</v>
      </c>
      <c r="D1239" t="s">
        <v>615</v>
      </c>
      <c r="E1239" t="str">
        <f t="shared" si="98"/>
        <v>Housing status</v>
      </c>
      <c r="F1239">
        <f t="shared" si="99"/>
        <v>2</v>
      </c>
      <c r="G1239" t="str">
        <f t="shared" si="100"/>
        <v>Data</v>
      </c>
      <c r="H1239" s="7" t="s">
        <v>40</v>
      </c>
      <c r="I1239" s="13">
        <v>0.11493014438753164</v>
      </c>
      <c r="J1239" s="14">
        <v>1.4137630118088773E-2</v>
      </c>
      <c r="K1239" s="14">
        <v>7.2013349542687913E-2</v>
      </c>
      <c r="L1239" s="14">
        <v>0.81087219550842182</v>
      </c>
      <c r="M1239" s="15">
        <v>308.99999999999977</v>
      </c>
    </row>
    <row r="1240" spans="1:13" ht="17.100000000000001" customHeight="1" x14ac:dyDescent="0.25">
      <c r="A1240">
        <v>1239</v>
      </c>
      <c r="B1240" t="str">
        <f t="shared" si="96"/>
        <v>Closed End</v>
      </c>
      <c r="C1240" t="str">
        <f t="shared" si="97"/>
        <v>Education</v>
      </c>
      <c r="D1240" t="s">
        <v>615</v>
      </c>
      <c r="E1240" t="str">
        <f t="shared" si="98"/>
        <v>Housing status</v>
      </c>
      <c r="F1240">
        <f t="shared" si="99"/>
        <v>3</v>
      </c>
      <c r="G1240" t="str">
        <f t="shared" si="100"/>
        <v>Data</v>
      </c>
      <c r="H1240" s="7" t="s">
        <v>41</v>
      </c>
      <c r="I1240" s="13">
        <v>0.16192761281789231</v>
      </c>
      <c r="J1240" s="14">
        <v>8.1445565196948483E-2</v>
      </c>
      <c r="K1240" s="14">
        <v>5.1724251102545242E-2</v>
      </c>
      <c r="L1240" s="14">
        <v>0.71245452529253184</v>
      </c>
      <c r="M1240" s="15">
        <v>62.000000000000028</v>
      </c>
    </row>
    <row r="1241" spans="1:13" ht="30" customHeight="1" x14ac:dyDescent="0.25">
      <c r="A1241">
        <v>1240</v>
      </c>
      <c r="B1241" t="str">
        <f t="shared" si="96"/>
        <v>Closed End</v>
      </c>
      <c r="C1241" t="str">
        <f t="shared" si="97"/>
        <v>Education</v>
      </c>
      <c r="D1241" t="s">
        <v>615</v>
      </c>
      <c r="E1241" t="str">
        <f t="shared" si="98"/>
        <v>Housing status</v>
      </c>
      <c r="F1241">
        <f t="shared" si="99"/>
        <v>4</v>
      </c>
      <c r="G1241" t="str">
        <f t="shared" si="100"/>
        <v>Data</v>
      </c>
      <c r="H1241" s="7" t="s">
        <v>42</v>
      </c>
      <c r="I1241" s="19" t="s">
        <v>10</v>
      </c>
      <c r="J1241" s="20" t="s">
        <v>10</v>
      </c>
      <c r="K1241" s="20" t="s">
        <v>10</v>
      </c>
      <c r="L1241" s="20" t="s">
        <v>10</v>
      </c>
      <c r="M1241" s="15">
        <v>5.9999999999999991</v>
      </c>
    </row>
    <row r="1242" spans="1:13" ht="17.100000000000001" customHeight="1" x14ac:dyDescent="0.25">
      <c r="A1242">
        <v>1241</v>
      </c>
      <c r="B1242" t="str">
        <f t="shared" si="96"/>
        <v>Closed End</v>
      </c>
      <c r="C1242" t="str">
        <f t="shared" si="97"/>
        <v>Education</v>
      </c>
      <c r="D1242" t="s">
        <v>615</v>
      </c>
      <c r="E1242" t="str">
        <f t="shared" si="98"/>
        <v>Home language</v>
      </c>
      <c r="F1242">
        <f t="shared" si="99"/>
        <v>1</v>
      </c>
      <c r="G1242" t="str">
        <f t="shared" si="100"/>
        <v>Header</v>
      </c>
      <c r="H1242" s="8" t="s">
        <v>43</v>
      </c>
      <c r="I1242" s="16" t="s">
        <v>10</v>
      </c>
      <c r="J1242" s="17" t="s">
        <v>10</v>
      </c>
      <c r="K1242" s="17" t="s">
        <v>10</v>
      </c>
      <c r="L1242" s="17" t="s">
        <v>10</v>
      </c>
      <c r="M1242" s="18"/>
    </row>
    <row r="1243" spans="1:13" ht="17.100000000000001" customHeight="1" x14ac:dyDescent="0.25">
      <c r="A1243">
        <v>1242</v>
      </c>
      <c r="B1243" t="str">
        <f t="shared" si="96"/>
        <v>Closed End</v>
      </c>
      <c r="C1243" t="str">
        <f t="shared" si="97"/>
        <v>Education</v>
      </c>
      <c r="D1243" t="s">
        <v>615</v>
      </c>
      <c r="E1243" t="str">
        <f t="shared" si="98"/>
        <v>Home language</v>
      </c>
      <c r="F1243">
        <f t="shared" si="99"/>
        <v>2</v>
      </c>
      <c r="G1243" t="str">
        <f t="shared" si="100"/>
        <v>Data</v>
      </c>
      <c r="H1243" s="7" t="s">
        <v>44</v>
      </c>
      <c r="I1243" s="13">
        <v>0.11792111960143886</v>
      </c>
      <c r="J1243" s="14">
        <v>3.7024342791857991E-2</v>
      </c>
      <c r="K1243" s="14">
        <v>7.5077398537462481E-2</v>
      </c>
      <c r="L1243" s="14">
        <v>0.78483342150057045</v>
      </c>
      <c r="M1243" s="15">
        <v>312.99999999999966</v>
      </c>
    </row>
    <row r="1244" spans="1:13" ht="17.100000000000001" customHeight="1" x14ac:dyDescent="0.25">
      <c r="A1244">
        <v>1243</v>
      </c>
      <c r="B1244" t="str">
        <f t="shared" si="96"/>
        <v>Closed End</v>
      </c>
      <c r="C1244" t="str">
        <f t="shared" si="97"/>
        <v>Education</v>
      </c>
      <c r="D1244" t="s">
        <v>615</v>
      </c>
      <c r="E1244" t="str">
        <f t="shared" si="98"/>
        <v>Home language</v>
      </c>
      <c r="F1244">
        <f t="shared" si="99"/>
        <v>3</v>
      </c>
      <c r="G1244" t="str">
        <f t="shared" si="100"/>
        <v>Data</v>
      </c>
      <c r="H1244" s="7" t="s">
        <v>45</v>
      </c>
      <c r="I1244" s="13">
        <v>0.23444814660299657</v>
      </c>
      <c r="J1244" s="14">
        <v>3.3658396924489048E-2</v>
      </c>
      <c r="K1244" s="14">
        <v>2.1301670361835369E-2</v>
      </c>
      <c r="L1244" s="14">
        <v>0.71059178611067864</v>
      </c>
      <c r="M1244" s="15">
        <v>41.000000000000007</v>
      </c>
    </row>
    <row r="1245" spans="1:13" ht="17.100000000000001" customHeight="1" x14ac:dyDescent="0.25">
      <c r="A1245">
        <v>1244</v>
      </c>
      <c r="B1245" t="str">
        <f t="shared" si="96"/>
        <v>Closed End</v>
      </c>
      <c r="C1245" t="str">
        <f t="shared" si="97"/>
        <v>Education</v>
      </c>
      <c r="D1245" t="s">
        <v>615</v>
      </c>
      <c r="E1245" t="str">
        <f t="shared" si="98"/>
        <v>Home language</v>
      </c>
      <c r="F1245">
        <f t="shared" si="99"/>
        <v>4</v>
      </c>
      <c r="G1245" t="str">
        <f t="shared" si="100"/>
        <v>Data</v>
      </c>
      <c r="H1245" s="7" t="s">
        <v>46</v>
      </c>
      <c r="I1245" s="19" t="s">
        <v>10</v>
      </c>
      <c r="J1245" s="20" t="s">
        <v>10</v>
      </c>
      <c r="K1245" s="20" t="s">
        <v>10</v>
      </c>
      <c r="L1245" s="20" t="s">
        <v>10</v>
      </c>
      <c r="M1245" s="15">
        <v>16.000000000000004</v>
      </c>
    </row>
    <row r="1246" spans="1:13" ht="17.100000000000001" customHeight="1" x14ac:dyDescent="0.25">
      <c r="A1246">
        <v>1245</v>
      </c>
      <c r="B1246" t="str">
        <f t="shared" si="96"/>
        <v>Closed End</v>
      </c>
      <c r="C1246" t="str">
        <f t="shared" si="97"/>
        <v>Education</v>
      </c>
      <c r="D1246" t="s">
        <v>615</v>
      </c>
      <c r="E1246" t="str">
        <f t="shared" si="98"/>
        <v>Race / ethnicity</v>
      </c>
      <c r="F1246">
        <f t="shared" si="99"/>
        <v>1</v>
      </c>
      <c r="G1246" t="str">
        <f t="shared" si="100"/>
        <v>Header</v>
      </c>
      <c r="H1246" s="8" t="s">
        <v>47</v>
      </c>
      <c r="I1246" s="16" t="s">
        <v>10</v>
      </c>
      <c r="J1246" s="17" t="s">
        <v>10</v>
      </c>
      <c r="K1246" s="17" t="s">
        <v>10</v>
      </c>
      <c r="L1246" s="17" t="s">
        <v>10</v>
      </c>
      <c r="M1246" s="18"/>
    </row>
    <row r="1247" spans="1:13" ht="17.100000000000001" customHeight="1" x14ac:dyDescent="0.25">
      <c r="A1247">
        <v>1246</v>
      </c>
      <c r="B1247" t="str">
        <f t="shared" si="96"/>
        <v>Closed End</v>
      </c>
      <c r="C1247" t="str">
        <f t="shared" si="97"/>
        <v>Education</v>
      </c>
      <c r="D1247" t="s">
        <v>615</v>
      </c>
      <c r="E1247" t="str">
        <f t="shared" si="98"/>
        <v>Race / ethnicity</v>
      </c>
      <c r="F1247">
        <f t="shared" si="99"/>
        <v>2</v>
      </c>
      <c r="G1247" t="str">
        <f t="shared" si="100"/>
        <v>Data</v>
      </c>
      <c r="H1247" s="7" t="s">
        <v>48</v>
      </c>
      <c r="I1247" s="19" t="s">
        <v>10</v>
      </c>
      <c r="J1247" s="20" t="s">
        <v>10</v>
      </c>
      <c r="K1247" s="20" t="s">
        <v>10</v>
      </c>
      <c r="L1247" s="20" t="s">
        <v>10</v>
      </c>
      <c r="M1247" s="15">
        <v>10</v>
      </c>
    </row>
    <row r="1248" spans="1:13" ht="17.100000000000001" customHeight="1" x14ac:dyDescent="0.25">
      <c r="A1248">
        <v>1247</v>
      </c>
      <c r="B1248" t="str">
        <f t="shared" si="96"/>
        <v>Closed End</v>
      </c>
      <c r="C1248" t="str">
        <f t="shared" si="97"/>
        <v>Education</v>
      </c>
      <c r="D1248" t="s">
        <v>615</v>
      </c>
      <c r="E1248" t="str">
        <f t="shared" si="98"/>
        <v>Race / ethnicity</v>
      </c>
      <c r="F1248">
        <f t="shared" si="99"/>
        <v>3</v>
      </c>
      <c r="G1248" t="str">
        <f t="shared" si="100"/>
        <v>Data</v>
      </c>
      <c r="H1248" s="7" t="s">
        <v>49</v>
      </c>
      <c r="I1248" s="13">
        <v>0.19957251538128204</v>
      </c>
      <c r="J1248" s="14">
        <v>8.1115633019550153E-3</v>
      </c>
      <c r="K1248" s="14">
        <v>1.5483240170608511E-2</v>
      </c>
      <c r="L1248" s="14">
        <v>0.77683268114615434</v>
      </c>
      <c r="M1248" s="15">
        <v>32</v>
      </c>
    </row>
    <row r="1249" spans="1:13" ht="17.100000000000001" customHeight="1" x14ac:dyDescent="0.25">
      <c r="A1249">
        <v>1248</v>
      </c>
      <c r="B1249" t="str">
        <f t="shared" si="96"/>
        <v>Closed End</v>
      </c>
      <c r="C1249" t="str">
        <f t="shared" si="97"/>
        <v>Education</v>
      </c>
      <c r="D1249" t="s">
        <v>615</v>
      </c>
      <c r="E1249" t="str">
        <f t="shared" si="98"/>
        <v>Race / ethnicity</v>
      </c>
      <c r="F1249">
        <f t="shared" si="99"/>
        <v>4</v>
      </c>
      <c r="G1249" t="str">
        <f t="shared" si="100"/>
        <v>Data</v>
      </c>
      <c r="H1249" s="7" t="s">
        <v>50</v>
      </c>
      <c r="I1249" s="13">
        <v>0.22183672543842958</v>
      </c>
      <c r="J1249" s="14">
        <v>8.7523350704780484E-2</v>
      </c>
      <c r="K1249" s="14">
        <v>0.12977164495005253</v>
      </c>
      <c r="L1249" s="14">
        <v>0.56086827890673752</v>
      </c>
      <c r="M1249" s="15">
        <v>20.999999999999996</v>
      </c>
    </row>
    <row r="1250" spans="1:13" ht="17.100000000000001" customHeight="1" x14ac:dyDescent="0.25">
      <c r="A1250">
        <v>1249</v>
      </c>
      <c r="B1250" t="str">
        <f t="shared" si="96"/>
        <v>Closed End</v>
      </c>
      <c r="C1250" t="str">
        <f t="shared" si="97"/>
        <v>Education</v>
      </c>
      <c r="D1250" t="s">
        <v>615</v>
      </c>
      <c r="E1250" t="str">
        <f t="shared" si="98"/>
        <v>Race / ethnicity</v>
      </c>
      <c r="F1250">
        <f t="shared" si="99"/>
        <v>5</v>
      </c>
      <c r="G1250" t="str">
        <f t="shared" si="100"/>
        <v>Data</v>
      </c>
      <c r="H1250" s="7" t="s">
        <v>51</v>
      </c>
      <c r="I1250" s="19" t="s">
        <v>10</v>
      </c>
      <c r="J1250" s="20" t="s">
        <v>10</v>
      </c>
      <c r="K1250" s="20" t="s">
        <v>10</v>
      </c>
      <c r="L1250" s="20" t="s">
        <v>10</v>
      </c>
      <c r="M1250" s="15">
        <v>18.999999999999996</v>
      </c>
    </row>
    <row r="1251" spans="1:13" ht="17.100000000000001" customHeight="1" thickBot="1" x14ac:dyDescent="0.3">
      <c r="A1251">
        <v>1250</v>
      </c>
      <c r="B1251" t="str">
        <f t="shared" si="96"/>
        <v>Closed End</v>
      </c>
      <c r="C1251" t="str">
        <f t="shared" si="97"/>
        <v>Education</v>
      </c>
      <c r="D1251" t="s">
        <v>615</v>
      </c>
      <c r="E1251" t="str">
        <f t="shared" si="98"/>
        <v>Race / ethnicity</v>
      </c>
      <c r="F1251">
        <f t="shared" si="99"/>
        <v>6</v>
      </c>
      <c r="G1251" t="str">
        <f t="shared" si="100"/>
        <v>Data</v>
      </c>
      <c r="H1251" s="9" t="s">
        <v>52</v>
      </c>
      <c r="I1251" s="21">
        <v>0.11307609822300374</v>
      </c>
      <c r="J1251" s="22">
        <v>2.5860968469734937E-2</v>
      </c>
      <c r="K1251" s="22">
        <v>6.7021788238735502E-2</v>
      </c>
      <c r="L1251" s="22">
        <v>0.80695558678077328</v>
      </c>
      <c r="M1251" s="23">
        <v>298.99999999999977</v>
      </c>
    </row>
    <row r="1252" spans="1:13" ht="15.75" thickTop="1" x14ac:dyDescent="0.25">
      <c r="A1252">
        <v>1251</v>
      </c>
      <c r="B1252" t="str">
        <f t="shared" si="96"/>
        <v/>
      </c>
      <c r="C1252" t="str">
        <f t="shared" si="97"/>
        <v>Education</v>
      </c>
      <c r="D1252" t="s">
        <v>746</v>
      </c>
      <c r="E1252" t="str">
        <f t="shared" si="98"/>
        <v/>
      </c>
      <c r="F1252" t="str">
        <f t="shared" si="99"/>
        <v/>
      </c>
      <c r="G1252" t="str">
        <f t="shared" si="100"/>
        <v/>
      </c>
    </row>
    <row r="1253" spans="1:13" ht="39.950000000000003" customHeight="1" thickBot="1" x14ac:dyDescent="0.3">
      <c r="A1253">
        <v>1252</v>
      </c>
      <c r="B1253" t="str">
        <f t="shared" si="96"/>
        <v>Closed End</v>
      </c>
      <c r="C1253" t="str">
        <f t="shared" si="97"/>
        <v>Education</v>
      </c>
      <c r="D1253" t="s">
        <v>616</v>
      </c>
      <c r="E1253" t="str">
        <f t="shared" si="98"/>
        <v>Title</v>
      </c>
      <c r="F1253">
        <f t="shared" si="99"/>
        <v>1</v>
      </c>
      <c r="G1253" t="str">
        <f t="shared" si="100"/>
        <v>Title</v>
      </c>
      <c r="H1253" s="46" t="s">
        <v>127</v>
      </c>
      <c r="I1253" s="46"/>
      <c r="J1253" s="46"/>
      <c r="K1253" s="46"/>
      <c r="L1253" s="46"/>
      <c r="M1253" s="46"/>
    </row>
    <row r="1254" spans="1:13" ht="47.1" customHeight="1" thickTop="1" thickBot="1" x14ac:dyDescent="0.3">
      <c r="A1254">
        <v>1253</v>
      </c>
      <c r="B1254" t="str">
        <f t="shared" si="96"/>
        <v>Closed End</v>
      </c>
      <c r="C1254" t="str">
        <f t="shared" si="97"/>
        <v>Education</v>
      </c>
      <c r="D1254" t="s">
        <v>616</v>
      </c>
      <c r="E1254" t="str">
        <f t="shared" si="98"/>
        <v>Title</v>
      </c>
      <c r="F1254">
        <f t="shared" si="99"/>
        <v>2</v>
      </c>
      <c r="G1254" t="str">
        <f t="shared" si="100"/>
        <v>Labels</v>
      </c>
      <c r="H1254" s="47"/>
      <c r="I1254" s="2" t="s">
        <v>122</v>
      </c>
      <c r="J1254" s="3" t="s">
        <v>123</v>
      </c>
      <c r="K1254" s="3" t="s">
        <v>124</v>
      </c>
      <c r="L1254" s="3" t="s">
        <v>125</v>
      </c>
      <c r="M1254" s="4" t="s">
        <v>9</v>
      </c>
    </row>
    <row r="1255" spans="1:13" ht="17.100000000000001" customHeight="1" thickTop="1" x14ac:dyDescent="0.25">
      <c r="A1255">
        <v>1254</v>
      </c>
      <c r="B1255" t="str">
        <f t="shared" si="96"/>
        <v>Closed End</v>
      </c>
      <c r="C1255" t="str">
        <f t="shared" si="97"/>
        <v>Education</v>
      </c>
      <c r="D1255" t="s">
        <v>616</v>
      </c>
      <c r="E1255" t="str">
        <f t="shared" si="98"/>
        <v>Region</v>
      </c>
      <c r="F1255">
        <f t="shared" si="99"/>
        <v>1</v>
      </c>
      <c r="G1255" t="str">
        <f t="shared" si="100"/>
        <v>Header</v>
      </c>
      <c r="H1255" s="6" t="s">
        <v>588</v>
      </c>
      <c r="I1255" s="10" t="s">
        <v>10</v>
      </c>
      <c r="J1255" s="11" t="s">
        <v>10</v>
      </c>
      <c r="K1255" s="11" t="s">
        <v>10</v>
      </c>
      <c r="L1255" s="11" t="s">
        <v>10</v>
      </c>
      <c r="M1255" s="12"/>
    </row>
    <row r="1256" spans="1:13" ht="17.100000000000001" customHeight="1" x14ac:dyDescent="0.25">
      <c r="A1256">
        <v>1255</v>
      </c>
      <c r="B1256" t="str">
        <f t="shared" si="96"/>
        <v>Closed End</v>
      </c>
      <c r="C1256" t="str">
        <f t="shared" si="97"/>
        <v>Education</v>
      </c>
      <c r="D1256" t="s">
        <v>616</v>
      </c>
      <c r="E1256" t="str">
        <f t="shared" si="98"/>
        <v>Region</v>
      </c>
      <c r="F1256">
        <f t="shared" si="99"/>
        <v>2</v>
      </c>
      <c r="G1256" t="str">
        <f t="shared" si="100"/>
        <v>Data</v>
      </c>
      <c r="H1256" s="7" t="s">
        <v>11</v>
      </c>
      <c r="I1256" s="13">
        <v>4.9418961302699342E-2</v>
      </c>
      <c r="J1256" s="14">
        <v>1.6775042947746312E-2</v>
      </c>
      <c r="K1256" s="14">
        <v>2.6558297043995718E-2</v>
      </c>
      <c r="L1256" s="14">
        <v>0.9376797557596338</v>
      </c>
      <c r="M1256" s="15">
        <v>377.00000000000006</v>
      </c>
    </row>
    <row r="1257" spans="1:13" ht="17.100000000000001" customHeight="1" x14ac:dyDescent="0.25">
      <c r="A1257">
        <v>1256</v>
      </c>
      <c r="B1257" t="str">
        <f t="shared" si="96"/>
        <v>Closed End</v>
      </c>
      <c r="C1257" t="str">
        <f t="shared" si="97"/>
        <v>Education</v>
      </c>
      <c r="D1257" t="s">
        <v>616</v>
      </c>
      <c r="E1257" t="str">
        <f t="shared" si="98"/>
        <v>Region</v>
      </c>
      <c r="F1257">
        <f t="shared" si="99"/>
        <v>3</v>
      </c>
      <c r="G1257" t="str">
        <f t="shared" si="100"/>
        <v>Data</v>
      </c>
      <c r="H1257" s="7" t="s">
        <v>12</v>
      </c>
      <c r="I1257" s="13">
        <v>4.2435282743250452E-2</v>
      </c>
      <c r="J1257" s="14">
        <v>3.8568929331141803E-2</v>
      </c>
      <c r="K1257" s="14">
        <v>3.8568929331141803E-2</v>
      </c>
      <c r="L1257" s="14">
        <v>0.95756471725674974</v>
      </c>
      <c r="M1257" s="15">
        <v>93.999999999999972</v>
      </c>
    </row>
    <row r="1258" spans="1:13" ht="17.100000000000001" customHeight="1" x14ac:dyDescent="0.25">
      <c r="A1258">
        <v>1257</v>
      </c>
      <c r="B1258" t="str">
        <f t="shared" si="96"/>
        <v>Closed End</v>
      </c>
      <c r="C1258" t="str">
        <f t="shared" si="97"/>
        <v>Education</v>
      </c>
      <c r="D1258" t="s">
        <v>616</v>
      </c>
      <c r="E1258" t="str">
        <f t="shared" si="98"/>
        <v>Region</v>
      </c>
      <c r="F1258">
        <f t="shared" si="99"/>
        <v>4</v>
      </c>
      <c r="G1258" t="str">
        <f t="shared" si="100"/>
        <v>Data</v>
      </c>
      <c r="H1258" s="7" t="s">
        <v>13</v>
      </c>
      <c r="I1258" s="13">
        <v>6.9750310330856033E-2</v>
      </c>
      <c r="J1258" s="20" t="s">
        <v>65</v>
      </c>
      <c r="K1258" s="14">
        <v>1.7919243725641684E-2</v>
      </c>
      <c r="L1258" s="14">
        <v>0.91233044594350221</v>
      </c>
      <c r="M1258" s="15">
        <v>178.00000000000011</v>
      </c>
    </row>
    <row r="1259" spans="1:13" ht="17.100000000000001" customHeight="1" x14ac:dyDescent="0.25">
      <c r="A1259">
        <v>1258</v>
      </c>
      <c r="B1259" t="str">
        <f t="shared" si="96"/>
        <v>Closed End</v>
      </c>
      <c r="C1259" t="str">
        <f t="shared" si="97"/>
        <v>Education</v>
      </c>
      <c r="D1259" t="s">
        <v>616</v>
      </c>
      <c r="E1259" t="str">
        <f t="shared" si="98"/>
        <v>Region</v>
      </c>
      <c r="F1259">
        <f t="shared" si="99"/>
        <v>5</v>
      </c>
      <c r="G1259" t="str">
        <f t="shared" si="100"/>
        <v>Data</v>
      </c>
      <c r="H1259" s="7" t="s">
        <v>14</v>
      </c>
      <c r="I1259" s="13">
        <v>0.11176295023011526</v>
      </c>
      <c r="J1259" s="20" t="s">
        <v>65</v>
      </c>
      <c r="K1259" s="14">
        <v>2.3350280806266433E-2</v>
      </c>
      <c r="L1259" s="14">
        <v>0.86488676896361827</v>
      </c>
      <c r="M1259" s="15">
        <v>89.000000000000028</v>
      </c>
    </row>
    <row r="1260" spans="1:13" ht="17.100000000000001" customHeight="1" x14ac:dyDescent="0.25">
      <c r="A1260">
        <v>1259</v>
      </c>
      <c r="B1260" t="str">
        <f t="shared" si="96"/>
        <v>Closed End</v>
      </c>
      <c r="C1260" t="str">
        <f t="shared" si="97"/>
        <v>Education</v>
      </c>
      <c r="D1260" t="s">
        <v>616</v>
      </c>
      <c r="E1260" t="str">
        <f t="shared" si="98"/>
        <v>Region</v>
      </c>
      <c r="F1260">
        <f t="shared" si="99"/>
        <v>6</v>
      </c>
      <c r="G1260" t="str">
        <f t="shared" si="100"/>
        <v>Data</v>
      </c>
      <c r="H1260" s="7" t="s">
        <v>15</v>
      </c>
      <c r="I1260" s="19" t="s">
        <v>10</v>
      </c>
      <c r="J1260" s="20" t="s">
        <v>10</v>
      </c>
      <c r="K1260" s="14">
        <v>8.9025163145502999E-3</v>
      </c>
      <c r="L1260" s="14">
        <v>0.99109748368544959</v>
      </c>
      <c r="M1260" s="15">
        <v>89.000000000000014</v>
      </c>
    </row>
    <row r="1261" spans="1:13" ht="17.100000000000001" customHeight="1" x14ac:dyDescent="0.25">
      <c r="A1261">
        <v>1260</v>
      </c>
      <c r="B1261" t="str">
        <f t="shared" si="96"/>
        <v>Closed End</v>
      </c>
      <c r="C1261" t="str">
        <f t="shared" si="97"/>
        <v>Education</v>
      </c>
      <c r="D1261" t="s">
        <v>616</v>
      </c>
      <c r="E1261" t="str">
        <f t="shared" si="98"/>
        <v>Region</v>
      </c>
      <c r="F1261">
        <f t="shared" si="99"/>
        <v>7</v>
      </c>
      <c r="G1261" t="str">
        <f t="shared" si="100"/>
        <v>Data</v>
      </c>
      <c r="H1261" s="7" t="s">
        <v>16</v>
      </c>
      <c r="I1261" s="13">
        <v>1.5739790673173288E-2</v>
      </c>
      <c r="J1261" s="20" t="s">
        <v>65</v>
      </c>
      <c r="K1261" s="14">
        <v>2.2532484895904283E-2</v>
      </c>
      <c r="L1261" s="14">
        <v>0.95700673177754769</v>
      </c>
      <c r="M1261" s="15">
        <v>104.99999999999994</v>
      </c>
    </row>
    <row r="1262" spans="1:13" ht="17.100000000000001" customHeight="1" x14ac:dyDescent="0.25">
      <c r="A1262">
        <v>1261</v>
      </c>
      <c r="B1262" t="str">
        <f t="shared" si="96"/>
        <v>Closed End</v>
      </c>
      <c r="C1262" t="str">
        <f t="shared" si="97"/>
        <v>Education</v>
      </c>
      <c r="D1262" t="s">
        <v>616</v>
      </c>
      <c r="E1262" t="str">
        <f t="shared" si="98"/>
        <v>Gender</v>
      </c>
      <c r="F1262">
        <f t="shared" si="99"/>
        <v>1</v>
      </c>
      <c r="G1262" t="str">
        <f t="shared" si="100"/>
        <v>Header</v>
      </c>
      <c r="H1262" s="8" t="s">
        <v>17</v>
      </c>
      <c r="I1262" s="16" t="s">
        <v>10</v>
      </c>
      <c r="J1262" s="17" t="s">
        <v>10</v>
      </c>
      <c r="K1262" s="17" t="s">
        <v>10</v>
      </c>
      <c r="L1262" s="17" t="s">
        <v>10</v>
      </c>
      <c r="M1262" s="18"/>
    </row>
    <row r="1263" spans="1:13" ht="17.100000000000001" customHeight="1" x14ac:dyDescent="0.25">
      <c r="A1263">
        <v>1262</v>
      </c>
      <c r="B1263" t="str">
        <f t="shared" si="96"/>
        <v>Closed End</v>
      </c>
      <c r="C1263" t="str">
        <f t="shared" si="97"/>
        <v>Education</v>
      </c>
      <c r="D1263" t="s">
        <v>616</v>
      </c>
      <c r="E1263" t="str">
        <f t="shared" si="98"/>
        <v>Gender</v>
      </c>
      <c r="F1263">
        <f t="shared" si="99"/>
        <v>2</v>
      </c>
      <c r="G1263" t="str">
        <f t="shared" si="100"/>
        <v>Data</v>
      </c>
      <c r="H1263" s="7" t="s">
        <v>18</v>
      </c>
      <c r="I1263" s="13">
        <v>7.9427096831120217E-2</v>
      </c>
      <c r="J1263" s="14">
        <v>2.812580260224706E-2</v>
      </c>
      <c r="K1263" s="14">
        <v>3.7119023837567683E-2</v>
      </c>
      <c r="L1263" s="14">
        <v>0.90635185247434569</v>
      </c>
      <c r="M1263" s="15">
        <v>278.99999999999972</v>
      </c>
    </row>
    <row r="1264" spans="1:13" ht="17.100000000000001" customHeight="1" x14ac:dyDescent="0.25">
      <c r="A1264">
        <v>1263</v>
      </c>
      <c r="B1264" t="str">
        <f t="shared" si="96"/>
        <v>Closed End</v>
      </c>
      <c r="C1264" t="str">
        <f t="shared" si="97"/>
        <v>Education</v>
      </c>
      <c r="D1264" t="s">
        <v>616</v>
      </c>
      <c r="E1264" t="str">
        <f t="shared" si="98"/>
        <v>Gender</v>
      </c>
      <c r="F1264">
        <f t="shared" si="99"/>
        <v>3</v>
      </c>
      <c r="G1264" t="str">
        <f t="shared" si="100"/>
        <v>Data</v>
      </c>
      <c r="H1264" s="7" t="s">
        <v>19</v>
      </c>
      <c r="I1264" s="13">
        <v>5.1714726678823179E-3</v>
      </c>
      <c r="J1264" s="20" t="s">
        <v>10</v>
      </c>
      <c r="K1264" s="14">
        <v>1.1168711766720418E-2</v>
      </c>
      <c r="L1264" s="14">
        <v>0.98365981556539706</v>
      </c>
      <c r="M1264" s="15">
        <v>93.999999999999972</v>
      </c>
    </row>
    <row r="1265" spans="1:13" ht="17.100000000000001" customHeight="1" x14ac:dyDescent="0.25">
      <c r="A1265">
        <v>1264</v>
      </c>
      <c r="B1265" t="str">
        <f t="shared" si="96"/>
        <v>Closed End</v>
      </c>
      <c r="C1265" t="str">
        <f t="shared" si="97"/>
        <v>Education</v>
      </c>
      <c r="D1265" t="s">
        <v>616</v>
      </c>
      <c r="E1265" t="str">
        <f t="shared" si="98"/>
        <v>Age</v>
      </c>
      <c r="F1265">
        <f t="shared" si="99"/>
        <v>1</v>
      </c>
      <c r="G1265" t="str">
        <f t="shared" si="100"/>
        <v>Header</v>
      </c>
      <c r="H1265" s="8" t="s">
        <v>20</v>
      </c>
      <c r="I1265" s="16" t="s">
        <v>10</v>
      </c>
      <c r="J1265" s="17" t="s">
        <v>10</v>
      </c>
      <c r="K1265" s="17" t="s">
        <v>10</v>
      </c>
      <c r="L1265" s="17" t="s">
        <v>10</v>
      </c>
      <c r="M1265" s="18"/>
    </row>
    <row r="1266" spans="1:13" ht="17.100000000000001" customHeight="1" x14ac:dyDescent="0.25">
      <c r="A1266">
        <v>1265</v>
      </c>
      <c r="B1266" t="str">
        <f t="shared" si="96"/>
        <v>Closed End</v>
      </c>
      <c r="C1266" t="str">
        <f t="shared" si="97"/>
        <v>Education</v>
      </c>
      <c r="D1266" t="s">
        <v>616</v>
      </c>
      <c r="E1266" t="str">
        <f t="shared" si="98"/>
        <v>Age</v>
      </c>
      <c r="F1266">
        <f t="shared" si="99"/>
        <v>2</v>
      </c>
      <c r="G1266" t="str">
        <f t="shared" si="100"/>
        <v>Data</v>
      </c>
      <c r="H1266" s="7" t="s">
        <v>21</v>
      </c>
      <c r="I1266" s="13">
        <v>0.16398170983992941</v>
      </c>
      <c r="J1266" s="14">
        <v>5.7879967467857597E-2</v>
      </c>
      <c r="K1266" s="14">
        <v>5.7879967467857597E-2</v>
      </c>
      <c r="L1266" s="14">
        <v>0.83601829016007079</v>
      </c>
      <c r="M1266" s="15">
        <v>47.999999999999993</v>
      </c>
    </row>
    <row r="1267" spans="1:13" ht="17.100000000000001" customHeight="1" x14ac:dyDescent="0.25">
      <c r="A1267">
        <v>1266</v>
      </c>
      <c r="B1267" t="str">
        <f t="shared" si="96"/>
        <v>Closed End</v>
      </c>
      <c r="C1267" t="str">
        <f t="shared" si="97"/>
        <v>Education</v>
      </c>
      <c r="D1267" t="s">
        <v>616</v>
      </c>
      <c r="E1267" t="str">
        <f t="shared" si="98"/>
        <v>Age</v>
      </c>
      <c r="F1267">
        <f t="shared" si="99"/>
        <v>3</v>
      </c>
      <c r="G1267" t="str">
        <f t="shared" si="100"/>
        <v>Data</v>
      </c>
      <c r="H1267" s="7" t="s">
        <v>22</v>
      </c>
      <c r="I1267" s="13">
        <v>1.3336313996379114E-2</v>
      </c>
      <c r="J1267" s="20" t="s">
        <v>65</v>
      </c>
      <c r="K1267" s="14">
        <v>7.6857937981000433E-3</v>
      </c>
      <c r="L1267" s="14">
        <v>0.97897789220552089</v>
      </c>
      <c r="M1267" s="15">
        <v>156.00000000000006</v>
      </c>
    </row>
    <row r="1268" spans="1:13" ht="17.100000000000001" customHeight="1" x14ac:dyDescent="0.25">
      <c r="A1268">
        <v>1267</v>
      </c>
      <c r="B1268" t="str">
        <f t="shared" si="96"/>
        <v>Closed End</v>
      </c>
      <c r="C1268" t="str">
        <f t="shared" si="97"/>
        <v>Education</v>
      </c>
      <c r="D1268" t="s">
        <v>616</v>
      </c>
      <c r="E1268" t="str">
        <f t="shared" si="98"/>
        <v>Age</v>
      </c>
      <c r="F1268">
        <f t="shared" si="99"/>
        <v>4</v>
      </c>
      <c r="G1268" t="str">
        <f t="shared" si="100"/>
        <v>Data</v>
      </c>
      <c r="H1268" s="7" t="s">
        <v>23</v>
      </c>
      <c r="I1268" s="13">
        <v>7.1037205672375026E-3</v>
      </c>
      <c r="J1268" s="20" t="s">
        <v>65</v>
      </c>
      <c r="K1268" s="14">
        <v>2.4507462401087796E-2</v>
      </c>
      <c r="L1268" s="14">
        <v>0.96534299176304639</v>
      </c>
      <c r="M1268" s="15">
        <v>124.99999999999993</v>
      </c>
    </row>
    <row r="1269" spans="1:13" ht="17.100000000000001" customHeight="1" x14ac:dyDescent="0.25">
      <c r="A1269">
        <v>1268</v>
      </c>
      <c r="B1269" t="str">
        <f t="shared" si="96"/>
        <v>Closed End</v>
      </c>
      <c r="C1269" t="str">
        <f t="shared" si="97"/>
        <v>Education</v>
      </c>
      <c r="D1269" t="s">
        <v>616</v>
      </c>
      <c r="E1269" t="str">
        <f t="shared" si="98"/>
        <v>Age</v>
      </c>
      <c r="F1269">
        <f t="shared" si="99"/>
        <v>5</v>
      </c>
      <c r="G1269" t="str">
        <f t="shared" si="100"/>
        <v>Data</v>
      </c>
      <c r="H1269" s="7" t="s">
        <v>24</v>
      </c>
      <c r="I1269" s="19" t="s">
        <v>10</v>
      </c>
      <c r="J1269" s="20" t="s">
        <v>10</v>
      </c>
      <c r="K1269" s="14">
        <v>3.6314747523839244E-2</v>
      </c>
      <c r="L1269" s="14">
        <v>0.96368525247616077</v>
      </c>
      <c r="M1269" s="15">
        <v>30</v>
      </c>
    </row>
    <row r="1270" spans="1:13" ht="17.100000000000001" customHeight="1" x14ac:dyDescent="0.25">
      <c r="A1270">
        <v>1269</v>
      </c>
      <c r="B1270" t="str">
        <f t="shared" si="96"/>
        <v>Closed End</v>
      </c>
      <c r="C1270" t="str">
        <f t="shared" si="97"/>
        <v>Education</v>
      </c>
      <c r="D1270" t="s">
        <v>616</v>
      </c>
      <c r="E1270" t="str">
        <f t="shared" si="98"/>
        <v>Age</v>
      </c>
      <c r="F1270">
        <f t="shared" si="99"/>
        <v>6</v>
      </c>
      <c r="G1270" t="str">
        <f t="shared" si="100"/>
        <v>Data</v>
      </c>
      <c r="H1270" s="7" t="s">
        <v>25</v>
      </c>
      <c r="I1270" s="19" t="s">
        <v>10</v>
      </c>
      <c r="J1270" s="20" t="s">
        <v>10</v>
      </c>
      <c r="K1270" s="20" t="s">
        <v>10</v>
      </c>
      <c r="L1270" s="20" t="s">
        <v>10</v>
      </c>
      <c r="M1270" s="15">
        <v>8.9999999999999964</v>
      </c>
    </row>
    <row r="1271" spans="1:13" ht="17.100000000000001" customHeight="1" x14ac:dyDescent="0.25">
      <c r="A1271">
        <v>1270</v>
      </c>
      <c r="B1271" t="str">
        <f t="shared" si="96"/>
        <v>Closed End</v>
      </c>
      <c r="C1271" t="str">
        <f t="shared" si="97"/>
        <v>Education</v>
      </c>
      <c r="D1271" t="s">
        <v>616</v>
      </c>
      <c r="E1271" t="str">
        <f t="shared" si="98"/>
        <v>Education</v>
      </c>
      <c r="F1271">
        <f t="shared" si="99"/>
        <v>1</v>
      </c>
      <c r="G1271" t="str">
        <f t="shared" si="100"/>
        <v>Header</v>
      </c>
      <c r="H1271" s="8" t="s">
        <v>26</v>
      </c>
      <c r="I1271" s="16" t="s">
        <v>10</v>
      </c>
      <c r="J1271" s="17" t="s">
        <v>10</v>
      </c>
      <c r="K1271" s="17" t="s">
        <v>10</v>
      </c>
      <c r="L1271" s="17" t="s">
        <v>10</v>
      </c>
      <c r="M1271" s="18"/>
    </row>
    <row r="1272" spans="1:13" ht="17.100000000000001" customHeight="1" x14ac:dyDescent="0.25">
      <c r="A1272">
        <v>1271</v>
      </c>
      <c r="B1272" t="str">
        <f t="shared" si="96"/>
        <v>Closed End</v>
      </c>
      <c r="C1272" t="str">
        <f t="shared" si="97"/>
        <v>Education</v>
      </c>
      <c r="D1272" t="s">
        <v>616</v>
      </c>
      <c r="E1272" t="str">
        <f t="shared" si="98"/>
        <v>Education</v>
      </c>
      <c r="F1272">
        <f t="shared" si="99"/>
        <v>2</v>
      </c>
      <c r="G1272" t="str">
        <f t="shared" si="100"/>
        <v>Data</v>
      </c>
      <c r="H1272" s="7" t="s">
        <v>27</v>
      </c>
      <c r="I1272" s="19" t="s">
        <v>10</v>
      </c>
      <c r="J1272" s="20" t="s">
        <v>10</v>
      </c>
      <c r="K1272" s="20" t="s">
        <v>10</v>
      </c>
      <c r="L1272" s="20" t="s">
        <v>10</v>
      </c>
      <c r="M1272" s="15">
        <v>5.9999999999999991</v>
      </c>
    </row>
    <row r="1273" spans="1:13" ht="17.100000000000001" customHeight="1" x14ac:dyDescent="0.25">
      <c r="A1273">
        <v>1272</v>
      </c>
      <c r="B1273" t="str">
        <f t="shared" si="96"/>
        <v>Closed End</v>
      </c>
      <c r="C1273" t="str">
        <f t="shared" si="97"/>
        <v>Education</v>
      </c>
      <c r="D1273" t="s">
        <v>616</v>
      </c>
      <c r="E1273" t="str">
        <f t="shared" si="98"/>
        <v>Education</v>
      </c>
      <c r="F1273">
        <f t="shared" si="99"/>
        <v>3</v>
      </c>
      <c r="G1273" t="str">
        <f t="shared" si="100"/>
        <v>Data</v>
      </c>
      <c r="H1273" s="7" t="s">
        <v>28</v>
      </c>
      <c r="I1273" s="13">
        <v>0.10346524369163589</v>
      </c>
      <c r="J1273" s="20" t="s">
        <v>10</v>
      </c>
      <c r="K1273" s="20" t="s">
        <v>10</v>
      </c>
      <c r="L1273" s="14">
        <v>0.89653475630836421</v>
      </c>
      <c r="M1273" s="15">
        <v>24.999999999999996</v>
      </c>
    </row>
    <row r="1274" spans="1:13" ht="17.100000000000001" customHeight="1" x14ac:dyDescent="0.25">
      <c r="A1274">
        <v>1273</v>
      </c>
      <c r="B1274" t="str">
        <f t="shared" si="96"/>
        <v>Closed End</v>
      </c>
      <c r="C1274" t="str">
        <f t="shared" si="97"/>
        <v>Education</v>
      </c>
      <c r="D1274" t="s">
        <v>616</v>
      </c>
      <c r="E1274" t="str">
        <f t="shared" si="98"/>
        <v>Education</v>
      </c>
      <c r="F1274">
        <f t="shared" si="99"/>
        <v>4</v>
      </c>
      <c r="G1274" t="str">
        <f t="shared" si="100"/>
        <v>Data</v>
      </c>
      <c r="H1274" s="7" t="s">
        <v>29</v>
      </c>
      <c r="I1274" s="19" t="s">
        <v>65</v>
      </c>
      <c r="J1274" s="20" t="s">
        <v>10</v>
      </c>
      <c r="K1274" s="14">
        <v>1.609227925348437E-2</v>
      </c>
      <c r="L1274" s="14">
        <v>0.97986555354982263</v>
      </c>
      <c r="M1274" s="15">
        <v>91.000000000000028</v>
      </c>
    </row>
    <row r="1275" spans="1:13" ht="17.100000000000001" customHeight="1" x14ac:dyDescent="0.25">
      <c r="A1275">
        <v>1274</v>
      </c>
      <c r="B1275" t="str">
        <f t="shared" si="96"/>
        <v>Closed End</v>
      </c>
      <c r="C1275" t="str">
        <f t="shared" si="97"/>
        <v>Education</v>
      </c>
      <c r="D1275" t="s">
        <v>616</v>
      </c>
      <c r="E1275" t="str">
        <f t="shared" si="98"/>
        <v>Education</v>
      </c>
      <c r="F1275">
        <f t="shared" si="99"/>
        <v>5</v>
      </c>
      <c r="G1275" t="str">
        <f t="shared" si="100"/>
        <v>Data</v>
      </c>
      <c r="H1275" s="7" t="s">
        <v>30</v>
      </c>
      <c r="I1275" s="13">
        <v>2.4280125297005586E-2</v>
      </c>
      <c r="J1275" s="14">
        <v>5.8785964896664209E-3</v>
      </c>
      <c r="K1275" s="14">
        <v>1.8887544967373104E-2</v>
      </c>
      <c r="L1275" s="14">
        <v>0.9545303540982496</v>
      </c>
      <c r="M1275" s="15">
        <v>251.99999999999991</v>
      </c>
    </row>
    <row r="1276" spans="1:13" ht="17.100000000000001" customHeight="1" x14ac:dyDescent="0.25">
      <c r="A1276">
        <v>1275</v>
      </c>
      <c r="B1276" t="str">
        <f t="shared" si="96"/>
        <v>Closed End</v>
      </c>
      <c r="C1276" t="str">
        <f t="shared" si="97"/>
        <v>Education</v>
      </c>
      <c r="D1276" t="s">
        <v>616</v>
      </c>
      <c r="E1276" t="str">
        <f t="shared" si="98"/>
        <v>Household income</v>
      </c>
      <c r="F1276">
        <f t="shared" si="99"/>
        <v>1</v>
      </c>
      <c r="G1276" t="str">
        <f t="shared" si="100"/>
        <v>Header</v>
      </c>
      <c r="H1276" s="8" t="s">
        <v>31</v>
      </c>
      <c r="I1276" s="16" t="s">
        <v>10</v>
      </c>
      <c r="J1276" s="17" t="s">
        <v>10</v>
      </c>
      <c r="K1276" s="17" t="s">
        <v>10</v>
      </c>
      <c r="L1276" s="17" t="s">
        <v>10</v>
      </c>
      <c r="M1276" s="18"/>
    </row>
    <row r="1277" spans="1:13" ht="17.100000000000001" customHeight="1" x14ac:dyDescent="0.25">
      <c r="A1277">
        <v>1276</v>
      </c>
      <c r="B1277" t="str">
        <f t="shared" si="96"/>
        <v>Closed End</v>
      </c>
      <c r="C1277" t="str">
        <f t="shared" si="97"/>
        <v>Education</v>
      </c>
      <c r="D1277" t="s">
        <v>616</v>
      </c>
      <c r="E1277" t="str">
        <f t="shared" si="98"/>
        <v>Household income</v>
      </c>
      <c r="F1277">
        <f t="shared" si="99"/>
        <v>2</v>
      </c>
      <c r="G1277" t="str">
        <f t="shared" si="100"/>
        <v>Data</v>
      </c>
      <c r="H1277" s="7" t="s">
        <v>32</v>
      </c>
      <c r="I1277" s="19" t="s">
        <v>10</v>
      </c>
      <c r="J1277" s="20" t="s">
        <v>10</v>
      </c>
      <c r="K1277" s="20" t="s">
        <v>10</v>
      </c>
      <c r="L1277" s="20" t="s">
        <v>10</v>
      </c>
      <c r="M1277" s="15">
        <v>14.000000000000004</v>
      </c>
    </row>
    <row r="1278" spans="1:13" ht="17.100000000000001" customHeight="1" x14ac:dyDescent="0.25">
      <c r="A1278">
        <v>1277</v>
      </c>
      <c r="B1278" t="str">
        <f t="shared" si="96"/>
        <v>Closed End</v>
      </c>
      <c r="C1278" t="str">
        <f t="shared" si="97"/>
        <v>Education</v>
      </c>
      <c r="D1278" t="s">
        <v>616</v>
      </c>
      <c r="E1278" t="str">
        <f t="shared" si="98"/>
        <v>Household income</v>
      </c>
      <c r="F1278">
        <f t="shared" si="99"/>
        <v>3</v>
      </c>
      <c r="G1278" t="str">
        <f t="shared" si="100"/>
        <v>Data</v>
      </c>
      <c r="H1278" s="7" t="s">
        <v>33</v>
      </c>
      <c r="I1278" s="13">
        <v>0.15241586886286046</v>
      </c>
      <c r="J1278" s="14">
        <v>1.3152462335524272E-2</v>
      </c>
      <c r="K1278" s="14">
        <v>2.018882709587462E-2</v>
      </c>
      <c r="L1278" s="14">
        <v>0.82739530404126493</v>
      </c>
      <c r="M1278" s="15">
        <v>35</v>
      </c>
    </row>
    <row r="1279" spans="1:13" ht="17.100000000000001" customHeight="1" x14ac:dyDescent="0.25">
      <c r="A1279">
        <v>1278</v>
      </c>
      <c r="B1279" t="str">
        <f t="shared" si="96"/>
        <v>Closed End</v>
      </c>
      <c r="C1279" t="str">
        <f t="shared" si="97"/>
        <v>Education</v>
      </c>
      <c r="D1279" t="s">
        <v>616</v>
      </c>
      <c r="E1279" t="str">
        <f t="shared" si="98"/>
        <v>Household income</v>
      </c>
      <c r="F1279">
        <f t="shared" si="99"/>
        <v>4</v>
      </c>
      <c r="G1279" t="str">
        <f t="shared" si="100"/>
        <v>Data</v>
      </c>
      <c r="H1279" s="7" t="s">
        <v>34</v>
      </c>
      <c r="I1279" s="13">
        <v>8.3178989371094955E-2</v>
      </c>
      <c r="J1279" s="14">
        <v>8.3178989371094955E-2</v>
      </c>
      <c r="K1279" s="14">
        <v>0.10935190526140072</v>
      </c>
      <c r="L1279" s="14">
        <v>0.89064809473859907</v>
      </c>
      <c r="M1279" s="15">
        <v>40.999999999999993</v>
      </c>
    </row>
    <row r="1280" spans="1:13" ht="17.100000000000001" customHeight="1" x14ac:dyDescent="0.25">
      <c r="A1280">
        <v>1279</v>
      </c>
      <c r="B1280" t="str">
        <f t="shared" si="96"/>
        <v>Closed End</v>
      </c>
      <c r="C1280" t="str">
        <f t="shared" si="97"/>
        <v>Education</v>
      </c>
      <c r="D1280" t="s">
        <v>616</v>
      </c>
      <c r="E1280" t="str">
        <f t="shared" si="98"/>
        <v>Household income</v>
      </c>
      <c r="F1280">
        <f t="shared" si="99"/>
        <v>5</v>
      </c>
      <c r="G1280" t="str">
        <f t="shared" si="100"/>
        <v>Data</v>
      </c>
      <c r="H1280" s="7" t="s">
        <v>35</v>
      </c>
      <c r="I1280" s="13">
        <v>0.12343916355993345</v>
      </c>
      <c r="J1280" s="20" t="s">
        <v>10</v>
      </c>
      <c r="K1280" s="14">
        <v>4.5300527765228832E-2</v>
      </c>
      <c r="L1280" s="14">
        <v>0.83126030867483758</v>
      </c>
      <c r="M1280" s="15">
        <v>38.999999999999986</v>
      </c>
    </row>
    <row r="1281" spans="1:13" ht="17.100000000000001" customHeight="1" x14ac:dyDescent="0.25">
      <c r="A1281">
        <v>1280</v>
      </c>
      <c r="B1281" t="str">
        <f t="shared" si="96"/>
        <v>Closed End</v>
      </c>
      <c r="C1281" t="str">
        <f t="shared" si="97"/>
        <v>Education</v>
      </c>
      <c r="D1281" t="s">
        <v>616</v>
      </c>
      <c r="E1281" t="str">
        <f t="shared" si="98"/>
        <v>Household income</v>
      </c>
      <c r="F1281">
        <f t="shared" si="99"/>
        <v>6</v>
      </c>
      <c r="G1281" t="str">
        <f t="shared" si="100"/>
        <v>Data</v>
      </c>
      <c r="H1281" s="7" t="s">
        <v>36</v>
      </c>
      <c r="I1281" s="13">
        <v>1.2438074553244782E-2</v>
      </c>
      <c r="J1281" s="14">
        <v>7.1764000174116436E-3</v>
      </c>
      <c r="K1281" s="20" t="s">
        <v>10</v>
      </c>
      <c r="L1281" s="14">
        <v>0.98038552542934365</v>
      </c>
      <c r="M1281" s="15">
        <v>43.999999999999993</v>
      </c>
    </row>
    <row r="1282" spans="1:13" ht="17.100000000000001" customHeight="1" x14ac:dyDescent="0.25">
      <c r="A1282">
        <v>1281</v>
      </c>
      <c r="B1282" t="str">
        <f t="shared" si="96"/>
        <v>Closed End</v>
      </c>
      <c r="C1282" t="str">
        <f t="shared" si="97"/>
        <v>Education</v>
      </c>
      <c r="D1282" t="s">
        <v>616</v>
      </c>
      <c r="E1282" t="str">
        <f t="shared" si="98"/>
        <v>Household income</v>
      </c>
      <c r="F1282">
        <f t="shared" si="99"/>
        <v>7</v>
      </c>
      <c r="G1282" t="str">
        <f t="shared" si="100"/>
        <v>Data</v>
      </c>
      <c r="H1282" s="7" t="s">
        <v>37</v>
      </c>
      <c r="I1282" s="13">
        <v>7.1206356263109997E-3</v>
      </c>
      <c r="J1282" s="20" t="s">
        <v>10</v>
      </c>
      <c r="K1282" s="20" t="s">
        <v>10</v>
      </c>
      <c r="L1282" s="14">
        <v>0.99287936437368918</v>
      </c>
      <c r="M1282" s="15">
        <v>86.000000000000014</v>
      </c>
    </row>
    <row r="1283" spans="1:13" ht="17.100000000000001" customHeight="1" x14ac:dyDescent="0.25">
      <c r="A1283">
        <v>1282</v>
      </c>
      <c r="B1283" t="str">
        <f t="shared" si="96"/>
        <v>Closed End</v>
      </c>
      <c r="C1283" t="str">
        <f t="shared" si="97"/>
        <v>Education</v>
      </c>
      <c r="D1283" t="s">
        <v>616</v>
      </c>
      <c r="E1283" t="str">
        <f t="shared" si="98"/>
        <v>Household income</v>
      </c>
      <c r="F1283">
        <f t="shared" si="99"/>
        <v>8</v>
      </c>
      <c r="G1283" t="str">
        <f t="shared" si="100"/>
        <v>Data</v>
      </c>
      <c r="H1283" s="7" t="s">
        <v>38</v>
      </c>
      <c r="I1283" s="13">
        <v>2.0839334860171928E-2</v>
      </c>
      <c r="J1283" s="20" t="s">
        <v>10</v>
      </c>
      <c r="K1283" s="14">
        <v>6.8018973187129262E-3</v>
      </c>
      <c r="L1283" s="14">
        <v>0.97235876782111519</v>
      </c>
      <c r="M1283" s="15">
        <v>71.999999999999943</v>
      </c>
    </row>
    <row r="1284" spans="1:13" ht="17.100000000000001" customHeight="1" x14ac:dyDescent="0.25">
      <c r="A1284">
        <v>1283</v>
      </c>
      <c r="B1284" t="str">
        <f t="shared" si="96"/>
        <v>Closed End</v>
      </c>
      <c r="C1284" t="str">
        <f t="shared" si="97"/>
        <v>Education</v>
      </c>
      <c r="D1284" t="s">
        <v>616</v>
      </c>
      <c r="E1284" t="str">
        <f t="shared" si="98"/>
        <v>Housing status</v>
      </c>
      <c r="F1284">
        <f t="shared" si="99"/>
        <v>1</v>
      </c>
      <c r="G1284" t="str">
        <f t="shared" si="100"/>
        <v>Header</v>
      </c>
      <c r="H1284" s="8" t="s">
        <v>39</v>
      </c>
      <c r="I1284" s="16" t="s">
        <v>10</v>
      </c>
      <c r="J1284" s="17" t="s">
        <v>10</v>
      </c>
      <c r="K1284" s="17" t="s">
        <v>10</v>
      </c>
      <c r="L1284" s="17" t="s">
        <v>10</v>
      </c>
      <c r="M1284" s="18"/>
    </row>
    <row r="1285" spans="1:13" ht="17.100000000000001" customHeight="1" x14ac:dyDescent="0.25">
      <c r="A1285">
        <v>1284</v>
      </c>
      <c r="B1285" t="str">
        <f t="shared" si="96"/>
        <v>Closed End</v>
      </c>
      <c r="C1285" t="str">
        <f t="shared" si="97"/>
        <v>Education</v>
      </c>
      <c r="D1285" t="s">
        <v>616</v>
      </c>
      <c r="E1285" t="str">
        <f t="shared" si="98"/>
        <v>Housing status</v>
      </c>
      <c r="F1285">
        <f t="shared" si="99"/>
        <v>2</v>
      </c>
      <c r="G1285" t="str">
        <f t="shared" si="100"/>
        <v>Data</v>
      </c>
      <c r="H1285" s="7" t="s">
        <v>40</v>
      </c>
      <c r="I1285" s="13">
        <v>3.0355709002302493E-2</v>
      </c>
      <c r="J1285" s="20" t="s">
        <v>65</v>
      </c>
      <c r="K1285" s="14">
        <v>1.0960773279794958E-2</v>
      </c>
      <c r="L1285" s="14">
        <v>0.95744261653110319</v>
      </c>
      <c r="M1285" s="15">
        <v>308.99999999999977</v>
      </c>
    </row>
    <row r="1286" spans="1:13" ht="17.100000000000001" customHeight="1" x14ac:dyDescent="0.25">
      <c r="A1286">
        <v>1285</v>
      </c>
      <c r="B1286" t="str">
        <f t="shared" ref="B1286:B1349" si="101">IF(H1288="Results by region:","Closed End",IF(I1287="   East Metro Overall","Open End",IF(AND(H1286="",H1288=""),"",IF(H1287="2018 East Metro Pulse Survey","",B1285))))</f>
        <v>Closed End</v>
      </c>
      <c r="C1286" t="str">
        <f t="shared" ref="C1286:C1349" si="102">IF(H1283="2018 East Metro Pulse Survey",H1284,IF(B1286="",C1285,IF(AND(H1283&lt;&gt;"2018 East Metro Pulse Survey",B1286&lt;&gt;""),C1285)))</f>
        <v>Education</v>
      </c>
      <c r="D1286" t="s">
        <v>616</v>
      </c>
      <c r="E1286" t="str">
        <f t="shared" ref="E1286:E1349" si="103">IF(B1286="","",
 IF(LEFT(H1286, 1)="Q","Title",
 IF(H1286="Text responses:","Text responses",
 IF(H1286="Results by region:","Region",
 IF(H1286="Results by gender:","Gender",
 IF(H1286="Results by age:","Age",
 IF(H1286="Results by education level:","Education",
 IF(H1286="Results by household income:","Household income",
 IF(H1286="Results by housing status:","Housing status",
 IF(H1286="Results by home language:","Home language",
 IF(H1286="Results by race/ethnicity:","Race / ethnicity",
 E1285)
))))))))))</f>
        <v>Housing status</v>
      </c>
      <c r="F1286">
        <f t="shared" ref="F1286:F1349" si="104">IF(B1286="","",IF(E1286&lt;&gt;E1285,1,SUM(F1285,1)))</f>
        <v>3</v>
      </c>
      <c r="G1286" t="str">
        <f t="shared" ref="G1286:G1349" si="105">IF(B1286="","",IF(AND(F1286=1,E1286="Title"),"Title",IF(AND(F1286=2,E1286="Title"),"Labels",IF(AND(F1286=1,E1286&lt;&gt;"Title"),"Header","Data"))))</f>
        <v>Data</v>
      </c>
      <c r="H1286" s="7" t="s">
        <v>41</v>
      </c>
      <c r="I1286" s="13">
        <v>5.0914686700479335E-2</v>
      </c>
      <c r="J1286" s="20" t="s">
        <v>10</v>
      </c>
      <c r="K1286" s="14">
        <v>1.6213621361165557E-2</v>
      </c>
      <c r="L1286" s="14">
        <v>0.93287169193835495</v>
      </c>
      <c r="M1286" s="15">
        <v>62.000000000000028</v>
      </c>
    </row>
    <row r="1287" spans="1:13" ht="30" customHeight="1" x14ac:dyDescent="0.25">
      <c r="A1287">
        <v>1286</v>
      </c>
      <c r="B1287" t="str">
        <f t="shared" si="101"/>
        <v>Closed End</v>
      </c>
      <c r="C1287" t="str">
        <f t="shared" si="102"/>
        <v>Education</v>
      </c>
      <c r="D1287" t="s">
        <v>616</v>
      </c>
      <c r="E1287" t="str">
        <f t="shared" si="103"/>
        <v>Housing status</v>
      </c>
      <c r="F1287">
        <f t="shared" si="104"/>
        <v>4</v>
      </c>
      <c r="G1287" t="str">
        <f t="shared" si="105"/>
        <v>Data</v>
      </c>
      <c r="H1287" s="7" t="s">
        <v>42</v>
      </c>
      <c r="I1287" s="19" t="s">
        <v>10</v>
      </c>
      <c r="J1287" s="20" t="s">
        <v>10</v>
      </c>
      <c r="K1287" s="20" t="s">
        <v>10</v>
      </c>
      <c r="L1287" s="20" t="s">
        <v>10</v>
      </c>
      <c r="M1287" s="15">
        <v>5.9999999999999991</v>
      </c>
    </row>
    <row r="1288" spans="1:13" ht="17.100000000000001" customHeight="1" x14ac:dyDescent="0.25">
      <c r="A1288">
        <v>1287</v>
      </c>
      <c r="B1288" t="str">
        <f t="shared" si="101"/>
        <v>Closed End</v>
      </c>
      <c r="C1288" t="str">
        <f t="shared" si="102"/>
        <v>Education</v>
      </c>
      <c r="D1288" t="s">
        <v>616</v>
      </c>
      <c r="E1288" t="str">
        <f t="shared" si="103"/>
        <v>Home language</v>
      </c>
      <c r="F1288">
        <f t="shared" si="104"/>
        <v>1</v>
      </c>
      <c r="G1288" t="str">
        <f t="shared" si="105"/>
        <v>Header</v>
      </c>
      <c r="H1288" s="8" t="s">
        <v>43</v>
      </c>
      <c r="I1288" s="16" t="s">
        <v>10</v>
      </c>
      <c r="J1288" s="17" t="s">
        <v>10</v>
      </c>
      <c r="K1288" s="17" t="s">
        <v>10</v>
      </c>
      <c r="L1288" s="17" t="s">
        <v>10</v>
      </c>
      <c r="M1288" s="18"/>
    </row>
    <row r="1289" spans="1:13" ht="17.100000000000001" customHeight="1" x14ac:dyDescent="0.25">
      <c r="A1289">
        <v>1288</v>
      </c>
      <c r="B1289" t="str">
        <f t="shared" si="101"/>
        <v>Closed End</v>
      </c>
      <c r="C1289" t="str">
        <f t="shared" si="102"/>
        <v>Education</v>
      </c>
      <c r="D1289" t="s">
        <v>616</v>
      </c>
      <c r="E1289" t="str">
        <f t="shared" si="103"/>
        <v>Home language</v>
      </c>
      <c r="F1289">
        <f t="shared" si="104"/>
        <v>2</v>
      </c>
      <c r="G1289" t="str">
        <f t="shared" si="105"/>
        <v>Data</v>
      </c>
      <c r="H1289" s="7" t="s">
        <v>44</v>
      </c>
      <c r="I1289" s="13">
        <v>2.6679375129469253E-2</v>
      </c>
      <c r="J1289" s="20" t="s">
        <v>65</v>
      </c>
      <c r="K1289" s="14">
        <v>1.3909160399374143E-2</v>
      </c>
      <c r="L1289" s="14">
        <v>0.9581258498791887</v>
      </c>
      <c r="M1289" s="15">
        <v>312.99999999999966</v>
      </c>
    </row>
    <row r="1290" spans="1:13" ht="17.100000000000001" customHeight="1" x14ac:dyDescent="0.25">
      <c r="A1290">
        <v>1289</v>
      </c>
      <c r="B1290" t="str">
        <f t="shared" si="101"/>
        <v>Closed End</v>
      </c>
      <c r="C1290" t="str">
        <f t="shared" si="102"/>
        <v>Education</v>
      </c>
      <c r="D1290" t="s">
        <v>616</v>
      </c>
      <c r="E1290" t="str">
        <f t="shared" si="103"/>
        <v>Home language</v>
      </c>
      <c r="F1290">
        <f t="shared" si="104"/>
        <v>3</v>
      </c>
      <c r="G1290" t="str">
        <f t="shared" si="105"/>
        <v>Data</v>
      </c>
      <c r="H1290" s="7" t="s">
        <v>45</v>
      </c>
      <c r="I1290" s="13">
        <v>0.10320614446786544</v>
      </c>
      <c r="J1290" s="14">
        <v>8.6345994069024504E-2</v>
      </c>
      <c r="K1290" s="14">
        <v>8.1324522846376826E-2</v>
      </c>
      <c r="L1290" s="14">
        <v>0.89441111579818711</v>
      </c>
      <c r="M1290" s="15">
        <v>41.000000000000007</v>
      </c>
    </row>
    <row r="1291" spans="1:13" ht="17.100000000000001" customHeight="1" x14ac:dyDescent="0.25">
      <c r="A1291">
        <v>1290</v>
      </c>
      <c r="B1291" t="str">
        <f t="shared" si="101"/>
        <v>Closed End</v>
      </c>
      <c r="C1291" t="str">
        <f t="shared" si="102"/>
        <v>Education</v>
      </c>
      <c r="D1291" t="s">
        <v>616</v>
      </c>
      <c r="E1291" t="str">
        <f t="shared" si="103"/>
        <v>Home language</v>
      </c>
      <c r="F1291">
        <f t="shared" si="104"/>
        <v>4</v>
      </c>
      <c r="G1291" t="str">
        <f t="shared" si="105"/>
        <v>Data</v>
      </c>
      <c r="H1291" s="7" t="s">
        <v>46</v>
      </c>
      <c r="I1291" s="19" t="s">
        <v>10</v>
      </c>
      <c r="J1291" s="20" t="s">
        <v>10</v>
      </c>
      <c r="K1291" s="20" t="s">
        <v>10</v>
      </c>
      <c r="L1291" s="20" t="s">
        <v>10</v>
      </c>
      <c r="M1291" s="15">
        <v>16.000000000000004</v>
      </c>
    </row>
    <row r="1292" spans="1:13" ht="17.100000000000001" customHeight="1" x14ac:dyDescent="0.25">
      <c r="A1292">
        <v>1291</v>
      </c>
      <c r="B1292" t="str">
        <f t="shared" si="101"/>
        <v>Closed End</v>
      </c>
      <c r="C1292" t="str">
        <f t="shared" si="102"/>
        <v>Education</v>
      </c>
      <c r="D1292" t="s">
        <v>616</v>
      </c>
      <c r="E1292" t="str">
        <f t="shared" si="103"/>
        <v>Race / ethnicity</v>
      </c>
      <c r="F1292">
        <f t="shared" si="104"/>
        <v>1</v>
      </c>
      <c r="G1292" t="str">
        <f t="shared" si="105"/>
        <v>Header</v>
      </c>
      <c r="H1292" s="8" t="s">
        <v>47</v>
      </c>
      <c r="I1292" s="16" t="s">
        <v>10</v>
      </c>
      <c r="J1292" s="17" t="s">
        <v>10</v>
      </c>
      <c r="K1292" s="17" t="s">
        <v>10</v>
      </c>
      <c r="L1292" s="17" t="s">
        <v>10</v>
      </c>
      <c r="M1292" s="18"/>
    </row>
    <row r="1293" spans="1:13" ht="17.100000000000001" customHeight="1" x14ac:dyDescent="0.25">
      <c r="A1293">
        <v>1292</v>
      </c>
      <c r="B1293" t="str">
        <f t="shared" si="101"/>
        <v>Closed End</v>
      </c>
      <c r="C1293" t="str">
        <f t="shared" si="102"/>
        <v>Education</v>
      </c>
      <c r="D1293" t="s">
        <v>616</v>
      </c>
      <c r="E1293" t="str">
        <f t="shared" si="103"/>
        <v>Race / ethnicity</v>
      </c>
      <c r="F1293">
        <f t="shared" si="104"/>
        <v>2</v>
      </c>
      <c r="G1293" t="str">
        <f t="shared" si="105"/>
        <v>Data</v>
      </c>
      <c r="H1293" s="7" t="s">
        <v>48</v>
      </c>
      <c r="I1293" s="19" t="s">
        <v>10</v>
      </c>
      <c r="J1293" s="20" t="s">
        <v>10</v>
      </c>
      <c r="K1293" s="20" t="s">
        <v>10</v>
      </c>
      <c r="L1293" s="20" t="s">
        <v>10</v>
      </c>
      <c r="M1293" s="15">
        <v>10</v>
      </c>
    </row>
    <row r="1294" spans="1:13" ht="17.100000000000001" customHeight="1" x14ac:dyDescent="0.25">
      <c r="A1294">
        <v>1293</v>
      </c>
      <c r="B1294" t="str">
        <f t="shared" si="101"/>
        <v>Closed End</v>
      </c>
      <c r="C1294" t="str">
        <f t="shared" si="102"/>
        <v>Education</v>
      </c>
      <c r="D1294" t="s">
        <v>616</v>
      </c>
      <c r="E1294" t="str">
        <f t="shared" si="103"/>
        <v>Race / ethnicity</v>
      </c>
      <c r="F1294">
        <f t="shared" si="104"/>
        <v>3</v>
      </c>
      <c r="G1294" t="str">
        <f t="shared" si="105"/>
        <v>Data</v>
      </c>
      <c r="H1294" s="7" t="s">
        <v>49</v>
      </c>
      <c r="I1294" s="13">
        <v>0.10462817702987896</v>
      </c>
      <c r="J1294" s="14">
        <v>9.0287065768607164E-3</v>
      </c>
      <c r="K1294" s="20" t="s">
        <v>10</v>
      </c>
      <c r="L1294" s="14">
        <v>0.89537182297012086</v>
      </c>
      <c r="M1294" s="15">
        <v>32</v>
      </c>
    </row>
    <row r="1295" spans="1:13" ht="17.100000000000001" customHeight="1" x14ac:dyDescent="0.25">
      <c r="A1295">
        <v>1294</v>
      </c>
      <c r="B1295" t="str">
        <f t="shared" si="101"/>
        <v>Closed End</v>
      </c>
      <c r="C1295" t="str">
        <f t="shared" si="102"/>
        <v>Education</v>
      </c>
      <c r="D1295" t="s">
        <v>616</v>
      </c>
      <c r="E1295" t="str">
        <f t="shared" si="103"/>
        <v>Race / ethnicity</v>
      </c>
      <c r="F1295">
        <f t="shared" si="104"/>
        <v>4</v>
      </c>
      <c r="G1295" t="str">
        <f t="shared" si="105"/>
        <v>Data</v>
      </c>
      <c r="H1295" s="7" t="s">
        <v>50</v>
      </c>
      <c r="I1295" s="13">
        <v>1.3332732284043598E-2</v>
      </c>
      <c r="J1295" s="20" t="s">
        <v>10</v>
      </c>
      <c r="K1295" s="14">
        <v>2.148853108827202E-2</v>
      </c>
      <c r="L1295" s="14">
        <v>0.96517873662768439</v>
      </c>
      <c r="M1295" s="15">
        <v>20.999999999999996</v>
      </c>
    </row>
    <row r="1296" spans="1:13" ht="17.100000000000001" customHeight="1" x14ac:dyDescent="0.25">
      <c r="A1296">
        <v>1295</v>
      </c>
      <c r="B1296" t="str">
        <f t="shared" si="101"/>
        <v>Closed End</v>
      </c>
      <c r="C1296" t="str">
        <f t="shared" si="102"/>
        <v>Education</v>
      </c>
      <c r="D1296" t="s">
        <v>616</v>
      </c>
      <c r="E1296" t="str">
        <f t="shared" si="103"/>
        <v>Race / ethnicity</v>
      </c>
      <c r="F1296">
        <f t="shared" si="104"/>
        <v>5</v>
      </c>
      <c r="G1296" t="str">
        <f t="shared" si="105"/>
        <v>Data</v>
      </c>
      <c r="H1296" s="7" t="s">
        <v>51</v>
      </c>
      <c r="I1296" s="19" t="s">
        <v>10</v>
      </c>
      <c r="J1296" s="20" t="s">
        <v>10</v>
      </c>
      <c r="K1296" s="20" t="s">
        <v>10</v>
      </c>
      <c r="L1296" s="20" t="s">
        <v>10</v>
      </c>
      <c r="M1296" s="15">
        <v>18.999999999999996</v>
      </c>
    </row>
    <row r="1297" spans="1:13" ht="17.100000000000001" customHeight="1" thickBot="1" x14ac:dyDescent="0.3">
      <c r="A1297">
        <v>1296</v>
      </c>
      <c r="B1297" t="str">
        <f t="shared" si="101"/>
        <v>Closed End</v>
      </c>
      <c r="C1297" t="str">
        <f t="shared" si="102"/>
        <v>Education</v>
      </c>
      <c r="D1297" t="s">
        <v>616</v>
      </c>
      <c r="E1297" t="str">
        <f t="shared" si="103"/>
        <v>Race / ethnicity</v>
      </c>
      <c r="F1297">
        <f t="shared" si="104"/>
        <v>6</v>
      </c>
      <c r="G1297" t="str">
        <f t="shared" si="105"/>
        <v>Data</v>
      </c>
      <c r="H1297" s="9" t="s">
        <v>52</v>
      </c>
      <c r="I1297" s="21">
        <v>6.6706487206166102E-3</v>
      </c>
      <c r="J1297" s="24" t="s">
        <v>65</v>
      </c>
      <c r="K1297" s="22">
        <v>1.2644512875184883E-2</v>
      </c>
      <c r="L1297" s="22">
        <v>0.97929423474171229</v>
      </c>
      <c r="M1297" s="23">
        <v>298.99999999999977</v>
      </c>
    </row>
    <row r="1298" spans="1:13" ht="15.75" thickTop="1" x14ac:dyDescent="0.25">
      <c r="A1298">
        <v>1297</v>
      </c>
      <c r="B1298" t="str">
        <f t="shared" si="101"/>
        <v/>
      </c>
      <c r="C1298" t="str">
        <f t="shared" si="102"/>
        <v>Education</v>
      </c>
      <c r="D1298" t="s">
        <v>746</v>
      </c>
      <c r="E1298" t="str">
        <f t="shared" si="103"/>
        <v/>
      </c>
      <c r="F1298" t="str">
        <f t="shared" si="104"/>
        <v/>
      </c>
      <c r="G1298" t="str">
        <f t="shared" si="105"/>
        <v/>
      </c>
    </row>
    <row r="1299" spans="1:13" ht="39.950000000000003" customHeight="1" thickBot="1" x14ac:dyDescent="0.3">
      <c r="A1299">
        <v>1298</v>
      </c>
      <c r="B1299" t="str">
        <f t="shared" si="101"/>
        <v>Closed End</v>
      </c>
      <c r="C1299" t="str">
        <f t="shared" si="102"/>
        <v>Education</v>
      </c>
      <c r="D1299" t="s">
        <v>617</v>
      </c>
      <c r="E1299" t="str">
        <f t="shared" si="103"/>
        <v>Title</v>
      </c>
      <c r="F1299">
        <f t="shared" si="104"/>
        <v>1</v>
      </c>
      <c r="G1299" t="str">
        <f t="shared" si="105"/>
        <v>Title</v>
      </c>
      <c r="H1299" s="46" t="s">
        <v>128</v>
      </c>
      <c r="I1299" s="46"/>
      <c r="J1299" s="46"/>
      <c r="K1299" s="46"/>
      <c r="L1299" s="46"/>
      <c r="M1299" s="46"/>
    </row>
    <row r="1300" spans="1:13" ht="47.1" customHeight="1" thickTop="1" thickBot="1" x14ac:dyDescent="0.3">
      <c r="A1300">
        <v>1299</v>
      </c>
      <c r="B1300" t="str">
        <f t="shared" si="101"/>
        <v>Closed End</v>
      </c>
      <c r="C1300" t="str">
        <f t="shared" si="102"/>
        <v>Education</v>
      </c>
      <c r="D1300" t="s">
        <v>617</v>
      </c>
      <c r="E1300" t="str">
        <f t="shared" si="103"/>
        <v>Title</v>
      </c>
      <c r="F1300">
        <f t="shared" si="104"/>
        <v>2</v>
      </c>
      <c r="G1300" t="str">
        <f t="shared" si="105"/>
        <v>Labels</v>
      </c>
      <c r="H1300" s="47"/>
      <c r="I1300" s="2" t="s">
        <v>122</v>
      </c>
      <c r="J1300" s="3" t="s">
        <v>123</v>
      </c>
      <c r="K1300" s="3" t="s">
        <v>124</v>
      </c>
      <c r="L1300" s="3" t="s">
        <v>125</v>
      </c>
      <c r="M1300" s="4" t="s">
        <v>9</v>
      </c>
    </row>
    <row r="1301" spans="1:13" ht="17.100000000000001" customHeight="1" thickTop="1" x14ac:dyDescent="0.25">
      <c r="A1301">
        <v>1300</v>
      </c>
      <c r="B1301" t="str">
        <f t="shared" si="101"/>
        <v>Closed End</v>
      </c>
      <c r="C1301" t="str">
        <f t="shared" si="102"/>
        <v>Education</v>
      </c>
      <c r="D1301" t="s">
        <v>617</v>
      </c>
      <c r="E1301" t="str">
        <f t="shared" si="103"/>
        <v>Region</v>
      </c>
      <c r="F1301">
        <f t="shared" si="104"/>
        <v>1</v>
      </c>
      <c r="G1301" t="str">
        <f t="shared" si="105"/>
        <v>Header</v>
      </c>
      <c r="H1301" s="6" t="s">
        <v>588</v>
      </c>
      <c r="I1301" s="10" t="s">
        <v>10</v>
      </c>
      <c r="J1301" s="11" t="s">
        <v>10</v>
      </c>
      <c r="K1301" s="11" t="s">
        <v>10</v>
      </c>
      <c r="L1301" s="11" t="s">
        <v>10</v>
      </c>
      <c r="M1301" s="12"/>
    </row>
    <row r="1302" spans="1:13" ht="17.100000000000001" customHeight="1" x14ac:dyDescent="0.25">
      <c r="A1302">
        <v>1301</v>
      </c>
      <c r="B1302" t="str">
        <f t="shared" si="101"/>
        <v>Closed End</v>
      </c>
      <c r="C1302" t="str">
        <f t="shared" si="102"/>
        <v>Education</v>
      </c>
      <c r="D1302" t="s">
        <v>617</v>
      </c>
      <c r="E1302" t="str">
        <f t="shared" si="103"/>
        <v>Region</v>
      </c>
      <c r="F1302">
        <f t="shared" si="104"/>
        <v>2</v>
      </c>
      <c r="G1302" t="str">
        <f t="shared" si="105"/>
        <v>Data</v>
      </c>
      <c r="H1302" s="7" t="s">
        <v>11</v>
      </c>
      <c r="I1302" s="13">
        <v>3.6094538900357846E-2</v>
      </c>
      <c r="J1302" s="14">
        <v>5.2698545500174145E-3</v>
      </c>
      <c r="K1302" s="14">
        <v>2.3789944140224607E-2</v>
      </c>
      <c r="L1302" s="14">
        <v>0.93943409116808996</v>
      </c>
      <c r="M1302" s="15">
        <v>377.00000000000006</v>
      </c>
    </row>
    <row r="1303" spans="1:13" ht="17.100000000000001" customHeight="1" x14ac:dyDescent="0.25">
      <c r="A1303">
        <v>1302</v>
      </c>
      <c r="B1303" t="str">
        <f t="shared" si="101"/>
        <v>Closed End</v>
      </c>
      <c r="C1303" t="str">
        <f t="shared" si="102"/>
        <v>Education</v>
      </c>
      <c r="D1303" t="s">
        <v>617</v>
      </c>
      <c r="E1303" t="str">
        <f t="shared" si="103"/>
        <v>Region</v>
      </c>
      <c r="F1303">
        <f t="shared" si="104"/>
        <v>3</v>
      </c>
      <c r="G1303" t="str">
        <f t="shared" si="105"/>
        <v>Data</v>
      </c>
      <c r="H1303" s="7" t="s">
        <v>12</v>
      </c>
      <c r="I1303" s="19" t="s">
        <v>10</v>
      </c>
      <c r="J1303" s="20" t="s">
        <v>10</v>
      </c>
      <c r="K1303" s="20" t="s">
        <v>10</v>
      </c>
      <c r="L1303" s="14">
        <v>1</v>
      </c>
      <c r="M1303" s="15">
        <v>93.999999999999972</v>
      </c>
    </row>
    <row r="1304" spans="1:13" ht="17.100000000000001" customHeight="1" x14ac:dyDescent="0.25">
      <c r="A1304">
        <v>1303</v>
      </c>
      <c r="B1304" t="str">
        <f t="shared" si="101"/>
        <v>Closed End</v>
      </c>
      <c r="C1304" t="str">
        <f t="shared" si="102"/>
        <v>Education</v>
      </c>
      <c r="D1304" t="s">
        <v>617</v>
      </c>
      <c r="E1304" t="str">
        <f t="shared" si="103"/>
        <v>Region</v>
      </c>
      <c r="F1304">
        <f t="shared" si="104"/>
        <v>4</v>
      </c>
      <c r="G1304" t="str">
        <f t="shared" si="105"/>
        <v>Data</v>
      </c>
      <c r="H1304" s="7" t="s">
        <v>13</v>
      </c>
      <c r="I1304" s="13">
        <v>6.6678923946322022E-2</v>
      </c>
      <c r="J1304" s="14">
        <v>7.7648062677122646E-3</v>
      </c>
      <c r="K1304" s="14">
        <v>4.6706876569139605E-2</v>
      </c>
      <c r="L1304" s="14">
        <v>0.88277989152555203</v>
      </c>
      <c r="M1304" s="15">
        <v>178.00000000000011</v>
      </c>
    </row>
    <row r="1305" spans="1:13" ht="17.100000000000001" customHeight="1" x14ac:dyDescent="0.25">
      <c r="A1305">
        <v>1304</v>
      </c>
      <c r="B1305" t="str">
        <f t="shared" si="101"/>
        <v>Closed End</v>
      </c>
      <c r="C1305" t="str">
        <f t="shared" si="102"/>
        <v>Education</v>
      </c>
      <c r="D1305" t="s">
        <v>617</v>
      </c>
      <c r="E1305" t="str">
        <f t="shared" si="103"/>
        <v>Region</v>
      </c>
      <c r="F1305">
        <f t="shared" si="104"/>
        <v>5</v>
      </c>
      <c r="G1305" t="str">
        <f t="shared" si="105"/>
        <v>Data</v>
      </c>
      <c r="H1305" s="7" t="s">
        <v>14</v>
      </c>
      <c r="I1305" s="13">
        <v>8.2484505290483248E-2</v>
      </c>
      <c r="J1305" s="20" t="s">
        <v>65</v>
      </c>
      <c r="K1305" s="14">
        <v>6.8278588902146164E-2</v>
      </c>
      <c r="L1305" s="14">
        <v>0.84716737087486793</v>
      </c>
      <c r="M1305" s="15">
        <v>89.000000000000028</v>
      </c>
    </row>
    <row r="1306" spans="1:13" ht="17.100000000000001" customHeight="1" x14ac:dyDescent="0.25">
      <c r="A1306">
        <v>1305</v>
      </c>
      <c r="B1306" t="str">
        <f t="shared" si="101"/>
        <v>Closed End</v>
      </c>
      <c r="C1306" t="str">
        <f t="shared" si="102"/>
        <v>Education</v>
      </c>
      <c r="D1306" t="s">
        <v>617</v>
      </c>
      <c r="E1306" t="str">
        <f t="shared" si="103"/>
        <v>Region</v>
      </c>
      <c r="F1306">
        <f t="shared" si="104"/>
        <v>6</v>
      </c>
      <c r="G1306" t="str">
        <f t="shared" si="105"/>
        <v>Data</v>
      </c>
      <c r="H1306" s="7" t="s">
        <v>15</v>
      </c>
      <c r="I1306" s="13">
        <v>4.0438149589881948E-2</v>
      </c>
      <c r="J1306" s="14">
        <v>1.3528446033665447E-2</v>
      </c>
      <c r="K1306" s="14">
        <v>1.089304451280906E-2</v>
      </c>
      <c r="L1306" s="14">
        <v>0.94190458288047618</v>
      </c>
      <c r="M1306" s="15">
        <v>89.000000000000014</v>
      </c>
    </row>
    <row r="1307" spans="1:13" ht="17.100000000000001" customHeight="1" x14ac:dyDescent="0.25">
      <c r="A1307">
        <v>1306</v>
      </c>
      <c r="B1307" t="str">
        <f t="shared" si="101"/>
        <v>Closed End</v>
      </c>
      <c r="C1307" t="str">
        <f t="shared" si="102"/>
        <v>Education</v>
      </c>
      <c r="D1307" t="s">
        <v>617</v>
      </c>
      <c r="E1307" t="str">
        <f t="shared" si="103"/>
        <v>Region</v>
      </c>
      <c r="F1307">
        <f t="shared" si="104"/>
        <v>7</v>
      </c>
      <c r="G1307" t="str">
        <f t="shared" si="105"/>
        <v>Data</v>
      </c>
      <c r="H1307" s="7" t="s">
        <v>16</v>
      </c>
      <c r="I1307" s="13">
        <v>3.7316997370513139E-2</v>
      </c>
      <c r="J1307" s="14">
        <v>1.0084721805793782E-2</v>
      </c>
      <c r="K1307" s="14">
        <v>1.8104353787743947E-2</v>
      </c>
      <c r="L1307" s="14">
        <v>0.9499342616950045</v>
      </c>
      <c r="M1307" s="15">
        <v>104.99999999999994</v>
      </c>
    </row>
    <row r="1308" spans="1:13" ht="17.100000000000001" customHeight="1" x14ac:dyDescent="0.25">
      <c r="A1308">
        <v>1307</v>
      </c>
      <c r="B1308" t="str">
        <f t="shared" si="101"/>
        <v>Closed End</v>
      </c>
      <c r="C1308" t="str">
        <f t="shared" si="102"/>
        <v>Education</v>
      </c>
      <c r="D1308" t="s">
        <v>617</v>
      </c>
      <c r="E1308" t="str">
        <f t="shared" si="103"/>
        <v>Gender</v>
      </c>
      <c r="F1308">
        <f t="shared" si="104"/>
        <v>1</v>
      </c>
      <c r="G1308" t="str">
        <f t="shared" si="105"/>
        <v>Header</v>
      </c>
      <c r="H1308" s="8" t="s">
        <v>17</v>
      </c>
      <c r="I1308" s="16" t="s">
        <v>10</v>
      </c>
      <c r="J1308" s="17" t="s">
        <v>10</v>
      </c>
      <c r="K1308" s="17" t="s">
        <v>10</v>
      </c>
      <c r="L1308" s="17" t="s">
        <v>10</v>
      </c>
      <c r="M1308" s="18"/>
    </row>
    <row r="1309" spans="1:13" ht="17.100000000000001" customHeight="1" x14ac:dyDescent="0.25">
      <c r="A1309">
        <v>1308</v>
      </c>
      <c r="B1309" t="str">
        <f t="shared" si="101"/>
        <v>Closed End</v>
      </c>
      <c r="C1309" t="str">
        <f t="shared" si="102"/>
        <v>Education</v>
      </c>
      <c r="D1309" t="s">
        <v>617</v>
      </c>
      <c r="E1309" t="str">
        <f t="shared" si="103"/>
        <v>Gender</v>
      </c>
      <c r="F1309">
        <f t="shared" si="104"/>
        <v>2</v>
      </c>
      <c r="G1309" t="str">
        <f t="shared" si="105"/>
        <v>Data</v>
      </c>
      <c r="H1309" s="7" t="s">
        <v>18</v>
      </c>
      <c r="I1309" s="13">
        <v>2.0472016724577092E-2</v>
      </c>
      <c r="J1309" s="14">
        <v>8.8356786494103237E-3</v>
      </c>
      <c r="K1309" s="14">
        <v>3.9887306094577538E-2</v>
      </c>
      <c r="L1309" s="14">
        <v>0.93849816759952009</v>
      </c>
      <c r="M1309" s="15">
        <v>278.99999999999972</v>
      </c>
    </row>
    <row r="1310" spans="1:13" ht="17.100000000000001" customHeight="1" x14ac:dyDescent="0.25">
      <c r="A1310">
        <v>1309</v>
      </c>
      <c r="B1310" t="str">
        <f t="shared" si="101"/>
        <v>Closed End</v>
      </c>
      <c r="C1310" t="str">
        <f t="shared" si="102"/>
        <v>Education</v>
      </c>
      <c r="D1310" t="s">
        <v>617</v>
      </c>
      <c r="E1310" t="str">
        <f t="shared" si="103"/>
        <v>Gender</v>
      </c>
      <c r="F1310">
        <f t="shared" si="104"/>
        <v>3</v>
      </c>
      <c r="G1310" t="str">
        <f t="shared" si="105"/>
        <v>Data</v>
      </c>
      <c r="H1310" s="7" t="s">
        <v>19</v>
      </c>
      <c r="I1310" s="13">
        <v>6.0360267615838757E-2</v>
      </c>
      <c r="J1310" s="20" t="s">
        <v>10</v>
      </c>
      <c r="K1310" s="20" t="s">
        <v>10</v>
      </c>
      <c r="L1310" s="14">
        <v>0.93963973238416076</v>
      </c>
      <c r="M1310" s="15">
        <v>93.999999999999972</v>
      </c>
    </row>
    <row r="1311" spans="1:13" ht="17.100000000000001" customHeight="1" x14ac:dyDescent="0.25">
      <c r="A1311">
        <v>1310</v>
      </c>
      <c r="B1311" t="str">
        <f t="shared" si="101"/>
        <v>Closed End</v>
      </c>
      <c r="C1311" t="str">
        <f t="shared" si="102"/>
        <v>Education</v>
      </c>
      <c r="D1311" t="s">
        <v>617</v>
      </c>
      <c r="E1311" t="str">
        <f t="shared" si="103"/>
        <v>Age</v>
      </c>
      <c r="F1311">
        <f t="shared" si="104"/>
        <v>1</v>
      </c>
      <c r="G1311" t="str">
        <f t="shared" si="105"/>
        <v>Header</v>
      </c>
      <c r="H1311" s="8" t="s">
        <v>20</v>
      </c>
      <c r="I1311" s="16" t="s">
        <v>10</v>
      </c>
      <c r="J1311" s="17" t="s">
        <v>10</v>
      </c>
      <c r="K1311" s="17" t="s">
        <v>10</v>
      </c>
      <c r="L1311" s="17" t="s">
        <v>10</v>
      </c>
      <c r="M1311" s="18"/>
    </row>
    <row r="1312" spans="1:13" ht="17.100000000000001" customHeight="1" x14ac:dyDescent="0.25">
      <c r="A1312">
        <v>1311</v>
      </c>
      <c r="B1312" t="str">
        <f t="shared" si="101"/>
        <v>Closed End</v>
      </c>
      <c r="C1312" t="str">
        <f t="shared" si="102"/>
        <v>Education</v>
      </c>
      <c r="D1312" t="s">
        <v>617</v>
      </c>
      <c r="E1312" t="str">
        <f t="shared" si="103"/>
        <v>Age</v>
      </c>
      <c r="F1312">
        <f t="shared" si="104"/>
        <v>2</v>
      </c>
      <c r="G1312" t="str">
        <f t="shared" si="105"/>
        <v>Data</v>
      </c>
      <c r="H1312" s="7" t="s">
        <v>21</v>
      </c>
      <c r="I1312" s="13">
        <v>0.10179599761951659</v>
      </c>
      <c r="J1312" s="20" t="s">
        <v>10</v>
      </c>
      <c r="K1312" s="14">
        <v>7.2929969428650862E-2</v>
      </c>
      <c r="L1312" s="14">
        <v>0.82527403295183221</v>
      </c>
      <c r="M1312" s="15">
        <v>47.999999999999993</v>
      </c>
    </row>
    <row r="1313" spans="1:13" ht="17.100000000000001" customHeight="1" x14ac:dyDescent="0.25">
      <c r="A1313">
        <v>1312</v>
      </c>
      <c r="B1313" t="str">
        <f t="shared" si="101"/>
        <v>Closed End</v>
      </c>
      <c r="C1313" t="str">
        <f t="shared" si="102"/>
        <v>Education</v>
      </c>
      <c r="D1313" t="s">
        <v>617</v>
      </c>
      <c r="E1313" t="str">
        <f t="shared" si="103"/>
        <v>Age</v>
      </c>
      <c r="F1313">
        <f t="shared" si="104"/>
        <v>3</v>
      </c>
      <c r="G1313" t="str">
        <f t="shared" si="105"/>
        <v>Data</v>
      </c>
      <c r="H1313" s="7" t="s">
        <v>22</v>
      </c>
      <c r="I1313" s="13">
        <v>1.2566949680413032E-2</v>
      </c>
      <c r="J1313" s="14">
        <v>1.0968745846593636E-2</v>
      </c>
      <c r="K1313" s="14">
        <v>5.8753281442945416E-3</v>
      </c>
      <c r="L1313" s="14">
        <v>0.98124561663483478</v>
      </c>
      <c r="M1313" s="15">
        <v>156.00000000000006</v>
      </c>
    </row>
    <row r="1314" spans="1:13" ht="17.100000000000001" customHeight="1" x14ac:dyDescent="0.25">
      <c r="A1314">
        <v>1313</v>
      </c>
      <c r="B1314" t="str">
        <f t="shared" si="101"/>
        <v>Closed End</v>
      </c>
      <c r="C1314" t="str">
        <f t="shared" si="102"/>
        <v>Education</v>
      </c>
      <c r="D1314" t="s">
        <v>617</v>
      </c>
      <c r="E1314" t="str">
        <f t="shared" si="103"/>
        <v>Age</v>
      </c>
      <c r="F1314">
        <f t="shared" si="104"/>
        <v>4</v>
      </c>
      <c r="G1314" t="str">
        <f t="shared" si="105"/>
        <v>Data</v>
      </c>
      <c r="H1314" s="7" t="s">
        <v>23</v>
      </c>
      <c r="I1314" s="13">
        <v>2.0262567253228156E-2</v>
      </c>
      <c r="J1314" s="20" t="s">
        <v>65</v>
      </c>
      <c r="K1314" s="14">
        <v>5.1739961336868499E-3</v>
      </c>
      <c r="L1314" s="14">
        <v>0.97456343661308475</v>
      </c>
      <c r="M1314" s="15">
        <v>124.99999999999993</v>
      </c>
    </row>
    <row r="1315" spans="1:13" ht="17.100000000000001" customHeight="1" x14ac:dyDescent="0.25">
      <c r="A1315">
        <v>1314</v>
      </c>
      <c r="B1315" t="str">
        <f t="shared" si="101"/>
        <v>Closed End</v>
      </c>
      <c r="C1315" t="str">
        <f t="shared" si="102"/>
        <v>Education</v>
      </c>
      <c r="D1315" t="s">
        <v>617</v>
      </c>
      <c r="E1315" t="str">
        <f t="shared" si="103"/>
        <v>Age</v>
      </c>
      <c r="F1315">
        <f t="shared" si="104"/>
        <v>5</v>
      </c>
      <c r="G1315" t="str">
        <f t="shared" si="105"/>
        <v>Data</v>
      </c>
      <c r="H1315" s="7" t="s">
        <v>24</v>
      </c>
      <c r="I1315" s="19" t="s">
        <v>10</v>
      </c>
      <c r="J1315" s="14">
        <v>9.8020529673462191E-3</v>
      </c>
      <c r="K1315" s="14">
        <v>3.1076162898844184E-2</v>
      </c>
      <c r="L1315" s="14">
        <v>0.95912178413380966</v>
      </c>
      <c r="M1315" s="15">
        <v>30</v>
      </c>
    </row>
    <row r="1316" spans="1:13" ht="17.100000000000001" customHeight="1" x14ac:dyDescent="0.25">
      <c r="A1316">
        <v>1315</v>
      </c>
      <c r="B1316" t="str">
        <f t="shared" si="101"/>
        <v>Closed End</v>
      </c>
      <c r="C1316" t="str">
        <f t="shared" si="102"/>
        <v>Education</v>
      </c>
      <c r="D1316" t="s">
        <v>617</v>
      </c>
      <c r="E1316" t="str">
        <f t="shared" si="103"/>
        <v>Age</v>
      </c>
      <c r="F1316">
        <f t="shared" si="104"/>
        <v>6</v>
      </c>
      <c r="G1316" t="str">
        <f t="shared" si="105"/>
        <v>Data</v>
      </c>
      <c r="H1316" s="7" t="s">
        <v>25</v>
      </c>
      <c r="I1316" s="19" t="s">
        <v>10</v>
      </c>
      <c r="J1316" s="20" t="s">
        <v>10</v>
      </c>
      <c r="K1316" s="20" t="s">
        <v>10</v>
      </c>
      <c r="L1316" s="20" t="s">
        <v>10</v>
      </c>
      <c r="M1316" s="15">
        <v>8.9999999999999964</v>
      </c>
    </row>
    <row r="1317" spans="1:13" ht="17.100000000000001" customHeight="1" x14ac:dyDescent="0.25">
      <c r="A1317">
        <v>1316</v>
      </c>
      <c r="B1317" t="str">
        <f t="shared" si="101"/>
        <v>Closed End</v>
      </c>
      <c r="C1317" t="str">
        <f t="shared" si="102"/>
        <v>Education</v>
      </c>
      <c r="D1317" t="s">
        <v>617</v>
      </c>
      <c r="E1317" t="str">
        <f t="shared" si="103"/>
        <v>Education</v>
      </c>
      <c r="F1317">
        <f t="shared" si="104"/>
        <v>1</v>
      </c>
      <c r="G1317" t="str">
        <f t="shared" si="105"/>
        <v>Header</v>
      </c>
      <c r="H1317" s="8" t="s">
        <v>26</v>
      </c>
      <c r="I1317" s="16" t="s">
        <v>10</v>
      </c>
      <c r="J1317" s="17" t="s">
        <v>10</v>
      </c>
      <c r="K1317" s="17" t="s">
        <v>10</v>
      </c>
      <c r="L1317" s="17" t="s">
        <v>10</v>
      </c>
      <c r="M1317" s="18"/>
    </row>
    <row r="1318" spans="1:13" ht="17.100000000000001" customHeight="1" x14ac:dyDescent="0.25">
      <c r="A1318">
        <v>1317</v>
      </c>
      <c r="B1318" t="str">
        <f t="shared" si="101"/>
        <v>Closed End</v>
      </c>
      <c r="C1318" t="str">
        <f t="shared" si="102"/>
        <v>Education</v>
      </c>
      <c r="D1318" t="s">
        <v>617</v>
      </c>
      <c r="E1318" t="str">
        <f t="shared" si="103"/>
        <v>Education</v>
      </c>
      <c r="F1318">
        <f t="shared" si="104"/>
        <v>2</v>
      </c>
      <c r="G1318" t="str">
        <f t="shared" si="105"/>
        <v>Data</v>
      </c>
      <c r="H1318" s="7" t="s">
        <v>27</v>
      </c>
      <c r="I1318" s="19" t="s">
        <v>10</v>
      </c>
      <c r="J1318" s="20" t="s">
        <v>10</v>
      </c>
      <c r="K1318" s="20" t="s">
        <v>10</v>
      </c>
      <c r="L1318" s="20" t="s">
        <v>10</v>
      </c>
      <c r="M1318" s="15">
        <v>5.9999999999999991</v>
      </c>
    </row>
    <row r="1319" spans="1:13" ht="17.100000000000001" customHeight="1" x14ac:dyDescent="0.25">
      <c r="A1319">
        <v>1318</v>
      </c>
      <c r="B1319" t="str">
        <f t="shared" si="101"/>
        <v>Closed End</v>
      </c>
      <c r="C1319" t="str">
        <f t="shared" si="102"/>
        <v>Education</v>
      </c>
      <c r="D1319" t="s">
        <v>617</v>
      </c>
      <c r="E1319" t="str">
        <f t="shared" si="103"/>
        <v>Education</v>
      </c>
      <c r="F1319">
        <f t="shared" si="104"/>
        <v>3</v>
      </c>
      <c r="G1319" t="str">
        <f t="shared" si="105"/>
        <v>Data</v>
      </c>
      <c r="H1319" s="7" t="s">
        <v>28</v>
      </c>
      <c r="I1319" s="13">
        <v>8.7038840651957508E-2</v>
      </c>
      <c r="J1319" s="20" t="s">
        <v>10</v>
      </c>
      <c r="K1319" s="14">
        <v>7.7598932768726939E-2</v>
      </c>
      <c r="L1319" s="14">
        <v>0.83536222657931569</v>
      </c>
      <c r="M1319" s="15">
        <v>24.999999999999996</v>
      </c>
    </row>
    <row r="1320" spans="1:13" ht="17.100000000000001" customHeight="1" x14ac:dyDescent="0.25">
      <c r="A1320">
        <v>1319</v>
      </c>
      <c r="B1320" t="str">
        <f t="shared" si="101"/>
        <v>Closed End</v>
      </c>
      <c r="C1320" t="str">
        <f t="shared" si="102"/>
        <v>Education</v>
      </c>
      <c r="D1320" t="s">
        <v>617</v>
      </c>
      <c r="E1320" t="str">
        <f t="shared" si="103"/>
        <v>Education</v>
      </c>
      <c r="F1320">
        <f t="shared" si="104"/>
        <v>4</v>
      </c>
      <c r="G1320" t="str">
        <f t="shared" si="105"/>
        <v>Data</v>
      </c>
      <c r="H1320" s="7" t="s">
        <v>29</v>
      </c>
      <c r="I1320" s="13">
        <v>2.6105803915817211E-2</v>
      </c>
      <c r="J1320" s="20" t="s">
        <v>10</v>
      </c>
      <c r="K1320" s="20" t="s">
        <v>65</v>
      </c>
      <c r="L1320" s="14">
        <v>0.97008875125055749</v>
      </c>
      <c r="M1320" s="15">
        <v>91.000000000000028</v>
      </c>
    </row>
    <row r="1321" spans="1:13" ht="17.100000000000001" customHeight="1" x14ac:dyDescent="0.25">
      <c r="A1321">
        <v>1320</v>
      </c>
      <c r="B1321" t="str">
        <f t="shared" si="101"/>
        <v>Closed End</v>
      </c>
      <c r="C1321" t="str">
        <f t="shared" si="102"/>
        <v>Education</v>
      </c>
      <c r="D1321" t="s">
        <v>617</v>
      </c>
      <c r="E1321" t="str">
        <f t="shared" si="103"/>
        <v>Education</v>
      </c>
      <c r="F1321">
        <f t="shared" si="104"/>
        <v>5</v>
      </c>
      <c r="G1321" t="str">
        <f t="shared" si="105"/>
        <v>Data</v>
      </c>
      <c r="H1321" s="7" t="s">
        <v>30</v>
      </c>
      <c r="I1321" s="13">
        <v>2.026971933809403E-2</v>
      </c>
      <c r="J1321" s="14">
        <v>1.3826179114439126E-2</v>
      </c>
      <c r="K1321" s="14">
        <v>1.1374267769546038E-2</v>
      </c>
      <c r="L1321" s="14">
        <v>0.96656819978392039</v>
      </c>
      <c r="M1321" s="15">
        <v>251.99999999999991</v>
      </c>
    </row>
    <row r="1322" spans="1:13" ht="17.100000000000001" customHeight="1" x14ac:dyDescent="0.25">
      <c r="A1322">
        <v>1321</v>
      </c>
      <c r="B1322" t="str">
        <f t="shared" si="101"/>
        <v>Closed End</v>
      </c>
      <c r="C1322" t="str">
        <f t="shared" si="102"/>
        <v>Education</v>
      </c>
      <c r="D1322" t="s">
        <v>617</v>
      </c>
      <c r="E1322" t="str">
        <f t="shared" si="103"/>
        <v>Household income</v>
      </c>
      <c r="F1322">
        <f t="shared" si="104"/>
        <v>1</v>
      </c>
      <c r="G1322" t="str">
        <f t="shared" si="105"/>
        <v>Header</v>
      </c>
      <c r="H1322" s="8" t="s">
        <v>31</v>
      </c>
      <c r="I1322" s="16" t="s">
        <v>10</v>
      </c>
      <c r="J1322" s="17" t="s">
        <v>10</v>
      </c>
      <c r="K1322" s="17" t="s">
        <v>10</v>
      </c>
      <c r="L1322" s="17" t="s">
        <v>10</v>
      </c>
      <c r="M1322" s="18"/>
    </row>
    <row r="1323" spans="1:13" ht="17.100000000000001" customHeight="1" x14ac:dyDescent="0.25">
      <c r="A1323">
        <v>1322</v>
      </c>
      <c r="B1323" t="str">
        <f t="shared" si="101"/>
        <v>Closed End</v>
      </c>
      <c r="C1323" t="str">
        <f t="shared" si="102"/>
        <v>Education</v>
      </c>
      <c r="D1323" t="s">
        <v>617</v>
      </c>
      <c r="E1323" t="str">
        <f t="shared" si="103"/>
        <v>Household income</v>
      </c>
      <c r="F1323">
        <f t="shared" si="104"/>
        <v>2</v>
      </c>
      <c r="G1323" t="str">
        <f t="shared" si="105"/>
        <v>Data</v>
      </c>
      <c r="H1323" s="7" t="s">
        <v>32</v>
      </c>
      <c r="I1323" s="19" t="s">
        <v>10</v>
      </c>
      <c r="J1323" s="20" t="s">
        <v>10</v>
      </c>
      <c r="K1323" s="20" t="s">
        <v>10</v>
      </c>
      <c r="L1323" s="20" t="s">
        <v>10</v>
      </c>
      <c r="M1323" s="15">
        <v>14.000000000000004</v>
      </c>
    </row>
    <row r="1324" spans="1:13" ht="17.100000000000001" customHeight="1" x14ac:dyDescent="0.25">
      <c r="A1324">
        <v>1323</v>
      </c>
      <c r="B1324" t="str">
        <f t="shared" si="101"/>
        <v>Closed End</v>
      </c>
      <c r="C1324" t="str">
        <f t="shared" si="102"/>
        <v>Education</v>
      </c>
      <c r="D1324" t="s">
        <v>617</v>
      </c>
      <c r="E1324" t="str">
        <f t="shared" si="103"/>
        <v>Household income</v>
      </c>
      <c r="F1324">
        <f t="shared" si="104"/>
        <v>3</v>
      </c>
      <c r="G1324" t="str">
        <f t="shared" si="105"/>
        <v>Data</v>
      </c>
      <c r="H1324" s="7" t="s">
        <v>33</v>
      </c>
      <c r="I1324" s="19" t="s">
        <v>10</v>
      </c>
      <c r="J1324" s="20" t="s">
        <v>10</v>
      </c>
      <c r="K1324" s="20" t="s">
        <v>10</v>
      </c>
      <c r="L1324" s="14">
        <v>1</v>
      </c>
      <c r="M1324" s="15">
        <v>35</v>
      </c>
    </row>
    <row r="1325" spans="1:13" ht="17.100000000000001" customHeight="1" x14ac:dyDescent="0.25">
      <c r="A1325">
        <v>1324</v>
      </c>
      <c r="B1325" t="str">
        <f t="shared" si="101"/>
        <v>Closed End</v>
      </c>
      <c r="C1325" t="str">
        <f t="shared" si="102"/>
        <v>Education</v>
      </c>
      <c r="D1325" t="s">
        <v>617</v>
      </c>
      <c r="E1325" t="str">
        <f t="shared" si="103"/>
        <v>Household income</v>
      </c>
      <c r="F1325">
        <f t="shared" si="104"/>
        <v>4</v>
      </c>
      <c r="G1325" t="str">
        <f t="shared" si="105"/>
        <v>Data</v>
      </c>
      <c r="H1325" s="7" t="s">
        <v>34</v>
      </c>
      <c r="I1325" s="13">
        <v>0.14792368476459006</v>
      </c>
      <c r="J1325" s="14">
        <v>8.9286398856291867E-3</v>
      </c>
      <c r="K1325" s="14">
        <v>5.6962515634022852E-3</v>
      </c>
      <c r="L1325" s="14">
        <v>0.84884392691318267</v>
      </c>
      <c r="M1325" s="15">
        <v>40.999999999999993</v>
      </c>
    </row>
    <row r="1326" spans="1:13" ht="17.100000000000001" customHeight="1" x14ac:dyDescent="0.25">
      <c r="A1326">
        <v>1325</v>
      </c>
      <c r="B1326" t="str">
        <f t="shared" si="101"/>
        <v>Closed End</v>
      </c>
      <c r="C1326" t="str">
        <f t="shared" si="102"/>
        <v>Education</v>
      </c>
      <c r="D1326" t="s">
        <v>617</v>
      </c>
      <c r="E1326" t="str">
        <f t="shared" si="103"/>
        <v>Household income</v>
      </c>
      <c r="F1326">
        <f t="shared" si="104"/>
        <v>5</v>
      </c>
      <c r="G1326" t="str">
        <f t="shared" si="105"/>
        <v>Data</v>
      </c>
      <c r="H1326" s="7" t="s">
        <v>35</v>
      </c>
      <c r="I1326" s="13">
        <v>6.1358209381670156E-3</v>
      </c>
      <c r="J1326" s="14">
        <v>6.1358209381670156E-3</v>
      </c>
      <c r="K1326" s="20" t="s">
        <v>10</v>
      </c>
      <c r="L1326" s="14">
        <v>0.99386417906183278</v>
      </c>
      <c r="M1326" s="15">
        <v>38.999999999999986</v>
      </c>
    </row>
    <row r="1327" spans="1:13" ht="17.100000000000001" customHeight="1" x14ac:dyDescent="0.25">
      <c r="A1327">
        <v>1326</v>
      </c>
      <c r="B1327" t="str">
        <f t="shared" si="101"/>
        <v>Closed End</v>
      </c>
      <c r="C1327" t="str">
        <f t="shared" si="102"/>
        <v>Education</v>
      </c>
      <c r="D1327" t="s">
        <v>617</v>
      </c>
      <c r="E1327" t="str">
        <f t="shared" si="103"/>
        <v>Household income</v>
      </c>
      <c r="F1327">
        <f t="shared" si="104"/>
        <v>6</v>
      </c>
      <c r="G1327" t="str">
        <f t="shared" si="105"/>
        <v>Data</v>
      </c>
      <c r="H1327" s="7" t="s">
        <v>36</v>
      </c>
      <c r="I1327" s="19" t="s">
        <v>10</v>
      </c>
      <c r="J1327" s="20" t="s">
        <v>10</v>
      </c>
      <c r="K1327" s="14">
        <v>5.3140653036682839E-3</v>
      </c>
      <c r="L1327" s="14">
        <v>0.99468593469633182</v>
      </c>
      <c r="M1327" s="15">
        <v>43.999999999999993</v>
      </c>
    </row>
    <row r="1328" spans="1:13" ht="17.100000000000001" customHeight="1" x14ac:dyDescent="0.25">
      <c r="A1328">
        <v>1327</v>
      </c>
      <c r="B1328" t="str">
        <f t="shared" si="101"/>
        <v>Closed End</v>
      </c>
      <c r="C1328" t="str">
        <f t="shared" si="102"/>
        <v>Education</v>
      </c>
      <c r="D1328" t="s">
        <v>617</v>
      </c>
      <c r="E1328" t="str">
        <f t="shared" si="103"/>
        <v>Household income</v>
      </c>
      <c r="F1328">
        <f t="shared" si="104"/>
        <v>7</v>
      </c>
      <c r="G1328" t="str">
        <f t="shared" si="105"/>
        <v>Data</v>
      </c>
      <c r="H1328" s="7" t="s">
        <v>37</v>
      </c>
      <c r="I1328" s="19" t="s">
        <v>10</v>
      </c>
      <c r="J1328" s="14">
        <v>5.4343007572661261E-3</v>
      </c>
      <c r="K1328" s="20" t="s">
        <v>65</v>
      </c>
      <c r="L1328" s="14">
        <v>0.99299742401929125</v>
      </c>
      <c r="M1328" s="15">
        <v>86.000000000000014</v>
      </c>
    </row>
    <row r="1329" spans="1:13" ht="17.100000000000001" customHeight="1" x14ac:dyDescent="0.25">
      <c r="A1329">
        <v>1328</v>
      </c>
      <c r="B1329" t="str">
        <f t="shared" si="101"/>
        <v>Closed End</v>
      </c>
      <c r="C1329" t="str">
        <f t="shared" si="102"/>
        <v>Education</v>
      </c>
      <c r="D1329" t="s">
        <v>617</v>
      </c>
      <c r="E1329" t="str">
        <f t="shared" si="103"/>
        <v>Household income</v>
      </c>
      <c r="F1329">
        <f t="shared" si="104"/>
        <v>8</v>
      </c>
      <c r="G1329" t="str">
        <f t="shared" si="105"/>
        <v>Data</v>
      </c>
      <c r="H1329" s="7" t="s">
        <v>38</v>
      </c>
      <c r="I1329" s="13">
        <v>5.4598580918232206E-2</v>
      </c>
      <c r="J1329" s="14">
        <v>8.6202383517851294E-3</v>
      </c>
      <c r="K1329" s="20" t="s">
        <v>10</v>
      </c>
      <c r="L1329" s="14">
        <v>0.94540141908176778</v>
      </c>
      <c r="M1329" s="15">
        <v>71.999999999999943</v>
      </c>
    </row>
    <row r="1330" spans="1:13" ht="17.100000000000001" customHeight="1" x14ac:dyDescent="0.25">
      <c r="A1330">
        <v>1329</v>
      </c>
      <c r="B1330" t="str">
        <f t="shared" si="101"/>
        <v>Closed End</v>
      </c>
      <c r="C1330" t="str">
        <f t="shared" si="102"/>
        <v>Education</v>
      </c>
      <c r="D1330" t="s">
        <v>617</v>
      </c>
      <c r="E1330" t="str">
        <f t="shared" si="103"/>
        <v>Housing status</v>
      </c>
      <c r="F1330">
        <f t="shared" si="104"/>
        <v>1</v>
      </c>
      <c r="G1330" t="str">
        <f t="shared" si="105"/>
        <v>Header</v>
      </c>
      <c r="H1330" s="8" t="s">
        <v>39</v>
      </c>
      <c r="I1330" s="16" t="s">
        <v>10</v>
      </c>
      <c r="J1330" s="17" t="s">
        <v>10</v>
      </c>
      <c r="K1330" s="17" t="s">
        <v>10</v>
      </c>
      <c r="L1330" s="17" t="s">
        <v>10</v>
      </c>
      <c r="M1330" s="18"/>
    </row>
    <row r="1331" spans="1:13" ht="17.100000000000001" customHeight="1" x14ac:dyDescent="0.25">
      <c r="A1331">
        <v>1330</v>
      </c>
      <c r="B1331" t="str">
        <f t="shared" si="101"/>
        <v>Closed End</v>
      </c>
      <c r="C1331" t="str">
        <f t="shared" si="102"/>
        <v>Education</v>
      </c>
      <c r="D1331" t="s">
        <v>617</v>
      </c>
      <c r="E1331" t="str">
        <f t="shared" si="103"/>
        <v>Housing status</v>
      </c>
      <c r="F1331">
        <f t="shared" si="104"/>
        <v>2</v>
      </c>
      <c r="G1331" t="str">
        <f t="shared" si="105"/>
        <v>Data</v>
      </c>
      <c r="H1331" s="7" t="s">
        <v>40</v>
      </c>
      <c r="I1331" s="13">
        <v>4.6971612310434951E-2</v>
      </c>
      <c r="J1331" s="14">
        <v>6.0454197712851709E-3</v>
      </c>
      <c r="K1331" s="14">
        <v>6.337365670110142E-3</v>
      </c>
      <c r="L1331" s="14">
        <v>0.94431957535415112</v>
      </c>
      <c r="M1331" s="15">
        <v>308.99999999999977</v>
      </c>
    </row>
    <row r="1332" spans="1:13" ht="17.100000000000001" customHeight="1" x14ac:dyDescent="0.25">
      <c r="A1332">
        <v>1331</v>
      </c>
      <c r="B1332" t="str">
        <f t="shared" si="101"/>
        <v>Closed End</v>
      </c>
      <c r="C1332" t="str">
        <f t="shared" si="102"/>
        <v>Education</v>
      </c>
      <c r="D1332" t="s">
        <v>617</v>
      </c>
      <c r="E1332" t="str">
        <f t="shared" si="103"/>
        <v>Housing status</v>
      </c>
      <c r="F1332">
        <f t="shared" si="104"/>
        <v>3</v>
      </c>
      <c r="G1332" t="str">
        <f t="shared" si="105"/>
        <v>Data</v>
      </c>
      <c r="H1332" s="7" t="s">
        <v>41</v>
      </c>
      <c r="I1332" s="13">
        <v>1.0935201152169179E-2</v>
      </c>
      <c r="J1332" s="20" t="s">
        <v>65</v>
      </c>
      <c r="K1332" s="14">
        <v>7.3251463545702999E-2</v>
      </c>
      <c r="L1332" s="14">
        <v>0.91958931250708686</v>
      </c>
      <c r="M1332" s="15">
        <v>62.000000000000028</v>
      </c>
    </row>
    <row r="1333" spans="1:13" ht="30" customHeight="1" x14ac:dyDescent="0.25">
      <c r="A1333">
        <v>1332</v>
      </c>
      <c r="B1333" t="str">
        <f t="shared" si="101"/>
        <v>Closed End</v>
      </c>
      <c r="C1333" t="str">
        <f t="shared" si="102"/>
        <v>Education</v>
      </c>
      <c r="D1333" t="s">
        <v>617</v>
      </c>
      <c r="E1333" t="str">
        <f t="shared" si="103"/>
        <v>Housing status</v>
      </c>
      <c r="F1333">
        <f t="shared" si="104"/>
        <v>4</v>
      </c>
      <c r="G1333" t="str">
        <f t="shared" si="105"/>
        <v>Data</v>
      </c>
      <c r="H1333" s="7" t="s">
        <v>42</v>
      </c>
      <c r="I1333" s="19" t="s">
        <v>10</v>
      </c>
      <c r="J1333" s="20" t="s">
        <v>10</v>
      </c>
      <c r="K1333" s="20" t="s">
        <v>10</v>
      </c>
      <c r="L1333" s="20" t="s">
        <v>10</v>
      </c>
      <c r="M1333" s="15">
        <v>5.9999999999999991</v>
      </c>
    </row>
    <row r="1334" spans="1:13" ht="17.100000000000001" customHeight="1" x14ac:dyDescent="0.25">
      <c r="A1334">
        <v>1333</v>
      </c>
      <c r="B1334" t="str">
        <f t="shared" si="101"/>
        <v>Closed End</v>
      </c>
      <c r="C1334" t="str">
        <f t="shared" si="102"/>
        <v>Education</v>
      </c>
      <c r="D1334" t="s">
        <v>617</v>
      </c>
      <c r="E1334" t="str">
        <f t="shared" si="103"/>
        <v>Home language</v>
      </c>
      <c r="F1334">
        <f t="shared" si="104"/>
        <v>1</v>
      </c>
      <c r="G1334" t="str">
        <f t="shared" si="105"/>
        <v>Header</v>
      </c>
      <c r="H1334" s="8" t="s">
        <v>43</v>
      </c>
      <c r="I1334" s="16" t="s">
        <v>10</v>
      </c>
      <c r="J1334" s="17" t="s">
        <v>10</v>
      </c>
      <c r="K1334" s="17" t="s">
        <v>10</v>
      </c>
      <c r="L1334" s="17" t="s">
        <v>10</v>
      </c>
      <c r="M1334" s="18"/>
    </row>
    <row r="1335" spans="1:13" ht="17.100000000000001" customHeight="1" x14ac:dyDescent="0.25">
      <c r="A1335">
        <v>1334</v>
      </c>
      <c r="B1335" t="str">
        <f t="shared" si="101"/>
        <v>Closed End</v>
      </c>
      <c r="C1335" t="str">
        <f t="shared" si="102"/>
        <v>Education</v>
      </c>
      <c r="D1335" t="s">
        <v>617</v>
      </c>
      <c r="E1335" t="str">
        <f t="shared" si="103"/>
        <v>Home language</v>
      </c>
      <c r="F1335">
        <f t="shared" si="104"/>
        <v>2</v>
      </c>
      <c r="G1335" t="str">
        <f t="shared" si="105"/>
        <v>Data</v>
      </c>
      <c r="H1335" s="7" t="s">
        <v>44</v>
      </c>
      <c r="I1335" s="13">
        <v>2.0994581610630038E-2</v>
      </c>
      <c r="J1335" s="14">
        <v>6.0923919676458245E-3</v>
      </c>
      <c r="K1335" s="14">
        <v>7.0721665212354233E-3</v>
      </c>
      <c r="L1335" s="14">
        <v>0.97256408439926079</v>
      </c>
      <c r="M1335" s="15">
        <v>312.99999999999966</v>
      </c>
    </row>
    <row r="1336" spans="1:13" ht="17.100000000000001" customHeight="1" x14ac:dyDescent="0.25">
      <c r="A1336">
        <v>1335</v>
      </c>
      <c r="B1336" t="str">
        <f t="shared" si="101"/>
        <v>Closed End</v>
      </c>
      <c r="C1336" t="str">
        <f t="shared" si="102"/>
        <v>Education</v>
      </c>
      <c r="D1336" t="s">
        <v>617</v>
      </c>
      <c r="E1336" t="str">
        <f t="shared" si="103"/>
        <v>Home language</v>
      </c>
      <c r="F1336">
        <f t="shared" si="104"/>
        <v>3</v>
      </c>
      <c r="G1336" t="str">
        <f t="shared" si="105"/>
        <v>Data</v>
      </c>
      <c r="H1336" s="7" t="s">
        <v>45</v>
      </c>
      <c r="I1336" s="13">
        <v>6.6520852532051247E-3</v>
      </c>
      <c r="J1336" s="14">
        <v>6.039427963838712E-3</v>
      </c>
      <c r="K1336" s="14">
        <v>9.9468297597606656E-2</v>
      </c>
      <c r="L1336" s="14">
        <v>0.88784018918534968</v>
      </c>
      <c r="M1336" s="15">
        <v>41.000000000000007</v>
      </c>
    </row>
    <row r="1337" spans="1:13" ht="17.100000000000001" customHeight="1" x14ac:dyDescent="0.25">
      <c r="A1337">
        <v>1336</v>
      </c>
      <c r="B1337" t="str">
        <f t="shared" si="101"/>
        <v>Closed End</v>
      </c>
      <c r="C1337" t="str">
        <f t="shared" si="102"/>
        <v>Education</v>
      </c>
      <c r="D1337" t="s">
        <v>617</v>
      </c>
      <c r="E1337" t="str">
        <f t="shared" si="103"/>
        <v>Home language</v>
      </c>
      <c r="F1337">
        <f t="shared" si="104"/>
        <v>4</v>
      </c>
      <c r="G1337" t="str">
        <f t="shared" si="105"/>
        <v>Data</v>
      </c>
      <c r="H1337" s="7" t="s">
        <v>46</v>
      </c>
      <c r="I1337" s="19" t="s">
        <v>10</v>
      </c>
      <c r="J1337" s="20" t="s">
        <v>10</v>
      </c>
      <c r="K1337" s="20" t="s">
        <v>10</v>
      </c>
      <c r="L1337" s="20" t="s">
        <v>10</v>
      </c>
      <c r="M1337" s="15">
        <v>16.000000000000004</v>
      </c>
    </row>
    <row r="1338" spans="1:13" ht="17.100000000000001" customHeight="1" x14ac:dyDescent="0.25">
      <c r="A1338">
        <v>1337</v>
      </c>
      <c r="B1338" t="str">
        <f t="shared" si="101"/>
        <v>Closed End</v>
      </c>
      <c r="C1338" t="str">
        <f t="shared" si="102"/>
        <v>Education</v>
      </c>
      <c r="D1338" t="s">
        <v>617</v>
      </c>
      <c r="E1338" t="str">
        <f t="shared" si="103"/>
        <v>Race / ethnicity</v>
      </c>
      <c r="F1338">
        <f t="shared" si="104"/>
        <v>1</v>
      </c>
      <c r="G1338" t="str">
        <f t="shared" si="105"/>
        <v>Header</v>
      </c>
      <c r="H1338" s="8" t="s">
        <v>47</v>
      </c>
      <c r="I1338" s="16" t="s">
        <v>10</v>
      </c>
      <c r="J1338" s="17" t="s">
        <v>10</v>
      </c>
      <c r="K1338" s="17" t="s">
        <v>10</v>
      </c>
      <c r="L1338" s="17" t="s">
        <v>10</v>
      </c>
      <c r="M1338" s="18"/>
    </row>
    <row r="1339" spans="1:13" ht="17.100000000000001" customHeight="1" x14ac:dyDescent="0.25">
      <c r="A1339">
        <v>1338</v>
      </c>
      <c r="B1339" t="str">
        <f t="shared" si="101"/>
        <v>Closed End</v>
      </c>
      <c r="C1339" t="str">
        <f t="shared" si="102"/>
        <v>Education</v>
      </c>
      <c r="D1339" t="s">
        <v>617</v>
      </c>
      <c r="E1339" t="str">
        <f t="shared" si="103"/>
        <v>Race / ethnicity</v>
      </c>
      <c r="F1339">
        <f t="shared" si="104"/>
        <v>2</v>
      </c>
      <c r="G1339" t="str">
        <f t="shared" si="105"/>
        <v>Data</v>
      </c>
      <c r="H1339" s="7" t="s">
        <v>48</v>
      </c>
      <c r="I1339" s="19" t="s">
        <v>10</v>
      </c>
      <c r="J1339" s="20" t="s">
        <v>10</v>
      </c>
      <c r="K1339" s="20" t="s">
        <v>10</v>
      </c>
      <c r="L1339" s="20" t="s">
        <v>10</v>
      </c>
      <c r="M1339" s="15">
        <v>10</v>
      </c>
    </row>
    <row r="1340" spans="1:13" ht="17.100000000000001" customHeight="1" x14ac:dyDescent="0.25">
      <c r="A1340">
        <v>1339</v>
      </c>
      <c r="B1340" t="str">
        <f t="shared" si="101"/>
        <v>Closed End</v>
      </c>
      <c r="C1340" t="str">
        <f t="shared" si="102"/>
        <v>Education</v>
      </c>
      <c r="D1340" t="s">
        <v>617</v>
      </c>
      <c r="E1340" t="str">
        <f t="shared" si="103"/>
        <v>Race / ethnicity</v>
      </c>
      <c r="F1340">
        <f t="shared" si="104"/>
        <v>3</v>
      </c>
      <c r="G1340" t="str">
        <f t="shared" si="105"/>
        <v>Data</v>
      </c>
      <c r="H1340" s="7" t="s">
        <v>49</v>
      </c>
      <c r="I1340" s="13">
        <v>9.0287065768607164E-3</v>
      </c>
      <c r="J1340" s="20" t="s">
        <v>10</v>
      </c>
      <c r="K1340" s="14">
        <v>0.13546612491853557</v>
      </c>
      <c r="L1340" s="14">
        <v>0.85550516850460345</v>
      </c>
      <c r="M1340" s="15">
        <v>32</v>
      </c>
    </row>
    <row r="1341" spans="1:13" ht="17.100000000000001" customHeight="1" x14ac:dyDescent="0.25">
      <c r="A1341">
        <v>1340</v>
      </c>
      <c r="B1341" t="str">
        <f t="shared" si="101"/>
        <v>Closed End</v>
      </c>
      <c r="C1341" t="str">
        <f t="shared" si="102"/>
        <v>Education</v>
      </c>
      <c r="D1341" t="s">
        <v>617</v>
      </c>
      <c r="E1341" t="str">
        <f t="shared" si="103"/>
        <v>Race / ethnicity</v>
      </c>
      <c r="F1341">
        <f t="shared" si="104"/>
        <v>4</v>
      </c>
      <c r="G1341" t="str">
        <f t="shared" si="105"/>
        <v>Data</v>
      </c>
      <c r="H1341" s="7" t="s">
        <v>50</v>
      </c>
      <c r="I1341" s="13">
        <v>1.347359974413726E-2</v>
      </c>
      <c r="J1341" s="20" t="s">
        <v>10</v>
      </c>
      <c r="K1341" s="20" t="s">
        <v>10</v>
      </c>
      <c r="L1341" s="14">
        <v>0.9865264002558628</v>
      </c>
      <c r="M1341" s="15">
        <v>20.999999999999996</v>
      </c>
    </row>
    <row r="1342" spans="1:13" ht="17.100000000000001" customHeight="1" x14ac:dyDescent="0.25">
      <c r="A1342">
        <v>1341</v>
      </c>
      <c r="B1342" t="str">
        <f t="shared" si="101"/>
        <v>Closed End</v>
      </c>
      <c r="C1342" t="str">
        <f t="shared" si="102"/>
        <v>Education</v>
      </c>
      <c r="D1342" t="s">
        <v>617</v>
      </c>
      <c r="E1342" t="str">
        <f t="shared" si="103"/>
        <v>Race / ethnicity</v>
      </c>
      <c r="F1342">
        <f t="shared" si="104"/>
        <v>5</v>
      </c>
      <c r="G1342" t="str">
        <f t="shared" si="105"/>
        <v>Data</v>
      </c>
      <c r="H1342" s="7" t="s">
        <v>51</v>
      </c>
      <c r="I1342" s="19" t="s">
        <v>10</v>
      </c>
      <c r="J1342" s="20" t="s">
        <v>10</v>
      </c>
      <c r="K1342" s="20" t="s">
        <v>10</v>
      </c>
      <c r="L1342" s="20" t="s">
        <v>10</v>
      </c>
      <c r="M1342" s="15">
        <v>18.999999999999996</v>
      </c>
    </row>
    <row r="1343" spans="1:13" ht="17.100000000000001" customHeight="1" thickBot="1" x14ac:dyDescent="0.3">
      <c r="A1343">
        <v>1342</v>
      </c>
      <c r="B1343" t="str">
        <f t="shared" si="101"/>
        <v>Closed End</v>
      </c>
      <c r="C1343" t="str">
        <f t="shared" si="102"/>
        <v>Education</v>
      </c>
      <c r="D1343" t="s">
        <v>617</v>
      </c>
      <c r="E1343" t="str">
        <f t="shared" si="103"/>
        <v>Race / ethnicity</v>
      </c>
      <c r="F1343">
        <f t="shared" si="104"/>
        <v>6</v>
      </c>
      <c r="G1343" t="str">
        <f t="shared" si="105"/>
        <v>Data</v>
      </c>
      <c r="H1343" s="9" t="s">
        <v>52</v>
      </c>
      <c r="I1343" s="21">
        <v>1.8970951936066859E-2</v>
      </c>
      <c r="J1343" s="22">
        <v>6.7747399749865222E-3</v>
      </c>
      <c r="K1343" s="22">
        <v>6.0721756669051205E-3</v>
      </c>
      <c r="L1343" s="22">
        <v>0.97229933410691805</v>
      </c>
      <c r="M1343" s="23">
        <v>298.99999999999977</v>
      </c>
    </row>
    <row r="1344" spans="1:13" ht="15.75" thickTop="1" x14ac:dyDescent="0.25">
      <c r="A1344">
        <v>1343</v>
      </c>
      <c r="B1344" t="str">
        <f t="shared" si="101"/>
        <v/>
      </c>
      <c r="C1344" t="str">
        <f t="shared" si="102"/>
        <v>Education</v>
      </c>
      <c r="D1344" t="s">
        <v>746</v>
      </c>
      <c r="E1344" t="str">
        <f t="shared" si="103"/>
        <v/>
      </c>
      <c r="F1344" t="str">
        <f t="shared" si="104"/>
        <v/>
      </c>
      <c r="G1344" t="str">
        <f t="shared" si="105"/>
        <v/>
      </c>
    </row>
    <row r="1345" spans="1:13" ht="39.950000000000003" customHeight="1" thickBot="1" x14ac:dyDescent="0.3">
      <c r="A1345">
        <v>1344</v>
      </c>
      <c r="B1345" t="str">
        <f t="shared" si="101"/>
        <v>Closed End</v>
      </c>
      <c r="C1345" t="str">
        <f t="shared" si="102"/>
        <v>Education</v>
      </c>
      <c r="D1345" t="s">
        <v>618</v>
      </c>
      <c r="E1345" t="str">
        <f t="shared" si="103"/>
        <v>Title</v>
      </c>
      <c r="F1345">
        <f t="shared" si="104"/>
        <v>1</v>
      </c>
      <c r="G1345" t="str">
        <f t="shared" si="105"/>
        <v>Title</v>
      </c>
      <c r="H1345" s="46" t="s">
        <v>129</v>
      </c>
      <c r="I1345" s="46"/>
      <c r="J1345" s="46"/>
      <c r="K1345" s="46"/>
      <c r="L1345" s="46"/>
      <c r="M1345" s="46"/>
    </row>
    <row r="1346" spans="1:13" ht="47.1" customHeight="1" thickTop="1" thickBot="1" x14ac:dyDescent="0.3">
      <c r="A1346">
        <v>1345</v>
      </c>
      <c r="B1346" t="str">
        <f t="shared" si="101"/>
        <v>Closed End</v>
      </c>
      <c r="C1346" t="str">
        <f t="shared" si="102"/>
        <v>Education</v>
      </c>
      <c r="D1346" t="s">
        <v>618</v>
      </c>
      <c r="E1346" t="str">
        <f t="shared" si="103"/>
        <v>Title</v>
      </c>
      <c r="F1346">
        <f t="shared" si="104"/>
        <v>2</v>
      </c>
      <c r="G1346" t="str">
        <f t="shared" si="105"/>
        <v>Labels</v>
      </c>
      <c r="H1346" s="47"/>
      <c r="I1346" s="2" t="s">
        <v>122</v>
      </c>
      <c r="J1346" s="3" t="s">
        <v>123</v>
      </c>
      <c r="K1346" s="3" t="s">
        <v>124</v>
      </c>
      <c r="L1346" s="3" t="s">
        <v>125</v>
      </c>
      <c r="M1346" s="4" t="s">
        <v>9</v>
      </c>
    </row>
    <row r="1347" spans="1:13" ht="17.100000000000001" customHeight="1" thickTop="1" x14ac:dyDescent="0.25">
      <c r="A1347">
        <v>1346</v>
      </c>
      <c r="B1347" t="str">
        <f t="shared" si="101"/>
        <v>Closed End</v>
      </c>
      <c r="C1347" t="str">
        <f t="shared" si="102"/>
        <v>Education</v>
      </c>
      <c r="D1347" t="s">
        <v>618</v>
      </c>
      <c r="E1347" t="str">
        <f t="shared" si="103"/>
        <v>Region</v>
      </c>
      <c r="F1347">
        <f t="shared" si="104"/>
        <v>1</v>
      </c>
      <c r="G1347" t="str">
        <f t="shared" si="105"/>
        <v>Header</v>
      </c>
      <c r="H1347" s="6" t="s">
        <v>588</v>
      </c>
      <c r="I1347" s="10" t="s">
        <v>10</v>
      </c>
      <c r="J1347" s="11" t="s">
        <v>10</v>
      </c>
      <c r="K1347" s="11" t="s">
        <v>10</v>
      </c>
      <c r="L1347" s="11" t="s">
        <v>10</v>
      </c>
      <c r="M1347" s="12"/>
    </row>
    <row r="1348" spans="1:13" ht="17.100000000000001" customHeight="1" x14ac:dyDescent="0.25">
      <c r="A1348">
        <v>1347</v>
      </c>
      <c r="B1348" t="str">
        <f t="shared" si="101"/>
        <v>Closed End</v>
      </c>
      <c r="C1348" t="str">
        <f t="shared" si="102"/>
        <v>Education</v>
      </c>
      <c r="D1348" t="s">
        <v>618</v>
      </c>
      <c r="E1348" t="str">
        <f t="shared" si="103"/>
        <v>Region</v>
      </c>
      <c r="F1348">
        <f t="shared" si="104"/>
        <v>2</v>
      </c>
      <c r="G1348" t="str">
        <f t="shared" si="105"/>
        <v>Data</v>
      </c>
      <c r="H1348" s="7" t="s">
        <v>11</v>
      </c>
      <c r="I1348" s="13">
        <v>4.0244197631872876E-2</v>
      </c>
      <c r="J1348" s="14">
        <v>3.3947299593447923E-2</v>
      </c>
      <c r="K1348" s="14">
        <v>2.3968474229321659E-2</v>
      </c>
      <c r="L1348" s="14">
        <v>0.94602179023348809</v>
      </c>
      <c r="M1348" s="15">
        <v>377.00000000000006</v>
      </c>
    </row>
    <row r="1349" spans="1:13" ht="17.100000000000001" customHeight="1" x14ac:dyDescent="0.25">
      <c r="A1349">
        <v>1348</v>
      </c>
      <c r="B1349" t="str">
        <f t="shared" si="101"/>
        <v>Closed End</v>
      </c>
      <c r="C1349" t="str">
        <f t="shared" si="102"/>
        <v>Education</v>
      </c>
      <c r="D1349" t="s">
        <v>618</v>
      </c>
      <c r="E1349" t="str">
        <f t="shared" si="103"/>
        <v>Region</v>
      </c>
      <c r="F1349">
        <f t="shared" si="104"/>
        <v>3</v>
      </c>
      <c r="G1349" t="str">
        <f t="shared" si="105"/>
        <v>Data</v>
      </c>
      <c r="H1349" s="7" t="s">
        <v>12</v>
      </c>
      <c r="I1349" s="13">
        <v>6.6016276638255086E-2</v>
      </c>
      <c r="J1349" s="14">
        <v>8.4880323230970431E-2</v>
      </c>
      <c r="K1349" s="14">
        <v>5.7313884514695539E-2</v>
      </c>
      <c r="L1349" s="14">
        <v>0.90641728464547033</v>
      </c>
      <c r="M1349" s="15">
        <v>93.999999999999972</v>
      </c>
    </row>
    <row r="1350" spans="1:13" ht="17.100000000000001" customHeight="1" x14ac:dyDescent="0.25">
      <c r="A1350">
        <v>1349</v>
      </c>
      <c r="B1350" t="str">
        <f t="shared" ref="B1350:B1413" si="106">IF(H1352="Results by region:","Closed End",IF(I1351="   East Metro Overall","Open End",IF(AND(H1350="",H1352=""),"",IF(H1351="2018 East Metro Pulse Survey","",B1349))))</f>
        <v>Closed End</v>
      </c>
      <c r="C1350" t="str">
        <f t="shared" ref="C1350:C1413" si="107">IF(H1347="2018 East Metro Pulse Survey",H1348,IF(B1350="",C1349,IF(AND(H1347&lt;&gt;"2018 East Metro Pulse Survey",B1350&lt;&gt;""),C1349)))</f>
        <v>Education</v>
      </c>
      <c r="D1350" t="s">
        <v>618</v>
      </c>
      <c r="E1350" t="str">
        <f t="shared" ref="E1350:E1413" si="108">IF(B1350="","",
 IF(LEFT(H1350, 1)="Q","Title",
 IF(H1350="Text responses:","Text responses",
 IF(H1350="Results by region:","Region",
 IF(H1350="Results by gender:","Gender",
 IF(H1350="Results by age:","Age",
 IF(H1350="Results by education level:","Education",
 IF(H1350="Results by household income:","Household income",
 IF(H1350="Results by housing status:","Housing status",
 IF(H1350="Results by home language:","Home language",
 IF(H1350="Results by race/ethnicity:","Race / ethnicity",
 E1349)
))))))))))</f>
        <v>Region</v>
      </c>
      <c r="F1350">
        <f t="shared" ref="F1350:F1413" si="109">IF(B1350="","",IF(E1350&lt;&gt;E1349,1,SUM(F1349,1)))</f>
        <v>4</v>
      </c>
      <c r="G1350" t="str">
        <f t="shared" ref="G1350:G1413" si="110">IF(B1350="","",IF(AND(F1350=1,E1350="Title"),"Title",IF(AND(F1350=2,E1350="Title"),"Labels",IF(AND(F1350=1,E1350&lt;&gt;"Title"),"Header","Data"))))</f>
        <v>Data</v>
      </c>
      <c r="H1350" s="7" t="s">
        <v>13</v>
      </c>
      <c r="I1350" s="13">
        <v>2.1580967238876571E-2</v>
      </c>
      <c r="J1350" s="20" t="s">
        <v>65</v>
      </c>
      <c r="K1350" s="14">
        <v>5.4199110552669884E-3</v>
      </c>
      <c r="L1350" s="14">
        <v>0.97076810083325427</v>
      </c>
      <c r="M1350" s="15">
        <v>178.00000000000011</v>
      </c>
    </row>
    <row r="1351" spans="1:13" ht="17.100000000000001" customHeight="1" x14ac:dyDescent="0.25">
      <c r="A1351">
        <v>1350</v>
      </c>
      <c r="B1351" t="str">
        <f t="shared" si="106"/>
        <v>Closed End</v>
      </c>
      <c r="C1351" t="str">
        <f t="shared" si="107"/>
        <v>Education</v>
      </c>
      <c r="D1351" t="s">
        <v>618</v>
      </c>
      <c r="E1351" t="str">
        <f t="shared" si="108"/>
        <v>Region</v>
      </c>
      <c r="F1351">
        <f t="shared" si="109"/>
        <v>5</v>
      </c>
      <c r="G1351" t="str">
        <f t="shared" si="110"/>
        <v>Data</v>
      </c>
      <c r="H1351" s="7" t="s">
        <v>14</v>
      </c>
      <c r="I1351" s="13">
        <v>2.643123488744966E-2</v>
      </c>
      <c r="J1351" s="20" t="s">
        <v>65</v>
      </c>
      <c r="K1351" s="14">
        <v>6.5231525187740037E-3</v>
      </c>
      <c r="L1351" s="14">
        <v>0.96704561259377642</v>
      </c>
      <c r="M1351" s="15">
        <v>89.000000000000028</v>
      </c>
    </row>
    <row r="1352" spans="1:13" ht="17.100000000000001" customHeight="1" x14ac:dyDescent="0.25">
      <c r="A1352">
        <v>1351</v>
      </c>
      <c r="B1352" t="str">
        <f t="shared" si="106"/>
        <v>Closed End</v>
      </c>
      <c r="C1352" t="str">
        <f t="shared" si="107"/>
        <v>Education</v>
      </c>
      <c r="D1352" t="s">
        <v>618</v>
      </c>
      <c r="E1352" t="str">
        <f t="shared" si="108"/>
        <v>Region</v>
      </c>
      <c r="F1352">
        <f t="shared" si="109"/>
        <v>6</v>
      </c>
      <c r="G1352" t="str">
        <f t="shared" si="110"/>
        <v>Data</v>
      </c>
      <c r="H1352" s="7" t="s">
        <v>15</v>
      </c>
      <c r="I1352" s="13">
        <v>1.3528446033665447E-2</v>
      </c>
      <c r="J1352" s="14">
        <v>5.9350108763668663E-3</v>
      </c>
      <c r="K1352" s="20" t="s">
        <v>65</v>
      </c>
      <c r="L1352" s="14">
        <v>0.9769482578176556</v>
      </c>
      <c r="M1352" s="15">
        <v>89.000000000000014</v>
      </c>
    </row>
    <row r="1353" spans="1:13" ht="17.100000000000001" customHeight="1" x14ac:dyDescent="0.25">
      <c r="A1353">
        <v>1352</v>
      </c>
      <c r="B1353" t="str">
        <f t="shared" si="106"/>
        <v>Closed End</v>
      </c>
      <c r="C1353" t="str">
        <f t="shared" si="107"/>
        <v>Education</v>
      </c>
      <c r="D1353" t="s">
        <v>618</v>
      </c>
      <c r="E1353" t="str">
        <f t="shared" si="108"/>
        <v>Region</v>
      </c>
      <c r="F1353">
        <f t="shared" si="109"/>
        <v>7</v>
      </c>
      <c r="G1353" t="str">
        <f t="shared" si="110"/>
        <v>Data</v>
      </c>
      <c r="H1353" s="7" t="s">
        <v>16</v>
      </c>
      <c r="I1353" s="13">
        <v>3.1901709748315313E-2</v>
      </c>
      <c r="J1353" s="20" t="s">
        <v>10</v>
      </c>
      <c r="K1353" s="20" t="s">
        <v>10</v>
      </c>
      <c r="L1353" s="14">
        <v>0.96809829025168459</v>
      </c>
      <c r="M1353" s="15">
        <v>104.99999999999994</v>
      </c>
    </row>
    <row r="1354" spans="1:13" ht="17.100000000000001" customHeight="1" x14ac:dyDescent="0.25">
      <c r="A1354">
        <v>1353</v>
      </c>
      <c r="B1354" t="str">
        <f t="shared" si="106"/>
        <v>Closed End</v>
      </c>
      <c r="C1354" t="str">
        <f t="shared" si="107"/>
        <v>Education</v>
      </c>
      <c r="D1354" t="s">
        <v>618</v>
      </c>
      <c r="E1354" t="str">
        <f t="shared" si="108"/>
        <v>Gender</v>
      </c>
      <c r="F1354">
        <f t="shared" si="109"/>
        <v>1</v>
      </c>
      <c r="G1354" t="str">
        <f t="shared" si="110"/>
        <v>Header</v>
      </c>
      <c r="H1354" s="8" t="s">
        <v>17</v>
      </c>
      <c r="I1354" s="16" t="s">
        <v>10</v>
      </c>
      <c r="J1354" s="17" t="s">
        <v>10</v>
      </c>
      <c r="K1354" s="17" t="s">
        <v>10</v>
      </c>
      <c r="L1354" s="17" t="s">
        <v>10</v>
      </c>
      <c r="M1354" s="18"/>
    </row>
    <row r="1355" spans="1:13" ht="17.100000000000001" customHeight="1" x14ac:dyDescent="0.25">
      <c r="A1355">
        <v>1354</v>
      </c>
      <c r="B1355" t="str">
        <f t="shared" si="106"/>
        <v>Closed End</v>
      </c>
      <c r="C1355" t="str">
        <f t="shared" si="107"/>
        <v>Education</v>
      </c>
      <c r="D1355" t="s">
        <v>618</v>
      </c>
      <c r="E1355" t="str">
        <f t="shared" si="108"/>
        <v>Gender</v>
      </c>
      <c r="F1355">
        <f t="shared" si="109"/>
        <v>2</v>
      </c>
      <c r="G1355" t="str">
        <f t="shared" si="110"/>
        <v>Data</v>
      </c>
      <c r="H1355" s="7" t="s">
        <v>18</v>
      </c>
      <c r="I1355" s="13">
        <v>4.3588231356806902E-2</v>
      </c>
      <c r="J1355" s="14">
        <v>4.3422205927892775E-2</v>
      </c>
      <c r="K1355" s="14">
        <v>2.669125189886494E-2</v>
      </c>
      <c r="L1355" s="14">
        <v>0.93503643177306595</v>
      </c>
      <c r="M1355" s="15">
        <v>278.99999999999972</v>
      </c>
    </row>
    <row r="1356" spans="1:13" ht="17.100000000000001" customHeight="1" x14ac:dyDescent="0.25">
      <c r="A1356">
        <v>1355</v>
      </c>
      <c r="B1356" t="str">
        <f t="shared" si="106"/>
        <v>Closed End</v>
      </c>
      <c r="C1356" t="str">
        <f t="shared" si="107"/>
        <v>Education</v>
      </c>
      <c r="D1356" t="s">
        <v>618</v>
      </c>
      <c r="E1356" t="str">
        <f t="shared" si="108"/>
        <v>Gender</v>
      </c>
      <c r="F1356">
        <f t="shared" si="109"/>
        <v>3</v>
      </c>
      <c r="G1356" t="str">
        <f t="shared" si="110"/>
        <v>Data</v>
      </c>
      <c r="H1356" s="7" t="s">
        <v>19</v>
      </c>
      <c r="I1356" s="13">
        <v>3.6004517475826184E-2</v>
      </c>
      <c r="J1356" s="14">
        <v>2.0341370032147074E-2</v>
      </c>
      <c r="K1356" s="14">
        <v>2.0341370032147074E-2</v>
      </c>
      <c r="L1356" s="14">
        <v>0.96150585039225944</v>
      </c>
      <c r="M1356" s="15">
        <v>93.999999999999972</v>
      </c>
    </row>
    <row r="1357" spans="1:13" ht="17.100000000000001" customHeight="1" x14ac:dyDescent="0.25">
      <c r="A1357">
        <v>1356</v>
      </c>
      <c r="B1357" t="str">
        <f t="shared" si="106"/>
        <v>Closed End</v>
      </c>
      <c r="C1357" t="str">
        <f t="shared" si="107"/>
        <v>Education</v>
      </c>
      <c r="D1357" t="s">
        <v>618</v>
      </c>
      <c r="E1357" t="str">
        <f t="shared" si="108"/>
        <v>Age</v>
      </c>
      <c r="F1357">
        <f t="shared" si="109"/>
        <v>1</v>
      </c>
      <c r="G1357" t="str">
        <f t="shared" si="110"/>
        <v>Header</v>
      </c>
      <c r="H1357" s="8" t="s">
        <v>20</v>
      </c>
      <c r="I1357" s="16" t="s">
        <v>10</v>
      </c>
      <c r="J1357" s="17" t="s">
        <v>10</v>
      </c>
      <c r="K1357" s="17" t="s">
        <v>10</v>
      </c>
      <c r="L1357" s="17" t="s">
        <v>10</v>
      </c>
      <c r="M1357" s="18"/>
    </row>
    <row r="1358" spans="1:13" ht="17.100000000000001" customHeight="1" x14ac:dyDescent="0.25">
      <c r="A1358">
        <v>1357</v>
      </c>
      <c r="B1358" t="str">
        <f t="shared" si="106"/>
        <v>Closed End</v>
      </c>
      <c r="C1358" t="str">
        <f t="shared" si="107"/>
        <v>Education</v>
      </c>
      <c r="D1358" t="s">
        <v>618</v>
      </c>
      <c r="E1358" t="str">
        <f t="shared" si="108"/>
        <v>Age</v>
      </c>
      <c r="F1358">
        <f t="shared" si="109"/>
        <v>2</v>
      </c>
      <c r="G1358" t="str">
        <f t="shared" si="110"/>
        <v>Data</v>
      </c>
      <c r="H1358" s="7" t="s">
        <v>21</v>
      </c>
      <c r="I1358" s="13">
        <v>6.4211032252325204E-2</v>
      </c>
      <c r="J1358" s="14">
        <v>5.7879967467857597E-2</v>
      </c>
      <c r="K1358" s="14">
        <v>5.7879967467857597E-2</v>
      </c>
      <c r="L1358" s="14">
        <v>0.93578896774767473</v>
      </c>
      <c r="M1358" s="15">
        <v>47.999999999999993</v>
      </c>
    </row>
    <row r="1359" spans="1:13" ht="17.100000000000001" customHeight="1" x14ac:dyDescent="0.25">
      <c r="A1359">
        <v>1358</v>
      </c>
      <c r="B1359" t="str">
        <f t="shared" si="106"/>
        <v>Closed End</v>
      </c>
      <c r="C1359" t="str">
        <f t="shared" si="107"/>
        <v>Education</v>
      </c>
      <c r="D1359" t="s">
        <v>618</v>
      </c>
      <c r="E1359" t="str">
        <f t="shared" si="108"/>
        <v>Age</v>
      </c>
      <c r="F1359">
        <f t="shared" si="109"/>
        <v>3</v>
      </c>
      <c r="G1359" t="str">
        <f t="shared" si="110"/>
        <v>Data</v>
      </c>
      <c r="H1359" s="7" t="s">
        <v>22</v>
      </c>
      <c r="I1359" s="13">
        <v>6.2932953934129329E-2</v>
      </c>
      <c r="J1359" s="14">
        <v>4.6710678351414764E-2</v>
      </c>
      <c r="K1359" s="14">
        <v>1.89065691735507E-2</v>
      </c>
      <c r="L1359" s="14">
        <v>0.9092629368880073</v>
      </c>
      <c r="M1359" s="15">
        <v>156.00000000000006</v>
      </c>
    </row>
    <row r="1360" spans="1:13" ht="17.100000000000001" customHeight="1" x14ac:dyDescent="0.25">
      <c r="A1360">
        <v>1359</v>
      </c>
      <c r="B1360" t="str">
        <f t="shared" si="106"/>
        <v>Closed End</v>
      </c>
      <c r="C1360" t="str">
        <f t="shared" si="107"/>
        <v>Education</v>
      </c>
      <c r="D1360" t="s">
        <v>618</v>
      </c>
      <c r="E1360" t="str">
        <f t="shared" si="108"/>
        <v>Age</v>
      </c>
      <c r="F1360">
        <f t="shared" si="109"/>
        <v>4</v>
      </c>
      <c r="G1360" t="str">
        <f t="shared" si="110"/>
        <v>Data</v>
      </c>
      <c r="H1360" s="7" t="s">
        <v>23</v>
      </c>
      <c r="I1360" s="19" t="s">
        <v>65</v>
      </c>
      <c r="J1360" s="20" t="s">
        <v>65</v>
      </c>
      <c r="K1360" s="20" t="s">
        <v>65</v>
      </c>
      <c r="L1360" s="14">
        <v>0.99239965018178933</v>
      </c>
      <c r="M1360" s="15">
        <v>124.99999999999993</v>
      </c>
    </row>
    <row r="1361" spans="1:13" ht="17.100000000000001" customHeight="1" x14ac:dyDescent="0.25">
      <c r="A1361">
        <v>1360</v>
      </c>
      <c r="B1361" t="str">
        <f t="shared" si="106"/>
        <v>Closed End</v>
      </c>
      <c r="C1361" t="str">
        <f t="shared" si="107"/>
        <v>Education</v>
      </c>
      <c r="D1361" t="s">
        <v>618</v>
      </c>
      <c r="E1361" t="str">
        <f t="shared" si="108"/>
        <v>Age</v>
      </c>
      <c r="F1361">
        <f t="shared" si="109"/>
        <v>5</v>
      </c>
      <c r="G1361" t="str">
        <f t="shared" si="110"/>
        <v>Data</v>
      </c>
      <c r="H1361" s="7" t="s">
        <v>24</v>
      </c>
      <c r="I1361" s="19" t="s">
        <v>10</v>
      </c>
      <c r="J1361" s="14">
        <v>1.7096556945811144E-2</v>
      </c>
      <c r="K1361" s="14">
        <v>3.0600728092851234E-2</v>
      </c>
      <c r="L1361" s="14">
        <v>0.96939927190714881</v>
      </c>
      <c r="M1361" s="15">
        <v>30</v>
      </c>
    </row>
    <row r="1362" spans="1:13" ht="17.100000000000001" customHeight="1" x14ac:dyDescent="0.25">
      <c r="A1362">
        <v>1361</v>
      </c>
      <c r="B1362" t="str">
        <f t="shared" si="106"/>
        <v>Closed End</v>
      </c>
      <c r="C1362" t="str">
        <f t="shared" si="107"/>
        <v>Education</v>
      </c>
      <c r="D1362" t="s">
        <v>618</v>
      </c>
      <c r="E1362" t="str">
        <f t="shared" si="108"/>
        <v>Age</v>
      </c>
      <c r="F1362">
        <f t="shared" si="109"/>
        <v>6</v>
      </c>
      <c r="G1362" t="str">
        <f t="shared" si="110"/>
        <v>Data</v>
      </c>
      <c r="H1362" s="7" t="s">
        <v>25</v>
      </c>
      <c r="I1362" s="19" t="s">
        <v>10</v>
      </c>
      <c r="J1362" s="20" t="s">
        <v>10</v>
      </c>
      <c r="K1362" s="20" t="s">
        <v>10</v>
      </c>
      <c r="L1362" s="20" t="s">
        <v>10</v>
      </c>
      <c r="M1362" s="15">
        <v>8.9999999999999964</v>
      </c>
    </row>
    <row r="1363" spans="1:13" ht="17.100000000000001" customHeight="1" x14ac:dyDescent="0.25">
      <c r="A1363">
        <v>1362</v>
      </c>
      <c r="B1363" t="str">
        <f t="shared" si="106"/>
        <v>Closed End</v>
      </c>
      <c r="C1363" t="str">
        <f t="shared" si="107"/>
        <v>Education</v>
      </c>
      <c r="D1363" t="s">
        <v>618</v>
      </c>
      <c r="E1363" t="str">
        <f t="shared" si="108"/>
        <v>Education</v>
      </c>
      <c r="F1363">
        <f t="shared" si="109"/>
        <v>1</v>
      </c>
      <c r="G1363" t="str">
        <f t="shared" si="110"/>
        <v>Header</v>
      </c>
      <c r="H1363" s="8" t="s">
        <v>26</v>
      </c>
      <c r="I1363" s="16" t="s">
        <v>10</v>
      </c>
      <c r="J1363" s="17" t="s">
        <v>10</v>
      </c>
      <c r="K1363" s="17" t="s">
        <v>10</v>
      </c>
      <c r="L1363" s="17" t="s">
        <v>10</v>
      </c>
      <c r="M1363" s="18"/>
    </row>
    <row r="1364" spans="1:13" ht="17.100000000000001" customHeight="1" x14ac:dyDescent="0.25">
      <c r="A1364">
        <v>1363</v>
      </c>
      <c r="B1364" t="str">
        <f t="shared" si="106"/>
        <v>Closed End</v>
      </c>
      <c r="C1364" t="str">
        <f t="shared" si="107"/>
        <v>Education</v>
      </c>
      <c r="D1364" t="s">
        <v>618</v>
      </c>
      <c r="E1364" t="str">
        <f t="shared" si="108"/>
        <v>Education</v>
      </c>
      <c r="F1364">
        <f t="shared" si="109"/>
        <v>2</v>
      </c>
      <c r="G1364" t="str">
        <f t="shared" si="110"/>
        <v>Data</v>
      </c>
      <c r="H1364" s="7" t="s">
        <v>27</v>
      </c>
      <c r="I1364" s="19" t="s">
        <v>10</v>
      </c>
      <c r="J1364" s="20" t="s">
        <v>10</v>
      </c>
      <c r="K1364" s="20" t="s">
        <v>10</v>
      </c>
      <c r="L1364" s="20" t="s">
        <v>10</v>
      </c>
      <c r="M1364" s="15">
        <v>5.9999999999999991</v>
      </c>
    </row>
    <row r="1365" spans="1:13" ht="17.100000000000001" customHeight="1" x14ac:dyDescent="0.25">
      <c r="A1365">
        <v>1364</v>
      </c>
      <c r="B1365" t="str">
        <f t="shared" si="106"/>
        <v>Closed End</v>
      </c>
      <c r="C1365" t="str">
        <f t="shared" si="107"/>
        <v>Education</v>
      </c>
      <c r="D1365" t="s">
        <v>618</v>
      </c>
      <c r="E1365" t="str">
        <f t="shared" si="108"/>
        <v>Education</v>
      </c>
      <c r="F1365">
        <f t="shared" si="109"/>
        <v>3</v>
      </c>
      <c r="G1365" t="str">
        <f t="shared" si="110"/>
        <v>Data</v>
      </c>
      <c r="H1365" s="7" t="s">
        <v>28</v>
      </c>
      <c r="I1365" s="19" t="s">
        <v>10</v>
      </c>
      <c r="J1365" s="14">
        <v>3.7069236366748491E-2</v>
      </c>
      <c r="K1365" s="20" t="s">
        <v>10</v>
      </c>
      <c r="L1365" s="14">
        <v>0.9629307636332517</v>
      </c>
      <c r="M1365" s="15">
        <v>24.999999999999996</v>
      </c>
    </row>
    <row r="1366" spans="1:13" ht="17.100000000000001" customHeight="1" x14ac:dyDescent="0.25">
      <c r="A1366">
        <v>1365</v>
      </c>
      <c r="B1366" t="str">
        <f t="shared" si="106"/>
        <v>Closed End</v>
      </c>
      <c r="C1366" t="str">
        <f t="shared" si="107"/>
        <v>Education</v>
      </c>
      <c r="D1366" t="s">
        <v>618</v>
      </c>
      <c r="E1366" t="str">
        <f t="shared" si="108"/>
        <v>Education</v>
      </c>
      <c r="F1366">
        <f t="shared" si="109"/>
        <v>4</v>
      </c>
      <c r="G1366" t="str">
        <f t="shared" si="110"/>
        <v>Data</v>
      </c>
      <c r="H1366" s="7" t="s">
        <v>29</v>
      </c>
      <c r="I1366" s="13">
        <v>2.3559968479592231E-2</v>
      </c>
      <c r="J1366" s="14">
        <v>2.3559968479592231E-2</v>
      </c>
      <c r="K1366" s="14">
        <v>2.3559968479592231E-2</v>
      </c>
      <c r="L1366" s="14">
        <v>0.9764400315204077</v>
      </c>
      <c r="M1366" s="15">
        <v>91.000000000000028</v>
      </c>
    </row>
    <row r="1367" spans="1:13" ht="17.100000000000001" customHeight="1" x14ac:dyDescent="0.25">
      <c r="A1367">
        <v>1366</v>
      </c>
      <c r="B1367" t="str">
        <f t="shared" si="106"/>
        <v>Closed End</v>
      </c>
      <c r="C1367" t="str">
        <f t="shared" si="107"/>
        <v>Education</v>
      </c>
      <c r="D1367" t="s">
        <v>618</v>
      </c>
      <c r="E1367" t="str">
        <f t="shared" si="108"/>
        <v>Education</v>
      </c>
      <c r="F1367">
        <f t="shared" si="109"/>
        <v>5</v>
      </c>
      <c r="G1367" t="str">
        <f t="shared" si="110"/>
        <v>Data</v>
      </c>
      <c r="H1367" s="7" t="s">
        <v>30</v>
      </c>
      <c r="I1367" s="13">
        <v>4.8920019425033857E-2</v>
      </c>
      <c r="J1367" s="14">
        <v>9.446398111637019E-3</v>
      </c>
      <c r="K1367" s="14">
        <v>6.2184486615679043E-3</v>
      </c>
      <c r="L1367" s="14">
        <v>0.93799978863803313</v>
      </c>
      <c r="M1367" s="15">
        <v>251.99999999999991</v>
      </c>
    </row>
    <row r="1368" spans="1:13" ht="17.100000000000001" customHeight="1" x14ac:dyDescent="0.25">
      <c r="A1368">
        <v>1367</v>
      </c>
      <c r="B1368" t="str">
        <f t="shared" si="106"/>
        <v>Closed End</v>
      </c>
      <c r="C1368" t="str">
        <f t="shared" si="107"/>
        <v>Education</v>
      </c>
      <c r="D1368" t="s">
        <v>618</v>
      </c>
      <c r="E1368" t="str">
        <f t="shared" si="108"/>
        <v>Household income</v>
      </c>
      <c r="F1368">
        <f t="shared" si="109"/>
        <v>1</v>
      </c>
      <c r="G1368" t="str">
        <f t="shared" si="110"/>
        <v>Header</v>
      </c>
      <c r="H1368" s="8" t="s">
        <v>31</v>
      </c>
      <c r="I1368" s="16" t="s">
        <v>10</v>
      </c>
      <c r="J1368" s="17" t="s">
        <v>10</v>
      </c>
      <c r="K1368" s="17" t="s">
        <v>10</v>
      </c>
      <c r="L1368" s="17" t="s">
        <v>10</v>
      </c>
      <c r="M1368" s="18"/>
    </row>
    <row r="1369" spans="1:13" ht="17.100000000000001" customHeight="1" x14ac:dyDescent="0.25">
      <c r="A1369">
        <v>1368</v>
      </c>
      <c r="B1369" t="str">
        <f t="shared" si="106"/>
        <v>Closed End</v>
      </c>
      <c r="C1369" t="str">
        <f t="shared" si="107"/>
        <v>Education</v>
      </c>
      <c r="D1369" t="s">
        <v>618</v>
      </c>
      <c r="E1369" t="str">
        <f t="shared" si="108"/>
        <v>Household income</v>
      </c>
      <c r="F1369">
        <f t="shared" si="109"/>
        <v>2</v>
      </c>
      <c r="G1369" t="str">
        <f t="shared" si="110"/>
        <v>Data</v>
      </c>
      <c r="H1369" s="7" t="s">
        <v>32</v>
      </c>
      <c r="I1369" s="19" t="s">
        <v>10</v>
      </c>
      <c r="J1369" s="20" t="s">
        <v>10</v>
      </c>
      <c r="K1369" s="20" t="s">
        <v>10</v>
      </c>
      <c r="L1369" s="20" t="s">
        <v>10</v>
      </c>
      <c r="M1369" s="15">
        <v>14.000000000000004</v>
      </c>
    </row>
    <row r="1370" spans="1:13" ht="17.100000000000001" customHeight="1" x14ac:dyDescent="0.25">
      <c r="A1370">
        <v>1369</v>
      </c>
      <c r="B1370" t="str">
        <f t="shared" si="106"/>
        <v>Closed End</v>
      </c>
      <c r="C1370" t="str">
        <f t="shared" si="107"/>
        <v>Education</v>
      </c>
      <c r="D1370" t="s">
        <v>618</v>
      </c>
      <c r="E1370" t="str">
        <f t="shared" si="108"/>
        <v>Household income</v>
      </c>
      <c r="F1370">
        <f t="shared" si="109"/>
        <v>3</v>
      </c>
      <c r="G1370" t="str">
        <f t="shared" si="110"/>
        <v>Data</v>
      </c>
      <c r="H1370" s="7" t="s">
        <v>33</v>
      </c>
      <c r="I1370" s="19" t="s">
        <v>10</v>
      </c>
      <c r="J1370" s="20" t="s">
        <v>10</v>
      </c>
      <c r="K1370" s="20" t="s">
        <v>65</v>
      </c>
      <c r="L1370" s="14">
        <v>0.99818354831910971</v>
      </c>
      <c r="M1370" s="15">
        <v>35</v>
      </c>
    </row>
    <row r="1371" spans="1:13" ht="17.100000000000001" customHeight="1" x14ac:dyDescent="0.25">
      <c r="A1371">
        <v>1370</v>
      </c>
      <c r="B1371" t="str">
        <f t="shared" si="106"/>
        <v>Closed End</v>
      </c>
      <c r="C1371" t="str">
        <f t="shared" si="107"/>
        <v>Education</v>
      </c>
      <c r="D1371" t="s">
        <v>618</v>
      </c>
      <c r="E1371" t="str">
        <f t="shared" si="108"/>
        <v>Household income</v>
      </c>
      <c r="F1371">
        <f t="shared" si="109"/>
        <v>4</v>
      </c>
      <c r="G1371" t="str">
        <f t="shared" si="110"/>
        <v>Data</v>
      </c>
      <c r="H1371" s="7" t="s">
        <v>34</v>
      </c>
      <c r="I1371" s="13">
        <v>0.1095140315622441</v>
      </c>
      <c r="J1371" s="14">
        <v>8.3178989371094955E-2</v>
      </c>
      <c r="K1371" s="14">
        <v>8.3178989371094955E-2</v>
      </c>
      <c r="L1371" s="14">
        <v>0.89048596843775552</v>
      </c>
      <c r="M1371" s="15">
        <v>40.999999999999993</v>
      </c>
    </row>
    <row r="1372" spans="1:13" ht="17.100000000000001" customHeight="1" x14ac:dyDescent="0.25">
      <c r="A1372">
        <v>1371</v>
      </c>
      <c r="B1372" t="str">
        <f t="shared" si="106"/>
        <v>Closed End</v>
      </c>
      <c r="C1372" t="str">
        <f t="shared" si="107"/>
        <v>Education</v>
      </c>
      <c r="D1372" t="s">
        <v>618</v>
      </c>
      <c r="E1372" t="str">
        <f t="shared" si="108"/>
        <v>Household income</v>
      </c>
      <c r="F1372">
        <f t="shared" si="109"/>
        <v>5</v>
      </c>
      <c r="G1372" t="str">
        <f t="shared" si="110"/>
        <v>Data</v>
      </c>
      <c r="H1372" s="7" t="s">
        <v>35</v>
      </c>
      <c r="I1372" s="19" t="s">
        <v>10</v>
      </c>
      <c r="J1372" s="14">
        <v>9.8641337211945405E-3</v>
      </c>
      <c r="K1372" s="20" t="s">
        <v>10</v>
      </c>
      <c r="L1372" s="14">
        <v>0.99013586627880523</v>
      </c>
      <c r="M1372" s="15">
        <v>38.999999999999986</v>
      </c>
    </row>
    <row r="1373" spans="1:13" ht="17.100000000000001" customHeight="1" x14ac:dyDescent="0.25">
      <c r="A1373">
        <v>1372</v>
      </c>
      <c r="B1373" t="str">
        <f t="shared" si="106"/>
        <v>Closed End</v>
      </c>
      <c r="C1373" t="str">
        <f t="shared" si="107"/>
        <v>Education</v>
      </c>
      <c r="D1373" t="s">
        <v>618</v>
      </c>
      <c r="E1373" t="str">
        <f t="shared" si="108"/>
        <v>Household income</v>
      </c>
      <c r="F1373">
        <f t="shared" si="109"/>
        <v>6</v>
      </c>
      <c r="G1373" t="str">
        <f t="shared" si="110"/>
        <v>Data</v>
      </c>
      <c r="H1373" s="7" t="s">
        <v>36</v>
      </c>
      <c r="I1373" s="13">
        <v>1.3411521105990608E-2</v>
      </c>
      <c r="J1373" s="14">
        <v>7.1555432672023009E-2</v>
      </c>
      <c r="K1373" s="20" t="s">
        <v>10</v>
      </c>
      <c r="L1373" s="14">
        <v>0.91503304622198622</v>
      </c>
      <c r="M1373" s="15">
        <v>43.999999999999993</v>
      </c>
    </row>
    <row r="1374" spans="1:13" ht="17.100000000000001" customHeight="1" x14ac:dyDescent="0.25">
      <c r="A1374">
        <v>1373</v>
      </c>
      <c r="B1374" t="str">
        <f t="shared" si="106"/>
        <v>Closed End</v>
      </c>
      <c r="C1374" t="str">
        <f t="shared" si="107"/>
        <v>Education</v>
      </c>
      <c r="D1374" t="s">
        <v>618</v>
      </c>
      <c r="E1374" t="str">
        <f t="shared" si="108"/>
        <v>Household income</v>
      </c>
      <c r="F1374">
        <f t="shared" si="109"/>
        <v>7</v>
      </c>
      <c r="G1374" t="str">
        <f t="shared" si="110"/>
        <v>Data</v>
      </c>
      <c r="H1374" s="7" t="s">
        <v>37</v>
      </c>
      <c r="I1374" s="13">
        <v>4.7388670913041435E-2</v>
      </c>
      <c r="J1374" s="14">
        <v>3.4522450864319765E-2</v>
      </c>
      <c r="K1374" s="14">
        <v>3.4522450864319765E-2</v>
      </c>
      <c r="L1374" s="14">
        <v>0.95261132908695856</v>
      </c>
      <c r="M1374" s="15">
        <v>86.000000000000014</v>
      </c>
    </row>
    <row r="1375" spans="1:13" ht="17.100000000000001" customHeight="1" x14ac:dyDescent="0.25">
      <c r="A1375">
        <v>1374</v>
      </c>
      <c r="B1375" t="str">
        <f t="shared" si="106"/>
        <v>Closed End</v>
      </c>
      <c r="C1375" t="str">
        <f t="shared" si="107"/>
        <v>Education</v>
      </c>
      <c r="D1375" t="s">
        <v>618</v>
      </c>
      <c r="E1375" t="str">
        <f t="shared" si="108"/>
        <v>Household income</v>
      </c>
      <c r="F1375">
        <f t="shared" si="109"/>
        <v>8</v>
      </c>
      <c r="G1375" t="str">
        <f t="shared" si="110"/>
        <v>Data</v>
      </c>
      <c r="H1375" s="7" t="s">
        <v>38</v>
      </c>
      <c r="I1375" s="13">
        <v>5.1524533620148437E-2</v>
      </c>
      <c r="J1375" s="14">
        <v>7.6371602354106706E-3</v>
      </c>
      <c r="K1375" s="14">
        <v>7.6371602354106706E-3</v>
      </c>
      <c r="L1375" s="14">
        <v>0.94083830614444086</v>
      </c>
      <c r="M1375" s="15">
        <v>71.999999999999943</v>
      </c>
    </row>
    <row r="1376" spans="1:13" ht="17.100000000000001" customHeight="1" x14ac:dyDescent="0.25">
      <c r="A1376">
        <v>1375</v>
      </c>
      <c r="B1376" t="str">
        <f t="shared" si="106"/>
        <v>Closed End</v>
      </c>
      <c r="C1376" t="str">
        <f t="shared" si="107"/>
        <v>Education</v>
      </c>
      <c r="D1376" t="s">
        <v>618</v>
      </c>
      <c r="E1376" t="str">
        <f t="shared" si="108"/>
        <v>Housing status</v>
      </c>
      <c r="F1376">
        <f t="shared" si="109"/>
        <v>1</v>
      </c>
      <c r="G1376" t="str">
        <f t="shared" si="110"/>
        <v>Header</v>
      </c>
      <c r="H1376" s="8" t="s">
        <v>39</v>
      </c>
      <c r="I1376" s="16" t="s">
        <v>10</v>
      </c>
      <c r="J1376" s="17" t="s">
        <v>10</v>
      </c>
      <c r="K1376" s="17" t="s">
        <v>10</v>
      </c>
      <c r="L1376" s="17" t="s">
        <v>10</v>
      </c>
      <c r="M1376" s="18"/>
    </row>
    <row r="1377" spans="1:13" ht="17.100000000000001" customHeight="1" x14ac:dyDescent="0.25">
      <c r="A1377">
        <v>1376</v>
      </c>
      <c r="B1377" t="str">
        <f t="shared" si="106"/>
        <v>Closed End</v>
      </c>
      <c r="C1377" t="str">
        <f t="shared" si="107"/>
        <v>Education</v>
      </c>
      <c r="D1377" t="s">
        <v>618</v>
      </c>
      <c r="E1377" t="str">
        <f t="shared" si="108"/>
        <v>Housing status</v>
      </c>
      <c r="F1377">
        <f t="shared" si="109"/>
        <v>2</v>
      </c>
      <c r="G1377" t="str">
        <f t="shared" si="110"/>
        <v>Data</v>
      </c>
      <c r="H1377" s="7" t="s">
        <v>40</v>
      </c>
      <c r="I1377" s="13">
        <v>1.9862632105316923E-2</v>
      </c>
      <c r="J1377" s="14">
        <v>1.7465115571804336E-2</v>
      </c>
      <c r="K1377" s="20" t="s">
        <v>65</v>
      </c>
      <c r="L1377" s="14">
        <v>0.96071342226525824</v>
      </c>
      <c r="M1377" s="15">
        <v>308.99999999999977</v>
      </c>
    </row>
    <row r="1378" spans="1:13" ht="17.100000000000001" customHeight="1" x14ac:dyDescent="0.25">
      <c r="A1378">
        <v>1377</v>
      </c>
      <c r="B1378" t="str">
        <f t="shared" si="106"/>
        <v>Closed End</v>
      </c>
      <c r="C1378" t="str">
        <f t="shared" si="107"/>
        <v>Education</v>
      </c>
      <c r="D1378" t="s">
        <v>618</v>
      </c>
      <c r="E1378" t="str">
        <f t="shared" si="108"/>
        <v>Housing status</v>
      </c>
      <c r="F1378">
        <f t="shared" si="109"/>
        <v>3</v>
      </c>
      <c r="G1378" t="str">
        <f t="shared" si="110"/>
        <v>Data</v>
      </c>
      <c r="H1378" s="7" t="s">
        <v>41</v>
      </c>
      <c r="I1378" s="13">
        <v>2.6797894053479689E-2</v>
      </c>
      <c r="J1378" s="14">
        <v>2.6797894053479689E-2</v>
      </c>
      <c r="K1378" s="14">
        <v>2.6797894053479689E-2</v>
      </c>
      <c r="L1378" s="14">
        <v>0.97320210594652024</v>
      </c>
      <c r="M1378" s="15">
        <v>62.000000000000028</v>
      </c>
    </row>
    <row r="1379" spans="1:13" ht="30" customHeight="1" x14ac:dyDescent="0.25">
      <c r="A1379">
        <v>1378</v>
      </c>
      <c r="B1379" t="str">
        <f t="shared" si="106"/>
        <v>Closed End</v>
      </c>
      <c r="C1379" t="str">
        <f t="shared" si="107"/>
        <v>Education</v>
      </c>
      <c r="D1379" t="s">
        <v>618</v>
      </c>
      <c r="E1379" t="str">
        <f t="shared" si="108"/>
        <v>Housing status</v>
      </c>
      <c r="F1379">
        <f t="shared" si="109"/>
        <v>4</v>
      </c>
      <c r="G1379" t="str">
        <f t="shared" si="110"/>
        <v>Data</v>
      </c>
      <c r="H1379" s="7" t="s">
        <v>42</v>
      </c>
      <c r="I1379" s="19" t="s">
        <v>10</v>
      </c>
      <c r="J1379" s="20" t="s">
        <v>10</v>
      </c>
      <c r="K1379" s="20" t="s">
        <v>10</v>
      </c>
      <c r="L1379" s="20" t="s">
        <v>10</v>
      </c>
      <c r="M1379" s="15">
        <v>5.9999999999999991</v>
      </c>
    </row>
    <row r="1380" spans="1:13" ht="17.100000000000001" customHeight="1" x14ac:dyDescent="0.25">
      <c r="A1380">
        <v>1379</v>
      </c>
      <c r="B1380" t="str">
        <f t="shared" si="106"/>
        <v>Closed End</v>
      </c>
      <c r="C1380" t="str">
        <f t="shared" si="107"/>
        <v>Education</v>
      </c>
      <c r="D1380" t="s">
        <v>618</v>
      </c>
      <c r="E1380" t="str">
        <f t="shared" si="108"/>
        <v>Home language</v>
      </c>
      <c r="F1380">
        <f t="shared" si="109"/>
        <v>1</v>
      </c>
      <c r="G1380" t="str">
        <f t="shared" si="110"/>
        <v>Header</v>
      </c>
      <c r="H1380" s="8" t="s">
        <v>43</v>
      </c>
      <c r="I1380" s="16" t="s">
        <v>10</v>
      </c>
      <c r="J1380" s="17" t="s">
        <v>10</v>
      </c>
      <c r="K1380" s="17" t="s">
        <v>10</v>
      </c>
      <c r="L1380" s="17" t="s">
        <v>10</v>
      </c>
      <c r="M1380" s="18"/>
    </row>
    <row r="1381" spans="1:13" ht="17.100000000000001" customHeight="1" x14ac:dyDescent="0.25">
      <c r="A1381">
        <v>1380</v>
      </c>
      <c r="B1381" t="str">
        <f t="shared" si="106"/>
        <v>Closed End</v>
      </c>
      <c r="C1381" t="str">
        <f t="shared" si="107"/>
        <v>Education</v>
      </c>
      <c r="D1381" t="s">
        <v>618</v>
      </c>
      <c r="E1381" t="str">
        <f t="shared" si="108"/>
        <v>Home language</v>
      </c>
      <c r="F1381">
        <f t="shared" si="109"/>
        <v>2</v>
      </c>
      <c r="G1381" t="str">
        <f t="shared" si="110"/>
        <v>Data</v>
      </c>
      <c r="H1381" s="7" t="s">
        <v>44</v>
      </c>
      <c r="I1381" s="13">
        <v>3.4412833578966649E-2</v>
      </c>
      <c r="J1381" s="14">
        <v>2.8444855607819775E-2</v>
      </c>
      <c r="K1381" s="14">
        <v>1.3823318108735277E-2</v>
      </c>
      <c r="L1381" s="14">
        <v>0.94546331755988133</v>
      </c>
      <c r="M1381" s="15">
        <v>312.99999999999966</v>
      </c>
    </row>
    <row r="1382" spans="1:13" ht="17.100000000000001" customHeight="1" x14ac:dyDescent="0.25">
      <c r="A1382">
        <v>1381</v>
      </c>
      <c r="B1382" t="str">
        <f t="shared" si="106"/>
        <v>Closed End</v>
      </c>
      <c r="C1382" t="str">
        <f t="shared" si="107"/>
        <v>Education</v>
      </c>
      <c r="D1382" t="s">
        <v>618</v>
      </c>
      <c r="E1382" t="str">
        <f t="shared" si="108"/>
        <v>Home language</v>
      </c>
      <c r="F1382">
        <f t="shared" si="109"/>
        <v>3</v>
      </c>
      <c r="G1382" t="str">
        <f t="shared" si="110"/>
        <v>Data</v>
      </c>
      <c r="H1382" s="7" t="s">
        <v>45</v>
      </c>
      <c r="I1382" s="13">
        <v>8.4981211076267951E-2</v>
      </c>
      <c r="J1382" s="14">
        <v>7.8941783112429248E-2</v>
      </c>
      <c r="K1382" s="14">
        <v>7.8941783112429248E-2</v>
      </c>
      <c r="L1382" s="14">
        <v>0.91501878892373223</v>
      </c>
      <c r="M1382" s="15">
        <v>41.000000000000007</v>
      </c>
    </row>
    <row r="1383" spans="1:13" ht="17.100000000000001" customHeight="1" x14ac:dyDescent="0.25">
      <c r="A1383">
        <v>1382</v>
      </c>
      <c r="B1383" t="str">
        <f t="shared" si="106"/>
        <v>Closed End</v>
      </c>
      <c r="C1383" t="str">
        <f t="shared" si="107"/>
        <v>Education</v>
      </c>
      <c r="D1383" t="s">
        <v>618</v>
      </c>
      <c r="E1383" t="str">
        <f t="shared" si="108"/>
        <v>Home language</v>
      </c>
      <c r="F1383">
        <f t="shared" si="109"/>
        <v>4</v>
      </c>
      <c r="G1383" t="str">
        <f t="shared" si="110"/>
        <v>Data</v>
      </c>
      <c r="H1383" s="7" t="s">
        <v>46</v>
      </c>
      <c r="I1383" s="19" t="s">
        <v>10</v>
      </c>
      <c r="J1383" s="20" t="s">
        <v>10</v>
      </c>
      <c r="K1383" s="20" t="s">
        <v>10</v>
      </c>
      <c r="L1383" s="20" t="s">
        <v>10</v>
      </c>
      <c r="M1383" s="15">
        <v>16.000000000000004</v>
      </c>
    </row>
    <row r="1384" spans="1:13" ht="17.100000000000001" customHeight="1" x14ac:dyDescent="0.25">
      <c r="A1384">
        <v>1383</v>
      </c>
      <c r="B1384" t="str">
        <f t="shared" si="106"/>
        <v>Closed End</v>
      </c>
      <c r="C1384" t="str">
        <f t="shared" si="107"/>
        <v>Education</v>
      </c>
      <c r="D1384" t="s">
        <v>618</v>
      </c>
      <c r="E1384" t="str">
        <f t="shared" si="108"/>
        <v>Race / ethnicity</v>
      </c>
      <c r="F1384">
        <f t="shared" si="109"/>
        <v>1</v>
      </c>
      <c r="G1384" t="str">
        <f t="shared" si="110"/>
        <v>Header</v>
      </c>
      <c r="H1384" s="8" t="s">
        <v>47</v>
      </c>
      <c r="I1384" s="16" t="s">
        <v>10</v>
      </c>
      <c r="J1384" s="17" t="s">
        <v>10</v>
      </c>
      <c r="K1384" s="17" t="s">
        <v>10</v>
      </c>
      <c r="L1384" s="17" t="s">
        <v>10</v>
      </c>
      <c r="M1384" s="18"/>
    </row>
    <row r="1385" spans="1:13" ht="17.100000000000001" customHeight="1" x14ac:dyDescent="0.25">
      <c r="A1385">
        <v>1384</v>
      </c>
      <c r="B1385" t="str">
        <f t="shared" si="106"/>
        <v>Closed End</v>
      </c>
      <c r="C1385" t="str">
        <f t="shared" si="107"/>
        <v>Education</v>
      </c>
      <c r="D1385" t="s">
        <v>618</v>
      </c>
      <c r="E1385" t="str">
        <f t="shared" si="108"/>
        <v>Race / ethnicity</v>
      </c>
      <c r="F1385">
        <f t="shared" si="109"/>
        <v>2</v>
      </c>
      <c r="G1385" t="str">
        <f t="shared" si="110"/>
        <v>Data</v>
      </c>
      <c r="H1385" s="7" t="s">
        <v>48</v>
      </c>
      <c r="I1385" s="19" t="s">
        <v>10</v>
      </c>
      <c r="J1385" s="20" t="s">
        <v>10</v>
      </c>
      <c r="K1385" s="20" t="s">
        <v>10</v>
      </c>
      <c r="L1385" s="20" t="s">
        <v>10</v>
      </c>
      <c r="M1385" s="15">
        <v>10</v>
      </c>
    </row>
    <row r="1386" spans="1:13" ht="17.100000000000001" customHeight="1" x14ac:dyDescent="0.25">
      <c r="A1386">
        <v>1385</v>
      </c>
      <c r="B1386" t="str">
        <f t="shared" si="106"/>
        <v>Closed End</v>
      </c>
      <c r="C1386" t="str">
        <f t="shared" si="107"/>
        <v>Education</v>
      </c>
      <c r="D1386" t="s">
        <v>618</v>
      </c>
      <c r="E1386" t="str">
        <f t="shared" si="108"/>
        <v>Race / ethnicity</v>
      </c>
      <c r="F1386">
        <f t="shared" si="109"/>
        <v>3</v>
      </c>
      <c r="G1386" t="str">
        <f t="shared" si="110"/>
        <v>Data</v>
      </c>
      <c r="H1386" s="7" t="s">
        <v>49</v>
      </c>
      <c r="I1386" s="13">
        <v>2.6124861849476516E-2</v>
      </c>
      <c r="J1386" s="20" t="s">
        <v>10</v>
      </c>
      <c r="K1386" s="20" t="s">
        <v>10</v>
      </c>
      <c r="L1386" s="14">
        <v>0.97387513815052329</v>
      </c>
      <c r="M1386" s="15">
        <v>32</v>
      </c>
    </row>
    <row r="1387" spans="1:13" ht="17.100000000000001" customHeight="1" x14ac:dyDescent="0.25">
      <c r="A1387">
        <v>1386</v>
      </c>
      <c r="B1387" t="str">
        <f t="shared" si="106"/>
        <v>Closed End</v>
      </c>
      <c r="C1387" t="str">
        <f t="shared" si="107"/>
        <v>Education</v>
      </c>
      <c r="D1387" t="s">
        <v>618</v>
      </c>
      <c r="E1387" t="str">
        <f t="shared" si="108"/>
        <v>Race / ethnicity</v>
      </c>
      <c r="F1387">
        <f t="shared" si="109"/>
        <v>4</v>
      </c>
      <c r="G1387" t="str">
        <f t="shared" si="110"/>
        <v>Data</v>
      </c>
      <c r="H1387" s="7" t="s">
        <v>50</v>
      </c>
      <c r="I1387" s="19" t="s">
        <v>10</v>
      </c>
      <c r="J1387" s="20" t="s">
        <v>10</v>
      </c>
      <c r="K1387" s="20" t="s">
        <v>10</v>
      </c>
      <c r="L1387" s="14">
        <v>1</v>
      </c>
      <c r="M1387" s="15">
        <v>20.999999999999996</v>
      </c>
    </row>
    <row r="1388" spans="1:13" ht="17.100000000000001" customHeight="1" x14ac:dyDescent="0.25">
      <c r="A1388">
        <v>1387</v>
      </c>
      <c r="B1388" t="str">
        <f t="shared" si="106"/>
        <v>Closed End</v>
      </c>
      <c r="C1388" t="str">
        <f t="shared" si="107"/>
        <v>Education</v>
      </c>
      <c r="D1388" t="s">
        <v>618</v>
      </c>
      <c r="E1388" t="str">
        <f t="shared" si="108"/>
        <v>Race / ethnicity</v>
      </c>
      <c r="F1388">
        <f t="shared" si="109"/>
        <v>5</v>
      </c>
      <c r="G1388" t="str">
        <f t="shared" si="110"/>
        <v>Data</v>
      </c>
      <c r="H1388" s="7" t="s">
        <v>51</v>
      </c>
      <c r="I1388" s="19" t="s">
        <v>10</v>
      </c>
      <c r="J1388" s="20" t="s">
        <v>10</v>
      </c>
      <c r="K1388" s="20" t="s">
        <v>10</v>
      </c>
      <c r="L1388" s="20" t="s">
        <v>10</v>
      </c>
      <c r="M1388" s="15">
        <v>18.999999999999996</v>
      </c>
    </row>
    <row r="1389" spans="1:13" ht="17.100000000000001" customHeight="1" thickBot="1" x14ac:dyDescent="0.3">
      <c r="A1389">
        <v>1388</v>
      </c>
      <c r="B1389" t="str">
        <f t="shared" si="106"/>
        <v>Closed End</v>
      </c>
      <c r="C1389" t="str">
        <f t="shared" si="107"/>
        <v>Education</v>
      </c>
      <c r="D1389" t="s">
        <v>618</v>
      </c>
      <c r="E1389" t="str">
        <f t="shared" si="108"/>
        <v>Race / ethnicity</v>
      </c>
      <c r="F1389">
        <f t="shared" si="109"/>
        <v>6</v>
      </c>
      <c r="G1389" t="str">
        <f t="shared" si="110"/>
        <v>Data</v>
      </c>
      <c r="H1389" s="9" t="s">
        <v>52</v>
      </c>
      <c r="I1389" s="21">
        <v>3.4496058980070257E-2</v>
      </c>
      <c r="J1389" s="22">
        <v>3.0767790467123059E-2</v>
      </c>
      <c r="K1389" s="22">
        <v>1.4952192445407669E-2</v>
      </c>
      <c r="L1389" s="22">
        <v>0.94373668813987888</v>
      </c>
      <c r="M1389" s="23">
        <v>298.99999999999977</v>
      </c>
    </row>
    <row r="1390" spans="1:13" ht="15.75" thickTop="1" x14ac:dyDescent="0.25">
      <c r="A1390">
        <v>1389</v>
      </c>
      <c r="B1390" t="str">
        <f t="shared" si="106"/>
        <v/>
      </c>
      <c r="C1390" t="str">
        <f t="shared" si="107"/>
        <v>Education</v>
      </c>
      <c r="D1390" t="s">
        <v>746</v>
      </c>
      <c r="E1390" t="str">
        <f t="shared" si="108"/>
        <v/>
      </c>
      <c r="F1390" t="str">
        <f t="shared" si="109"/>
        <v/>
      </c>
      <c r="G1390" t="str">
        <f t="shared" si="110"/>
        <v/>
      </c>
    </row>
    <row r="1391" spans="1:13" ht="39.950000000000003" customHeight="1" thickBot="1" x14ac:dyDescent="0.3">
      <c r="A1391">
        <v>1390</v>
      </c>
      <c r="B1391" t="str">
        <f t="shared" si="106"/>
        <v>Closed End</v>
      </c>
      <c r="C1391" t="str">
        <f t="shared" si="107"/>
        <v>Education</v>
      </c>
      <c r="D1391" t="s">
        <v>619</v>
      </c>
      <c r="E1391" t="str">
        <f t="shared" si="108"/>
        <v>Title</v>
      </c>
      <c r="F1391">
        <f t="shared" si="109"/>
        <v>1</v>
      </c>
      <c r="G1391" t="str">
        <f t="shared" si="110"/>
        <v>Title</v>
      </c>
      <c r="H1391" s="46" t="s">
        <v>130</v>
      </c>
      <c r="I1391" s="46"/>
      <c r="J1391" s="46"/>
      <c r="K1391" s="46"/>
      <c r="L1391" s="46"/>
      <c r="M1391" s="46"/>
    </row>
    <row r="1392" spans="1:13" ht="47.1" customHeight="1" thickTop="1" thickBot="1" x14ac:dyDescent="0.3">
      <c r="A1392">
        <v>1391</v>
      </c>
      <c r="B1392" t="str">
        <f t="shared" si="106"/>
        <v>Closed End</v>
      </c>
      <c r="C1392" t="str">
        <f t="shared" si="107"/>
        <v>Education</v>
      </c>
      <c r="D1392" t="s">
        <v>619</v>
      </c>
      <c r="E1392" t="str">
        <f t="shared" si="108"/>
        <v>Title</v>
      </c>
      <c r="F1392">
        <f t="shared" si="109"/>
        <v>2</v>
      </c>
      <c r="G1392" t="str">
        <f t="shared" si="110"/>
        <v>Labels</v>
      </c>
      <c r="H1392" s="47"/>
      <c r="I1392" s="2" t="s">
        <v>122</v>
      </c>
      <c r="J1392" s="3" t="s">
        <v>123</v>
      </c>
      <c r="K1392" s="3" t="s">
        <v>124</v>
      </c>
      <c r="L1392" s="3" t="s">
        <v>125</v>
      </c>
      <c r="M1392" s="4" t="s">
        <v>9</v>
      </c>
    </row>
    <row r="1393" spans="1:13" ht="17.100000000000001" customHeight="1" thickTop="1" x14ac:dyDescent="0.25">
      <c r="A1393">
        <v>1392</v>
      </c>
      <c r="B1393" t="str">
        <f t="shared" si="106"/>
        <v>Closed End</v>
      </c>
      <c r="C1393" t="str">
        <f t="shared" si="107"/>
        <v>Education</v>
      </c>
      <c r="D1393" t="s">
        <v>619</v>
      </c>
      <c r="E1393" t="str">
        <f t="shared" si="108"/>
        <v>Region</v>
      </c>
      <c r="F1393">
        <f t="shared" si="109"/>
        <v>1</v>
      </c>
      <c r="G1393" t="str">
        <f t="shared" si="110"/>
        <v>Header</v>
      </c>
      <c r="H1393" s="6" t="s">
        <v>588</v>
      </c>
      <c r="I1393" s="10" t="s">
        <v>10</v>
      </c>
      <c r="J1393" s="11" t="s">
        <v>10</v>
      </c>
      <c r="K1393" s="11" t="s">
        <v>10</v>
      </c>
      <c r="L1393" s="11" t="s">
        <v>10</v>
      </c>
      <c r="M1393" s="12"/>
    </row>
    <row r="1394" spans="1:13" ht="17.100000000000001" customHeight="1" x14ac:dyDescent="0.25">
      <c r="A1394">
        <v>1393</v>
      </c>
      <c r="B1394" t="str">
        <f t="shared" si="106"/>
        <v>Closed End</v>
      </c>
      <c r="C1394" t="str">
        <f t="shared" si="107"/>
        <v>Education</v>
      </c>
      <c r="D1394" t="s">
        <v>619</v>
      </c>
      <c r="E1394" t="str">
        <f t="shared" si="108"/>
        <v>Region</v>
      </c>
      <c r="F1394">
        <f t="shared" si="109"/>
        <v>2</v>
      </c>
      <c r="G1394" t="str">
        <f t="shared" si="110"/>
        <v>Data</v>
      </c>
      <c r="H1394" s="7" t="s">
        <v>11</v>
      </c>
      <c r="I1394" s="13">
        <v>1.6255071543755807E-2</v>
      </c>
      <c r="J1394" s="14">
        <v>1.004201327356532E-2</v>
      </c>
      <c r="K1394" s="14">
        <v>2.487988230907421E-2</v>
      </c>
      <c r="L1394" s="14">
        <v>0.95142060127828509</v>
      </c>
      <c r="M1394" s="15">
        <v>377.00000000000006</v>
      </c>
    </row>
    <row r="1395" spans="1:13" ht="17.100000000000001" customHeight="1" x14ac:dyDescent="0.25">
      <c r="A1395">
        <v>1394</v>
      </c>
      <c r="B1395" t="str">
        <f t="shared" si="106"/>
        <v>Closed End</v>
      </c>
      <c r="C1395" t="str">
        <f t="shared" si="107"/>
        <v>Education</v>
      </c>
      <c r="D1395" t="s">
        <v>619</v>
      </c>
      <c r="E1395" t="str">
        <f t="shared" si="108"/>
        <v>Region</v>
      </c>
      <c r="F1395">
        <f t="shared" si="109"/>
        <v>3</v>
      </c>
      <c r="G1395" t="str">
        <f t="shared" si="110"/>
        <v>Data</v>
      </c>
      <c r="H1395" s="7" t="s">
        <v>12</v>
      </c>
      <c r="I1395" s="13">
        <v>1.1447670261575095E-2</v>
      </c>
      <c r="J1395" s="20" t="s">
        <v>10</v>
      </c>
      <c r="K1395" s="20" t="s">
        <v>65</v>
      </c>
      <c r="L1395" s="14">
        <v>0.98524293828978249</v>
      </c>
      <c r="M1395" s="15">
        <v>93.999999999999972</v>
      </c>
    </row>
    <row r="1396" spans="1:13" ht="17.100000000000001" customHeight="1" x14ac:dyDescent="0.25">
      <c r="A1396">
        <v>1395</v>
      </c>
      <c r="B1396" t="str">
        <f t="shared" si="106"/>
        <v>Closed End</v>
      </c>
      <c r="C1396" t="str">
        <f t="shared" si="107"/>
        <v>Education</v>
      </c>
      <c r="D1396" t="s">
        <v>619</v>
      </c>
      <c r="E1396" t="str">
        <f t="shared" si="108"/>
        <v>Region</v>
      </c>
      <c r="F1396">
        <f t="shared" si="109"/>
        <v>4</v>
      </c>
      <c r="G1396" t="str">
        <f t="shared" si="110"/>
        <v>Data</v>
      </c>
      <c r="H1396" s="7" t="s">
        <v>13</v>
      </c>
      <c r="I1396" s="13">
        <v>1.900046877865413E-2</v>
      </c>
      <c r="J1396" s="14">
        <v>2.0687232233062722E-2</v>
      </c>
      <c r="K1396" s="14">
        <v>4.534771118279033E-2</v>
      </c>
      <c r="L1396" s="14">
        <v>0.91635235737254417</v>
      </c>
      <c r="M1396" s="15">
        <v>178.00000000000011</v>
      </c>
    </row>
    <row r="1397" spans="1:13" ht="17.100000000000001" customHeight="1" x14ac:dyDescent="0.25">
      <c r="A1397">
        <v>1396</v>
      </c>
      <c r="B1397" t="str">
        <f t="shared" si="106"/>
        <v>Closed End</v>
      </c>
      <c r="C1397" t="str">
        <f t="shared" si="107"/>
        <v>Education</v>
      </c>
      <c r="D1397" t="s">
        <v>619</v>
      </c>
      <c r="E1397" t="str">
        <f t="shared" si="108"/>
        <v>Region</v>
      </c>
      <c r="F1397">
        <f t="shared" si="109"/>
        <v>5</v>
      </c>
      <c r="G1397" t="str">
        <f t="shared" si="110"/>
        <v>Data</v>
      </c>
      <c r="H1397" s="7" t="s">
        <v>14</v>
      </c>
      <c r="I1397" s="13">
        <v>2.5241597891248069E-2</v>
      </c>
      <c r="J1397" s="20" t="s">
        <v>65</v>
      </c>
      <c r="K1397" s="14">
        <v>7.2661956110749756E-2</v>
      </c>
      <c r="L1397" s="14">
        <v>0.90209644599800209</v>
      </c>
      <c r="M1397" s="15">
        <v>89.000000000000028</v>
      </c>
    </row>
    <row r="1398" spans="1:13" ht="17.100000000000001" customHeight="1" x14ac:dyDescent="0.25">
      <c r="A1398">
        <v>1397</v>
      </c>
      <c r="B1398" t="str">
        <f t="shared" si="106"/>
        <v>Closed End</v>
      </c>
      <c r="C1398" t="str">
        <f t="shared" si="107"/>
        <v>Education</v>
      </c>
      <c r="D1398" t="s">
        <v>619</v>
      </c>
      <c r="E1398" t="str">
        <f t="shared" si="108"/>
        <v>Region</v>
      </c>
      <c r="F1398">
        <f t="shared" si="109"/>
        <v>6</v>
      </c>
      <c r="G1398" t="str">
        <f t="shared" si="110"/>
        <v>Data</v>
      </c>
      <c r="H1398" s="7" t="s">
        <v>15</v>
      </c>
      <c r="I1398" s="13">
        <v>8.6388087291497766E-3</v>
      </c>
      <c r="J1398" s="14">
        <v>5.1340855765824284E-2</v>
      </c>
      <c r="K1398" s="20" t="s">
        <v>10</v>
      </c>
      <c r="L1398" s="14">
        <v>0.94002033550502584</v>
      </c>
      <c r="M1398" s="15">
        <v>89.000000000000014</v>
      </c>
    </row>
    <row r="1399" spans="1:13" ht="17.100000000000001" customHeight="1" x14ac:dyDescent="0.25">
      <c r="A1399">
        <v>1398</v>
      </c>
      <c r="B1399" t="str">
        <f t="shared" si="106"/>
        <v>Closed End</v>
      </c>
      <c r="C1399" t="str">
        <f t="shared" si="107"/>
        <v>Education</v>
      </c>
      <c r="D1399" t="s">
        <v>619</v>
      </c>
      <c r="E1399" t="str">
        <f t="shared" si="108"/>
        <v>Region</v>
      </c>
      <c r="F1399">
        <f t="shared" si="109"/>
        <v>7</v>
      </c>
      <c r="G1399" t="str">
        <f t="shared" si="110"/>
        <v>Data</v>
      </c>
      <c r="H1399" s="7" t="s">
        <v>16</v>
      </c>
      <c r="I1399" s="13">
        <v>1.9542939710857583E-2</v>
      </c>
      <c r="J1399" s="14">
        <v>5.3556128532618805E-3</v>
      </c>
      <c r="K1399" s="14">
        <v>2.0456733815273898E-2</v>
      </c>
      <c r="L1399" s="14">
        <v>0.96535593932713037</v>
      </c>
      <c r="M1399" s="15">
        <v>104.99999999999994</v>
      </c>
    </row>
    <row r="1400" spans="1:13" ht="17.100000000000001" customHeight="1" x14ac:dyDescent="0.25">
      <c r="A1400">
        <v>1399</v>
      </c>
      <c r="B1400" t="str">
        <f t="shared" si="106"/>
        <v>Closed End</v>
      </c>
      <c r="C1400" t="str">
        <f t="shared" si="107"/>
        <v>Education</v>
      </c>
      <c r="D1400" t="s">
        <v>619</v>
      </c>
      <c r="E1400" t="str">
        <f t="shared" si="108"/>
        <v>Gender</v>
      </c>
      <c r="F1400">
        <f t="shared" si="109"/>
        <v>1</v>
      </c>
      <c r="G1400" t="str">
        <f t="shared" si="110"/>
        <v>Header</v>
      </c>
      <c r="H1400" s="8" t="s">
        <v>17</v>
      </c>
      <c r="I1400" s="16" t="s">
        <v>10</v>
      </c>
      <c r="J1400" s="17" t="s">
        <v>10</v>
      </c>
      <c r="K1400" s="17" t="s">
        <v>10</v>
      </c>
      <c r="L1400" s="17" t="s">
        <v>10</v>
      </c>
      <c r="M1400" s="18"/>
    </row>
    <row r="1401" spans="1:13" ht="17.100000000000001" customHeight="1" x14ac:dyDescent="0.25">
      <c r="A1401">
        <v>1400</v>
      </c>
      <c r="B1401" t="str">
        <f t="shared" si="106"/>
        <v>Closed End</v>
      </c>
      <c r="C1401" t="str">
        <f t="shared" si="107"/>
        <v>Education</v>
      </c>
      <c r="D1401" t="s">
        <v>619</v>
      </c>
      <c r="E1401" t="str">
        <f t="shared" si="108"/>
        <v>Gender</v>
      </c>
      <c r="F1401">
        <f t="shared" si="109"/>
        <v>2</v>
      </c>
      <c r="G1401" t="str">
        <f t="shared" si="110"/>
        <v>Data</v>
      </c>
      <c r="H1401" s="7" t="s">
        <v>18</v>
      </c>
      <c r="I1401" s="13">
        <v>2.487297176379398E-2</v>
      </c>
      <c r="J1401" s="14">
        <v>1.2231329428261004E-2</v>
      </c>
      <c r="K1401" s="14">
        <v>4.1714746172150458E-2</v>
      </c>
      <c r="L1401" s="14">
        <v>0.9255361543734868</v>
      </c>
      <c r="M1401" s="15">
        <v>278.99999999999972</v>
      </c>
    </row>
    <row r="1402" spans="1:13" ht="17.100000000000001" customHeight="1" x14ac:dyDescent="0.25">
      <c r="A1402">
        <v>1401</v>
      </c>
      <c r="B1402" t="str">
        <f t="shared" si="106"/>
        <v>Closed End</v>
      </c>
      <c r="C1402" t="str">
        <f t="shared" si="107"/>
        <v>Education</v>
      </c>
      <c r="D1402" t="s">
        <v>619</v>
      </c>
      <c r="E1402" t="str">
        <f t="shared" si="108"/>
        <v>Gender</v>
      </c>
      <c r="F1402">
        <f t="shared" si="109"/>
        <v>3</v>
      </c>
      <c r="G1402" t="str">
        <f t="shared" si="110"/>
        <v>Data</v>
      </c>
      <c r="H1402" s="7" t="s">
        <v>19</v>
      </c>
      <c r="I1402" s="19" t="s">
        <v>65</v>
      </c>
      <c r="J1402" s="20" t="s">
        <v>10</v>
      </c>
      <c r="K1402" s="20" t="s">
        <v>10</v>
      </c>
      <c r="L1402" s="14">
        <v>0.99641112367309992</v>
      </c>
      <c r="M1402" s="15">
        <v>93.999999999999972</v>
      </c>
    </row>
    <row r="1403" spans="1:13" ht="17.100000000000001" customHeight="1" x14ac:dyDescent="0.25">
      <c r="A1403">
        <v>1402</v>
      </c>
      <c r="B1403" t="str">
        <f t="shared" si="106"/>
        <v>Closed End</v>
      </c>
      <c r="C1403" t="str">
        <f t="shared" si="107"/>
        <v>Education</v>
      </c>
      <c r="D1403" t="s">
        <v>619</v>
      </c>
      <c r="E1403" t="str">
        <f t="shared" si="108"/>
        <v>Age</v>
      </c>
      <c r="F1403">
        <f t="shared" si="109"/>
        <v>1</v>
      </c>
      <c r="G1403" t="str">
        <f t="shared" si="110"/>
        <v>Header</v>
      </c>
      <c r="H1403" s="8" t="s">
        <v>20</v>
      </c>
      <c r="I1403" s="16" t="s">
        <v>10</v>
      </c>
      <c r="J1403" s="17" t="s">
        <v>10</v>
      </c>
      <c r="K1403" s="17" t="s">
        <v>10</v>
      </c>
      <c r="L1403" s="17" t="s">
        <v>10</v>
      </c>
      <c r="M1403" s="18"/>
    </row>
    <row r="1404" spans="1:13" ht="17.100000000000001" customHeight="1" x14ac:dyDescent="0.25">
      <c r="A1404">
        <v>1403</v>
      </c>
      <c r="B1404" t="str">
        <f t="shared" si="106"/>
        <v>Closed End</v>
      </c>
      <c r="C1404" t="str">
        <f t="shared" si="107"/>
        <v>Education</v>
      </c>
      <c r="D1404" t="s">
        <v>619</v>
      </c>
      <c r="E1404" t="str">
        <f t="shared" si="108"/>
        <v>Age</v>
      </c>
      <c r="F1404">
        <f t="shared" si="109"/>
        <v>2</v>
      </c>
      <c r="G1404" t="str">
        <f t="shared" si="110"/>
        <v>Data</v>
      </c>
      <c r="H1404" s="7" t="s">
        <v>21</v>
      </c>
      <c r="I1404" s="19" t="s">
        <v>10</v>
      </c>
      <c r="J1404" s="20" t="s">
        <v>10</v>
      </c>
      <c r="K1404" s="14">
        <v>7.2929969428650862E-2</v>
      </c>
      <c r="L1404" s="14">
        <v>0.92707003057134907</v>
      </c>
      <c r="M1404" s="15">
        <v>47.999999999999993</v>
      </c>
    </row>
    <row r="1405" spans="1:13" ht="17.100000000000001" customHeight="1" x14ac:dyDescent="0.25">
      <c r="A1405">
        <v>1404</v>
      </c>
      <c r="B1405" t="str">
        <f t="shared" si="106"/>
        <v>Closed End</v>
      </c>
      <c r="C1405" t="str">
        <f t="shared" si="107"/>
        <v>Education</v>
      </c>
      <c r="D1405" t="s">
        <v>619</v>
      </c>
      <c r="E1405" t="str">
        <f t="shared" si="108"/>
        <v>Age</v>
      </c>
      <c r="F1405">
        <f t="shared" si="109"/>
        <v>3</v>
      </c>
      <c r="G1405" t="str">
        <f t="shared" si="110"/>
        <v>Data</v>
      </c>
      <c r="H1405" s="7" t="s">
        <v>22</v>
      </c>
      <c r="I1405" s="13">
        <v>2.3636412405322861E-2</v>
      </c>
      <c r="J1405" s="14">
        <v>8.4207549513405366E-3</v>
      </c>
      <c r="K1405" s="20" t="s">
        <v>65</v>
      </c>
      <c r="L1405" s="14">
        <v>0.97060687684325908</v>
      </c>
      <c r="M1405" s="15">
        <v>156.00000000000006</v>
      </c>
    </row>
    <row r="1406" spans="1:13" ht="17.100000000000001" customHeight="1" x14ac:dyDescent="0.25">
      <c r="A1406">
        <v>1405</v>
      </c>
      <c r="B1406" t="str">
        <f t="shared" si="106"/>
        <v>Closed End</v>
      </c>
      <c r="C1406" t="str">
        <f t="shared" si="107"/>
        <v>Education</v>
      </c>
      <c r="D1406" t="s">
        <v>619</v>
      </c>
      <c r="E1406" t="str">
        <f t="shared" si="108"/>
        <v>Age</v>
      </c>
      <c r="F1406">
        <f t="shared" si="109"/>
        <v>4</v>
      </c>
      <c r="G1406" t="str">
        <f t="shared" si="110"/>
        <v>Data</v>
      </c>
      <c r="H1406" s="7" t="s">
        <v>23</v>
      </c>
      <c r="I1406" s="13">
        <v>2.5771878139166725E-2</v>
      </c>
      <c r="J1406" s="14">
        <v>2.3938393050178593E-2</v>
      </c>
      <c r="K1406" s="14">
        <v>1.5009591001557542E-2</v>
      </c>
      <c r="L1406" s="14">
        <v>0.93738688059506858</v>
      </c>
      <c r="M1406" s="15">
        <v>124.99999999999993</v>
      </c>
    </row>
    <row r="1407" spans="1:13" ht="17.100000000000001" customHeight="1" x14ac:dyDescent="0.25">
      <c r="A1407">
        <v>1406</v>
      </c>
      <c r="B1407" t="str">
        <f t="shared" si="106"/>
        <v>Closed End</v>
      </c>
      <c r="C1407" t="str">
        <f t="shared" si="107"/>
        <v>Education</v>
      </c>
      <c r="D1407" t="s">
        <v>619</v>
      </c>
      <c r="E1407" t="str">
        <f t="shared" si="108"/>
        <v>Age</v>
      </c>
      <c r="F1407">
        <f t="shared" si="109"/>
        <v>5</v>
      </c>
      <c r="G1407" t="str">
        <f t="shared" si="110"/>
        <v>Data</v>
      </c>
      <c r="H1407" s="7" t="s">
        <v>24</v>
      </c>
      <c r="I1407" s="19" t="s">
        <v>10</v>
      </c>
      <c r="J1407" s="20" t="s">
        <v>10</v>
      </c>
      <c r="K1407" s="14">
        <v>2.1643012612432309E-2</v>
      </c>
      <c r="L1407" s="14">
        <v>0.9783569873875676</v>
      </c>
      <c r="M1407" s="15">
        <v>30</v>
      </c>
    </row>
    <row r="1408" spans="1:13" ht="17.100000000000001" customHeight="1" x14ac:dyDescent="0.25">
      <c r="A1408">
        <v>1407</v>
      </c>
      <c r="B1408" t="str">
        <f t="shared" si="106"/>
        <v>Closed End</v>
      </c>
      <c r="C1408" t="str">
        <f t="shared" si="107"/>
        <v>Education</v>
      </c>
      <c r="D1408" t="s">
        <v>619</v>
      </c>
      <c r="E1408" t="str">
        <f t="shared" si="108"/>
        <v>Age</v>
      </c>
      <c r="F1408">
        <f t="shared" si="109"/>
        <v>6</v>
      </c>
      <c r="G1408" t="str">
        <f t="shared" si="110"/>
        <v>Data</v>
      </c>
      <c r="H1408" s="7" t="s">
        <v>25</v>
      </c>
      <c r="I1408" s="19" t="s">
        <v>10</v>
      </c>
      <c r="J1408" s="20" t="s">
        <v>10</v>
      </c>
      <c r="K1408" s="20" t="s">
        <v>10</v>
      </c>
      <c r="L1408" s="20" t="s">
        <v>10</v>
      </c>
      <c r="M1408" s="15">
        <v>8.9999999999999964</v>
      </c>
    </row>
    <row r="1409" spans="1:13" ht="17.100000000000001" customHeight="1" x14ac:dyDescent="0.25">
      <c r="A1409">
        <v>1408</v>
      </c>
      <c r="B1409" t="str">
        <f t="shared" si="106"/>
        <v>Closed End</v>
      </c>
      <c r="C1409" t="str">
        <f t="shared" si="107"/>
        <v>Education</v>
      </c>
      <c r="D1409" t="s">
        <v>619</v>
      </c>
      <c r="E1409" t="str">
        <f t="shared" si="108"/>
        <v>Education</v>
      </c>
      <c r="F1409">
        <f t="shared" si="109"/>
        <v>1</v>
      </c>
      <c r="G1409" t="str">
        <f t="shared" si="110"/>
        <v>Header</v>
      </c>
      <c r="H1409" s="8" t="s">
        <v>26</v>
      </c>
      <c r="I1409" s="16" t="s">
        <v>10</v>
      </c>
      <c r="J1409" s="17" t="s">
        <v>10</v>
      </c>
      <c r="K1409" s="17" t="s">
        <v>10</v>
      </c>
      <c r="L1409" s="17" t="s">
        <v>10</v>
      </c>
      <c r="M1409" s="18"/>
    </row>
    <row r="1410" spans="1:13" ht="17.100000000000001" customHeight="1" x14ac:dyDescent="0.25">
      <c r="A1410">
        <v>1409</v>
      </c>
      <c r="B1410" t="str">
        <f t="shared" si="106"/>
        <v>Closed End</v>
      </c>
      <c r="C1410" t="str">
        <f t="shared" si="107"/>
        <v>Education</v>
      </c>
      <c r="D1410" t="s">
        <v>619</v>
      </c>
      <c r="E1410" t="str">
        <f t="shared" si="108"/>
        <v>Education</v>
      </c>
      <c r="F1410">
        <f t="shared" si="109"/>
        <v>2</v>
      </c>
      <c r="G1410" t="str">
        <f t="shared" si="110"/>
        <v>Data</v>
      </c>
      <c r="H1410" s="7" t="s">
        <v>27</v>
      </c>
      <c r="I1410" s="19" t="s">
        <v>10</v>
      </c>
      <c r="J1410" s="20" t="s">
        <v>10</v>
      </c>
      <c r="K1410" s="20" t="s">
        <v>10</v>
      </c>
      <c r="L1410" s="20" t="s">
        <v>10</v>
      </c>
      <c r="M1410" s="15">
        <v>5.9999999999999991</v>
      </c>
    </row>
    <row r="1411" spans="1:13" ht="17.100000000000001" customHeight="1" x14ac:dyDescent="0.25">
      <c r="A1411">
        <v>1410</v>
      </c>
      <c r="B1411" t="str">
        <f t="shared" si="106"/>
        <v>Closed End</v>
      </c>
      <c r="C1411" t="str">
        <f t="shared" si="107"/>
        <v>Education</v>
      </c>
      <c r="D1411" t="s">
        <v>619</v>
      </c>
      <c r="E1411" t="str">
        <f t="shared" si="108"/>
        <v>Education</v>
      </c>
      <c r="F1411">
        <f t="shared" si="109"/>
        <v>3</v>
      </c>
      <c r="G1411" t="str">
        <f t="shared" si="110"/>
        <v>Data</v>
      </c>
      <c r="H1411" s="7" t="s">
        <v>28</v>
      </c>
      <c r="I1411" s="13">
        <v>1.4108402815075648E-2</v>
      </c>
      <c r="J1411" s="20" t="s">
        <v>10</v>
      </c>
      <c r="K1411" s="14">
        <v>7.7598932768726939E-2</v>
      </c>
      <c r="L1411" s="14">
        <v>0.9082926644161976</v>
      </c>
      <c r="M1411" s="15">
        <v>24.999999999999996</v>
      </c>
    </row>
    <row r="1412" spans="1:13" ht="17.100000000000001" customHeight="1" x14ac:dyDescent="0.25">
      <c r="A1412">
        <v>1411</v>
      </c>
      <c r="B1412" t="str">
        <f t="shared" si="106"/>
        <v>Closed End</v>
      </c>
      <c r="C1412" t="str">
        <f t="shared" si="107"/>
        <v>Education</v>
      </c>
      <c r="D1412" t="s">
        <v>619</v>
      </c>
      <c r="E1412" t="str">
        <f t="shared" si="108"/>
        <v>Education</v>
      </c>
      <c r="F1412">
        <f t="shared" si="109"/>
        <v>4</v>
      </c>
      <c r="G1412" t="str">
        <f t="shared" si="110"/>
        <v>Data</v>
      </c>
      <c r="H1412" s="7" t="s">
        <v>29</v>
      </c>
      <c r="I1412" s="13">
        <v>9.730608634485452E-3</v>
      </c>
      <c r="J1412" s="14">
        <v>2.3267901667824008E-2</v>
      </c>
      <c r="K1412" s="20" t="s">
        <v>10</v>
      </c>
      <c r="L1412" s="14">
        <v>0.96700148969769051</v>
      </c>
      <c r="M1412" s="15">
        <v>91.000000000000028</v>
      </c>
    </row>
    <row r="1413" spans="1:13" ht="17.100000000000001" customHeight="1" x14ac:dyDescent="0.25">
      <c r="A1413">
        <v>1412</v>
      </c>
      <c r="B1413" t="str">
        <f t="shared" si="106"/>
        <v>Closed End</v>
      </c>
      <c r="C1413" t="str">
        <f t="shared" si="107"/>
        <v>Education</v>
      </c>
      <c r="D1413" t="s">
        <v>619</v>
      </c>
      <c r="E1413" t="str">
        <f t="shared" si="108"/>
        <v>Education</v>
      </c>
      <c r="F1413">
        <f t="shared" si="109"/>
        <v>5</v>
      </c>
      <c r="G1413" t="str">
        <f t="shared" si="110"/>
        <v>Data</v>
      </c>
      <c r="H1413" s="7" t="s">
        <v>30</v>
      </c>
      <c r="I1413" s="13">
        <v>2.62571878614722E-2</v>
      </c>
      <c r="J1413" s="14">
        <v>8.0432438217947974E-3</v>
      </c>
      <c r="K1413" s="14">
        <v>1.7227364020879914E-2</v>
      </c>
      <c r="L1413" s="14">
        <v>0.95528727778303368</v>
      </c>
      <c r="M1413" s="15">
        <v>251.99999999999991</v>
      </c>
    </row>
    <row r="1414" spans="1:13" ht="17.100000000000001" customHeight="1" x14ac:dyDescent="0.25">
      <c r="A1414">
        <v>1413</v>
      </c>
      <c r="B1414" t="str">
        <f t="shared" ref="B1414:B1477" si="111">IF(H1416="Results by region:","Closed End",IF(I1415="   East Metro Overall","Open End",IF(AND(H1414="",H1416=""),"",IF(H1415="2018 East Metro Pulse Survey","",B1413))))</f>
        <v>Closed End</v>
      </c>
      <c r="C1414" t="str">
        <f t="shared" ref="C1414:C1477" si="112">IF(H1411="2018 East Metro Pulse Survey",H1412,IF(B1414="",C1413,IF(AND(H1411&lt;&gt;"2018 East Metro Pulse Survey",B1414&lt;&gt;""),C1413)))</f>
        <v>Education</v>
      </c>
      <c r="D1414" t="s">
        <v>619</v>
      </c>
      <c r="E1414" t="str">
        <f t="shared" ref="E1414:E1477" si="113">IF(B1414="","",
 IF(LEFT(H1414, 1)="Q","Title",
 IF(H1414="Text responses:","Text responses",
 IF(H1414="Results by region:","Region",
 IF(H1414="Results by gender:","Gender",
 IF(H1414="Results by age:","Age",
 IF(H1414="Results by education level:","Education",
 IF(H1414="Results by household income:","Household income",
 IF(H1414="Results by housing status:","Housing status",
 IF(H1414="Results by home language:","Home language",
 IF(H1414="Results by race/ethnicity:","Race / ethnicity",
 E1413)
))))))))))</f>
        <v>Household income</v>
      </c>
      <c r="F1414">
        <f t="shared" ref="F1414:F1477" si="114">IF(B1414="","",IF(E1414&lt;&gt;E1413,1,SUM(F1413,1)))</f>
        <v>1</v>
      </c>
      <c r="G1414" t="str">
        <f t="shared" ref="G1414:G1477" si="115">IF(B1414="","",IF(AND(F1414=1,E1414="Title"),"Title",IF(AND(F1414=2,E1414="Title"),"Labels",IF(AND(F1414=1,E1414&lt;&gt;"Title"),"Header","Data"))))</f>
        <v>Header</v>
      </c>
      <c r="H1414" s="8" t="s">
        <v>31</v>
      </c>
      <c r="I1414" s="16" t="s">
        <v>10</v>
      </c>
      <c r="J1414" s="17" t="s">
        <v>10</v>
      </c>
      <c r="K1414" s="17" t="s">
        <v>10</v>
      </c>
      <c r="L1414" s="17" t="s">
        <v>10</v>
      </c>
      <c r="M1414" s="18"/>
    </row>
    <row r="1415" spans="1:13" ht="17.100000000000001" customHeight="1" x14ac:dyDescent="0.25">
      <c r="A1415">
        <v>1414</v>
      </c>
      <c r="B1415" t="str">
        <f t="shared" si="111"/>
        <v>Closed End</v>
      </c>
      <c r="C1415" t="str">
        <f t="shared" si="112"/>
        <v>Education</v>
      </c>
      <c r="D1415" t="s">
        <v>619</v>
      </c>
      <c r="E1415" t="str">
        <f t="shared" si="113"/>
        <v>Household income</v>
      </c>
      <c r="F1415">
        <f t="shared" si="114"/>
        <v>2</v>
      </c>
      <c r="G1415" t="str">
        <f t="shared" si="115"/>
        <v>Data</v>
      </c>
      <c r="H1415" s="7" t="s">
        <v>32</v>
      </c>
      <c r="I1415" s="19" t="s">
        <v>10</v>
      </c>
      <c r="J1415" s="20" t="s">
        <v>10</v>
      </c>
      <c r="K1415" s="20" t="s">
        <v>10</v>
      </c>
      <c r="L1415" s="20" t="s">
        <v>10</v>
      </c>
      <c r="M1415" s="15">
        <v>14.000000000000004</v>
      </c>
    </row>
    <row r="1416" spans="1:13" ht="17.100000000000001" customHeight="1" x14ac:dyDescent="0.25">
      <c r="A1416">
        <v>1415</v>
      </c>
      <c r="B1416" t="str">
        <f t="shared" si="111"/>
        <v>Closed End</v>
      </c>
      <c r="C1416" t="str">
        <f t="shared" si="112"/>
        <v>Education</v>
      </c>
      <c r="D1416" t="s">
        <v>619</v>
      </c>
      <c r="E1416" t="str">
        <f t="shared" si="113"/>
        <v>Household income</v>
      </c>
      <c r="F1416">
        <f t="shared" si="114"/>
        <v>3</v>
      </c>
      <c r="G1416" t="str">
        <f t="shared" si="115"/>
        <v>Data</v>
      </c>
      <c r="H1416" s="7" t="s">
        <v>33</v>
      </c>
      <c r="I1416" s="19" t="s">
        <v>10</v>
      </c>
      <c r="J1416" s="20" t="s">
        <v>10</v>
      </c>
      <c r="K1416" s="20" t="s">
        <v>10</v>
      </c>
      <c r="L1416" s="14">
        <v>1</v>
      </c>
      <c r="M1416" s="15">
        <v>35</v>
      </c>
    </row>
    <row r="1417" spans="1:13" ht="17.100000000000001" customHeight="1" x14ac:dyDescent="0.25">
      <c r="A1417">
        <v>1416</v>
      </c>
      <c r="B1417" t="str">
        <f t="shared" si="111"/>
        <v>Closed End</v>
      </c>
      <c r="C1417" t="str">
        <f t="shared" si="112"/>
        <v>Education</v>
      </c>
      <c r="D1417" t="s">
        <v>619</v>
      </c>
      <c r="E1417" t="str">
        <f t="shared" si="113"/>
        <v>Household income</v>
      </c>
      <c r="F1417">
        <f t="shared" si="114"/>
        <v>4</v>
      </c>
      <c r="G1417" t="str">
        <f t="shared" si="115"/>
        <v>Data</v>
      </c>
      <c r="H1417" s="7" t="s">
        <v>34</v>
      </c>
      <c r="I1417" s="13">
        <v>1.6827259800682733E-2</v>
      </c>
      <c r="J1417" s="14">
        <v>5.6962515634022852E-3</v>
      </c>
      <c r="K1417" s="14">
        <v>5.6962515634022852E-3</v>
      </c>
      <c r="L1417" s="14">
        <v>0.98317274019931744</v>
      </c>
      <c r="M1417" s="15">
        <v>40.999999999999993</v>
      </c>
    </row>
    <row r="1418" spans="1:13" ht="17.100000000000001" customHeight="1" x14ac:dyDescent="0.25">
      <c r="A1418">
        <v>1417</v>
      </c>
      <c r="B1418" t="str">
        <f t="shared" si="111"/>
        <v>Closed End</v>
      </c>
      <c r="C1418" t="str">
        <f t="shared" si="112"/>
        <v>Education</v>
      </c>
      <c r="D1418" t="s">
        <v>619</v>
      </c>
      <c r="E1418" t="str">
        <f t="shared" si="113"/>
        <v>Household income</v>
      </c>
      <c r="F1418">
        <f t="shared" si="114"/>
        <v>5</v>
      </c>
      <c r="G1418" t="str">
        <f t="shared" si="115"/>
        <v>Data</v>
      </c>
      <c r="H1418" s="7" t="s">
        <v>35</v>
      </c>
      <c r="I1418" s="19" t="s">
        <v>10</v>
      </c>
      <c r="J1418" s="14">
        <v>4.951802021559075E-2</v>
      </c>
      <c r="K1418" s="20" t="s">
        <v>10</v>
      </c>
      <c r="L1418" s="14">
        <v>0.95048197978440929</v>
      </c>
      <c r="M1418" s="15">
        <v>38.999999999999986</v>
      </c>
    </row>
    <row r="1419" spans="1:13" ht="17.100000000000001" customHeight="1" x14ac:dyDescent="0.25">
      <c r="A1419">
        <v>1418</v>
      </c>
      <c r="B1419" t="str">
        <f t="shared" si="111"/>
        <v>Closed End</v>
      </c>
      <c r="C1419" t="str">
        <f t="shared" si="112"/>
        <v>Education</v>
      </c>
      <c r="D1419" t="s">
        <v>619</v>
      </c>
      <c r="E1419" t="str">
        <f t="shared" si="113"/>
        <v>Household income</v>
      </c>
      <c r="F1419">
        <f t="shared" si="114"/>
        <v>6</v>
      </c>
      <c r="G1419" t="str">
        <f t="shared" si="115"/>
        <v>Data</v>
      </c>
      <c r="H1419" s="7" t="s">
        <v>36</v>
      </c>
      <c r="I1419" s="13">
        <v>2.723371093367026E-2</v>
      </c>
      <c r="J1419" s="14">
        <v>1.7001258629098757E-2</v>
      </c>
      <c r="K1419" s="20" t="s">
        <v>10</v>
      </c>
      <c r="L1419" s="14">
        <v>0.95576503043723093</v>
      </c>
      <c r="M1419" s="15">
        <v>43.999999999999993</v>
      </c>
    </row>
    <row r="1420" spans="1:13" ht="17.100000000000001" customHeight="1" x14ac:dyDescent="0.25">
      <c r="A1420">
        <v>1419</v>
      </c>
      <c r="B1420" t="str">
        <f t="shared" si="111"/>
        <v>Closed End</v>
      </c>
      <c r="C1420" t="str">
        <f t="shared" si="112"/>
        <v>Education</v>
      </c>
      <c r="D1420" t="s">
        <v>619</v>
      </c>
      <c r="E1420" t="str">
        <f t="shared" si="113"/>
        <v>Household income</v>
      </c>
      <c r="F1420">
        <f t="shared" si="114"/>
        <v>7</v>
      </c>
      <c r="G1420" t="str">
        <f t="shared" si="115"/>
        <v>Data</v>
      </c>
      <c r="H1420" s="7" t="s">
        <v>37</v>
      </c>
      <c r="I1420" s="13">
        <v>2.8515012328823766E-2</v>
      </c>
      <c r="J1420" s="14">
        <v>7.15218156310696E-3</v>
      </c>
      <c r="K1420" s="14">
        <v>1.2526878155985076E-2</v>
      </c>
      <c r="L1420" s="14">
        <v>0.95180592795208407</v>
      </c>
      <c r="M1420" s="15">
        <v>86.000000000000014</v>
      </c>
    </row>
    <row r="1421" spans="1:13" ht="17.100000000000001" customHeight="1" x14ac:dyDescent="0.25">
      <c r="A1421">
        <v>1420</v>
      </c>
      <c r="B1421" t="str">
        <f t="shared" si="111"/>
        <v>Closed End</v>
      </c>
      <c r="C1421" t="str">
        <f t="shared" si="112"/>
        <v>Education</v>
      </c>
      <c r="D1421" t="s">
        <v>619</v>
      </c>
      <c r="E1421" t="str">
        <f t="shared" si="113"/>
        <v>Household income</v>
      </c>
      <c r="F1421">
        <f t="shared" si="114"/>
        <v>8</v>
      </c>
      <c r="G1421" t="str">
        <f t="shared" si="115"/>
        <v>Data</v>
      </c>
      <c r="H1421" s="7" t="s">
        <v>38</v>
      </c>
      <c r="I1421" s="13">
        <v>2.46363683359677E-2</v>
      </c>
      <c r="J1421" s="20" t="s">
        <v>10</v>
      </c>
      <c r="K1421" s="14">
        <v>1.155450077561543E-2</v>
      </c>
      <c r="L1421" s="14">
        <v>0.96380913088841691</v>
      </c>
      <c r="M1421" s="15">
        <v>71.999999999999943</v>
      </c>
    </row>
    <row r="1422" spans="1:13" ht="17.100000000000001" customHeight="1" x14ac:dyDescent="0.25">
      <c r="A1422">
        <v>1421</v>
      </c>
      <c r="B1422" t="str">
        <f t="shared" si="111"/>
        <v>Closed End</v>
      </c>
      <c r="C1422" t="str">
        <f t="shared" si="112"/>
        <v>Education</v>
      </c>
      <c r="D1422" t="s">
        <v>619</v>
      </c>
      <c r="E1422" t="str">
        <f t="shared" si="113"/>
        <v>Housing status</v>
      </c>
      <c r="F1422">
        <f t="shared" si="114"/>
        <v>1</v>
      </c>
      <c r="G1422" t="str">
        <f t="shared" si="115"/>
        <v>Header</v>
      </c>
      <c r="H1422" s="8" t="s">
        <v>39</v>
      </c>
      <c r="I1422" s="16" t="s">
        <v>10</v>
      </c>
      <c r="J1422" s="17" t="s">
        <v>10</v>
      </c>
      <c r="K1422" s="17" t="s">
        <v>10</v>
      </c>
      <c r="L1422" s="17" t="s">
        <v>10</v>
      </c>
      <c r="M1422" s="18"/>
    </row>
    <row r="1423" spans="1:13" ht="17.100000000000001" customHeight="1" x14ac:dyDescent="0.25">
      <c r="A1423">
        <v>1422</v>
      </c>
      <c r="B1423" t="str">
        <f t="shared" si="111"/>
        <v>Closed End</v>
      </c>
      <c r="C1423" t="str">
        <f t="shared" si="112"/>
        <v>Education</v>
      </c>
      <c r="D1423" t="s">
        <v>619</v>
      </c>
      <c r="E1423" t="str">
        <f t="shared" si="113"/>
        <v>Housing status</v>
      </c>
      <c r="F1423">
        <f t="shared" si="114"/>
        <v>2</v>
      </c>
      <c r="G1423" t="str">
        <f t="shared" si="115"/>
        <v>Data</v>
      </c>
      <c r="H1423" s="7" t="s">
        <v>40</v>
      </c>
      <c r="I1423" s="13">
        <v>2.0206359958548036E-2</v>
      </c>
      <c r="J1423" s="14">
        <v>1.2794660318946639E-2</v>
      </c>
      <c r="K1423" s="14">
        <v>7.8788598470210438E-3</v>
      </c>
      <c r="L1423" s="14">
        <v>0.95997842900119812</v>
      </c>
      <c r="M1423" s="15">
        <v>308.99999999999977</v>
      </c>
    </row>
    <row r="1424" spans="1:13" ht="17.100000000000001" customHeight="1" x14ac:dyDescent="0.25">
      <c r="A1424">
        <v>1423</v>
      </c>
      <c r="B1424" t="str">
        <f t="shared" si="111"/>
        <v>Closed End</v>
      </c>
      <c r="C1424" t="str">
        <f t="shared" si="112"/>
        <v>Education</v>
      </c>
      <c r="D1424" t="s">
        <v>619</v>
      </c>
      <c r="E1424" t="str">
        <f t="shared" si="113"/>
        <v>Housing status</v>
      </c>
      <c r="F1424">
        <f t="shared" si="114"/>
        <v>3</v>
      </c>
      <c r="G1424" t="str">
        <f t="shared" si="115"/>
        <v>Data</v>
      </c>
      <c r="H1424" s="7" t="s">
        <v>41</v>
      </c>
      <c r="I1424" s="13">
        <v>7.4652834886054613E-3</v>
      </c>
      <c r="J1424" s="20" t="s">
        <v>65</v>
      </c>
      <c r="K1424" s="14">
        <v>7.3251463545702999E-2</v>
      </c>
      <c r="L1424" s="14">
        <v>0.92305923017065039</v>
      </c>
      <c r="M1424" s="15">
        <v>62.000000000000028</v>
      </c>
    </row>
    <row r="1425" spans="1:13" ht="30" customHeight="1" x14ac:dyDescent="0.25">
      <c r="A1425">
        <v>1424</v>
      </c>
      <c r="B1425" t="str">
        <f t="shared" si="111"/>
        <v>Closed End</v>
      </c>
      <c r="C1425" t="str">
        <f t="shared" si="112"/>
        <v>Education</v>
      </c>
      <c r="D1425" t="s">
        <v>619</v>
      </c>
      <c r="E1425" t="str">
        <f t="shared" si="113"/>
        <v>Housing status</v>
      </c>
      <c r="F1425">
        <f t="shared" si="114"/>
        <v>4</v>
      </c>
      <c r="G1425" t="str">
        <f t="shared" si="115"/>
        <v>Data</v>
      </c>
      <c r="H1425" s="7" t="s">
        <v>42</v>
      </c>
      <c r="I1425" s="19" t="s">
        <v>10</v>
      </c>
      <c r="J1425" s="20" t="s">
        <v>10</v>
      </c>
      <c r="K1425" s="20" t="s">
        <v>10</v>
      </c>
      <c r="L1425" s="20" t="s">
        <v>10</v>
      </c>
      <c r="M1425" s="15">
        <v>5.9999999999999991</v>
      </c>
    </row>
    <row r="1426" spans="1:13" ht="17.100000000000001" customHeight="1" x14ac:dyDescent="0.25">
      <c r="A1426">
        <v>1425</v>
      </c>
      <c r="B1426" t="str">
        <f t="shared" si="111"/>
        <v>Closed End</v>
      </c>
      <c r="C1426" t="str">
        <f t="shared" si="112"/>
        <v>Education</v>
      </c>
      <c r="D1426" t="s">
        <v>619</v>
      </c>
      <c r="E1426" t="str">
        <f t="shared" si="113"/>
        <v>Home language</v>
      </c>
      <c r="F1426">
        <f t="shared" si="114"/>
        <v>1</v>
      </c>
      <c r="G1426" t="str">
        <f t="shared" si="115"/>
        <v>Header</v>
      </c>
      <c r="H1426" s="8" t="s">
        <v>43</v>
      </c>
      <c r="I1426" s="16" t="s">
        <v>10</v>
      </c>
      <c r="J1426" s="17" t="s">
        <v>10</v>
      </c>
      <c r="K1426" s="17" t="s">
        <v>10</v>
      </c>
      <c r="L1426" s="17" t="s">
        <v>10</v>
      </c>
      <c r="M1426" s="18"/>
    </row>
    <row r="1427" spans="1:13" ht="17.100000000000001" customHeight="1" x14ac:dyDescent="0.25">
      <c r="A1427">
        <v>1426</v>
      </c>
      <c r="B1427" t="str">
        <f t="shared" si="111"/>
        <v>Closed End</v>
      </c>
      <c r="C1427" t="str">
        <f t="shared" si="112"/>
        <v>Education</v>
      </c>
      <c r="D1427" t="s">
        <v>619</v>
      </c>
      <c r="E1427" t="str">
        <f t="shared" si="113"/>
        <v>Home language</v>
      </c>
      <c r="F1427">
        <f t="shared" si="114"/>
        <v>2</v>
      </c>
      <c r="G1427" t="str">
        <f t="shared" si="115"/>
        <v>Data</v>
      </c>
      <c r="H1427" s="7" t="s">
        <v>44</v>
      </c>
      <c r="I1427" s="13">
        <v>2.0967931712875559E-2</v>
      </c>
      <c r="J1427" s="14">
        <v>7.643532897544509E-3</v>
      </c>
      <c r="K1427" s="14">
        <v>7.4372966530712667E-3</v>
      </c>
      <c r="L1427" s="14">
        <v>0.96775734240598554</v>
      </c>
      <c r="M1427" s="15">
        <v>312.99999999999966</v>
      </c>
    </row>
    <row r="1428" spans="1:13" ht="17.100000000000001" customHeight="1" x14ac:dyDescent="0.25">
      <c r="A1428">
        <v>1427</v>
      </c>
      <c r="B1428" t="str">
        <f t="shared" si="111"/>
        <v>Closed End</v>
      </c>
      <c r="C1428" t="str">
        <f t="shared" si="112"/>
        <v>Education</v>
      </c>
      <c r="D1428" t="s">
        <v>619</v>
      </c>
      <c r="E1428" t="str">
        <f t="shared" si="113"/>
        <v>Home language</v>
      </c>
      <c r="F1428">
        <f t="shared" si="114"/>
        <v>3</v>
      </c>
      <c r="G1428" t="str">
        <f t="shared" si="115"/>
        <v>Data</v>
      </c>
      <c r="H1428" s="7" t="s">
        <v>45</v>
      </c>
      <c r="I1428" s="13">
        <v>1.0563985505640311E-2</v>
      </c>
      <c r="J1428" s="14">
        <v>1.1289664557267411E-2</v>
      </c>
      <c r="K1428" s="14">
        <v>9.9468297597606656E-2</v>
      </c>
      <c r="L1428" s="14">
        <v>0.8786780523394857</v>
      </c>
      <c r="M1428" s="15">
        <v>41.000000000000007</v>
      </c>
    </row>
    <row r="1429" spans="1:13" ht="17.100000000000001" customHeight="1" x14ac:dyDescent="0.25">
      <c r="A1429">
        <v>1428</v>
      </c>
      <c r="B1429" t="str">
        <f t="shared" si="111"/>
        <v>Closed End</v>
      </c>
      <c r="C1429" t="str">
        <f t="shared" si="112"/>
        <v>Education</v>
      </c>
      <c r="D1429" t="s">
        <v>619</v>
      </c>
      <c r="E1429" t="str">
        <f t="shared" si="113"/>
        <v>Home language</v>
      </c>
      <c r="F1429">
        <f t="shared" si="114"/>
        <v>4</v>
      </c>
      <c r="G1429" t="str">
        <f t="shared" si="115"/>
        <v>Data</v>
      </c>
      <c r="H1429" s="7" t="s">
        <v>46</v>
      </c>
      <c r="I1429" s="19" t="s">
        <v>10</v>
      </c>
      <c r="J1429" s="20" t="s">
        <v>10</v>
      </c>
      <c r="K1429" s="20" t="s">
        <v>10</v>
      </c>
      <c r="L1429" s="20" t="s">
        <v>10</v>
      </c>
      <c r="M1429" s="15">
        <v>16.000000000000004</v>
      </c>
    </row>
    <row r="1430" spans="1:13" ht="17.100000000000001" customHeight="1" x14ac:dyDescent="0.25">
      <c r="A1430">
        <v>1429</v>
      </c>
      <c r="B1430" t="str">
        <f t="shared" si="111"/>
        <v>Closed End</v>
      </c>
      <c r="C1430" t="str">
        <f t="shared" si="112"/>
        <v>Education</v>
      </c>
      <c r="D1430" t="s">
        <v>619</v>
      </c>
      <c r="E1430" t="str">
        <f t="shared" si="113"/>
        <v>Race / ethnicity</v>
      </c>
      <c r="F1430">
        <f t="shared" si="114"/>
        <v>1</v>
      </c>
      <c r="G1430" t="str">
        <f t="shared" si="115"/>
        <v>Header</v>
      </c>
      <c r="H1430" s="8" t="s">
        <v>47</v>
      </c>
      <c r="I1430" s="16" t="s">
        <v>10</v>
      </c>
      <c r="J1430" s="17" t="s">
        <v>10</v>
      </c>
      <c r="K1430" s="17" t="s">
        <v>10</v>
      </c>
      <c r="L1430" s="17" t="s">
        <v>10</v>
      </c>
      <c r="M1430" s="18"/>
    </row>
    <row r="1431" spans="1:13" ht="17.100000000000001" customHeight="1" x14ac:dyDescent="0.25">
      <c r="A1431">
        <v>1430</v>
      </c>
      <c r="B1431" t="str">
        <f t="shared" si="111"/>
        <v>Closed End</v>
      </c>
      <c r="C1431" t="str">
        <f t="shared" si="112"/>
        <v>Education</v>
      </c>
      <c r="D1431" t="s">
        <v>619</v>
      </c>
      <c r="E1431" t="str">
        <f t="shared" si="113"/>
        <v>Race / ethnicity</v>
      </c>
      <c r="F1431">
        <f t="shared" si="114"/>
        <v>2</v>
      </c>
      <c r="G1431" t="str">
        <f t="shared" si="115"/>
        <v>Data</v>
      </c>
      <c r="H1431" s="7" t="s">
        <v>48</v>
      </c>
      <c r="I1431" s="19" t="s">
        <v>10</v>
      </c>
      <c r="J1431" s="20" t="s">
        <v>10</v>
      </c>
      <c r="K1431" s="20" t="s">
        <v>10</v>
      </c>
      <c r="L1431" s="20" t="s">
        <v>10</v>
      </c>
      <c r="M1431" s="15">
        <v>10</v>
      </c>
    </row>
    <row r="1432" spans="1:13" ht="17.100000000000001" customHeight="1" x14ac:dyDescent="0.25">
      <c r="A1432">
        <v>1431</v>
      </c>
      <c r="B1432" t="str">
        <f t="shared" si="111"/>
        <v>Closed End</v>
      </c>
      <c r="C1432" t="str">
        <f t="shared" si="112"/>
        <v>Education</v>
      </c>
      <c r="D1432" t="s">
        <v>619</v>
      </c>
      <c r="E1432" t="str">
        <f t="shared" si="113"/>
        <v>Race / ethnicity</v>
      </c>
      <c r="F1432">
        <f t="shared" si="114"/>
        <v>3</v>
      </c>
      <c r="G1432" t="str">
        <f t="shared" si="115"/>
        <v>Data</v>
      </c>
      <c r="H1432" s="7" t="s">
        <v>49</v>
      </c>
      <c r="I1432" s="19" t="s">
        <v>10</v>
      </c>
      <c r="J1432" s="20" t="s">
        <v>10</v>
      </c>
      <c r="K1432" s="14">
        <v>0.13116310252270369</v>
      </c>
      <c r="L1432" s="14">
        <v>0.86883689747729609</v>
      </c>
      <c r="M1432" s="15">
        <v>32</v>
      </c>
    </row>
    <row r="1433" spans="1:13" ht="17.100000000000001" customHeight="1" x14ac:dyDescent="0.25">
      <c r="A1433">
        <v>1432</v>
      </c>
      <c r="B1433" t="str">
        <f t="shared" si="111"/>
        <v>Closed End</v>
      </c>
      <c r="C1433" t="str">
        <f t="shared" si="112"/>
        <v>Education</v>
      </c>
      <c r="D1433" t="s">
        <v>619</v>
      </c>
      <c r="E1433" t="str">
        <f t="shared" si="113"/>
        <v>Race / ethnicity</v>
      </c>
      <c r="F1433">
        <f t="shared" si="114"/>
        <v>4</v>
      </c>
      <c r="G1433" t="str">
        <f t="shared" si="115"/>
        <v>Data</v>
      </c>
      <c r="H1433" s="7" t="s">
        <v>50</v>
      </c>
      <c r="I1433" s="19" t="s">
        <v>10</v>
      </c>
      <c r="J1433" s="20" t="s">
        <v>10</v>
      </c>
      <c r="K1433" s="20" t="s">
        <v>10</v>
      </c>
      <c r="L1433" s="14">
        <v>1</v>
      </c>
      <c r="M1433" s="15">
        <v>20.999999999999996</v>
      </c>
    </row>
    <row r="1434" spans="1:13" ht="17.100000000000001" customHeight="1" x14ac:dyDescent="0.25">
      <c r="A1434">
        <v>1433</v>
      </c>
      <c r="B1434" t="str">
        <f t="shared" si="111"/>
        <v>Closed End</v>
      </c>
      <c r="C1434" t="str">
        <f t="shared" si="112"/>
        <v>Education</v>
      </c>
      <c r="D1434" t="s">
        <v>619</v>
      </c>
      <c r="E1434" t="str">
        <f t="shared" si="113"/>
        <v>Race / ethnicity</v>
      </c>
      <c r="F1434">
        <f t="shared" si="114"/>
        <v>5</v>
      </c>
      <c r="G1434" t="str">
        <f t="shared" si="115"/>
        <v>Data</v>
      </c>
      <c r="H1434" s="7" t="s">
        <v>51</v>
      </c>
      <c r="I1434" s="19" t="s">
        <v>10</v>
      </c>
      <c r="J1434" s="20" t="s">
        <v>10</v>
      </c>
      <c r="K1434" s="20" t="s">
        <v>10</v>
      </c>
      <c r="L1434" s="20" t="s">
        <v>10</v>
      </c>
      <c r="M1434" s="15">
        <v>18.999999999999996</v>
      </c>
    </row>
    <row r="1435" spans="1:13" ht="17.100000000000001" customHeight="1" thickBot="1" x14ac:dyDescent="0.3">
      <c r="A1435">
        <v>1434</v>
      </c>
      <c r="B1435" t="str">
        <f t="shared" si="111"/>
        <v>Closed End</v>
      </c>
      <c r="C1435" t="str">
        <f t="shared" si="112"/>
        <v>Education</v>
      </c>
      <c r="D1435" t="s">
        <v>619</v>
      </c>
      <c r="E1435" t="str">
        <f t="shared" si="113"/>
        <v>Race / ethnicity</v>
      </c>
      <c r="F1435">
        <f t="shared" si="114"/>
        <v>6</v>
      </c>
      <c r="G1435" t="str">
        <f t="shared" si="115"/>
        <v>Data</v>
      </c>
      <c r="H1435" s="9" t="s">
        <v>52</v>
      </c>
      <c r="I1435" s="21">
        <v>2.4185383995160303E-2</v>
      </c>
      <c r="J1435" s="22">
        <v>7.665150671976529E-3</v>
      </c>
      <c r="K1435" s="22">
        <v>6.4671239677314314E-3</v>
      </c>
      <c r="L1435" s="22">
        <v>0.96264419701202864</v>
      </c>
      <c r="M1435" s="23">
        <v>298.99999999999977</v>
      </c>
    </row>
    <row r="1436" spans="1:13" ht="15.75" thickTop="1" x14ac:dyDescent="0.25">
      <c r="A1436">
        <v>1435</v>
      </c>
      <c r="B1436" t="str">
        <f t="shared" si="111"/>
        <v/>
      </c>
      <c r="C1436" t="str">
        <f t="shared" si="112"/>
        <v>Education</v>
      </c>
      <c r="D1436" t="s">
        <v>746</v>
      </c>
      <c r="E1436" t="str">
        <f t="shared" si="113"/>
        <v/>
      </c>
      <c r="F1436" t="str">
        <f t="shared" si="114"/>
        <v/>
      </c>
      <c r="G1436" t="str">
        <f t="shared" si="115"/>
        <v/>
      </c>
    </row>
    <row r="1437" spans="1:13" ht="21.95" customHeight="1" thickBot="1" x14ac:dyDescent="0.3">
      <c r="A1437">
        <v>1436</v>
      </c>
      <c r="B1437" t="str">
        <f t="shared" si="111"/>
        <v>Closed End</v>
      </c>
      <c r="C1437" t="str">
        <f t="shared" si="112"/>
        <v>Education</v>
      </c>
      <c r="D1437" t="s">
        <v>620</v>
      </c>
      <c r="E1437" t="str">
        <f t="shared" si="113"/>
        <v>Title</v>
      </c>
      <c r="F1437">
        <f t="shared" si="114"/>
        <v>1</v>
      </c>
      <c r="G1437" t="str">
        <f t="shared" si="115"/>
        <v>Title</v>
      </c>
      <c r="H1437" s="46" t="s">
        <v>131</v>
      </c>
      <c r="I1437" s="46"/>
      <c r="J1437" s="46"/>
      <c r="K1437" s="46"/>
      <c r="L1437" s="46"/>
      <c r="M1437" s="46"/>
    </row>
    <row r="1438" spans="1:13" ht="47.1" customHeight="1" thickTop="1" thickBot="1" x14ac:dyDescent="0.3">
      <c r="A1438">
        <v>1437</v>
      </c>
      <c r="B1438" t="str">
        <f t="shared" si="111"/>
        <v>Closed End</v>
      </c>
      <c r="C1438" t="str">
        <f t="shared" si="112"/>
        <v>Education</v>
      </c>
      <c r="D1438" t="s">
        <v>620</v>
      </c>
      <c r="E1438" t="str">
        <f t="shared" si="113"/>
        <v>Title</v>
      </c>
      <c r="F1438">
        <f t="shared" si="114"/>
        <v>2</v>
      </c>
      <c r="G1438" t="str">
        <f t="shared" si="115"/>
        <v>Labels</v>
      </c>
      <c r="H1438" s="47"/>
      <c r="I1438" s="2" t="s">
        <v>122</v>
      </c>
      <c r="J1438" s="3" t="s">
        <v>123</v>
      </c>
      <c r="K1438" s="3" t="s">
        <v>124</v>
      </c>
      <c r="L1438" s="3" t="s">
        <v>125</v>
      </c>
      <c r="M1438" s="4" t="s">
        <v>9</v>
      </c>
    </row>
    <row r="1439" spans="1:13" ht="17.100000000000001" customHeight="1" thickTop="1" x14ac:dyDescent="0.25">
      <c r="A1439">
        <v>1438</v>
      </c>
      <c r="B1439" t="str">
        <f t="shared" si="111"/>
        <v>Closed End</v>
      </c>
      <c r="C1439" t="str">
        <f t="shared" si="112"/>
        <v>Education</v>
      </c>
      <c r="D1439" t="s">
        <v>620</v>
      </c>
      <c r="E1439" t="str">
        <f t="shared" si="113"/>
        <v>Region</v>
      </c>
      <c r="F1439">
        <f t="shared" si="114"/>
        <v>1</v>
      </c>
      <c r="G1439" t="str">
        <f t="shared" si="115"/>
        <v>Header</v>
      </c>
      <c r="H1439" s="6" t="s">
        <v>588</v>
      </c>
      <c r="I1439" s="10" t="s">
        <v>10</v>
      </c>
      <c r="J1439" s="11" t="s">
        <v>10</v>
      </c>
      <c r="K1439" s="11" t="s">
        <v>10</v>
      </c>
      <c r="L1439" s="11" t="s">
        <v>10</v>
      </c>
      <c r="M1439" s="12"/>
    </row>
    <row r="1440" spans="1:13" ht="17.100000000000001" customHeight="1" x14ac:dyDescent="0.25">
      <c r="A1440">
        <v>1439</v>
      </c>
      <c r="B1440" t="str">
        <f t="shared" si="111"/>
        <v>Closed End</v>
      </c>
      <c r="C1440" t="str">
        <f t="shared" si="112"/>
        <v>Education</v>
      </c>
      <c r="D1440" t="s">
        <v>620</v>
      </c>
      <c r="E1440" t="str">
        <f t="shared" si="113"/>
        <v>Region</v>
      </c>
      <c r="F1440">
        <f t="shared" si="114"/>
        <v>2</v>
      </c>
      <c r="G1440" t="str">
        <f t="shared" si="115"/>
        <v>Data</v>
      </c>
      <c r="H1440" s="7" t="s">
        <v>11</v>
      </c>
      <c r="I1440" s="13">
        <v>2.494404300685683E-2</v>
      </c>
      <c r="J1440" s="14">
        <v>5.9236902616817619E-3</v>
      </c>
      <c r="K1440" s="14">
        <v>9.1309456312802257E-3</v>
      </c>
      <c r="L1440" s="14">
        <v>0.96807798391667066</v>
      </c>
      <c r="M1440" s="15">
        <v>375.99999999999977</v>
      </c>
    </row>
    <row r="1441" spans="1:13" ht="17.100000000000001" customHeight="1" x14ac:dyDescent="0.25">
      <c r="A1441">
        <v>1440</v>
      </c>
      <c r="B1441" t="str">
        <f t="shared" si="111"/>
        <v>Closed End</v>
      </c>
      <c r="C1441" t="str">
        <f t="shared" si="112"/>
        <v>Education</v>
      </c>
      <c r="D1441" t="s">
        <v>620</v>
      </c>
      <c r="E1441" t="str">
        <f t="shared" si="113"/>
        <v>Region</v>
      </c>
      <c r="F1441">
        <f t="shared" si="114"/>
        <v>3</v>
      </c>
      <c r="G1441" t="str">
        <f t="shared" si="115"/>
        <v>Data</v>
      </c>
      <c r="H1441" s="7" t="s">
        <v>12</v>
      </c>
      <c r="I1441" s="13">
        <v>1.3506621672239958E-2</v>
      </c>
      <c r="J1441" s="20" t="s">
        <v>10</v>
      </c>
      <c r="K1441" s="14">
        <v>1.5006079261338012E-2</v>
      </c>
      <c r="L1441" s="14">
        <v>0.97148729906642228</v>
      </c>
      <c r="M1441" s="15">
        <v>93.999999999999972</v>
      </c>
    </row>
    <row r="1442" spans="1:13" ht="17.100000000000001" customHeight="1" x14ac:dyDescent="0.25">
      <c r="A1442">
        <v>1441</v>
      </c>
      <c r="B1442" t="str">
        <f t="shared" si="111"/>
        <v>Closed End</v>
      </c>
      <c r="C1442" t="str">
        <f t="shared" si="112"/>
        <v>Education</v>
      </c>
      <c r="D1442" t="s">
        <v>620</v>
      </c>
      <c r="E1442" t="str">
        <f t="shared" si="113"/>
        <v>Region</v>
      </c>
      <c r="F1442">
        <f t="shared" si="114"/>
        <v>4</v>
      </c>
      <c r="G1442" t="str">
        <f t="shared" si="115"/>
        <v>Data</v>
      </c>
      <c r="H1442" s="7" t="s">
        <v>13</v>
      </c>
      <c r="I1442" s="13">
        <v>1.7983886731400826E-2</v>
      </c>
      <c r="J1442" s="14">
        <v>1.0522805365684753E-2</v>
      </c>
      <c r="K1442" s="20" t="s">
        <v>65</v>
      </c>
      <c r="L1442" s="14">
        <v>0.98201611326859928</v>
      </c>
      <c r="M1442" s="15">
        <v>178.00000000000011</v>
      </c>
    </row>
    <row r="1443" spans="1:13" ht="17.100000000000001" customHeight="1" x14ac:dyDescent="0.25">
      <c r="A1443">
        <v>1442</v>
      </c>
      <c r="B1443" t="str">
        <f t="shared" si="111"/>
        <v>Closed End</v>
      </c>
      <c r="C1443" t="str">
        <f t="shared" si="112"/>
        <v>Education</v>
      </c>
      <c r="D1443" t="s">
        <v>620</v>
      </c>
      <c r="E1443" t="str">
        <f t="shared" si="113"/>
        <v>Region</v>
      </c>
      <c r="F1443">
        <f t="shared" si="114"/>
        <v>5</v>
      </c>
      <c r="G1443" t="str">
        <f t="shared" si="115"/>
        <v>Data</v>
      </c>
      <c r="H1443" s="7" t="s">
        <v>14</v>
      </c>
      <c r="I1443" s="13">
        <v>1.6860996987506611E-2</v>
      </c>
      <c r="J1443" s="14">
        <v>1.6860996987506611E-2</v>
      </c>
      <c r="K1443" s="20" t="s">
        <v>10</v>
      </c>
      <c r="L1443" s="14">
        <v>0.98313900301249346</v>
      </c>
      <c r="M1443" s="15">
        <v>89.000000000000028</v>
      </c>
    </row>
    <row r="1444" spans="1:13" ht="17.100000000000001" customHeight="1" x14ac:dyDescent="0.25">
      <c r="A1444">
        <v>1443</v>
      </c>
      <c r="B1444" t="str">
        <f t="shared" si="111"/>
        <v>Closed End</v>
      </c>
      <c r="C1444" t="str">
        <f t="shared" si="112"/>
        <v>Education</v>
      </c>
      <c r="D1444" t="s">
        <v>620</v>
      </c>
      <c r="E1444" t="str">
        <f t="shared" si="113"/>
        <v>Region</v>
      </c>
      <c r="F1444">
        <f t="shared" si="114"/>
        <v>6</v>
      </c>
      <c r="G1444" t="str">
        <f t="shared" si="115"/>
        <v>Data</v>
      </c>
      <c r="H1444" s="7" t="s">
        <v>15</v>
      </c>
      <c r="I1444" s="13">
        <v>1.9848133022320975E-2</v>
      </c>
      <c r="J1444" s="20" t="s">
        <v>10</v>
      </c>
      <c r="K1444" s="14">
        <v>1.3083910005488253E-2</v>
      </c>
      <c r="L1444" s="14">
        <v>0.98015186697767898</v>
      </c>
      <c r="M1444" s="15">
        <v>89.000000000000014</v>
      </c>
    </row>
    <row r="1445" spans="1:13" ht="17.100000000000001" customHeight="1" x14ac:dyDescent="0.25">
      <c r="A1445">
        <v>1444</v>
      </c>
      <c r="B1445" t="str">
        <f t="shared" si="111"/>
        <v>Closed End</v>
      </c>
      <c r="C1445" t="str">
        <f t="shared" si="112"/>
        <v>Education</v>
      </c>
      <c r="D1445" t="s">
        <v>620</v>
      </c>
      <c r="E1445" t="str">
        <f t="shared" si="113"/>
        <v>Region</v>
      </c>
      <c r="F1445">
        <f t="shared" si="114"/>
        <v>7</v>
      </c>
      <c r="G1445" t="str">
        <f t="shared" si="115"/>
        <v>Data</v>
      </c>
      <c r="H1445" s="7" t="s">
        <v>16</v>
      </c>
      <c r="I1445" s="13">
        <v>6.4725618634553866E-2</v>
      </c>
      <c r="J1445" s="14">
        <v>7.1196189025667708E-3</v>
      </c>
      <c r="K1445" s="14">
        <v>7.1196189025667708E-3</v>
      </c>
      <c r="L1445" s="14">
        <v>0.92815476246287931</v>
      </c>
      <c r="M1445" s="15">
        <v>103.99999999999997</v>
      </c>
    </row>
    <row r="1446" spans="1:13" ht="17.100000000000001" customHeight="1" x14ac:dyDescent="0.25">
      <c r="A1446">
        <v>1445</v>
      </c>
      <c r="B1446" t="str">
        <f t="shared" si="111"/>
        <v>Closed End</v>
      </c>
      <c r="C1446" t="str">
        <f t="shared" si="112"/>
        <v>Education</v>
      </c>
      <c r="D1446" t="s">
        <v>620</v>
      </c>
      <c r="E1446" t="str">
        <f t="shared" si="113"/>
        <v>Gender</v>
      </c>
      <c r="F1446">
        <f t="shared" si="114"/>
        <v>1</v>
      </c>
      <c r="G1446" t="str">
        <f t="shared" si="115"/>
        <v>Header</v>
      </c>
      <c r="H1446" s="8" t="s">
        <v>17</v>
      </c>
      <c r="I1446" s="16" t="s">
        <v>10</v>
      </c>
      <c r="J1446" s="17" t="s">
        <v>10</v>
      </c>
      <c r="K1446" s="17" t="s">
        <v>10</v>
      </c>
      <c r="L1446" s="17" t="s">
        <v>10</v>
      </c>
      <c r="M1446" s="18"/>
    </row>
    <row r="1447" spans="1:13" ht="17.100000000000001" customHeight="1" x14ac:dyDescent="0.25">
      <c r="A1447">
        <v>1446</v>
      </c>
      <c r="B1447" t="str">
        <f t="shared" si="111"/>
        <v>Closed End</v>
      </c>
      <c r="C1447" t="str">
        <f t="shared" si="112"/>
        <v>Education</v>
      </c>
      <c r="D1447" t="s">
        <v>620</v>
      </c>
      <c r="E1447" t="str">
        <f t="shared" si="113"/>
        <v>Gender</v>
      </c>
      <c r="F1447">
        <f t="shared" si="114"/>
        <v>2</v>
      </c>
      <c r="G1447" t="str">
        <f t="shared" si="115"/>
        <v>Data</v>
      </c>
      <c r="H1447" s="7" t="s">
        <v>18</v>
      </c>
      <c r="I1447" s="13">
        <v>1.4156795282686669E-2</v>
      </c>
      <c r="J1447" s="20" t="s">
        <v>65</v>
      </c>
      <c r="K1447" s="14">
        <v>7.9169996985019274E-3</v>
      </c>
      <c r="L1447" s="14">
        <v>0.98153841229075933</v>
      </c>
      <c r="M1447" s="15">
        <v>277.99999999999977</v>
      </c>
    </row>
    <row r="1448" spans="1:13" ht="17.100000000000001" customHeight="1" x14ac:dyDescent="0.25">
      <c r="A1448">
        <v>1447</v>
      </c>
      <c r="B1448" t="str">
        <f t="shared" si="111"/>
        <v>Closed End</v>
      </c>
      <c r="C1448" t="str">
        <f t="shared" si="112"/>
        <v>Education</v>
      </c>
      <c r="D1448" t="s">
        <v>620</v>
      </c>
      <c r="E1448" t="str">
        <f t="shared" si="113"/>
        <v>Gender</v>
      </c>
      <c r="F1448">
        <f t="shared" si="114"/>
        <v>3</v>
      </c>
      <c r="G1448" t="str">
        <f t="shared" si="115"/>
        <v>Data</v>
      </c>
      <c r="H1448" s="7" t="s">
        <v>19</v>
      </c>
      <c r="I1448" s="13">
        <v>4.1672650927144457E-2</v>
      </c>
      <c r="J1448" s="14">
        <v>1.1629312947708175E-2</v>
      </c>
      <c r="K1448" s="14">
        <v>1.1139328053250814E-2</v>
      </c>
      <c r="L1448" s="14">
        <v>0.94718802101960453</v>
      </c>
      <c r="M1448" s="15">
        <v>93.999999999999972</v>
      </c>
    </row>
    <row r="1449" spans="1:13" ht="17.100000000000001" customHeight="1" x14ac:dyDescent="0.25">
      <c r="A1449">
        <v>1448</v>
      </c>
      <c r="B1449" t="str">
        <f t="shared" si="111"/>
        <v>Closed End</v>
      </c>
      <c r="C1449" t="str">
        <f t="shared" si="112"/>
        <v>Education</v>
      </c>
      <c r="D1449" t="s">
        <v>620</v>
      </c>
      <c r="E1449" t="str">
        <f t="shared" si="113"/>
        <v>Age</v>
      </c>
      <c r="F1449">
        <f t="shared" si="114"/>
        <v>1</v>
      </c>
      <c r="G1449" t="str">
        <f t="shared" si="115"/>
        <v>Header</v>
      </c>
      <c r="H1449" s="8" t="s">
        <v>20</v>
      </c>
      <c r="I1449" s="16" t="s">
        <v>10</v>
      </c>
      <c r="J1449" s="17" t="s">
        <v>10</v>
      </c>
      <c r="K1449" s="17" t="s">
        <v>10</v>
      </c>
      <c r="L1449" s="17" t="s">
        <v>10</v>
      </c>
      <c r="M1449" s="18"/>
    </row>
    <row r="1450" spans="1:13" ht="17.100000000000001" customHeight="1" x14ac:dyDescent="0.25">
      <c r="A1450">
        <v>1449</v>
      </c>
      <c r="B1450" t="str">
        <f t="shared" si="111"/>
        <v>Closed End</v>
      </c>
      <c r="C1450" t="str">
        <f t="shared" si="112"/>
        <v>Education</v>
      </c>
      <c r="D1450" t="s">
        <v>620</v>
      </c>
      <c r="E1450" t="str">
        <f t="shared" si="113"/>
        <v>Age</v>
      </c>
      <c r="F1450">
        <f t="shared" si="114"/>
        <v>2</v>
      </c>
      <c r="G1450" t="str">
        <f t="shared" si="115"/>
        <v>Data</v>
      </c>
      <c r="H1450" s="7" t="s">
        <v>21</v>
      </c>
      <c r="I1450" s="13">
        <v>2.5095061378000886E-2</v>
      </c>
      <c r="J1450" s="20" t="s">
        <v>10</v>
      </c>
      <c r="K1450" s="20" t="s">
        <v>10</v>
      </c>
      <c r="L1450" s="14">
        <v>0.97490493862199912</v>
      </c>
      <c r="M1450" s="15">
        <v>47.999999999999993</v>
      </c>
    </row>
    <row r="1451" spans="1:13" ht="17.100000000000001" customHeight="1" x14ac:dyDescent="0.25">
      <c r="A1451">
        <v>1450</v>
      </c>
      <c r="B1451" t="str">
        <f t="shared" si="111"/>
        <v>Closed End</v>
      </c>
      <c r="C1451" t="str">
        <f t="shared" si="112"/>
        <v>Education</v>
      </c>
      <c r="D1451" t="s">
        <v>620</v>
      </c>
      <c r="E1451" t="str">
        <f t="shared" si="113"/>
        <v>Age</v>
      </c>
      <c r="F1451">
        <f t="shared" si="114"/>
        <v>3</v>
      </c>
      <c r="G1451" t="str">
        <f t="shared" si="115"/>
        <v>Data</v>
      </c>
      <c r="H1451" s="7" t="s">
        <v>22</v>
      </c>
      <c r="I1451" s="13">
        <v>3.6303563097642606E-2</v>
      </c>
      <c r="J1451" s="14">
        <v>1.2349370130003944E-2</v>
      </c>
      <c r="K1451" s="14">
        <v>5.7720878485725477E-3</v>
      </c>
      <c r="L1451" s="14">
        <v>0.96369643690235773</v>
      </c>
      <c r="M1451" s="15">
        <v>155.00000000000009</v>
      </c>
    </row>
    <row r="1452" spans="1:13" ht="17.100000000000001" customHeight="1" x14ac:dyDescent="0.25">
      <c r="A1452">
        <v>1451</v>
      </c>
      <c r="B1452" t="str">
        <f t="shared" si="111"/>
        <v>Closed End</v>
      </c>
      <c r="C1452" t="str">
        <f t="shared" si="112"/>
        <v>Education</v>
      </c>
      <c r="D1452" t="s">
        <v>620</v>
      </c>
      <c r="E1452" t="str">
        <f t="shared" si="113"/>
        <v>Age</v>
      </c>
      <c r="F1452">
        <f t="shared" si="114"/>
        <v>4</v>
      </c>
      <c r="G1452" t="str">
        <f t="shared" si="115"/>
        <v>Data</v>
      </c>
      <c r="H1452" s="7" t="s">
        <v>23</v>
      </c>
      <c r="I1452" s="13">
        <v>1.7669101543586693E-2</v>
      </c>
      <c r="J1452" s="20" t="s">
        <v>65</v>
      </c>
      <c r="K1452" s="14">
        <v>1.9870118936729783E-2</v>
      </c>
      <c r="L1452" s="14">
        <v>0.96246077951968356</v>
      </c>
      <c r="M1452" s="15">
        <v>124.99999999999993</v>
      </c>
    </row>
    <row r="1453" spans="1:13" ht="17.100000000000001" customHeight="1" x14ac:dyDescent="0.25">
      <c r="A1453">
        <v>1452</v>
      </c>
      <c r="B1453" t="str">
        <f t="shared" si="111"/>
        <v>Closed End</v>
      </c>
      <c r="C1453" t="str">
        <f t="shared" si="112"/>
        <v>Education</v>
      </c>
      <c r="D1453" t="s">
        <v>620</v>
      </c>
      <c r="E1453" t="str">
        <f t="shared" si="113"/>
        <v>Age</v>
      </c>
      <c r="F1453">
        <f t="shared" si="114"/>
        <v>5</v>
      </c>
      <c r="G1453" t="str">
        <f t="shared" si="115"/>
        <v>Data</v>
      </c>
      <c r="H1453" s="7" t="s">
        <v>24</v>
      </c>
      <c r="I1453" s="19" t="s">
        <v>10</v>
      </c>
      <c r="J1453" s="20" t="s">
        <v>10</v>
      </c>
      <c r="K1453" s="14">
        <v>2.1643012612432309E-2</v>
      </c>
      <c r="L1453" s="14">
        <v>0.9783569873875676</v>
      </c>
      <c r="M1453" s="15">
        <v>30</v>
      </c>
    </row>
    <row r="1454" spans="1:13" ht="17.100000000000001" customHeight="1" x14ac:dyDescent="0.25">
      <c r="A1454">
        <v>1453</v>
      </c>
      <c r="B1454" t="str">
        <f t="shared" si="111"/>
        <v>Closed End</v>
      </c>
      <c r="C1454" t="str">
        <f t="shared" si="112"/>
        <v>Education</v>
      </c>
      <c r="D1454" t="s">
        <v>620</v>
      </c>
      <c r="E1454" t="str">
        <f t="shared" si="113"/>
        <v>Age</v>
      </c>
      <c r="F1454">
        <f t="shared" si="114"/>
        <v>6</v>
      </c>
      <c r="G1454" t="str">
        <f t="shared" si="115"/>
        <v>Data</v>
      </c>
      <c r="H1454" s="7" t="s">
        <v>25</v>
      </c>
      <c r="I1454" s="19" t="s">
        <v>10</v>
      </c>
      <c r="J1454" s="20" t="s">
        <v>10</v>
      </c>
      <c r="K1454" s="20" t="s">
        <v>10</v>
      </c>
      <c r="L1454" s="20" t="s">
        <v>10</v>
      </c>
      <c r="M1454" s="15">
        <v>8.9999999999999964</v>
      </c>
    </row>
    <row r="1455" spans="1:13" ht="17.100000000000001" customHeight="1" x14ac:dyDescent="0.25">
      <c r="A1455">
        <v>1454</v>
      </c>
      <c r="B1455" t="str">
        <f t="shared" si="111"/>
        <v>Closed End</v>
      </c>
      <c r="C1455" t="str">
        <f t="shared" si="112"/>
        <v>Education</v>
      </c>
      <c r="D1455" t="s">
        <v>620</v>
      </c>
      <c r="E1455" t="str">
        <f t="shared" si="113"/>
        <v>Education</v>
      </c>
      <c r="F1455">
        <f t="shared" si="114"/>
        <v>1</v>
      </c>
      <c r="G1455" t="str">
        <f t="shared" si="115"/>
        <v>Header</v>
      </c>
      <c r="H1455" s="8" t="s">
        <v>26</v>
      </c>
      <c r="I1455" s="16" t="s">
        <v>10</v>
      </c>
      <c r="J1455" s="17" t="s">
        <v>10</v>
      </c>
      <c r="K1455" s="17" t="s">
        <v>10</v>
      </c>
      <c r="L1455" s="17" t="s">
        <v>10</v>
      </c>
      <c r="M1455" s="18"/>
    </row>
    <row r="1456" spans="1:13" ht="17.100000000000001" customHeight="1" x14ac:dyDescent="0.25">
      <c r="A1456">
        <v>1455</v>
      </c>
      <c r="B1456" t="str">
        <f t="shared" si="111"/>
        <v>Closed End</v>
      </c>
      <c r="C1456" t="str">
        <f t="shared" si="112"/>
        <v>Education</v>
      </c>
      <c r="D1456" t="s">
        <v>620</v>
      </c>
      <c r="E1456" t="str">
        <f t="shared" si="113"/>
        <v>Education</v>
      </c>
      <c r="F1456">
        <f t="shared" si="114"/>
        <v>2</v>
      </c>
      <c r="G1456" t="str">
        <f t="shared" si="115"/>
        <v>Data</v>
      </c>
      <c r="H1456" s="7" t="s">
        <v>27</v>
      </c>
      <c r="I1456" s="19" t="s">
        <v>10</v>
      </c>
      <c r="J1456" s="20" t="s">
        <v>10</v>
      </c>
      <c r="K1456" s="20" t="s">
        <v>10</v>
      </c>
      <c r="L1456" s="20" t="s">
        <v>10</v>
      </c>
      <c r="M1456" s="15">
        <v>5.9999999999999991</v>
      </c>
    </row>
    <row r="1457" spans="1:13" ht="17.100000000000001" customHeight="1" x14ac:dyDescent="0.25">
      <c r="A1457">
        <v>1456</v>
      </c>
      <c r="B1457" t="str">
        <f t="shared" si="111"/>
        <v>Closed End</v>
      </c>
      <c r="C1457" t="str">
        <f t="shared" si="112"/>
        <v>Education</v>
      </c>
      <c r="D1457" t="s">
        <v>620</v>
      </c>
      <c r="E1457" t="str">
        <f t="shared" si="113"/>
        <v>Education</v>
      </c>
      <c r="F1457">
        <f t="shared" si="114"/>
        <v>3</v>
      </c>
      <c r="G1457" t="str">
        <f t="shared" si="115"/>
        <v>Data</v>
      </c>
      <c r="H1457" s="7" t="s">
        <v>28</v>
      </c>
      <c r="I1457" s="19" t="s">
        <v>10</v>
      </c>
      <c r="J1457" s="20" t="s">
        <v>10</v>
      </c>
      <c r="K1457" s="20" t="s">
        <v>10</v>
      </c>
      <c r="L1457" s="14">
        <v>1</v>
      </c>
      <c r="M1457" s="15">
        <v>24.999999999999996</v>
      </c>
    </row>
    <row r="1458" spans="1:13" ht="17.100000000000001" customHeight="1" x14ac:dyDescent="0.25">
      <c r="A1458">
        <v>1457</v>
      </c>
      <c r="B1458" t="str">
        <f t="shared" si="111"/>
        <v>Closed End</v>
      </c>
      <c r="C1458" t="str">
        <f t="shared" si="112"/>
        <v>Education</v>
      </c>
      <c r="D1458" t="s">
        <v>620</v>
      </c>
      <c r="E1458" t="str">
        <f t="shared" si="113"/>
        <v>Education</v>
      </c>
      <c r="F1458">
        <f t="shared" si="114"/>
        <v>4</v>
      </c>
      <c r="G1458" t="str">
        <f t="shared" si="115"/>
        <v>Data</v>
      </c>
      <c r="H1458" s="7" t="s">
        <v>29</v>
      </c>
      <c r="I1458" s="13">
        <v>3.3614553683169297E-2</v>
      </c>
      <c r="J1458" s="20" t="s">
        <v>10</v>
      </c>
      <c r="K1458" s="14">
        <v>7.1735872650695864E-3</v>
      </c>
      <c r="L1458" s="14">
        <v>0.96638544631683065</v>
      </c>
      <c r="M1458" s="15">
        <v>91.000000000000028</v>
      </c>
    </row>
    <row r="1459" spans="1:13" ht="17.100000000000001" customHeight="1" x14ac:dyDescent="0.25">
      <c r="A1459">
        <v>1458</v>
      </c>
      <c r="B1459" t="str">
        <f t="shared" si="111"/>
        <v>Closed End</v>
      </c>
      <c r="C1459" t="str">
        <f t="shared" si="112"/>
        <v>Education</v>
      </c>
      <c r="D1459" t="s">
        <v>620</v>
      </c>
      <c r="E1459" t="str">
        <f t="shared" si="113"/>
        <v>Education</v>
      </c>
      <c r="F1459">
        <f t="shared" si="114"/>
        <v>5</v>
      </c>
      <c r="G1459" t="str">
        <f t="shared" si="115"/>
        <v>Data</v>
      </c>
      <c r="H1459" s="7" t="s">
        <v>30</v>
      </c>
      <c r="I1459" s="13">
        <v>3.9038512425193406E-2</v>
      </c>
      <c r="J1459" s="14">
        <v>1.5566788071506944E-2</v>
      </c>
      <c r="K1459" s="14">
        <v>1.8337324075295373E-2</v>
      </c>
      <c r="L1459" s="14">
        <v>0.94262416349951261</v>
      </c>
      <c r="M1459" s="15">
        <v>250.99999999999986</v>
      </c>
    </row>
    <row r="1460" spans="1:13" ht="17.100000000000001" customHeight="1" x14ac:dyDescent="0.25">
      <c r="A1460">
        <v>1459</v>
      </c>
      <c r="B1460" t="str">
        <f t="shared" si="111"/>
        <v>Closed End</v>
      </c>
      <c r="C1460" t="str">
        <f t="shared" si="112"/>
        <v>Education</v>
      </c>
      <c r="D1460" t="s">
        <v>620</v>
      </c>
      <c r="E1460" t="str">
        <f t="shared" si="113"/>
        <v>Household income</v>
      </c>
      <c r="F1460">
        <f t="shared" si="114"/>
        <v>1</v>
      </c>
      <c r="G1460" t="str">
        <f t="shared" si="115"/>
        <v>Header</v>
      </c>
      <c r="H1460" s="8" t="s">
        <v>31</v>
      </c>
      <c r="I1460" s="16" t="s">
        <v>10</v>
      </c>
      <c r="J1460" s="17" t="s">
        <v>10</v>
      </c>
      <c r="K1460" s="17" t="s">
        <v>10</v>
      </c>
      <c r="L1460" s="17" t="s">
        <v>10</v>
      </c>
      <c r="M1460" s="18"/>
    </row>
    <row r="1461" spans="1:13" ht="17.100000000000001" customHeight="1" x14ac:dyDescent="0.25">
      <c r="A1461">
        <v>1460</v>
      </c>
      <c r="B1461" t="str">
        <f t="shared" si="111"/>
        <v>Closed End</v>
      </c>
      <c r="C1461" t="str">
        <f t="shared" si="112"/>
        <v>Education</v>
      </c>
      <c r="D1461" t="s">
        <v>620</v>
      </c>
      <c r="E1461" t="str">
        <f t="shared" si="113"/>
        <v>Household income</v>
      </c>
      <c r="F1461">
        <f t="shared" si="114"/>
        <v>2</v>
      </c>
      <c r="G1461" t="str">
        <f t="shared" si="115"/>
        <v>Data</v>
      </c>
      <c r="H1461" s="7" t="s">
        <v>32</v>
      </c>
      <c r="I1461" s="19" t="s">
        <v>10</v>
      </c>
      <c r="J1461" s="20" t="s">
        <v>10</v>
      </c>
      <c r="K1461" s="20" t="s">
        <v>10</v>
      </c>
      <c r="L1461" s="20" t="s">
        <v>10</v>
      </c>
      <c r="M1461" s="15">
        <v>14.000000000000004</v>
      </c>
    </row>
    <row r="1462" spans="1:13" ht="17.100000000000001" customHeight="1" x14ac:dyDescent="0.25">
      <c r="A1462">
        <v>1461</v>
      </c>
      <c r="B1462" t="str">
        <f t="shared" si="111"/>
        <v>Closed End</v>
      </c>
      <c r="C1462" t="str">
        <f t="shared" si="112"/>
        <v>Education</v>
      </c>
      <c r="D1462" t="s">
        <v>620</v>
      </c>
      <c r="E1462" t="str">
        <f t="shared" si="113"/>
        <v>Household income</v>
      </c>
      <c r="F1462">
        <f t="shared" si="114"/>
        <v>3</v>
      </c>
      <c r="G1462" t="str">
        <f t="shared" si="115"/>
        <v>Data</v>
      </c>
      <c r="H1462" s="7" t="s">
        <v>33</v>
      </c>
      <c r="I1462" s="19" t="s">
        <v>10</v>
      </c>
      <c r="J1462" s="20" t="s">
        <v>10</v>
      </c>
      <c r="K1462" s="20" t="s">
        <v>10</v>
      </c>
      <c r="L1462" s="14">
        <v>1</v>
      </c>
      <c r="M1462" s="15">
        <v>35</v>
      </c>
    </row>
    <row r="1463" spans="1:13" ht="17.100000000000001" customHeight="1" x14ac:dyDescent="0.25">
      <c r="A1463">
        <v>1462</v>
      </c>
      <c r="B1463" t="str">
        <f t="shared" si="111"/>
        <v>Closed End</v>
      </c>
      <c r="C1463" t="str">
        <f t="shared" si="112"/>
        <v>Education</v>
      </c>
      <c r="D1463" t="s">
        <v>620</v>
      </c>
      <c r="E1463" t="str">
        <f t="shared" si="113"/>
        <v>Household income</v>
      </c>
      <c r="F1463">
        <f t="shared" si="114"/>
        <v>4</v>
      </c>
      <c r="G1463" t="str">
        <f t="shared" si="115"/>
        <v>Data</v>
      </c>
      <c r="H1463" s="7" t="s">
        <v>34</v>
      </c>
      <c r="I1463" s="19" t="s">
        <v>10</v>
      </c>
      <c r="J1463" s="20" t="s">
        <v>10</v>
      </c>
      <c r="K1463" s="14">
        <v>2.5369965595087682E-2</v>
      </c>
      <c r="L1463" s="14">
        <v>0.97463003440491236</v>
      </c>
      <c r="M1463" s="15">
        <v>40.000000000000014</v>
      </c>
    </row>
    <row r="1464" spans="1:13" ht="17.100000000000001" customHeight="1" x14ac:dyDescent="0.25">
      <c r="A1464">
        <v>1463</v>
      </c>
      <c r="B1464" t="str">
        <f t="shared" si="111"/>
        <v>Closed End</v>
      </c>
      <c r="C1464" t="str">
        <f t="shared" si="112"/>
        <v>Education</v>
      </c>
      <c r="D1464" t="s">
        <v>620</v>
      </c>
      <c r="E1464" t="str">
        <f t="shared" si="113"/>
        <v>Household income</v>
      </c>
      <c r="F1464">
        <f t="shared" si="114"/>
        <v>5</v>
      </c>
      <c r="G1464" t="str">
        <f t="shared" si="115"/>
        <v>Data</v>
      </c>
      <c r="H1464" s="7" t="s">
        <v>35</v>
      </c>
      <c r="I1464" s="13">
        <v>5.5181265200431706E-2</v>
      </c>
      <c r="J1464" s="20" t="s">
        <v>10</v>
      </c>
      <c r="K1464" s="14">
        <v>3.4354674659278342E-2</v>
      </c>
      <c r="L1464" s="14">
        <v>0.93220983964747373</v>
      </c>
      <c r="M1464" s="15">
        <v>38.999999999999986</v>
      </c>
    </row>
    <row r="1465" spans="1:13" ht="17.100000000000001" customHeight="1" x14ac:dyDescent="0.25">
      <c r="A1465">
        <v>1464</v>
      </c>
      <c r="B1465" t="str">
        <f t="shared" si="111"/>
        <v>Closed End</v>
      </c>
      <c r="C1465" t="str">
        <f t="shared" si="112"/>
        <v>Education</v>
      </c>
      <c r="D1465" t="s">
        <v>620</v>
      </c>
      <c r="E1465" t="str">
        <f t="shared" si="113"/>
        <v>Household income</v>
      </c>
      <c r="F1465">
        <f t="shared" si="114"/>
        <v>6</v>
      </c>
      <c r="G1465" t="str">
        <f t="shared" si="115"/>
        <v>Data</v>
      </c>
      <c r="H1465" s="7" t="s">
        <v>36</v>
      </c>
      <c r="I1465" s="19" t="s">
        <v>10</v>
      </c>
      <c r="J1465" s="14">
        <v>1.0764600026117465E-2</v>
      </c>
      <c r="K1465" s="14">
        <v>1.0764600026117465E-2</v>
      </c>
      <c r="L1465" s="14">
        <v>0.98923539997388243</v>
      </c>
      <c r="M1465" s="15">
        <v>43.999999999999993</v>
      </c>
    </row>
    <row r="1466" spans="1:13" ht="17.100000000000001" customHeight="1" x14ac:dyDescent="0.25">
      <c r="A1466">
        <v>1465</v>
      </c>
      <c r="B1466" t="str">
        <f t="shared" si="111"/>
        <v>Closed End</v>
      </c>
      <c r="C1466" t="str">
        <f t="shared" si="112"/>
        <v>Education</v>
      </c>
      <c r="D1466" t="s">
        <v>620</v>
      </c>
      <c r="E1466" t="str">
        <f t="shared" si="113"/>
        <v>Household income</v>
      </c>
      <c r="F1466">
        <f t="shared" si="114"/>
        <v>7</v>
      </c>
      <c r="G1466" t="str">
        <f t="shared" si="115"/>
        <v>Data</v>
      </c>
      <c r="H1466" s="7" t="s">
        <v>37</v>
      </c>
      <c r="I1466" s="13">
        <v>4.5227316422111113E-2</v>
      </c>
      <c r="J1466" s="14">
        <v>2.2489260545205395E-2</v>
      </c>
      <c r="K1466" s="20" t="s">
        <v>10</v>
      </c>
      <c r="L1466" s="14">
        <v>0.95477268357788891</v>
      </c>
      <c r="M1466" s="15">
        <v>86.000000000000014</v>
      </c>
    </row>
    <row r="1467" spans="1:13" ht="17.100000000000001" customHeight="1" x14ac:dyDescent="0.25">
      <c r="A1467">
        <v>1466</v>
      </c>
      <c r="B1467" t="str">
        <f t="shared" si="111"/>
        <v>Closed End</v>
      </c>
      <c r="C1467" t="str">
        <f t="shared" si="112"/>
        <v>Education</v>
      </c>
      <c r="D1467" t="s">
        <v>620</v>
      </c>
      <c r="E1467" t="str">
        <f t="shared" si="113"/>
        <v>Household income</v>
      </c>
      <c r="F1467">
        <f t="shared" si="114"/>
        <v>8</v>
      </c>
      <c r="G1467" t="str">
        <f t="shared" si="115"/>
        <v>Data</v>
      </c>
      <c r="H1467" s="7" t="s">
        <v>38</v>
      </c>
      <c r="I1467" s="13">
        <v>4.8852903962004028E-2</v>
      </c>
      <c r="J1467" s="20" t="s">
        <v>10</v>
      </c>
      <c r="K1467" s="20" t="s">
        <v>10</v>
      </c>
      <c r="L1467" s="14">
        <v>0.95114709603799563</v>
      </c>
      <c r="M1467" s="15">
        <v>71.999999999999943</v>
      </c>
    </row>
    <row r="1468" spans="1:13" ht="17.100000000000001" customHeight="1" x14ac:dyDescent="0.25">
      <c r="A1468">
        <v>1467</v>
      </c>
      <c r="B1468" t="str">
        <f t="shared" si="111"/>
        <v>Closed End</v>
      </c>
      <c r="C1468" t="str">
        <f t="shared" si="112"/>
        <v>Education</v>
      </c>
      <c r="D1468" t="s">
        <v>620</v>
      </c>
      <c r="E1468" t="str">
        <f t="shared" si="113"/>
        <v>Housing status</v>
      </c>
      <c r="F1468">
        <f t="shared" si="114"/>
        <v>1</v>
      </c>
      <c r="G1468" t="str">
        <f t="shared" si="115"/>
        <v>Header</v>
      </c>
      <c r="H1468" s="8" t="s">
        <v>39</v>
      </c>
      <c r="I1468" s="16" t="s">
        <v>10</v>
      </c>
      <c r="J1468" s="17" t="s">
        <v>10</v>
      </c>
      <c r="K1468" s="17" t="s">
        <v>10</v>
      </c>
      <c r="L1468" s="17" t="s">
        <v>10</v>
      </c>
      <c r="M1468" s="18"/>
    </row>
    <row r="1469" spans="1:13" ht="17.100000000000001" customHeight="1" x14ac:dyDescent="0.25">
      <c r="A1469">
        <v>1468</v>
      </c>
      <c r="B1469" t="str">
        <f t="shared" si="111"/>
        <v>Closed End</v>
      </c>
      <c r="C1469" t="str">
        <f t="shared" si="112"/>
        <v>Education</v>
      </c>
      <c r="D1469" t="s">
        <v>620</v>
      </c>
      <c r="E1469" t="str">
        <f t="shared" si="113"/>
        <v>Housing status</v>
      </c>
      <c r="F1469">
        <f t="shared" si="114"/>
        <v>2</v>
      </c>
      <c r="G1469" t="str">
        <f t="shared" si="115"/>
        <v>Data</v>
      </c>
      <c r="H1469" s="7" t="s">
        <v>40</v>
      </c>
      <c r="I1469" s="13">
        <v>3.5243123039991539E-2</v>
      </c>
      <c r="J1469" s="14">
        <v>8.3695070877588592E-3</v>
      </c>
      <c r="K1469" s="14">
        <v>1.290099765568165E-2</v>
      </c>
      <c r="L1469" s="14">
        <v>0.95489778701070616</v>
      </c>
      <c r="M1469" s="15">
        <v>308.99999999999977</v>
      </c>
    </row>
    <row r="1470" spans="1:13" ht="17.100000000000001" customHeight="1" x14ac:dyDescent="0.25">
      <c r="A1470">
        <v>1469</v>
      </c>
      <c r="B1470" t="str">
        <f t="shared" si="111"/>
        <v>Closed End</v>
      </c>
      <c r="C1470" t="str">
        <f t="shared" si="112"/>
        <v>Education</v>
      </c>
      <c r="D1470" t="s">
        <v>620</v>
      </c>
      <c r="E1470" t="str">
        <f t="shared" si="113"/>
        <v>Housing status</v>
      </c>
      <c r="F1470">
        <f t="shared" si="114"/>
        <v>3</v>
      </c>
      <c r="G1470" t="str">
        <f t="shared" si="115"/>
        <v>Data</v>
      </c>
      <c r="H1470" s="7" t="s">
        <v>41</v>
      </c>
      <c r="I1470" s="19" t="s">
        <v>10</v>
      </c>
      <c r="J1470" s="20" t="s">
        <v>10</v>
      </c>
      <c r="K1470" s="20" t="s">
        <v>10</v>
      </c>
      <c r="L1470" s="14">
        <v>1</v>
      </c>
      <c r="M1470" s="15">
        <v>61.000000000000021</v>
      </c>
    </row>
    <row r="1471" spans="1:13" ht="30" customHeight="1" x14ac:dyDescent="0.25">
      <c r="A1471">
        <v>1470</v>
      </c>
      <c r="B1471" t="str">
        <f t="shared" si="111"/>
        <v>Closed End</v>
      </c>
      <c r="C1471" t="str">
        <f t="shared" si="112"/>
        <v>Education</v>
      </c>
      <c r="D1471" t="s">
        <v>620</v>
      </c>
      <c r="E1471" t="str">
        <f t="shared" si="113"/>
        <v>Housing status</v>
      </c>
      <c r="F1471">
        <f t="shared" si="114"/>
        <v>4</v>
      </c>
      <c r="G1471" t="str">
        <f t="shared" si="115"/>
        <v>Data</v>
      </c>
      <c r="H1471" s="7" t="s">
        <v>42</v>
      </c>
      <c r="I1471" s="19" t="s">
        <v>10</v>
      </c>
      <c r="J1471" s="20" t="s">
        <v>10</v>
      </c>
      <c r="K1471" s="20" t="s">
        <v>10</v>
      </c>
      <c r="L1471" s="20" t="s">
        <v>10</v>
      </c>
      <c r="M1471" s="15">
        <v>5.9999999999999991</v>
      </c>
    </row>
    <row r="1472" spans="1:13" ht="17.100000000000001" customHeight="1" x14ac:dyDescent="0.25">
      <c r="A1472">
        <v>1471</v>
      </c>
      <c r="B1472" t="str">
        <f t="shared" si="111"/>
        <v>Closed End</v>
      </c>
      <c r="C1472" t="str">
        <f t="shared" si="112"/>
        <v>Education</v>
      </c>
      <c r="D1472" t="s">
        <v>620</v>
      </c>
      <c r="E1472" t="str">
        <f t="shared" si="113"/>
        <v>Home language</v>
      </c>
      <c r="F1472">
        <f t="shared" si="114"/>
        <v>1</v>
      </c>
      <c r="G1472" t="str">
        <f t="shared" si="115"/>
        <v>Header</v>
      </c>
      <c r="H1472" s="8" t="s">
        <v>43</v>
      </c>
      <c r="I1472" s="16" t="s">
        <v>10</v>
      </c>
      <c r="J1472" s="17" t="s">
        <v>10</v>
      </c>
      <c r="K1472" s="17" t="s">
        <v>10</v>
      </c>
      <c r="L1472" s="17" t="s">
        <v>10</v>
      </c>
      <c r="M1472" s="18"/>
    </row>
    <row r="1473" spans="1:14" ht="17.100000000000001" customHeight="1" x14ac:dyDescent="0.25">
      <c r="A1473">
        <v>1472</v>
      </c>
      <c r="B1473" t="str">
        <f t="shared" si="111"/>
        <v>Closed End</v>
      </c>
      <c r="C1473" t="str">
        <f t="shared" si="112"/>
        <v>Education</v>
      </c>
      <c r="D1473" t="s">
        <v>620</v>
      </c>
      <c r="E1473" t="str">
        <f t="shared" si="113"/>
        <v>Home language</v>
      </c>
      <c r="F1473">
        <f t="shared" si="114"/>
        <v>2</v>
      </c>
      <c r="G1473" t="str">
        <f t="shared" si="115"/>
        <v>Data</v>
      </c>
      <c r="H1473" s="7" t="s">
        <v>44</v>
      </c>
      <c r="I1473" s="13">
        <v>2.5687605455907769E-2</v>
      </c>
      <c r="J1473" s="14">
        <v>8.6837502950319265E-3</v>
      </c>
      <c r="K1473" s="14">
        <v>1.3385381125082509E-2</v>
      </c>
      <c r="L1473" s="14">
        <v>0.96408313320787586</v>
      </c>
      <c r="M1473" s="15">
        <v>312</v>
      </c>
    </row>
    <row r="1474" spans="1:14" ht="17.100000000000001" customHeight="1" x14ac:dyDescent="0.25">
      <c r="A1474">
        <v>1473</v>
      </c>
      <c r="B1474" t="str">
        <f t="shared" si="111"/>
        <v>Closed End</v>
      </c>
      <c r="C1474" t="str">
        <f t="shared" si="112"/>
        <v>Education</v>
      </c>
      <c r="D1474" t="s">
        <v>620</v>
      </c>
      <c r="E1474" t="str">
        <f t="shared" si="113"/>
        <v>Home language</v>
      </c>
      <c r="F1474">
        <f t="shared" si="114"/>
        <v>3</v>
      </c>
      <c r="G1474" t="str">
        <f t="shared" si="115"/>
        <v>Data</v>
      </c>
      <c r="H1474" s="7" t="s">
        <v>45</v>
      </c>
      <c r="I1474" s="13">
        <v>4.0266276719332209E-2</v>
      </c>
      <c r="J1474" s="20" t="s">
        <v>10</v>
      </c>
      <c r="K1474" s="20" t="s">
        <v>10</v>
      </c>
      <c r="L1474" s="14">
        <v>0.95973372328066786</v>
      </c>
      <c r="M1474" s="15">
        <v>41.000000000000007</v>
      </c>
    </row>
    <row r="1475" spans="1:14" ht="17.100000000000001" customHeight="1" x14ac:dyDescent="0.25">
      <c r="A1475">
        <v>1474</v>
      </c>
      <c r="B1475" t="str">
        <f t="shared" si="111"/>
        <v>Closed End</v>
      </c>
      <c r="C1475" t="str">
        <f t="shared" si="112"/>
        <v>Education</v>
      </c>
      <c r="D1475" t="s">
        <v>620</v>
      </c>
      <c r="E1475" t="str">
        <f t="shared" si="113"/>
        <v>Home language</v>
      </c>
      <c r="F1475">
        <f t="shared" si="114"/>
        <v>4</v>
      </c>
      <c r="G1475" t="str">
        <f t="shared" si="115"/>
        <v>Data</v>
      </c>
      <c r="H1475" s="7" t="s">
        <v>46</v>
      </c>
      <c r="I1475" s="19" t="s">
        <v>10</v>
      </c>
      <c r="J1475" s="20" t="s">
        <v>10</v>
      </c>
      <c r="K1475" s="20" t="s">
        <v>10</v>
      </c>
      <c r="L1475" s="20" t="s">
        <v>10</v>
      </c>
      <c r="M1475" s="15">
        <v>16.000000000000004</v>
      </c>
    </row>
    <row r="1476" spans="1:14" ht="17.100000000000001" customHeight="1" x14ac:dyDescent="0.25">
      <c r="A1476">
        <v>1475</v>
      </c>
      <c r="B1476" t="str">
        <f t="shared" si="111"/>
        <v>Closed End</v>
      </c>
      <c r="C1476" t="str">
        <f t="shared" si="112"/>
        <v>Education</v>
      </c>
      <c r="D1476" t="s">
        <v>620</v>
      </c>
      <c r="E1476" t="str">
        <f t="shared" si="113"/>
        <v>Race / ethnicity</v>
      </c>
      <c r="F1476">
        <f t="shared" si="114"/>
        <v>1</v>
      </c>
      <c r="G1476" t="str">
        <f t="shared" si="115"/>
        <v>Header</v>
      </c>
      <c r="H1476" s="8" t="s">
        <v>47</v>
      </c>
      <c r="I1476" s="16" t="s">
        <v>10</v>
      </c>
      <c r="J1476" s="17" t="s">
        <v>10</v>
      </c>
      <c r="K1476" s="17" t="s">
        <v>10</v>
      </c>
      <c r="L1476" s="17" t="s">
        <v>10</v>
      </c>
      <c r="M1476" s="18"/>
    </row>
    <row r="1477" spans="1:14" ht="17.100000000000001" customHeight="1" x14ac:dyDescent="0.25">
      <c r="A1477">
        <v>1476</v>
      </c>
      <c r="B1477" t="str">
        <f t="shared" si="111"/>
        <v>Closed End</v>
      </c>
      <c r="C1477" t="str">
        <f t="shared" si="112"/>
        <v>Education</v>
      </c>
      <c r="D1477" t="s">
        <v>620</v>
      </c>
      <c r="E1477" t="str">
        <f t="shared" si="113"/>
        <v>Race / ethnicity</v>
      </c>
      <c r="F1477">
        <f t="shared" si="114"/>
        <v>2</v>
      </c>
      <c r="G1477" t="str">
        <f t="shared" si="115"/>
        <v>Data</v>
      </c>
      <c r="H1477" s="7" t="s">
        <v>48</v>
      </c>
      <c r="I1477" s="19" t="s">
        <v>10</v>
      </c>
      <c r="J1477" s="20" t="s">
        <v>10</v>
      </c>
      <c r="K1477" s="20" t="s">
        <v>10</v>
      </c>
      <c r="L1477" s="20" t="s">
        <v>10</v>
      </c>
      <c r="M1477" s="15">
        <v>10</v>
      </c>
    </row>
    <row r="1478" spans="1:14" ht="17.100000000000001" customHeight="1" x14ac:dyDescent="0.25">
      <c r="A1478">
        <v>1477</v>
      </c>
      <c r="B1478" t="str">
        <f t="shared" ref="B1478:B1541" si="116">IF(H1480="Results by region:","Closed End",IF(I1479="   East Metro Overall","Open End",IF(AND(H1478="",H1480=""),"",IF(H1479="2018 East Metro Pulse Survey","",B1477))))</f>
        <v>Closed End</v>
      </c>
      <c r="C1478" t="str">
        <f t="shared" ref="C1478:C1541" si="117">IF(H1475="2018 East Metro Pulse Survey",H1476,IF(B1478="",C1477,IF(AND(H1475&lt;&gt;"2018 East Metro Pulse Survey",B1478&lt;&gt;""),C1477)))</f>
        <v>Education</v>
      </c>
      <c r="D1478" t="s">
        <v>620</v>
      </c>
      <c r="E1478" t="str">
        <f t="shared" ref="E1478:E1541" si="118">IF(B1478="","",
 IF(LEFT(H1478, 1)="Q","Title",
 IF(H1478="Text responses:","Text responses",
 IF(H1478="Results by region:","Region",
 IF(H1478="Results by gender:","Gender",
 IF(H1478="Results by age:","Age",
 IF(H1478="Results by education level:","Education",
 IF(H1478="Results by household income:","Household income",
 IF(H1478="Results by housing status:","Housing status",
 IF(H1478="Results by home language:","Home language",
 IF(H1478="Results by race/ethnicity:","Race / ethnicity",
 E1477)
))))))))))</f>
        <v>Race / ethnicity</v>
      </c>
      <c r="F1478">
        <f t="shared" ref="F1478:F1541" si="119">IF(B1478="","",IF(E1478&lt;&gt;E1477,1,SUM(F1477,1)))</f>
        <v>3</v>
      </c>
      <c r="G1478" t="str">
        <f t="shared" ref="G1478:G1541" si="120">IF(B1478="","",IF(AND(F1478=1,E1478="Title"),"Title",IF(AND(F1478=2,E1478="Title"),"Labels",IF(AND(F1478=1,E1478&lt;&gt;"Title"),"Header","Data"))))</f>
        <v>Data</v>
      </c>
      <c r="H1478" s="7" t="s">
        <v>49</v>
      </c>
      <c r="I1478" s="19" t="s">
        <v>10</v>
      </c>
      <c r="J1478" s="20" t="s">
        <v>10</v>
      </c>
      <c r="K1478" s="20" t="s">
        <v>10</v>
      </c>
      <c r="L1478" s="14">
        <v>1</v>
      </c>
      <c r="M1478" s="15">
        <v>32</v>
      </c>
    </row>
    <row r="1479" spans="1:14" ht="17.100000000000001" customHeight="1" x14ac:dyDescent="0.25">
      <c r="A1479">
        <v>1478</v>
      </c>
      <c r="B1479" t="str">
        <f t="shared" si="116"/>
        <v>Closed End</v>
      </c>
      <c r="C1479" t="str">
        <f t="shared" si="117"/>
        <v>Education</v>
      </c>
      <c r="D1479" t="s">
        <v>620</v>
      </c>
      <c r="E1479" t="str">
        <f t="shared" si="118"/>
        <v>Race / ethnicity</v>
      </c>
      <c r="F1479">
        <f t="shared" si="119"/>
        <v>4</v>
      </c>
      <c r="G1479" t="str">
        <f t="shared" si="120"/>
        <v>Data</v>
      </c>
      <c r="H1479" s="7" t="s">
        <v>50</v>
      </c>
      <c r="I1479" s="19" t="s">
        <v>10</v>
      </c>
      <c r="J1479" s="20" t="s">
        <v>10</v>
      </c>
      <c r="K1479" s="14">
        <v>4.8490658596050312E-2</v>
      </c>
      <c r="L1479" s="14">
        <v>0.95150934140394972</v>
      </c>
      <c r="M1479" s="15">
        <v>20.999999999999996</v>
      </c>
    </row>
    <row r="1480" spans="1:14" ht="17.100000000000001" customHeight="1" x14ac:dyDescent="0.25">
      <c r="A1480">
        <v>1479</v>
      </c>
      <c r="B1480" t="str">
        <f t="shared" si="116"/>
        <v>Closed End</v>
      </c>
      <c r="C1480" t="str">
        <f t="shared" si="117"/>
        <v>Education</v>
      </c>
      <c r="D1480" t="s">
        <v>620</v>
      </c>
      <c r="E1480" t="str">
        <f t="shared" si="118"/>
        <v>Race / ethnicity</v>
      </c>
      <c r="F1480">
        <f t="shared" si="119"/>
        <v>5</v>
      </c>
      <c r="G1480" t="str">
        <f t="shared" si="120"/>
        <v>Data</v>
      </c>
      <c r="H1480" s="7" t="s">
        <v>51</v>
      </c>
      <c r="I1480" s="19" t="s">
        <v>10</v>
      </c>
      <c r="J1480" s="20" t="s">
        <v>10</v>
      </c>
      <c r="K1480" s="20" t="s">
        <v>10</v>
      </c>
      <c r="L1480" s="20" t="s">
        <v>10</v>
      </c>
      <c r="M1480" s="15">
        <v>18.999999999999996</v>
      </c>
    </row>
    <row r="1481" spans="1:14" ht="17.100000000000001" customHeight="1" thickBot="1" x14ac:dyDescent="0.3">
      <c r="A1481">
        <v>1480</v>
      </c>
      <c r="B1481" t="str">
        <f t="shared" si="116"/>
        <v>Closed End</v>
      </c>
      <c r="C1481" t="str">
        <f t="shared" si="117"/>
        <v>Education</v>
      </c>
      <c r="D1481" t="s">
        <v>620</v>
      </c>
      <c r="E1481" t="str">
        <f t="shared" si="118"/>
        <v>Race / ethnicity</v>
      </c>
      <c r="F1481">
        <f t="shared" si="119"/>
        <v>6</v>
      </c>
      <c r="G1481" t="str">
        <f t="shared" si="120"/>
        <v>Data</v>
      </c>
      <c r="H1481" s="9" t="s">
        <v>52</v>
      </c>
      <c r="I1481" s="21">
        <v>3.6917786860598691E-2</v>
      </c>
      <c r="J1481" s="22">
        <v>9.3792054784508517E-3</v>
      </c>
      <c r="K1481" s="22">
        <v>1.4457375640033293E-2</v>
      </c>
      <c r="L1481" s="22">
        <v>0.95203372133511377</v>
      </c>
      <c r="M1481" s="23">
        <v>298.99999999999977</v>
      </c>
    </row>
    <row r="1482" spans="1:14" ht="15.75" thickTop="1" x14ac:dyDescent="0.25">
      <c r="A1482">
        <v>1481</v>
      </c>
      <c r="B1482" t="str">
        <f t="shared" si="116"/>
        <v/>
      </c>
      <c r="C1482" t="str">
        <f t="shared" si="117"/>
        <v>Education</v>
      </c>
      <c r="D1482" t="s">
        <v>746</v>
      </c>
      <c r="E1482" t="str">
        <f t="shared" si="118"/>
        <v/>
      </c>
      <c r="F1482" t="str">
        <f t="shared" si="119"/>
        <v/>
      </c>
      <c r="G1482" t="str">
        <f t="shared" si="120"/>
        <v/>
      </c>
    </row>
    <row r="1483" spans="1:14" ht="21.95" customHeight="1" thickBot="1" x14ac:dyDescent="0.3">
      <c r="A1483">
        <v>1482</v>
      </c>
      <c r="B1483" t="str">
        <f t="shared" si="116"/>
        <v>Closed End</v>
      </c>
      <c r="C1483" t="str">
        <f t="shared" si="117"/>
        <v>Education</v>
      </c>
      <c r="D1483" t="s">
        <v>621</v>
      </c>
      <c r="E1483" t="str">
        <f t="shared" si="118"/>
        <v>Title</v>
      </c>
      <c r="F1483">
        <f t="shared" si="119"/>
        <v>1</v>
      </c>
      <c r="G1483" t="str">
        <f t="shared" si="120"/>
        <v>Title</v>
      </c>
      <c r="H1483" s="46" t="s">
        <v>132</v>
      </c>
      <c r="I1483" s="46"/>
      <c r="J1483" s="46"/>
      <c r="K1483" s="46"/>
      <c r="L1483" s="46"/>
      <c r="M1483" s="46"/>
      <c r="N1483" s="46"/>
    </row>
    <row r="1484" spans="1:14" ht="126" customHeight="1" thickTop="1" thickBot="1" x14ac:dyDescent="0.3">
      <c r="A1484">
        <v>1483</v>
      </c>
      <c r="B1484" t="str">
        <f t="shared" si="116"/>
        <v>Closed End</v>
      </c>
      <c r="C1484" t="str">
        <f t="shared" si="117"/>
        <v>Education</v>
      </c>
      <c r="D1484" t="s">
        <v>621</v>
      </c>
      <c r="E1484" t="str">
        <f t="shared" si="118"/>
        <v>Title</v>
      </c>
      <c r="F1484">
        <f t="shared" si="119"/>
        <v>2</v>
      </c>
      <c r="G1484" t="str">
        <f t="shared" si="120"/>
        <v>Labels</v>
      </c>
      <c r="H1484" s="47"/>
      <c r="I1484" s="2" t="s">
        <v>133</v>
      </c>
      <c r="J1484" s="3" t="s">
        <v>134</v>
      </c>
      <c r="K1484" s="3" t="s">
        <v>135</v>
      </c>
      <c r="L1484" s="3" t="s">
        <v>136</v>
      </c>
      <c r="M1484" s="3" t="s">
        <v>137</v>
      </c>
      <c r="N1484" s="4" t="s">
        <v>9</v>
      </c>
    </row>
    <row r="1485" spans="1:14" ht="17.100000000000001" customHeight="1" thickTop="1" x14ac:dyDescent="0.25">
      <c r="A1485">
        <v>1484</v>
      </c>
      <c r="B1485" t="str">
        <f t="shared" si="116"/>
        <v>Closed End</v>
      </c>
      <c r="C1485" t="str">
        <f t="shared" si="117"/>
        <v>Education</v>
      </c>
      <c r="D1485" t="s">
        <v>621</v>
      </c>
      <c r="E1485" t="str">
        <f t="shared" si="118"/>
        <v>Region</v>
      </c>
      <c r="F1485">
        <f t="shared" si="119"/>
        <v>1</v>
      </c>
      <c r="G1485" t="str">
        <f t="shared" si="120"/>
        <v>Header</v>
      </c>
      <c r="H1485" s="6" t="s">
        <v>588</v>
      </c>
      <c r="I1485" s="10" t="s">
        <v>10</v>
      </c>
      <c r="J1485" s="11" t="s">
        <v>10</v>
      </c>
      <c r="K1485" s="11" t="s">
        <v>10</v>
      </c>
      <c r="L1485" s="11" t="s">
        <v>10</v>
      </c>
      <c r="M1485" s="11" t="s">
        <v>10</v>
      </c>
      <c r="N1485" s="12"/>
    </row>
    <row r="1486" spans="1:14" ht="17.100000000000001" customHeight="1" x14ac:dyDescent="0.25">
      <c r="A1486">
        <v>1485</v>
      </c>
      <c r="B1486" t="str">
        <f t="shared" si="116"/>
        <v>Closed End</v>
      </c>
      <c r="C1486" t="str">
        <f t="shared" si="117"/>
        <v>Education</v>
      </c>
      <c r="D1486" t="s">
        <v>621</v>
      </c>
      <c r="E1486" t="str">
        <f t="shared" si="118"/>
        <v>Region</v>
      </c>
      <c r="F1486">
        <f t="shared" si="119"/>
        <v>2</v>
      </c>
      <c r="G1486" t="str">
        <f t="shared" si="120"/>
        <v>Data</v>
      </c>
      <c r="H1486" s="7" t="s">
        <v>11</v>
      </c>
      <c r="I1486" s="13">
        <v>0.13075883112643408</v>
      </c>
      <c r="J1486" s="14">
        <v>0.12109652079906821</v>
      </c>
      <c r="K1486" s="14">
        <v>0.28129224331720781</v>
      </c>
      <c r="L1486" s="14">
        <v>0.35289779033700908</v>
      </c>
      <c r="M1486" s="14">
        <v>0.1139546144202789</v>
      </c>
      <c r="N1486" s="15">
        <v>497.0000000000008</v>
      </c>
    </row>
    <row r="1487" spans="1:14" ht="17.100000000000001" customHeight="1" x14ac:dyDescent="0.25">
      <c r="A1487">
        <v>1486</v>
      </c>
      <c r="B1487" t="str">
        <f t="shared" si="116"/>
        <v>Closed End</v>
      </c>
      <c r="C1487" t="str">
        <f t="shared" si="117"/>
        <v>Education</v>
      </c>
      <c r="D1487" t="s">
        <v>621</v>
      </c>
      <c r="E1487" t="str">
        <f t="shared" si="118"/>
        <v>Region</v>
      </c>
      <c r="F1487">
        <f t="shared" si="119"/>
        <v>3</v>
      </c>
      <c r="G1487" t="str">
        <f t="shared" si="120"/>
        <v>Data</v>
      </c>
      <c r="H1487" s="7" t="s">
        <v>12</v>
      </c>
      <c r="I1487" s="13">
        <v>9.1272639593228802E-2</v>
      </c>
      <c r="J1487" s="14">
        <v>7.7203478936731545E-2</v>
      </c>
      <c r="K1487" s="14">
        <v>0.2394602947054584</v>
      </c>
      <c r="L1487" s="14">
        <v>0.48451579629607511</v>
      </c>
      <c r="M1487" s="14">
        <v>0.10754779046850615</v>
      </c>
      <c r="N1487" s="15">
        <v>116.99999999999997</v>
      </c>
    </row>
    <row r="1488" spans="1:14" ht="17.100000000000001" customHeight="1" x14ac:dyDescent="0.25">
      <c r="A1488">
        <v>1487</v>
      </c>
      <c r="B1488" t="str">
        <f t="shared" si="116"/>
        <v>Closed End</v>
      </c>
      <c r="C1488" t="str">
        <f t="shared" si="117"/>
        <v>Education</v>
      </c>
      <c r="D1488" t="s">
        <v>621</v>
      </c>
      <c r="E1488" t="str">
        <f t="shared" si="118"/>
        <v>Region</v>
      </c>
      <c r="F1488">
        <f t="shared" si="119"/>
        <v>4</v>
      </c>
      <c r="G1488" t="str">
        <f t="shared" si="120"/>
        <v>Data</v>
      </c>
      <c r="H1488" s="7" t="s">
        <v>13</v>
      </c>
      <c r="I1488" s="13">
        <v>0.16631934296807971</v>
      </c>
      <c r="J1488" s="14">
        <v>0.1273348459361156</v>
      </c>
      <c r="K1488" s="14">
        <v>0.32380275574992434</v>
      </c>
      <c r="L1488" s="14">
        <v>0.26205116326829381</v>
      </c>
      <c r="M1488" s="14">
        <v>0.12049189207758645</v>
      </c>
      <c r="N1488" s="15">
        <v>241</v>
      </c>
    </row>
    <row r="1489" spans="1:14" ht="17.100000000000001" customHeight="1" x14ac:dyDescent="0.25">
      <c r="A1489">
        <v>1488</v>
      </c>
      <c r="B1489" t="str">
        <f t="shared" si="116"/>
        <v>Closed End</v>
      </c>
      <c r="C1489" t="str">
        <f t="shared" si="117"/>
        <v>Education</v>
      </c>
      <c r="D1489" t="s">
        <v>621</v>
      </c>
      <c r="E1489" t="str">
        <f t="shared" si="118"/>
        <v>Region</v>
      </c>
      <c r="F1489">
        <f t="shared" si="119"/>
        <v>5</v>
      </c>
      <c r="G1489" t="str">
        <f t="shared" si="120"/>
        <v>Data</v>
      </c>
      <c r="H1489" s="7" t="s">
        <v>14</v>
      </c>
      <c r="I1489" s="13">
        <v>0.18908996983890725</v>
      </c>
      <c r="J1489" s="14">
        <v>0.13139263167562051</v>
      </c>
      <c r="K1489" s="14">
        <v>0.39299750165520675</v>
      </c>
      <c r="L1489" s="14">
        <v>0.20988926414095255</v>
      </c>
      <c r="M1489" s="14">
        <v>7.6630632689313291E-2</v>
      </c>
      <c r="N1489" s="15">
        <v>119.99999999999999</v>
      </c>
    </row>
    <row r="1490" spans="1:14" ht="17.100000000000001" customHeight="1" x14ac:dyDescent="0.25">
      <c r="A1490">
        <v>1489</v>
      </c>
      <c r="B1490" t="str">
        <f t="shared" si="116"/>
        <v>Closed End</v>
      </c>
      <c r="C1490" t="str">
        <f t="shared" si="117"/>
        <v>Education</v>
      </c>
      <c r="D1490" t="s">
        <v>621</v>
      </c>
      <c r="E1490" t="str">
        <f t="shared" si="118"/>
        <v>Region</v>
      </c>
      <c r="F1490">
        <f t="shared" si="119"/>
        <v>6</v>
      </c>
      <c r="G1490" t="str">
        <f t="shared" si="120"/>
        <v>Data</v>
      </c>
      <c r="H1490" s="7" t="s">
        <v>15</v>
      </c>
      <c r="I1490" s="13">
        <v>0.13342953934129975</v>
      </c>
      <c r="J1490" s="14">
        <v>0.12147379622110564</v>
      </c>
      <c r="K1490" s="14">
        <v>0.2238581377233865</v>
      </c>
      <c r="L1490" s="14">
        <v>0.33739360459985368</v>
      </c>
      <c r="M1490" s="14">
        <v>0.18384492211435408</v>
      </c>
      <c r="N1490" s="15">
        <v>121.00000000000001</v>
      </c>
    </row>
    <row r="1491" spans="1:14" ht="17.100000000000001" customHeight="1" x14ac:dyDescent="0.25">
      <c r="A1491">
        <v>1490</v>
      </c>
      <c r="B1491" t="str">
        <f t="shared" si="116"/>
        <v>Closed End</v>
      </c>
      <c r="C1491" t="str">
        <f t="shared" si="117"/>
        <v>Education</v>
      </c>
      <c r="D1491" t="s">
        <v>621</v>
      </c>
      <c r="E1491" t="str">
        <f t="shared" si="118"/>
        <v>Region</v>
      </c>
      <c r="F1491">
        <f t="shared" si="119"/>
        <v>7</v>
      </c>
      <c r="G1491" t="str">
        <f t="shared" si="120"/>
        <v>Data</v>
      </c>
      <c r="H1491" s="7" t="s">
        <v>16</v>
      </c>
      <c r="I1491" s="13">
        <v>0.11554160537140666</v>
      </c>
      <c r="J1491" s="14">
        <v>0.17876828079872706</v>
      </c>
      <c r="K1491" s="14">
        <v>0.25433282968704096</v>
      </c>
      <c r="L1491" s="14">
        <v>0.34159110604392123</v>
      </c>
      <c r="M1491" s="14">
        <v>0.10976617809890374</v>
      </c>
      <c r="N1491" s="15">
        <v>139.00000000000003</v>
      </c>
    </row>
    <row r="1492" spans="1:14" ht="17.100000000000001" customHeight="1" x14ac:dyDescent="0.25">
      <c r="A1492">
        <v>1491</v>
      </c>
      <c r="B1492" t="str">
        <f t="shared" si="116"/>
        <v>Closed End</v>
      </c>
      <c r="C1492" t="str">
        <f t="shared" si="117"/>
        <v>Education</v>
      </c>
      <c r="D1492" t="s">
        <v>621</v>
      </c>
      <c r="E1492" t="str">
        <f t="shared" si="118"/>
        <v>Gender</v>
      </c>
      <c r="F1492">
        <f t="shared" si="119"/>
        <v>1</v>
      </c>
      <c r="G1492" t="str">
        <f t="shared" si="120"/>
        <v>Header</v>
      </c>
      <c r="H1492" s="8" t="s">
        <v>17</v>
      </c>
      <c r="I1492" s="16" t="s">
        <v>10</v>
      </c>
      <c r="J1492" s="17" t="s">
        <v>10</v>
      </c>
      <c r="K1492" s="17" t="s">
        <v>10</v>
      </c>
      <c r="L1492" s="17" t="s">
        <v>10</v>
      </c>
      <c r="M1492" s="17" t="s">
        <v>10</v>
      </c>
      <c r="N1492" s="18"/>
    </row>
    <row r="1493" spans="1:14" ht="17.100000000000001" customHeight="1" x14ac:dyDescent="0.25">
      <c r="A1493">
        <v>1492</v>
      </c>
      <c r="B1493" t="str">
        <f t="shared" si="116"/>
        <v>Closed End</v>
      </c>
      <c r="C1493" t="str">
        <f t="shared" si="117"/>
        <v>Education</v>
      </c>
      <c r="D1493" t="s">
        <v>621</v>
      </c>
      <c r="E1493" t="str">
        <f t="shared" si="118"/>
        <v>Gender</v>
      </c>
      <c r="F1493">
        <f t="shared" si="119"/>
        <v>2</v>
      </c>
      <c r="G1493" t="str">
        <f t="shared" si="120"/>
        <v>Data</v>
      </c>
      <c r="H1493" s="7" t="s">
        <v>18</v>
      </c>
      <c r="I1493" s="13">
        <v>0.13539928633252435</v>
      </c>
      <c r="J1493" s="14">
        <v>0.11896778324865685</v>
      </c>
      <c r="K1493" s="14">
        <v>0.33348513401485613</v>
      </c>
      <c r="L1493" s="14">
        <v>0.30498595402920403</v>
      </c>
      <c r="M1493" s="14">
        <v>0.10716184237475951</v>
      </c>
      <c r="N1493" s="15">
        <v>359.99999999999989</v>
      </c>
    </row>
    <row r="1494" spans="1:14" ht="17.100000000000001" customHeight="1" x14ac:dyDescent="0.25">
      <c r="A1494">
        <v>1493</v>
      </c>
      <c r="B1494" t="str">
        <f t="shared" si="116"/>
        <v>Closed End</v>
      </c>
      <c r="C1494" t="str">
        <f t="shared" si="117"/>
        <v>Education</v>
      </c>
      <c r="D1494" t="s">
        <v>621</v>
      </c>
      <c r="E1494" t="str">
        <f t="shared" si="118"/>
        <v>Gender</v>
      </c>
      <c r="F1494">
        <f t="shared" si="119"/>
        <v>3</v>
      </c>
      <c r="G1494" t="str">
        <f t="shared" si="120"/>
        <v>Data</v>
      </c>
      <c r="H1494" s="7" t="s">
        <v>19</v>
      </c>
      <c r="I1494" s="13">
        <v>0.12784426690329151</v>
      </c>
      <c r="J1494" s="14">
        <v>0.12037023959583991</v>
      </c>
      <c r="K1494" s="14">
        <v>0.20117383866478505</v>
      </c>
      <c r="L1494" s="14">
        <v>0.42571653871342524</v>
      </c>
      <c r="M1494" s="14">
        <v>0.12489511612265818</v>
      </c>
      <c r="N1494" s="15">
        <v>129</v>
      </c>
    </row>
    <row r="1495" spans="1:14" ht="17.100000000000001" customHeight="1" x14ac:dyDescent="0.25">
      <c r="A1495">
        <v>1494</v>
      </c>
      <c r="B1495" t="str">
        <f t="shared" si="116"/>
        <v>Closed End</v>
      </c>
      <c r="C1495" t="str">
        <f t="shared" si="117"/>
        <v>Education</v>
      </c>
      <c r="D1495" t="s">
        <v>621</v>
      </c>
      <c r="E1495" t="str">
        <f t="shared" si="118"/>
        <v>Age</v>
      </c>
      <c r="F1495">
        <f t="shared" si="119"/>
        <v>1</v>
      </c>
      <c r="G1495" t="str">
        <f t="shared" si="120"/>
        <v>Header</v>
      </c>
      <c r="H1495" s="8" t="s">
        <v>20</v>
      </c>
      <c r="I1495" s="16" t="s">
        <v>10</v>
      </c>
      <c r="J1495" s="17" t="s">
        <v>10</v>
      </c>
      <c r="K1495" s="17" t="s">
        <v>10</v>
      </c>
      <c r="L1495" s="17" t="s">
        <v>10</v>
      </c>
      <c r="M1495" s="17" t="s">
        <v>10</v>
      </c>
      <c r="N1495" s="18"/>
    </row>
    <row r="1496" spans="1:14" ht="17.100000000000001" customHeight="1" x14ac:dyDescent="0.25">
      <c r="A1496">
        <v>1495</v>
      </c>
      <c r="B1496" t="str">
        <f t="shared" si="116"/>
        <v>Closed End</v>
      </c>
      <c r="C1496" t="str">
        <f t="shared" si="117"/>
        <v>Education</v>
      </c>
      <c r="D1496" t="s">
        <v>621</v>
      </c>
      <c r="E1496" t="str">
        <f t="shared" si="118"/>
        <v>Age</v>
      </c>
      <c r="F1496">
        <f t="shared" si="119"/>
        <v>2</v>
      </c>
      <c r="G1496" t="str">
        <f t="shared" si="120"/>
        <v>Data</v>
      </c>
      <c r="H1496" s="7" t="s">
        <v>21</v>
      </c>
      <c r="I1496" s="13">
        <v>7.3911087559450306E-2</v>
      </c>
      <c r="J1496" s="14">
        <v>0.18054130571764676</v>
      </c>
      <c r="K1496" s="14">
        <v>0.32899502437972955</v>
      </c>
      <c r="L1496" s="14">
        <v>0.29987236664536943</v>
      </c>
      <c r="M1496" s="14">
        <v>0.11668021569780337</v>
      </c>
      <c r="N1496" s="15">
        <v>108.00000000000006</v>
      </c>
    </row>
    <row r="1497" spans="1:14" ht="17.100000000000001" customHeight="1" x14ac:dyDescent="0.25">
      <c r="A1497">
        <v>1496</v>
      </c>
      <c r="B1497" t="str">
        <f t="shared" si="116"/>
        <v>Closed End</v>
      </c>
      <c r="C1497" t="str">
        <f t="shared" si="117"/>
        <v>Education</v>
      </c>
      <c r="D1497" t="s">
        <v>621</v>
      </c>
      <c r="E1497" t="str">
        <f t="shared" si="118"/>
        <v>Age</v>
      </c>
      <c r="F1497">
        <f t="shared" si="119"/>
        <v>3</v>
      </c>
      <c r="G1497" t="str">
        <f t="shared" si="120"/>
        <v>Data</v>
      </c>
      <c r="H1497" s="7" t="s">
        <v>22</v>
      </c>
      <c r="I1497" s="13">
        <v>0.13197959308059187</v>
      </c>
      <c r="J1497" s="14">
        <v>9.7555198500523965E-2</v>
      </c>
      <c r="K1497" s="14">
        <v>0.3075583025427221</v>
      </c>
      <c r="L1497" s="14">
        <v>0.3765047738078604</v>
      </c>
      <c r="M1497" s="14">
        <v>8.640213206830144E-2</v>
      </c>
      <c r="N1497" s="15">
        <v>192.00000000000003</v>
      </c>
    </row>
    <row r="1498" spans="1:14" ht="17.100000000000001" customHeight="1" x14ac:dyDescent="0.25">
      <c r="A1498">
        <v>1497</v>
      </c>
      <c r="B1498" t="str">
        <f t="shared" si="116"/>
        <v>Closed End</v>
      </c>
      <c r="C1498" t="str">
        <f t="shared" si="117"/>
        <v>Education</v>
      </c>
      <c r="D1498" t="s">
        <v>621</v>
      </c>
      <c r="E1498" t="str">
        <f t="shared" si="118"/>
        <v>Age</v>
      </c>
      <c r="F1498">
        <f t="shared" si="119"/>
        <v>4</v>
      </c>
      <c r="G1498" t="str">
        <f t="shared" si="120"/>
        <v>Data</v>
      </c>
      <c r="H1498" s="7" t="s">
        <v>23</v>
      </c>
      <c r="I1498" s="13">
        <v>0.12668963616135881</v>
      </c>
      <c r="J1498" s="14">
        <v>8.5905965317547295E-2</v>
      </c>
      <c r="K1498" s="14">
        <v>0.17117229388995969</v>
      </c>
      <c r="L1498" s="14">
        <v>0.4580066548774015</v>
      </c>
      <c r="M1498" s="14">
        <v>0.15822544975373309</v>
      </c>
      <c r="N1498" s="15">
        <v>135.99999999999997</v>
      </c>
    </row>
    <row r="1499" spans="1:14" ht="17.100000000000001" customHeight="1" x14ac:dyDescent="0.25">
      <c r="A1499">
        <v>1498</v>
      </c>
      <c r="B1499" t="str">
        <f t="shared" si="116"/>
        <v>Closed End</v>
      </c>
      <c r="C1499" t="str">
        <f t="shared" si="117"/>
        <v>Education</v>
      </c>
      <c r="D1499" t="s">
        <v>621</v>
      </c>
      <c r="E1499" t="str">
        <f t="shared" si="118"/>
        <v>Age</v>
      </c>
      <c r="F1499">
        <f t="shared" si="119"/>
        <v>5</v>
      </c>
      <c r="G1499" t="str">
        <f t="shared" si="120"/>
        <v>Data</v>
      </c>
      <c r="H1499" s="7" t="s">
        <v>24</v>
      </c>
      <c r="I1499" s="13">
        <v>0.28519126220075997</v>
      </c>
      <c r="J1499" s="14">
        <v>0.12184811742984164</v>
      </c>
      <c r="K1499" s="14">
        <v>0.33985731810807063</v>
      </c>
      <c r="L1499" s="14">
        <v>0.20016356647071681</v>
      </c>
      <c r="M1499" s="14">
        <v>5.293973579061121E-2</v>
      </c>
      <c r="N1499" s="15">
        <v>34.999999999999993</v>
      </c>
    </row>
    <row r="1500" spans="1:14" ht="17.100000000000001" customHeight="1" x14ac:dyDescent="0.25">
      <c r="A1500">
        <v>1499</v>
      </c>
      <c r="B1500" t="str">
        <f t="shared" si="116"/>
        <v>Closed End</v>
      </c>
      <c r="C1500" t="str">
        <f t="shared" si="117"/>
        <v>Education</v>
      </c>
      <c r="D1500" t="s">
        <v>621</v>
      </c>
      <c r="E1500" t="str">
        <f t="shared" si="118"/>
        <v>Age</v>
      </c>
      <c r="F1500">
        <f t="shared" si="119"/>
        <v>6</v>
      </c>
      <c r="G1500" t="str">
        <f t="shared" si="120"/>
        <v>Data</v>
      </c>
      <c r="H1500" s="7" t="s">
        <v>25</v>
      </c>
      <c r="I1500" s="19" t="s">
        <v>10</v>
      </c>
      <c r="J1500" s="20" t="s">
        <v>10</v>
      </c>
      <c r="K1500" s="20" t="s">
        <v>10</v>
      </c>
      <c r="L1500" s="20" t="s">
        <v>10</v>
      </c>
      <c r="M1500" s="20" t="s">
        <v>10</v>
      </c>
      <c r="N1500" s="15">
        <v>15.999999999999996</v>
      </c>
    </row>
    <row r="1501" spans="1:14" ht="17.100000000000001" customHeight="1" x14ac:dyDescent="0.25">
      <c r="A1501">
        <v>1500</v>
      </c>
      <c r="B1501" t="str">
        <f t="shared" si="116"/>
        <v>Closed End</v>
      </c>
      <c r="C1501" t="str">
        <f t="shared" si="117"/>
        <v>Education</v>
      </c>
      <c r="D1501" t="s">
        <v>621</v>
      </c>
      <c r="E1501" t="str">
        <f t="shared" si="118"/>
        <v>Education</v>
      </c>
      <c r="F1501">
        <f t="shared" si="119"/>
        <v>1</v>
      </c>
      <c r="G1501" t="str">
        <f t="shared" si="120"/>
        <v>Header</v>
      </c>
      <c r="H1501" s="8" t="s">
        <v>26</v>
      </c>
      <c r="I1501" s="16" t="s">
        <v>10</v>
      </c>
      <c r="J1501" s="17" t="s">
        <v>10</v>
      </c>
      <c r="K1501" s="17" t="s">
        <v>10</v>
      </c>
      <c r="L1501" s="17" t="s">
        <v>10</v>
      </c>
      <c r="M1501" s="17" t="s">
        <v>10</v>
      </c>
      <c r="N1501" s="18"/>
    </row>
    <row r="1502" spans="1:14" ht="17.100000000000001" customHeight="1" x14ac:dyDescent="0.25">
      <c r="A1502">
        <v>1501</v>
      </c>
      <c r="B1502" t="str">
        <f t="shared" si="116"/>
        <v>Closed End</v>
      </c>
      <c r="C1502" t="str">
        <f t="shared" si="117"/>
        <v>Education</v>
      </c>
      <c r="D1502" t="s">
        <v>621</v>
      </c>
      <c r="E1502" t="str">
        <f t="shared" si="118"/>
        <v>Education</v>
      </c>
      <c r="F1502">
        <f t="shared" si="119"/>
        <v>2</v>
      </c>
      <c r="G1502" t="str">
        <f t="shared" si="120"/>
        <v>Data</v>
      </c>
      <c r="H1502" s="7" t="s">
        <v>27</v>
      </c>
      <c r="I1502" s="19" t="s">
        <v>10</v>
      </c>
      <c r="J1502" s="20" t="s">
        <v>10</v>
      </c>
      <c r="K1502" s="20" t="s">
        <v>10</v>
      </c>
      <c r="L1502" s="20" t="s">
        <v>10</v>
      </c>
      <c r="M1502" s="20" t="s">
        <v>10</v>
      </c>
      <c r="N1502" s="15">
        <v>5.9999999999999991</v>
      </c>
    </row>
    <row r="1503" spans="1:14" ht="17.100000000000001" customHeight="1" x14ac:dyDescent="0.25">
      <c r="A1503">
        <v>1502</v>
      </c>
      <c r="B1503" t="str">
        <f t="shared" si="116"/>
        <v>Closed End</v>
      </c>
      <c r="C1503" t="str">
        <f t="shared" si="117"/>
        <v>Education</v>
      </c>
      <c r="D1503" t="s">
        <v>621</v>
      </c>
      <c r="E1503" t="str">
        <f t="shared" si="118"/>
        <v>Education</v>
      </c>
      <c r="F1503">
        <f t="shared" si="119"/>
        <v>3</v>
      </c>
      <c r="G1503" t="str">
        <f t="shared" si="120"/>
        <v>Data</v>
      </c>
      <c r="H1503" s="7" t="s">
        <v>28</v>
      </c>
      <c r="I1503" s="13">
        <v>0.1175342605782288</v>
      </c>
      <c r="J1503" s="14">
        <v>7.659209870962734E-2</v>
      </c>
      <c r="K1503" s="14">
        <v>0.36855317487594791</v>
      </c>
      <c r="L1503" s="14">
        <v>0.36976906123680631</v>
      </c>
      <c r="M1503" s="14">
        <v>6.7551404599389617E-2</v>
      </c>
      <c r="N1503" s="15">
        <v>29</v>
      </c>
    </row>
    <row r="1504" spans="1:14" ht="17.100000000000001" customHeight="1" x14ac:dyDescent="0.25">
      <c r="A1504">
        <v>1503</v>
      </c>
      <c r="B1504" t="str">
        <f t="shared" si="116"/>
        <v>Closed End</v>
      </c>
      <c r="C1504" t="str">
        <f t="shared" si="117"/>
        <v>Education</v>
      </c>
      <c r="D1504" t="s">
        <v>621</v>
      </c>
      <c r="E1504" t="str">
        <f t="shared" si="118"/>
        <v>Education</v>
      </c>
      <c r="F1504">
        <f t="shared" si="119"/>
        <v>4</v>
      </c>
      <c r="G1504" t="str">
        <f t="shared" si="120"/>
        <v>Data</v>
      </c>
      <c r="H1504" s="7" t="s">
        <v>29</v>
      </c>
      <c r="I1504" s="13">
        <v>0.15971932356515567</v>
      </c>
      <c r="J1504" s="14">
        <v>0.14961497750724764</v>
      </c>
      <c r="K1504" s="14">
        <v>0.39335114891938416</v>
      </c>
      <c r="L1504" s="14">
        <v>0.22568616182320478</v>
      </c>
      <c r="M1504" s="14">
        <v>7.1628388185007622E-2</v>
      </c>
      <c r="N1504" s="15">
        <v>108.00000000000001</v>
      </c>
    </row>
    <row r="1505" spans="1:14" ht="17.100000000000001" customHeight="1" x14ac:dyDescent="0.25">
      <c r="A1505">
        <v>1504</v>
      </c>
      <c r="B1505" t="str">
        <f t="shared" si="116"/>
        <v>Closed End</v>
      </c>
      <c r="C1505" t="str">
        <f t="shared" si="117"/>
        <v>Education</v>
      </c>
      <c r="D1505" t="s">
        <v>621</v>
      </c>
      <c r="E1505" t="str">
        <f t="shared" si="118"/>
        <v>Education</v>
      </c>
      <c r="F1505">
        <f t="shared" si="119"/>
        <v>5</v>
      </c>
      <c r="G1505" t="str">
        <f t="shared" si="120"/>
        <v>Data</v>
      </c>
      <c r="H1505" s="7" t="s">
        <v>30</v>
      </c>
      <c r="I1505" s="13">
        <v>8.9160540763732102E-2</v>
      </c>
      <c r="J1505" s="14">
        <v>0.12691470696666798</v>
      </c>
      <c r="K1505" s="14">
        <v>0.14639851868593884</v>
      </c>
      <c r="L1505" s="14">
        <v>0.46356391174995593</v>
      </c>
      <c r="M1505" s="14">
        <v>0.17396232183370511</v>
      </c>
      <c r="N1505" s="15">
        <v>348.0000000000004</v>
      </c>
    </row>
    <row r="1506" spans="1:14" ht="17.100000000000001" customHeight="1" x14ac:dyDescent="0.25">
      <c r="A1506">
        <v>1505</v>
      </c>
      <c r="B1506" t="str">
        <f t="shared" si="116"/>
        <v>Closed End</v>
      </c>
      <c r="C1506" t="str">
        <f t="shared" si="117"/>
        <v>Education</v>
      </c>
      <c r="D1506" t="s">
        <v>621</v>
      </c>
      <c r="E1506" t="str">
        <f t="shared" si="118"/>
        <v>Household income</v>
      </c>
      <c r="F1506">
        <f t="shared" si="119"/>
        <v>1</v>
      </c>
      <c r="G1506" t="str">
        <f t="shared" si="120"/>
        <v>Header</v>
      </c>
      <c r="H1506" s="8" t="s">
        <v>31</v>
      </c>
      <c r="I1506" s="16" t="s">
        <v>10</v>
      </c>
      <c r="J1506" s="17" t="s">
        <v>10</v>
      </c>
      <c r="K1506" s="17" t="s">
        <v>10</v>
      </c>
      <c r="L1506" s="17" t="s">
        <v>10</v>
      </c>
      <c r="M1506" s="17" t="s">
        <v>10</v>
      </c>
      <c r="N1506" s="18"/>
    </row>
    <row r="1507" spans="1:14" ht="17.100000000000001" customHeight="1" x14ac:dyDescent="0.25">
      <c r="A1507">
        <v>1506</v>
      </c>
      <c r="B1507" t="str">
        <f t="shared" si="116"/>
        <v>Closed End</v>
      </c>
      <c r="C1507" t="str">
        <f t="shared" si="117"/>
        <v>Education</v>
      </c>
      <c r="D1507" t="s">
        <v>621</v>
      </c>
      <c r="E1507" t="str">
        <f t="shared" si="118"/>
        <v>Household income</v>
      </c>
      <c r="F1507">
        <f t="shared" si="119"/>
        <v>2</v>
      </c>
      <c r="G1507" t="str">
        <f t="shared" si="120"/>
        <v>Data</v>
      </c>
      <c r="H1507" s="7" t="s">
        <v>32</v>
      </c>
      <c r="I1507" s="19" t="s">
        <v>10</v>
      </c>
      <c r="J1507" s="20" t="s">
        <v>10</v>
      </c>
      <c r="K1507" s="20" t="s">
        <v>10</v>
      </c>
      <c r="L1507" s="20" t="s">
        <v>10</v>
      </c>
      <c r="M1507" s="20" t="s">
        <v>10</v>
      </c>
      <c r="N1507" s="15">
        <v>18</v>
      </c>
    </row>
    <row r="1508" spans="1:14" ht="17.100000000000001" customHeight="1" x14ac:dyDescent="0.25">
      <c r="A1508">
        <v>1507</v>
      </c>
      <c r="B1508" t="str">
        <f t="shared" si="116"/>
        <v>Closed End</v>
      </c>
      <c r="C1508" t="str">
        <f t="shared" si="117"/>
        <v>Education</v>
      </c>
      <c r="D1508" t="s">
        <v>621</v>
      </c>
      <c r="E1508" t="str">
        <f t="shared" si="118"/>
        <v>Household income</v>
      </c>
      <c r="F1508">
        <f t="shared" si="119"/>
        <v>3</v>
      </c>
      <c r="G1508" t="str">
        <f t="shared" si="120"/>
        <v>Data</v>
      </c>
      <c r="H1508" s="7" t="s">
        <v>33</v>
      </c>
      <c r="I1508" s="13">
        <v>0.22468174517004041</v>
      </c>
      <c r="J1508" s="14">
        <v>0.15177035767583169</v>
      </c>
      <c r="K1508" s="14">
        <v>0.4535874725565131</v>
      </c>
      <c r="L1508" s="14">
        <v>0.16996042459761523</v>
      </c>
      <c r="M1508" s="20" t="s">
        <v>10</v>
      </c>
      <c r="N1508" s="15">
        <v>45.999999999999993</v>
      </c>
    </row>
    <row r="1509" spans="1:14" ht="17.100000000000001" customHeight="1" x14ac:dyDescent="0.25">
      <c r="A1509">
        <v>1508</v>
      </c>
      <c r="B1509" t="str">
        <f t="shared" si="116"/>
        <v>Closed End</v>
      </c>
      <c r="C1509" t="str">
        <f t="shared" si="117"/>
        <v>Education</v>
      </c>
      <c r="D1509" t="s">
        <v>621</v>
      </c>
      <c r="E1509" t="str">
        <f t="shared" si="118"/>
        <v>Household income</v>
      </c>
      <c r="F1509">
        <f t="shared" si="119"/>
        <v>4</v>
      </c>
      <c r="G1509" t="str">
        <f t="shared" si="120"/>
        <v>Data</v>
      </c>
      <c r="H1509" s="7" t="s">
        <v>34</v>
      </c>
      <c r="I1509" s="13">
        <v>0.13300070305810996</v>
      </c>
      <c r="J1509" s="14">
        <v>0.2762330550530695</v>
      </c>
      <c r="K1509" s="14">
        <v>0.42348217122958348</v>
      </c>
      <c r="L1509" s="14">
        <v>0.12965112492841252</v>
      </c>
      <c r="M1509" s="14">
        <v>3.7632945730824534E-2</v>
      </c>
      <c r="N1509" s="15">
        <v>48.999999999999986</v>
      </c>
    </row>
    <row r="1510" spans="1:14" ht="17.100000000000001" customHeight="1" x14ac:dyDescent="0.25">
      <c r="A1510">
        <v>1509</v>
      </c>
      <c r="B1510" t="str">
        <f t="shared" si="116"/>
        <v>Closed End</v>
      </c>
      <c r="C1510" t="str">
        <f t="shared" si="117"/>
        <v>Education</v>
      </c>
      <c r="D1510" t="s">
        <v>621</v>
      </c>
      <c r="E1510" t="str">
        <f t="shared" si="118"/>
        <v>Household income</v>
      </c>
      <c r="F1510">
        <f t="shared" si="119"/>
        <v>5</v>
      </c>
      <c r="G1510" t="str">
        <f t="shared" si="120"/>
        <v>Data</v>
      </c>
      <c r="H1510" s="7" t="s">
        <v>35</v>
      </c>
      <c r="I1510" s="13">
        <v>0.18230282543343942</v>
      </c>
      <c r="J1510" s="14">
        <v>0.14938813604610596</v>
      </c>
      <c r="K1510" s="14">
        <v>0.43334807137039105</v>
      </c>
      <c r="L1510" s="14">
        <v>0.2198030399155721</v>
      </c>
      <c r="M1510" s="14">
        <v>1.5157927234491515E-2</v>
      </c>
      <c r="N1510" s="15">
        <v>49.999999999999993</v>
      </c>
    </row>
    <row r="1511" spans="1:14" ht="17.100000000000001" customHeight="1" x14ac:dyDescent="0.25">
      <c r="A1511">
        <v>1510</v>
      </c>
      <c r="B1511" t="str">
        <f t="shared" si="116"/>
        <v>Closed End</v>
      </c>
      <c r="C1511" t="str">
        <f t="shared" si="117"/>
        <v>Education</v>
      </c>
      <c r="D1511" t="s">
        <v>621</v>
      </c>
      <c r="E1511" t="str">
        <f t="shared" si="118"/>
        <v>Household income</v>
      </c>
      <c r="F1511">
        <f t="shared" si="119"/>
        <v>6</v>
      </c>
      <c r="G1511" t="str">
        <f t="shared" si="120"/>
        <v>Data</v>
      </c>
      <c r="H1511" s="7" t="s">
        <v>36</v>
      </c>
      <c r="I1511" s="13">
        <v>5.1821589839547287E-2</v>
      </c>
      <c r="J1511" s="14">
        <v>9.0024681558034447E-2</v>
      </c>
      <c r="K1511" s="14">
        <v>0.2426349564834076</v>
      </c>
      <c r="L1511" s="14">
        <v>0.50164989502689405</v>
      </c>
      <c r="M1511" s="14">
        <v>0.11386887709211629</v>
      </c>
      <c r="N1511" s="15">
        <v>63</v>
      </c>
    </row>
    <row r="1512" spans="1:14" ht="17.100000000000001" customHeight="1" x14ac:dyDescent="0.25">
      <c r="A1512">
        <v>1511</v>
      </c>
      <c r="B1512" t="str">
        <f t="shared" si="116"/>
        <v>Closed End</v>
      </c>
      <c r="C1512" t="str">
        <f t="shared" si="117"/>
        <v>Education</v>
      </c>
      <c r="D1512" t="s">
        <v>621</v>
      </c>
      <c r="E1512" t="str">
        <f t="shared" si="118"/>
        <v>Household income</v>
      </c>
      <c r="F1512">
        <f t="shared" si="119"/>
        <v>7</v>
      </c>
      <c r="G1512" t="str">
        <f t="shared" si="120"/>
        <v>Data</v>
      </c>
      <c r="H1512" s="7" t="s">
        <v>37</v>
      </c>
      <c r="I1512" s="13">
        <v>0.10707126419075234</v>
      </c>
      <c r="J1512" s="14">
        <v>0.1045622761914527</v>
      </c>
      <c r="K1512" s="14">
        <v>0.21653237038453962</v>
      </c>
      <c r="L1512" s="14">
        <v>0.48060216172240056</v>
      </c>
      <c r="M1512" s="14">
        <v>9.1231927510854738E-2</v>
      </c>
      <c r="N1512" s="15">
        <v>109.99999999999997</v>
      </c>
    </row>
    <row r="1513" spans="1:14" ht="17.100000000000001" customHeight="1" x14ac:dyDescent="0.25">
      <c r="A1513">
        <v>1512</v>
      </c>
      <c r="B1513" t="str">
        <f t="shared" si="116"/>
        <v>Closed End</v>
      </c>
      <c r="C1513" t="str">
        <f t="shared" si="117"/>
        <v>Education</v>
      </c>
      <c r="D1513" t="s">
        <v>621</v>
      </c>
      <c r="E1513" t="str">
        <f t="shared" si="118"/>
        <v>Household income</v>
      </c>
      <c r="F1513">
        <f t="shared" si="119"/>
        <v>8</v>
      </c>
      <c r="G1513" t="str">
        <f t="shared" si="120"/>
        <v>Data</v>
      </c>
      <c r="H1513" s="7" t="s">
        <v>38</v>
      </c>
      <c r="I1513" s="13">
        <v>4.0806144890893743E-2</v>
      </c>
      <c r="J1513" s="14">
        <v>7.7340375532152311E-2</v>
      </c>
      <c r="K1513" s="14">
        <v>0.10963380871915886</v>
      </c>
      <c r="L1513" s="14">
        <v>0.42460426958131914</v>
      </c>
      <c r="M1513" s="14">
        <v>0.34761540127647594</v>
      </c>
      <c r="N1513" s="15">
        <v>100.00000000000003</v>
      </c>
    </row>
    <row r="1514" spans="1:14" ht="17.100000000000001" customHeight="1" x14ac:dyDescent="0.25">
      <c r="A1514">
        <v>1513</v>
      </c>
      <c r="B1514" t="str">
        <f t="shared" si="116"/>
        <v>Closed End</v>
      </c>
      <c r="C1514" t="str">
        <f t="shared" si="117"/>
        <v>Education</v>
      </c>
      <c r="D1514" t="s">
        <v>621</v>
      </c>
      <c r="E1514" t="str">
        <f t="shared" si="118"/>
        <v>Housing status</v>
      </c>
      <c r="F1514">
        <f t="shared" si="119"/>
        <v>1</v>
      </c>
      <c r="G1514" t="str">
        <f t="shared" si="120"/>
        <v>Header</v>
      </c>
      <c r="H1514" s="8" t="s">
        <v>39</v>
      </c>
      <c r="I1514" s="16" t="s">
        <v>10</v>
      </c>
      <c r="J1514" s="17" t="s">
        <v>10</v>
      </c>
      <c r="K1514" s="17" t="s">
        <v>10</v>
      </c>
      <c r="L1514" s="17" t="s">
        <v>10</v>
      </c>
      <c r="M1514" s="17" t="s">
        <v>10</v>
      </c>
      <c r="N1514" s="18"/>
    </row>
    <row r="1515" spans="1:14" ht="17.100000000000001" customHeight="1" x14ac:dyDescent="0.25">
      <c r="A1515">
        <v>1514</v>
      </c>
      <c r="B1515" t="str">
        <f t="shared" si="116"/>
        <v>Closed End</v>
      </c>
      <c r="C1515" t="str">
        <f t="shared" si="117"/>
        <v>Education</v>
      </c>
      <c r="D1515" t="s">
        <v>621</v>
      </c>
      <c r="E1515" t="str">
        <f t="shared" si="118"/>
        <v>Housing status</v>
      </c>
      <c r="F1515">
        <f t="shared" si="119"/>
        <v>2</v>
      </c>
      <c r="G1515" t="str">
        <f t="shared" si="120"/>
        <v>Data</v>
      </c>
      <c r="H1515" s="7" t="s">
        <v>40</v>
      </c>
      <c r="I1515" s="13">
        <v>9.2167913879854388E-2</v>
      </c>
      <c r="J1515" s="14">
        <v>0.1135299707045843</v>
      </c>
      <c r="K1515" s="14">
        <v>0.22518350972003479</v>
      </c>
      <c r="L1515" s="14">
        <v>0.42023008011077961</v>
      </c>
      <c r="M1515" s="14">
        <v>0.14888852558474669</v>
      </c>
      <c r="N1515" s="15">
        <v>411.00000000000023</v>
      </c>
    </row>
    <row r="1516" spans="1:14" ht="17.100000000000001" customHeight="1" x14ac:dyDescent="0.25">
      <c r="A1516">
        <v>1515</v>
      </c>
      <c r="B1516" t="str">
        <f t="shared" si="116"/>
        <v>Closed End</v>
      </c>
      <c r="C1516" t="str">
        <f t="shared" si="117"/>
        <v>Education</v>
      </c>
      <c r="D1516" t="s">
        <v>621</v>
      </c>
      <c r="E1516" t="str">
        <f t="shared" si="118"/>
        <v>Housing status</v>
      </c>
      <c r="F1516">
        <f t="shared" si="119"/>
        <v>3</v>
      </c>
      <c r="G1516" t="str">
        <f t="shared" si="120"/>
        <v>Data</v>
      </c>
      <c r="H1516" s="7" t="s">
        <v>41</v>
      </c>
      <c r="I1516" s="13">
        <v>0.2449697007178161</v>
      </c>
      <c r="J1516" s="14">
        <v>0.16223528411056246</v>
      </c>
      <c r="K1516" s="14">
        <v>0.442884249101415</v>
      </c>
      <c r="L1516" s="14">
        <v>0.13900322146012684</v>
      </c>
      <c r="M1516" s="14">
        <v>1.09075446100791E-2</v>
      </c>
      <c r="N1516" s="15">
        <v>79.000000000000071</v>
      </c>
    </row>
    <row r="1517" spans="1:14" ht="30" customHeight="1" x14ac:dyDescent="0.25">
      <c r="A1517">
        <v>1516</v>
      </c>
      <c r="B1517" t="str">
        <f t="shared" si="116"/>
        <v>Closed End</v>
      </c>
      <c r="C1517" t="str">
        <f t="shared" si="117"/>
        <v>Education</v>
      </c>
      <c r="D1517" t="s">
        <v>621</v>
      </c>
      <c r="E1517" t="str">
        <f t="shared" si="118"/>
        <v>Housing status</v>
      </c>
      <c r="F1517">
        <f t="shared" si="119"/>
        <v>4</v>
      </c>
      <c r="G1517" t="str">
        <f t="shared" si="120"/>
        <v>Data</v>
      </c>
      <c r="H1517" s="7" t="s">
        <v>42</v>
      </c>
      <c r="I1517" s="19" t="s">
        <v>10</v>
      </c>
      <c r="J1517" s="20" t="s">
        <v>10</v>
      </c>
      <c r="K1517" s="20" t="s">
        <v>10</v>
      </c>
      <c r="L1517" s="20" t="s">
        <v>10</v>
      </c>
      <c r="M1517" s="20" t="s">
        <v>10</v>
      </c>
      <c r="N1517" s="15">
        <v>7</v>
      </c>
    </row>
    <row r="1518" spans="1:14" ht="17.100000000000001" customHeight="1" x14ac:dyDescent="0.25">
      <c r="A1518">
        <v>1517</v>
      </c>
      <c r="B1518" t="str">
        <f t="shared" si="116"/>
        <v>Closed End</v>
      </c>
      <c r="C1518" t="str">
        <f t="shared" si="117"/>
        <v>Education</v>
      </c>
      <c r="D1518" t="s">
        <v>621</v>
      </c>
      <c r="E1518" t="str">
        <f t="shared" si="118"/>
        <v>Home language</v>
      </c>
      <c r="F1518">
        <f t="shared" si="119"/>
        <v>1</v>
      </c>
      <c r="G1518" t="str">
        <f t="shared" si="120"/>
        <v>Header</v>
      </c>
      <c r="H1518" s="8" t="s">
        <v>43</v>
      </c>
      <c r="I1518" s="16" t="s">
        <v>10</v>
      </c>
      <c r="J1518" s="17" t="s">
        <v>10</v>
      </c>
      <c r="K1518" s="17" t="s">
        <v>10</v>
      </c>
      <c r="L1518" s="17" t="s">
        <v>10</v>
      </c>
      <c r="M1518" s="17" t="s">
        <v>10</v>
      </c>
      <c r="N1518" s="18"/>
    </row>
    <row r="1519" spans="1:14" ht="17.100000000000001" customHeight="1" x14ac:dyDescent="0.25">
      <c r="A1519">
        <v>1518</v>
      </c>
      <c r="B1519" t="str">
        <f t="shared" si="116"/>
        <v>Closed End</v>
      </c>
      <c r="C1519" t="str">
        <f t="shared" si="117"/>
        <v>Education</v>
      </c>
      <c r="D1519" t="s">
        <v>621</v>
      </c>
      <c r="E1519" t="str">
        <f t="shared" si="118"/>
        <v>Home language</v>
      </c>
      <c r="F1519">
        <f t="shared" si="119"/>
        <v>2</v>
      </c>
      <c r="G1519" t="str">
        <f t="shared" si="120"/>
        <v>Data</v>
      </c>
      <c r="H1519" s="7" t="s">
        <v>44</v>
      </c>
      <c r="I1519" s="13">
        <v>0.12306388558425901</v>
      </c>
      <c r="J1519" s="14">
        <v>0.115652236401945</v>
      </c>
      <c r="K1519" s="14">
        <v>0.27314125273150947</v>
      </c>
      <c r="L1519" s="14">
        <v>0.3592293636044907</v>
      </c>
      <c r="M1519" s="14">
        <v>0.12891326167779521</v>
      </c>
      <c r="N1519" s="15">
        <v>423.00000000000017</v>
      </c>
    </row>
    <row r="1520" spans="1:14" ht="17.100000000000001" customHeight="1" x14ac:dyDescent="0.25">
      <c r="A1520">
        <v>1519</v>
      </c>
      <c r="B1520" t="str">
        <f t="shared" si="116"/>
        <v>Closed End</v>
      </c>
      <c r="C1520" t="str">
        <f t="shared" si="117"/>
        <v>Education</v>
      </c>
      <c r="D1520" t="s">
        <v>621</v>
      </c>
      <c r="E1520" t="str">
        <f t="shared" si="118"/>
        <v>Home language</v>
      </c>
      <c r="F1520">
        <f t="shared" si="119"/>
        <v>3</v>
      </c>
      <c r="G1520" t="str">
        <f t="shared" si="120"/>
        <v>Data</v>
      </c>
      <c r="H1520" s="7" t="s">
        <v>45</v>
      </c>
      <c r="I1520" s="13">
        <v>7.9880973104179465E-2</v>
      </c>
      <c r="J1520" s="14">
        <v>8.4113500066110389E-2</v>
      </c>
      <c r="K1520" s="14">
        <v>0.28785097442077462</v>
      </c>
      <c r="L1520" s="14">
        <v>0.44988575035895406</v>
      </c>
      <c r="M1520" s="14">
        <v>9.8268802049981258E-2</v>
      </c>
      <c r="N1520" s="15">
        <v>49.000000000000007</v>
      </c>
    </row>
    <row r="1521" spans="1:14" ht="17.100000000000001" customHeight="1" x14ac:dyDescent="0.25">
      <c r="A1521">
        <v>1520</v>
      </c>
      <c r="B1521" t="str">
        <f t="shared" si="116"/>
        <v>Closed End</v>
      </c>
      <c r="C1521" t="str">
        <f t="shared" si="117"/>
        <v>Education</v>
      </c>
      <c r="D1521" t="s">
        <v>621</v>
      </c>
      <c r="E1521" t="str">
        <f t="shared" si="118"/>
        <v>Home language</v>
      </c>
      <c r="F1521">
        <f t="shared" si="119"/>
        <v>4</v>
      </c>
      <c r="G1521" t="str">
        <f t="shared" si="120"/>
        <v>Data</v>
      </c>
      <c r="H1521" s="7" t="s">
        <v>46</v>
      </c>
      <c r="I1521" s="19" t="s">
        <v>10</v>
      </c>
      <c r="J1521" s="20" t="s">
        <v>10</v>
      </c>
      <c r="K1521" s="20" t="s">
        <v>10</v>
      </c>
      <c r="L1521" s="20" t="s">
        <v>10</v>
      </c>
      <c r="M1521" s="20" t="s">
        <v>10</v>
      </c>
      <c r="N1521" s="15">
        <v>16.000000000000004</v>
      </c>
    </row>
    <row r="1522" spans="1:14" ht="17.100000000000001" customHeight="1" x14ac:dyDescent="0.25">
      <c r="A1522">
        <v>1521</v>
      </c>
      <c r="B1522" t="str">
        <f t="shared" si="116"/>
        <v>Closed End</v>
      </c>
      <c r="C1522" t="str">
        <f t="shared" si="117"/>
        <v>Education</v>
      </c>
      <c r="D1522" t="s">
        <v>621</v>
      </c>
      <c r="E1522" t="str">
        <f t="shared" si="118"/>
        <v>Race / ethnicity</v>
      </c>
      <c r="F1522">
        <f t="shared" si="119"/>
        <v>1</v>
      </c>
      <c r="G1522" t="str">
        <f t="shared" si="120"/>
        <v>Header</v>
      </c>
      <c r="H1522" s="8" t="s">
        <v>47</v>
      </c>
      <c r="I1522" s="16" t="s">
        <v>10</v>
      </c>
      <c r="J1522" s="17" t="s">
        <v>10</v>
      </c>
      <c r="K1522" s="17" t="s">
        <v>10</v>
      </c>
      <c r="L1522" s="17" t="s">
        <v>10</v>
      </c>
      <c r="M1522" s="17" t="s">
        <v>10</v>
      </c>
      <c r="N1522" s="18"/>
    </row>
    <row r="1523" spans="1:14" ht="17.100000000000001" customHeight="1" x14ac:dyDescent="0.25">
      <c r="A1523">
        <v>1522</v>
      </c>
      <c r="B1523" t="str">
        <f t="shared" si="116"/>
        <v>Closed End</v>
      </c>
      <c r="C1523" t="str">
        <f t="shared" si="117"/>
        <v>Education</v>
      </c>
      <c r="D1523" t="s">
        <v>621</v>
      </c>
      <c r="E1523" t="str">
        <f t="shared" si="118"/>
        <v>Race / ethnicity</v>
      </c>
      <c r="F1523">
        <f t="shared" si="119"/>
        <v>2</v>
      </c>
      <c r="G1523" t="str">
        <f t="shared" si="120"/>
        <v>Data</v>
      </c>
      <c r="H1523" s="7" t="s">
        <v>48</v>
      </c>
      <c r="I1523" s="19" t="s">
        <v>10</v>
      </c>
      <c r="J1523" s="20" t="s">
        <v>10</v>
      </c>
      <c r="K1523" s="20" t="s">
        <v>10</v>
      </c>
      <c r="L1523" s="20" t="s">
        <v>10</v>
      </c>
      <c r="M1523" s="20" t="s">
        <v>10</v>
      </c>
      <c r="N1523" s="15">
        <v>11.000000000000002</v>
      </c>
    </row>
    <row r="1524" spans="1:14" ht="17.100000000000001" customHeight="1" x14ac:dyDescent="0.25">
      <c r="A1524">
        <v>1523</v>
      </c>
      <c r="B1524" t="str">
        <f t="shared" si="116"/>
        <v>Closed End</v>
      </c>
      <c r="C1524" t="str">
        <f t="shared" si="117"/>
        <v>Education</v>
      </c>
      <c r="D1524" t="s">
        <v>621</v>
      </c>
      <c r="E1524" t="str">
        <f t="shared" si="118"/>
        <v>Race / ethnicity</v>
      </c>
      <c r="F1524">
        <f t="shared" si="119"/>
        <v>3</v>
      </c>
      <c r="G1524" t="str">
        <f t="shared" si="120"/>
        <v>Data</v>
      </c>
      <c r="H1524" s="7" t="s">
        <v>49</v>
      </c>
      <c r="I1524" s="13">
        <v>7.7842910331939713E-2</v>
      </c>
      <c r="J1524" s="14">
        <v>0.10895398802611087</v>
      </c>
      <c r="K1524" s="14">
        <v>0.25118735421967398</v>
      </c>
      <c r="L1524" s="14">
        <v>0.44298917578020175</v>
      </c>
      <c r="M1524" s="14">
        <v>0.11902657164207389</v>
      </c>
      <c r="N1524" s="15">
        <v>40.999999999999993</v>
      </c>
    </row>
    <row r="1525" spans="1:14" ht="17.100000000000001" customHeight="1" x14ac:dyDescent="0.25">
      <c r="A1525">
        <v>1524</v>
      </c>
      <c r="B1525" t="str">
        <f t="shared" si="116"/>
        <v>Closed End</v>
      </c>
      <c r="C1525" t="str">
        <f t="shared" si="117"/>
        <v>Education</v>
      </c>
      <c r="D1525" t="s">
        <v>621</v>
      </c>
      <c r="E1525" t="str">
        <f t="shared" si="118"/>
        <v>Race / ethnicity</v>
      </c>
      <c r="F1525">
        <f t="shared" si="119"/>
        <v>4</v>
      </c>
      <c r="G1525" t="str">
        <f t="shared" si="120"/>
        <v>Data</v>
      </c>
      <c r="H1525" s="7" t="s">
        <v>50</v>
      </c>
      <c r="I1525" s="13">
        <v>3.2224860448317565E-2</v>
      </c>
      <c r="J1525" s="14">
        <v>0.14893018355926613</v>
      </c>
      <c r="K1525" s="14">
        <v>0.52828079317408494</v>
      </c>
      <c r="L1525" s="14">
        <v>0.21779347627174761</v>
      </c>
      <c r="M1525" s="14">
        <v>7.2770686546583863E-2</v>
      </c>
      <c r="N1525" s="15">
        <v>23</v>
      </c>
    </row>
    <row r="1526" spans="1:14" ht="17.100000000000001" customHeight="1" x14ac:dyDescent="0.25">
      <c r="A1526">
        <v>1525</v>
      </c>
      <c r="B1526" t="str">
        <f t="shared" si="116"/>
        <v>Closed End</v>
      </c>
      <c r="C1526" t="str">
        <f t="shared" si="117"/>
        <v>Education</v>
      </c>
      <c r="D1526" t="s">
        <v>621</v>
      </c>
      <c r="E1526" t="str">
        <f t="shared" si="118"/>
        <v>Race / ethnicity</v>
      </c>
      <c r="F1526">
        <f t="shared" si="119"/>
        <v>5</v>
      </c>
      <c r="G1526" t="str">
        <f t="shared" si="120"/>
        <v>Data</v>
      </c>
      <c r="H1526" s="7" t="s">
        <v>51</v>
      </c>
      <c r="I1526" s="13">
        <v>0.31149124569009773</v>
      </c>
      <c r="J1526" s="14">
        <v>0.13429269215434975</v>
      </c>
      <c r="K1526" s="14">
        <v>0.48380181276376183</v>
      </c>
      <c r="L1526" s="14">
        <v>5.9336990698241554E-2</v>
      </c>
      <c r="M1526" s="14">
        <v>1.1077258693549369E-2</v>
      </c>
      <c r="N1526" s="15">
        <v>21.999999999999996</v>
      </c>
    </row>
    <row r="1527" spans="1:14" ht="17.100000000000001" customHeight="1" thickBot="1" x14ac:dyDescent="0.3">
      <c r="A1527">
        <v>1526</v>
      </c>
      <c r="B1527" t="str">
        <f t="shared" si="116"/>
        <v>Closed End</v>
      </c>
      <c r="C1527" t="str">
        <f t="shared" si="117"/>
        <v>Education</v>
      </c>
      <c r="D1527" t="s">
        <v>621</v>
      </c>
      <c r="E1527" t="str">
        <f t="shared" si="118"/>
        <v>Race / ethnicity</v>
      </c>
      <c r="F1527">
        <f t="shared" si="119"/>
        <v>6</v>
      </c>
      <c r="G1527" t="str">
        <f t="shared" si="120"/>
        <v>Data</v>
      </c>
      <c r="H1527" s="9" t="s">
        <v>52</v>
      </c>
      <c r="I1527" s="21">
        <v>0.11475036466188909</v>
      </c>
      <c r="J1527" s="22">
        <v>0.10680215827654838</v>
      </c>
      <c r="K1527" s="22">
        <v>0.22458779491461192</v>
      </c>
      <c r="L1527" s="22">
        <v>0.41273194969283689</v>
      </c>
      <c r="M1527" s="22">
        <v>0.14112773245411395</v>
      </c>
      <c r="N1527" s="23">
        <v>402.99999999999972</v>
      </c>
    </row>
    <row r="1528" spans="1:14" ht="15.75" thickTop="1" x14ac:dyDescent="0.25">
      <c r="A1528">
        <v>1527</v>
      </c>
      <c r="B1528" t="str">
        <f t="shared" si="116"/>
        <v/>
      </c>
      <c r="C1528" t="str">
        <f t="shared" si="117"/>
        <v>Education</v>
      </c>
      <c r="D1528" t="s">
        <v>746</v>
      </c>
      <c r="E1528" t="str">
        <f t="shared" si="118"/>
        <v/>
      </c>
      <c r="F1528" t="str">
        <f t="shared" si="119"/>
        <v/>
      </c>
      <c r="G1528" t="str">
        <f t="shared" si="120"/>
        <v/>
      </c>
    </row>
    <row r="1529" spans="1:14" x14ac:dyDescent="0.25">
      <c r="A1529">
        <v>1528</v>
      </c>
      <c r="B1529" t="str">
        <f t="shared" si="116"/>
        <v/>
      </c>
      <c r="C1529" t="str">
        <f t="shared" si="117"/>
        <v>Education</v>
      </c>
      <c r="D1529" t="s">
        <v>746</v>
      </c>
      <c r="E1529" t="str">
        <f t="shared" si="118"/>
        <v/>
      </c>
      <c r="F1529" t="str">
        <f t="shared" si="119"/>
        <v/>
      </c>
      <c r="G1529" t="str">
        <f t="shared" si="120"/>
        <v/>
      </c>
      <c r="H1529" s="1" t="s">
        <v>0</v>
      </c>
    </row>
    <row r="1530" spans="1:14" x14ac:dyDescent="0.25">
      <c r="A1530">
        <v>1529</v>
      </c>
      <c r="B1530" t="str">
        <f t="shared" si="116"/>
        <v/>
      </c>
      <c r="C1530" t="str">
        <f t="shared" si="117"/>
        <v>Education</v>
      </c>
      <c r="D1530" t="s">
        <v>746</v>
      </c>
      <c r="E1530" t="str">
        <f t="shared" si="118"/>
        <v/>
      </c>
      <c r="F1530" t="str">
        <f t="shared" si="119"/>
        <v/>
      </c>
      <c r="G1530" t="str">
        <f t="shared" si="120"/>
        <v/>
      </c>
      <c r="H1530" s="1" t="s">
        <v>138</v>
      </c>
    </row>
    <row r="1531" spans="1:14" x14ac:dyDescent="0.25">
      <c r="A1531">
        <v>1530</v>
      </c>
      <c r="B1531" t="str">
        <f t="shared" si="116"/>
        <v/>
      </c>
      <c r="C1531" t="str">
        <f t="shared" si="117"/>
        <v>Education</v>
      </c>
      <c r="D1531" t="s">
        <v>746</v>
      </c>
      <c r="E1531" t="str">
        <f t="shared" si="118"/>
        <v/>
      </c>
      <c r="F1531" t="str">
        <f t="shared" si="119"/>
        <v/>
      </c>
      <c r="G1531" t="str">
        <f t="shared" si="120"/>
        <v/>
      </c>
    </row>
    <row r="1532" spans="1:14" ht="21.95" customHeight="1" thickBot="1" x14ac:dyDescent="0.3">
      <c r="A1532">
        <v>1531</v>
      </c>
      <c r="B1532" t="str">
        <f t="shared" si="116"/>
        <v>Closed End</v>
      </c>
      <c r="C1532" t="str">
        <f t="shared" si="117"/>
        <v>Transportation</v>
      </c>
      <c r="D1532" t="s">
        <v>622</v>
      </c>
      <c r="E1532" t="str">
        <f t="shared" si="118"/>
        <v>Title</v>
      </c>
      <c r="F1532">
        <f t="shared" si="119"/>
        <v>1</v>
      </c>
      <c r="G1532" t="str">
        <f t="shared" si="120"/>
        <v>Title</v>
      </c>
      <c r="H1532" s="46" t="s">
        <v>139</v>
      </c>
      <c r="I1532" s="46"/>
      <c r="J1532" s="46"/>
      <c r="K1532" s="46"/>
      <c r="L1532" s="46"/>
      <c r="M1532" s="46"/>
    </row>
    <row r="1533" spans="1:14" ht="47.1" customHeight="1" thickTop="1" thickBot="1" x14ac:dyDescent="0.3">
      <c r="A1533">
        <v>1532</v>
      </c>
      <c r="B1533" t="str">
        <f t="shared" si="116"/>
        <v>Closed End</v>
      </c>
      <c r="C1533" t="str">
        <f t="shared" si="117"/>
        <v>Transportation</v>
      </c>
      <c r="D1533" t="s">
        <v>622</v>
      </c>
      <c r="E1533" t="str">
        <f t="shared" si="118"/>
        <v>Title</v>
      </c>
      <c r="F1533">
        <f t="shared" si="119"/>
        <v>2</v>
      </c>
      <c r="G1533" t="str">
        <f t="shared" si="120"/>
        <v>Labels</v>
      </c>
      <c r="H1533" s="47"/>
      <c r="I1533" s="2" t="s">
        <v>140</v>
      </c>
      <c r="J1533" s="3" t="s">
        <v>141</v>
      </c>
      <c r="K1533" s="3" t="s">
        <v>142</v>
      </c>
      <c r="L1533" s="3" t="s">
        <v>143</v>
      </c>
      <c r="M1533" s="4" t="s">
        <v>9</v>
      </c>
    </row>
    <row r="1534" spans="1:14" ht="17.100000000000001" customHeight="1" thickTop="1" x14ac:dyDescent="0.25">
      <c r="A1534">
        <v>1533</v>
      </c>
      <c r="B1534" t="str">
        <f t="shared" si="116"/>
        <v>Closed End</v>
      </c>
      <c r="C1534" t="str">
        <f t="shared" si="117"/>
        <v>Transportation</v>
      </c>
      <c r="D1534" t="s">
        <v>622</v>
      </c>
      <c r="E1534" t="str">
        <f t="shared" si="118"/>
        <v>Region</v>
      </c>
      <c r="F1534">
        <f t="shared" si="119"/>
        <v>1</v>
      </c>
      <c r="G1534" t="str">
        <f t="shared" si="120"/>
        <v>Header</v>
      </c>
      <c r="H1534" s="6" t="s">
        <v>588</v>
      </c>
      <c r="I1534" s="10" t="s">
        <v>10</v>
      </c>
      <c r="J1534" s="11" t="s">
        <v>10</v>
      </c>
      <c r="K1534" s="11" t="s">
        <v>10</v>
      </c>
      <c r="L1534" s="11" t="s">
        <v>10</v>
      </c>
      <c r="M1534" s="12"/>
    </row>
    <row r="1535" spans="1:14" ht="17.100000000000001" customHeight="1" x14ac:dyDescent="0.25">
      <c r="A1535">
        <v>1534</v>
      </c>
      <c r="B1535" t="str">
        <f t="shared" si="116"/>
        <v>Closed End</v>
      </c>
      <c r="C1535" t="str">
        <f t="shared" si="117"/>
        <v>Transportation</v>
      </c>
      <c r="D1535" t="s">
        <v>622</v>
      </c>
      <c r="E1535" t="str">
        <f t="shared" si="118"/>
        <v>Region</v>
      </c>
      <c r="F1535">
        <f t="shared" si="119"/>
        <v>2</v>
      </c>
      <c r="G1535" t="str">
        <f t="shared" si="120"/>
        <v>Data</v>
      </c>
      <c r="H1535" s="7" t="s">
        <v>11</v>
      </c>
      <c r="I1535" s="13">
        <v>0.44908222069927883</v>
      </c>
      <c r="J1535" s="14">
        <v>0.42202300640298579</v>
      </c>
      <c r="K1535" s="14">
        <v>0.11609501811737771</v>
      </c>
      <c r="L1535" s="14">
        <v>1.2799754780354645E-2</v>
      </c>
      <c r="M1535" s="15">
        <v>1383.0000000000041</v>
      </c>
    </row>
    <row r="1536" spans="1:14" ht="17.100000000000001" customHeight="1" x14ac:dyDescent="0.25">
      <c r="A1536">
        <v>1535</v>
      </c>
      <c r="B1536" t="str">
        <f t="shared" si="116"/>
        <v>Closed End</v>
      </c>
      <c r="C1536" t="str">
        <f t="shared" si="117"/>
        <v>Transportation</v>
      </c>
      <c r="D1536" t="s">
        <v>622</v>
      </c>
      <c r="E1536" t="str">
        <f t="shared" si="118"/>
        <v>Region</v>
      </c>
      <c r="F1536">
        <f t="shared" si="119"/>
        <v>3</v>
      </c>
      <c r="G1536" t="str">
        <f t="shared" si="120"/>
        <v>Data</v>
      </c>
      <c r="H1536" s="7" t="s">
        <v>12</v>
      </c>
      <c r="I1536" s="13">
        <v>0.45380405824086945</v>
      </c>
      <c r="J1536" s="14">
        <v>0.39327634406923456</v>
      </c>
      <c r="K1536" s="14">
        <v>0.14614508201630363</v>
      </c>
      <c r="L1536" s="14">
        <v>6.7745156735927355E-3</v>
      </c>
      <c r="M1536" s="15">
        <v>304.99999999999983</v>
      </c>
    </row>
    <row r="1537" spans="1:13" ht="17.100000000000001" customHeight="1" x14ac:dyDescent="0.25">
      <c r="A1537">
        <v>1536</v>
      </c>
      <c r="B1537" t="str">
        <f t="shared" si="116"/>
        <v>Closed End</v>
      </c>
      <c r="C1537" t="str">
        <f t="shared" si="117"/>
        <v>Transportation</v>
      </c>
      <c r="D1537" t="s">
        <v>622</v>
      </c>
      <c r="E1537" t="str">
        <f t="shared" si="118"/>
        <v>Region</v>
      </c>
      <c r="F1537">
        <f t="shared" si="119"/>
        <v>4</v>
      </c>
      <c r="G1537" t="str">
        <f t="shared" si="120"/>
        <v>Data</v>
      </c>
      <c r="H1537" s="7" t="s">
        <v>13</v>
      </c>
      <c r="I1537" s="13">
        <v>0.42987952531829465</v>
      </c>
      <c r="J1537" s="14">
        <v>0.45341970547101235</v>
      </c>
      <c r="K1537" s="14">
        <v>9.5268397629064375E-2</v>
      </c>
      <c r="L1537" s="14">
        <v>2.1432371581628619E-2</v>
      </c>
      <c r="M1537" s="15">
        <v>690.99999999999977</v>
      </c>
    </row>
    <row r="1538" spans="1:13" ht="17.100000000000001" customHeight="1" x14ac:dyDescent="0.25">
      <c r="A1538">
        <v>1537</v>
      </c>
      <c r="B1538" t="str">
        <f t="shared" si="116"/>
        <v>Closed End</v>
      </c>
      <c r="C1538" t="str">
        <f t="shared" si="117"/>
        <v>Transportation</v>
      </c>
      <c r="D1538" t="s">
        <v>622</v>
      </c>
      <c r="E1538" t="str">
        <f t="shared" si="118"/>
        <v>Region</v>
      </c>
      <c r="F1538">
        <f t="shared" si="119"/>
        <v>5</v>
      </c>
      <c r="G1538" t="str">
        <f t="shared" si="120"/>
        <v>Data</v>
      </c>
      <c r="H1538" s="7" t="s">
        <v>14</v>
      </c>
      <c r="I1538" s="13">
        <v>0.44927366169847732</v>
      </c>
      <c r="J1538" s="14">
        <v>0.45503674459374321</v>
      </c>
      <c r="K1538" s="14">
        <v>6.2380497812781953E-2</v>
      </c>
      <c r="L1538" s="14">
        <v>3.330909589499717E-2</v>
      </c>
      <c r="M1538" s="15">
        <v>352</v>
      </c>
    </row>
    <row r="1539" spans="1:13" ht="17.100000000000001" customHeight="1" x14ac:dyDescent="0.25">
      <c r="A1539">
        <v>1538</v>
      </c>
      <c r="B1539" t="str">
        <f t="shared" si="116"/>
        <v>Closed End</v>
      </c>
      <c r="C1539" t="str">
        <f t="shared" si="117"/>
        <v>Transportation</v>
      </c>
      <c r="D1539" t="s">
        <v>622</v>
      </c>
      <c r="E1539" t="str">
        <f t="shared" si="118"/>
        <v>Region</v>
      </c>
      <c r="F1539">
        <f t="shared" si="119"/>
        <v>6</v>
      </c>
      <c r="G1539" t="str">
        <f t="shared" si="120"/>
        <v>Data</v>
      </c>
      <c r="H1539" s="7" t="s">
        <v>15</v>
      </c>
      <c r="I1539" s="13">
        <v>0.40600220365582002</v>
      </c>
      <c r="J1539" s="14">
        <v>0.4514288685233202</v>
      </c>
      <c r="K1539" s="14">
        <v>0.13575872662969141</v>
      </c>
      <c r="L1539" s="14">
        <v>6.8102011911692038E-3</v>
      </c>
      <c r="M1539" s="15">
        <v>339</v>
      </c>
    </row>
    <row r="1540" spans="1:13" ht="17.100000000000001" customHeight="1" x14ac:dyDescent="0.25">
      <c r="A1540">
        <v>1539</v>
      </c>
      <c r="B1540" t="str">
        <f t="shared" si="116"/>
        <v>Closed End</v>
      </c>
      <c r="C1540" t="str">
        <f t="shared" si="117"/>
        <v>Transportation</v>
      </c>
      <c r="D1540" t="s">
        <v>622</v>
      </c>
      <c r="E1540" t="str">
        <f t="shared" si="118"/>
        <v>Region</v>
      </c>
      <c r="F1540">
        <f t="shared" si="119"/>
        <v>7</v>
      </c>
      <c r="G1540" t="str">
        <f t="shared" si="120"/>
        <v>Data</v>
      </c>
      <c r="H1540" s="7" t="s">
        <v>16</v>
      </c>
      <c r="I1540" s="13">
        <v>0.48340874571266418</v>
      </c>
      <c r="J1540" s="14">
        <v>0.40023783510639982</v>
      </c>
      <c r="K1540" s="14">
        <v>0.1126118283762228</v>
      </c>
      <c r="L1540" s="20" t="s">
        <v>65</v>
      </c>
      <c r="M1540" s="15">
        <v>386.99999999999983</v>
      </c>
    </row>
    <row r="1541" spans="1:13" ht="17.100000000000001" customHeight="1" x14ac:dyDescent="0.25">
      <c r="A1541">
        <v>1540</v>
      </c>
      <c r="B1541" t="str">
        <f t="shared" si="116"/>
        <v>Closed End</v>
      </c>
      <c r="C1541" t="str">
        <f t="shared" si="117"/>
        <v>Transportation</v>
      </c>
      <c r="D1541" t="s">
        <v>622</v>
      </c>
      <c r="E1541" t="str">
        <f t="shared" si="118"/>
        <v>Gender</v>
      </c>
      <c r="F1541">
        <f t="shared" si="119"/>
        <v>1</v>
      </c>
      <c r="G1541" t="str">
        <f t="shared" si="120"/>
        <v>Header</v>
      </c>
      <c r="H1541" s="8" t="s">
        <v>17</v>
      </c>
      <c r="I1541" s="16" t="s">
        <v>10</v>
      </c>
      <c r="J1541" s="17" t="s">
        <v>10</v>
      </c>
      <c r="K1541" s="17" t="s">
        <v>10</v>
      </c>
      <c r="L1541" s="17" t="s">
        <v>10</v>
      </c>
      <c r="M1541" s="18"/>
    </row>
    <row r="1542" spans="1:13" ht="17.100000000000001" customHeight="1" x14ac:dyDescent="0.25">
      <c r="A1542">
        <v>1541</v>
      </c>
      <c r="B1542" t="str">
        <f t="shared" ref="B1542:B1605" si="121">IF(H1544="Results by region:","Closed End",IF(I1543="   East Metro Overall","Open End",IF(AND(H1542="",H1544=""),"",IF(H1543="2018 East Metro Pulse Survey","",B1541))))</f>
        <v>Closed End</v>
      </c>
      <c r="C1542" t="str">
        <f t="shared" ref="C1542:C1605" si="122">IF(H1539="2018 East Metro Pulse Survey",H1540,IF(B1542="",C1541,IF(AND(H1539&lt;&gt;"2018 East Metro Pulse Survey",B1542&lt;&gt;""),C1541)))</f>
        <v>Transportation</v>
      </c>
      <c r="D1542" t="s">
        <v>622</v>
      </c>
      <c r="E1542" t="str">
        <f t="shared" ref="E1542:E1605" si="123">IF(B1542="","",
 IF(LEFT(H1542, 1)="Q","Title",
 IF(H1542="Text responses:","Text responses",
 IF(H1542="Results by region:","Region",
 IF(H1542="Results by gender:","Gender",
 IF(H1542="Results by age:","Age",
 IF(H1542="Results by education level:","Education",
 IF(H1542="Results by household income:","Household income",
 IF(H1542="Results by housing status:","Housing status",
 IF(H1542="Results by home language:","Home language",
 IF(H1542="Results by race/ethnicity:","Race / ethnicity",
 E1541)
))))))))))</f>
        <v>Gender</v>
      </c>
      <c r="F1542">
        <f t="shared" ref="F1542:F1605" si="124">IF(B1542="","",IF(E1542&lt;&gt;E1541,1,SUM(F1541,1)))</f>
        <v>2</v>
      </c>
      <c r="G1542" t="str">
        <f t="shared" ref="G1542:G1605" si="125">IF(B1542="","",IF(AND(F1542=1,E1542="Title"),"Title",IF(AND(F1542=2,E1542="Title"),"Labels",IF(AND(F1542=1,E1542&lt;&gt;"Title"),"Header","Data"))))</f>
        <v>Data</v>
      </c>
      <c r="H1542" s="7" t="s">
        <v>18</v>
      </c>
      <c r="I1542" s="13">
        <v>0.46827245993607652</v>
      </c>
      <c r="J1542" s="14">
        <v>0.44059917560783857</v>
      </c>
      <c r="K1542" s="14">
        <v>8.3053134902636536E-2</v>
      </c>
      <c r="L1542" s="14">
        <v>8.0752295534463007E-3</v>
      </c>
      <c r="M1542" s="15">
        <v>901</v>
      </c>
    </row>
    <row r="1543" spans="1:13" ht="17.100000000000001" customHeight="1" x14ac:dyDescent="0.25">
      <c r="A1543">
        <v>1542</v>
      </c>
      <c r="B1543" t="str">
        <f t="shared" si="121"/>
        <v>Closed End</v>
      </c>
      <c r="C1543" t="str">
        <f t="shared" si="122"/>
        <v>Transportation</v>
      </c>
      <c r="D1543" t="s">
        <v>622</v>
      </c>
      <c r="E1543" t="str">
        <f t="shared" si="123"/>
        <v>Gender</v>
      </c>
      <c r="F1543">
        <f t="shared" si="124"/>
        <v>3</v>
      </c>
      <c r="G1543" t="str">
        <f t="shared" si="125"/>
        <v>Data</v>
      </c>
      <c r="H1543" s="7" t="s">
        <v>19</v>
      </c>
      <c r="I1543" s="13">
        <v>0.4433886532793434</v>
      </c>
      <c r="J1543" s="14">
        <v>0.39202398539494498</v>
      </c>
      <c r="K1543" s="14">
        <v>0.14751101684322623</v>
      </c>
      <c r="L1543" s="14">
        <v>1.7076344482485663E-2</v>
      </c>
      <c r="M1543" s="15">
        <v>447.00000000000011</v>
      </c>
    </row>
    <row r="1544" spans="1:13" ht="17.100000000000001" customHeight="1" x14ac:dyDescent="0.25">
      <c r="A1544">
        <v>1543</v>
      </c>
      <c r="B1544" t="str">
        <f t="shared" si="121"/>
        <v>Closed End</v>
      </c>
      <c r="C1544" t="str">
        <f t="shared" si="122"/>
        <v>Transportation</v>
      </c>
      <c r="D1544" t="s">
        <v>622</v>
      </c>
      <c r="E1544" t="str">
        <f t="shared" si="123"/>
        <v>Age</v>
      </c>
      <c r="F1544">
        <f t="shared" si="124"/>
        <v>1</v>
      </c>
      <c r="G1544" t="str">
        <f t="shared" si="125"/>
        <v>Header</v>
      </c>
      <c r="H1544" s="8" t="s">
        <v>20</v>
      </c>
      <c r="I1544" s="16" t="s">
        <v>10</v>
      </c>
      <c r="J1544" s="17" t="s">
        <v>10</v>
      </c>
      <c r="K1544" s="17" t="s">
        <v>10</v>
      </c>
      <c r="L1544" s="17" t="s">
        <v>10</v>
      </c>
      <c r="M1544" s="18"/>
    </row>
    <row r="1545" spans="1:13" ht="17.100000000000001" customHeight="1" x14ac:dyDescent="0.25">
      <c r="A1545">
        <v>1544</v>
      </c>
      <c r="B1545" t="str">
        <f t="shared" si="121"/>
        <v>Closed End</v>
      </c>
      <c r="C1545" t="str">
        <f t="shared" si="122"/>
        <v>Transportation</v>
      </c>
      <c r="D1545" t="s">
        <v>622</v>
      </c>
      <c r="E1545" t="str">
        <f t="shared" si="123"/>
        <v>Age</v>
      </c>
      <c r="F1545">
        <f t="shared" si="124"/>
        <v>2</v>
      </c>
      <c r="G1545" t="str">
        <f t="shared" si="125"/>
        <v>Data</v>
      </c>
      <c r="H1545" s="7" t="s">
        <v>21</v>
      </c>
      <c r="I1545" s="13">
        <v>0.47315948325801621</v>
      </c>
      <c r="J1545" s="14">
        <v>0.39068633533382024</v>
      </c>
      <c r="K1545" s="14">
        <v>0.11543189678307504</v>
      </c>
      <c r="L1545" s="14">
        <v>2.0722284625087267E-2</v>
      </c>
      <c r="M1545" s="15">
        <v>272.00000000000034</v>
      </c>
    </row>
    <row r="1546" spans="1:13" ht="17.100000000000001" customHeight="1" x14ac:dyDescent="0.25">
      <c r="A1546">
        <v>1545</v>
      </c>
      <c r="B1546" t="str">
        <f t="shared" si="121"/>
        <v>Closed End</v>
      </c>
      <c r="C1546" t="str">
        <f t="shared" si="122"/>
        <v>Transportation</v>
      </c>
      <c r="D1546" t="s">
        <v>622</v>
      </c>
      <c r="E1546" t="str">
        <f t="shared" si="123"/>
        <v>Age</v>
      </c>
      <c r="F1546">
        <f t="shared" si="124"/>
        <v>3</v>
      </c>
      <c r="G1546" t="str">
        <f t="shared" si="125"/>
        <v>Data</v>
      </c>
      <c r="H1546" s="7" t="s">
        <v>22</v>
      </c>
      <c r="I1546" s="13">
        <v>0.3788772855194551</v>
      </c>
      <c r="J1546" s="14">
        <v>0.48130982894132041</v>
      </c>
      <c r="K1546" s="14">
        <v>0.13260389307452822</v>
      </c>
      <c r="L1546" s="14">
        <v>7.2089924646966241E-3</v>
      </c>
      <c r="M1546" s="15">
        <v>259.99999999999994</v>
      </c>
    </row>
    <row r="1547" spans="1:13" ht="17.100000000000001" customHeight="1" x14ac:dyDescent="0.25">
      <c r="A1547">
        <v>1546</v>
      </c>
      <c r="B1547" t="str">
        <f t="shared" si="121"/>
        <v>Closed End</v>
      </c>
      <c r="C1547" t="str">
        <f t="shared" si="122"/>
        <v>Transportation</v>
      </c>
      <c r="D1547" t="s">
        <v>622</v>
      </c>
      <c r="E1547" t="str">
        <f t="shared" si="123"/>
        <v>Age</v>
      </c>
      <c r="F1547">
        <f t="shared" si="124"/>
        <v>4</v>
      </c>
      <c r="G1547" t="str">
        <f t="shared" si="125"/>
        <v>Data</v>
      </c>
      <c r="H1547" s="7" t="s">
        <v>23</v>
      </c>
      <c r="I1547" s="13">
        <v>0.47337392653266908</v>
      </c>
      <c r="J1547" s="14">
        <v>0.41385250541297025</v>
      </c>
      <c r="K1547" s="14">
        <v>0.10647302348307403</v>
      </c>
      <c r="L1547" s="14">
        <v>6.3005445712877792E-3</v>
      </c>
      <c r="M1547" s="15">
        <v>280.99999999999972</v>
      </c>
    </row>
    <row r="1548" spans="1:13" ht="17.100000000000001" customHeight="1" x14ac:dyDescent="0.25">
      <c r="A1548">
        <v>1547</v>
      </c>
      <c r="B1548" t="str">
        <f t="shared" si="121"/>
        <v>Closed End</v>
      </c>
      <c r="C1548" t="str">
        <f t="shared" si="122"/>
        <v>Transportation</v>
      </c>
      <c r="D1548" t="s">
        <v>622</v>
      </c>
      <c r="E1548" t="str">
        <f t="shared" si="123"/>
        <v>Age</v>
      </c>
      <c r="F1548">
        <f t="shared" si="124"/>
        <v>5</v>
      </c>
      <c r="G1548" t="str">
        <f t="shared" si="125"/>
        <v>Data</v>
      </c>
      <c r="H1548" s="7" t="s">
        <v>24</v>
      </c>
      <c r="I1548" s="13">
        <v>0.46826686283719821</v>
      </c>
      <c r="J1548" s="14">
        <v>0.42052880847035484</v>
      </c>
      <c r="K1548" s="14">
        <v>9.6250482656858177E-2</v>
      </c>
      <c r="L1548" s="14">
        <v>1.4953846035591391E-2</v>
      </c>
      <c r="M1548" s="15">
        <v>342.99999999999903</v>
      </c>
    </row>
    <row r="1549" spans="1:13" ht="17.100000000000001" customHeight="1" x14ac:dyDescent="0.25">
      <c r="A1549">
        <v>1548</v>
      </c>
      <c r="B1549" t="str">
        <f t="shared" si="121"/>
        <v>Closed End</v>
      </c>
      <c r="C1549" t="str">
        <f t="shared" si="122"/>
        <v>Transportation</v>
      </c>
      <c r="D1549" t="s">
        <v>622</v>
      </c>
      <c r="E1549" t="str">
        <f t="shared" si="123"/>
        <v>Age</v>
      </c>
      <c r="F1549">
        <f t="shared" si="124"/>
        <v>6</v>
      </c>
      <c r="G1549" t="str">
        <f t="shared" si="125"/>
        <v>Data</v>
      </c>
      <c r="H1549" s="7" t="s">
        <v>25</v>
      </c>
      <c r="I1549" s="13">
        <v>0.43096454180624749</v>
      </c>
      <c r="J1549" s="14">
        <v>0.48755533375113402</v>
      </c>
      <c r="K1549" s="14">
        <v>8.029262429572892E-2</v>
      </c>
      <c r="L1549" s="20" t="s">
        <v>65</v>
      </c>
      <c r="M1549" s="15">
        <v>187.00000000000003</v>
      </c>
    </row>
    <row r="1550" spans="1:13" ht="17.100000000000001" customHeight="1" x14ac:dyDescent="0.25">
      <c r="A1550">
        <v>1549</v>
      </c>
      <c r="B1550" t="str">
        <f t="shared" si="121"/>
        <v>Closed End</v>
      </c>
      <c r="C1550" t="str">
        <f t="shared" si="122"/>
        <v>Transportation</v>
      </c>
      <c r="D1550" t="s">
        <v>622</v>
      </c>
      <c r="E1550" t="str">
        <f t="shared" si="123"/>
        <v>Education</v>
      </c>
      <c r="F1550">
        <f t="shared" si="124"/>
        <v>1</v>
      </c>
      <c r="G1550" t="str">
        <f t="shared" si="125"/>
        <v>Header</v>
      </c>
      <c r="H1550" s="8" t="s">
        <v>26</v>
      </c>
      <c r="I1550" s="16" t="s">
        <v>10</v>
      </c>
      <c r="J1550" s="17" t="s">
        <v>10</v>
      </c>
      <c r="K1550" s="17" t="s">
        <v>10</v>
      </c>
      <c r="L1550" s="17" t="s">
        <v>10</v>
      </c>
      <c r="M1550" s="18"/>
    </row>
    <row r="1551" spans="1:13" ht="17.100000000000001" customHeight="1" x14ac:dyDescent="0.25">
      <c r="A1551">
        <v>1550</v>
      </c>
      <c r="B1551" t="str">
        <f t="shared" si="121"/>
        <v>Closed End</v>
      </c>
      <c r="C1551" t="str">
        <f t="shared" si="122"/>
        <v>Transportation</v>
      </c>
      <c r="D1551" t="s">
        <v>622</v>
      </c>
      <c r="E1551" t="str">
        <f t="shared" si="123"/>
        <v>Education</v>
      </c>
      <c r="F1551">
        <f t="shared" si="124"/>
        <v>2</v>
      </c>
      <c r="G1551" t="str">
        <f t="shared" si="125"/>
        <v>Data</v>
      </c>
      <c r="H1551" s="7" t="s">
        <v>27</v>
      </c>
      <c r="I1551" s="19" t="s">
        <v>10</v>
      </c>
      <c r="J1551" s="20" t="s">
        <v>10</v>
      </c>
      <c r="K1551" s="20" t="s">
        <v>10</v>
      </c>
      <c r="L1551" s="20" t="s">
        <v>10</v>
      </c>
      <c r="M1551" s="15">
        <v>9</v>
      </c>
    </row>
    <row r="1552" spans="1:13" ht="17.100000000000001" customHeight="1" x14ac:dyDescent="0.25">
      <c r="A1552">
        <v>1551</v>
      </c>
      <c r="B1552" t="str">
        <f t="shared" si="121"/>
        <v>Closed End</v>
      </c>
      <c r="C1552" t="str">
        <f t="shared" si="122"/>
        <v>Transportation</v>
      </c>
      <c r="D1552" t="s">
        <v>622</v>
      </c>
      <c r="E1552" t="str">
        <f t="shared" si="123"/>
        <v>Education</v>
      </c>
      <c r="F1552">
        <f t="shared" si="124"/>
        <v>3</v>
      </c>
      <c r="G1552" t="str">
        <f t="shared" si="125"/>
        <v>Data</v>
      </c>
      <c r="H1552" s="7" t="s">
        <v>28</v>
      </c>
      <c r="I1552" s="13">
        <v>0.53709336090584425</v>
      </c>
      <c r="J1552" s="14">
        <v>0.30753189129163816</v>
      </c>
      <c r="K1552" s="14">
        <v>0.12144813724036405</v>
      </c>
      <c r="L1552" s="14">
        <v>3.392661056215323E-2</v>
      </c>
      <c r="M1552" s="15">
        <v>108</v>
      </c>
    </row>
    <row r="1553" spans="1:13" ht="17.100000000000001" customHeight="1" x14ac:dyDescent="0.25">
      <c r="A1553">
        <v>1552</v>
      </c>
      <c r="B1553" t="str">
        <f t="shared" si="121"/>
        <v>Closed End</v>
      </c>
      <c r="C1553" t="str">
        <f t="shared" si="122"/>
        <v>Transportation</v>
      </c>
      <c r="D1553" t="s">
        <v>622</v>
      </c>
      <c r="E1553" t="str">
        <f t="shared" si="123"/>
        <v>Education</v>
      </c>
      <c r="F1553">
        <f t="shared" si="124"/>
        <v>4</v>
      </c>
      <c r="G1553" t="str">
        <f t="shared" si="125"/>
        <v>Data</v>
      </c>
      <c r="H1553" s="7" t="s">
        <v>29</v>
      </c>
      <c r="I1553" s="13">
        <v>0.4154664626785799</v>
      </c>
      <c r="J1553" s="14">
        <v>0.4842134846685438</v>
      </c>
      <c r="K1553" s="14">
        <v>9.3241832181545248E-2</v>
      </c>
      <c r="L1553" s="14">
        <v>7.0782204713319566E-3</v>
      </c>
      <c r="M1553" s="15">
        <v>376</v>
      </c>
    </row>
    <row r="1554" spans="1:13" ht="17.100000000000001" customHeight="1" x14ac:dyDescent="0.25">
      <c r="A1554">
        <v>1553</v>
      </c>
      <c r="B1554" t="str">
        <f t="shared" si="121"/>
        <v>Closed End</v>
      </c>
      <c r="C1554" t="str">
        <f t="shared" si="122"/>
        <v>Transportation</v>
      </c>
      <c r="D1554" t="s">
        <v>622</v>
      </c>
      <c r="E1554" t="str">
        <f t="shared" si="123"/>
        <v>Education</v>
      </c>
      <c r="F1554">
        <f t="shared" si="124"/>
        <v>5</v>
      </c>
      <c r="G1554" t="str">
        <f t="shared" si="125"/>
        <v>Data</v>
      </c>
      <c r="H1554" s="7" t="s">
        <v>30</v>
      </c>
      <c r="I1554" s="13">
        <v>0.4285273305304097</v>
      </c>
      <c r="J1554" s="14">
        <v>0.43443476657018676</v>
      </c>
      <c r="K1554" s="14">
        <v>0.12952341928521238</v>
      </c>
      <c r="L1554" s="14">
        <v>7.5144836141917797E-3</v>
      </c>
      <c r="M1554" s="15">
        <v>857.99999999999932</v>
      </c>
    </row>
    <row r="1555" spans="1:13" ht="17.100000000000001" customHeight="1" x14ac:dyDescent="0.25">
      <c r="A1555">
        <v>1554</v>
      </c>
      <c r="B1555" t="str">
        <f t="shared" si="121"/>
        <v>Closed End</v>
      </c>
      <c r="C1555" t="str">
        <f t="shared" si="122"/>
        <v>Transportation</v>
      </c>
      <c r="D1555" t="s">
        <v>622</v>
      </c>
      <c r="E1555" t="str">
        <f t="shared" si="123"/>
        <v>Household income</v>
      </c>
      <c r="F1555">
        <f t="shared" si="124"/>
        <v>1</v>
      </c>
      <c r="G1555" t="str">
        <f t="shared" si="125"/>
        <v>Header</v>
      </c>
      <c r="H1555" s="8" t="s">
        <v>31</v>
      </c>
      <c r="I1555" s="16" t="s">
        <v>10</v>
      </c>
      <c r="J1555" s="17" t="s">
        <v>10</v>
      </c>
      <c r="K1555" s="17" t="s">
        <v>10</v>
      </c>
      <c r="L1555" s="17" t="s">
        <v>10</v>
      </c>
      <c r="M1555" s="18"/>
    </row>
    <row r="1556" spans="1:13" ht="17.100000000000001" customHeight="1" x14ac:dyDescent="0.25">
      <c r="A1556">
        <v>1555</v>
      </c>
      <c r="B1556" t="str">
        <f t="shared" si="121"/>
        <v>Closed End</v>
      </c>
      <c r="C1556" t="str">
        <f t="shared" si="122"/>
        <v>Transportation</v>
      </c>
      <c r="D1556" t="s">
        <v>622</v>
      </c>
      <c r="E1556" t="str">
        <f t="shared" si="123"/>
        <v>Household income</v>
      </c>
      <c r="F1556">
        <f t="shared" si="124"/>
        <v>2</v>
      </c>
      <c r="G1556" t="str">
        <f t="shared" si="125"/>
        <v>Data</v>
      </c>
      <c r="H1556" s="7" t="s">
        <v>32</v>
      </c>
      <c r="I1556" s="13">
        <v>0.48901796666200714</v>
      </c>
      <c r="J1556" s="14">
        <v>0.35690726863227767</v>
      </c>
      <c r="K1556" s="14">
        <v>0.11965830383645032</v>
      </c>
      <c r="L1556" s="14">
        <v>3.4416460869264885E-2</v>
      </c>
      <c r="M1556" s="15">
        <v>66</v>
      </c>
    </row>
    <row r="1557" spans="1:13" ht="17.100000000000001" customHeight="1" x14ac:dyDescent="0.25">
      <c r="A1557">
        <v>1556</v>
      </c>
      <c r="B1557" t="str">
        <f t="shared" si="121"/>
        <v>Closed End</v>
      </c>
      <c r="C1557" t="str">
        <f t="shared" si="122"/>
        <v>Transportation</v>
      </c>
      <c r="D1557" t="s">
        <v>622</v>
      </c>
      <c r="E1557" t="str">
        <f t="shared" si="123"/>
        <v>Household income</v>
      </c>
      <c r="F1557">
        <f t="shared" si="124"/>
        <v>3</v>
      </c>
      <c r="G1557" t="str">
        <f t="shared" si="125"/>
        <v>Data</v>
      </c>
      <c r="H1557" s="7" t="s">
        <v>33</v>
      </c>
      <c r="I1557" s="13">
        <v>0.36024013259639953</v>
      </c>
      <c r="J1557" s="14">
        <v>0.57793352900763351</v>
      </c>
      <c r="K1557" s="14">
        <v>5.7383825460948751E-2</v>
      </c>
      <c r="L1557" s="20" t="s">
        <v>65</v>
      </c>
      <c r="M1557" s="15">
        <v>157.00000000000009</v>
      </c>
    </row>
    <row r="1558" spans="1:13" ht="17.100000000000001" customHeight="1" x14ac:dyDescent="0.25">
      <c r="A1558">
        <v>1557</v>
      </c>
      <c r="B1558" t="str">
        <f t="shared" si="121"/>
        <v>Closed End</v>
      </c>
      <c r="C1558" t="str">
        <f t="shared" si="122"/>
        <v>Transportation</v>
      </c>
      <c r="D1558" t="s">
        <v>622</v>
      </c>
      <c r="E1558" t="str">
        <f t="shared" si="123"/>
        <v>Household income</v>
      </c>
      <c r="F1558">
        <f t="shared" si="124"/>
        <v>4</v>
      </c>
      <c r="G1558" t="str">
        <f t="shared" si="125"/>
        <v>Data</v>
      </c>
      <c r="H1558" s="7" t="s">
        <v>34</v>
      </c>
      <c r="I1558" s="13">
        <v>0.41770765318540415</v>
      </c>
      <c r="J1558" s="14">
        <v>0.45795915394783721</v>
      </c>
      <c r="K1558" s="14">
        <v>6.952492168628259E-2</v>
      </c>
      <c r="L1558" s="14">
        <v>5.4808271180475411E-2</v>
      </c>
      <c r="M1558" s="15">
        <v>178.0000000000002</v>
      </c>
    </row>
    <row r="1559" spans="1:13" ht="17.100000000000001" customHeight="1" x14ac:dyDescent="0.25">
      <c r="A1559">
        <v>1558</v>
      </c>
      <c r="B1559" t="str">
        <f t="shared" si="121"/>
        <v>Closed End</v>
      </c>
      <c r="C1559" t="str">
        <f t="shared" si="122"/>
        <v>Transportation</v>
      </c>
      <c r="D1559" t="s">
        <v>622</v>
      </c>
      <c r="E1559" t="str">
        <f t="shared" si="123"/>
        <v>Household income</v>
      </c>
      <c r="F1559">
        <f t="shared" si="124"/>
        <v>5</v>
      </c>
      <c r="G1559" t="str">
        <f t="shared" si="125"/>
        <v>Data</v>
      </c>
      <c r="H1559" s="7" t="s">
        <v>35</v>
      </c>
      <c r="I1559" s="13">
        <v>0.58003362812273285</v>
      </c>
      <c r="J1559" s="14">
        <v>0.35483843455229402</v>
      </c>
      <c r="K1559" s="14">
        <v>6.5127937324972462E-2</v>
      </c>
      <c r="L1559" s="20" t="s">
        <v>10</v>
      </c>
      <c r="M1559" s="15">
        <v>171.00000000000017</v>
      </c>
    </row>
    <row r="1560" spans="1:13" ht="17.100000000000001" customHeight="1" x14ac:dyDescent="0.25">
      <c r="A1560">
        <v>1559</v>
      </c>
      <c r="B1560" t="str">
        <f t="shared" si="121"/>
        <v>Closed End</v>
      </c>
      <c r="C1560" t="str">
        <f t="shared" si="122"/>
        <v>Transportation</v>
      </c>
      <c r="D1560" t="s">
        <v>622</v>
      </c>
      <c r="E1560" t="str">
        <f t="shared" si="123"/>
        <v>Household income</v>
      </c>
      <c r="F1560">
        <f t="shared" si="124"/>
        <v>6</v>
      </c>
      <c r="G1560" t="str">
        <f t="shared" si="125"/>
        <v>Data</v>
      </c>
      <c r="H1560" s="7" t="s">
        <v>36</v>
      </c>
      <c r="I1560" s="13">
        <v>0.45389496808197316</v>
      </c>
      <c r="J1560" s="14">
        <v>0.37055668470086123</v>
      </c>
      <c r="K1560" s="14">
        <v>0.17436891078094532</v>
      </c>
      <c r="L1560" s="20" t="s">
        <v>65</v>
      </c>
      <c r="M1560" s="15">
        <v>172.9999999999998</v>
      </c>
    </row>
    <row r="1561" spans="1:13" ht="17.100000000000001" customHeight="1" x14ac:dyDescent="0.25">
      <c r="A1561">
        <v>1560</v>
      </c>
      <c r="B1561" t="str">
        <f t="shared" si="121"/>
        <v>Closed End</v>
      </c>
      <c r="C1561" t="str">
        <f t="shared" si="122"/>
        <v>Transportation</v>
      </c>
      <c r="D1561" t="s">
        <v>622</v>
      </c>
      <c r="E1561" t="str">
        <f t="shared" si="123"/>
        <v>Household income</v>
      </c>
      <c r="F1561">
        <f t="shared" si="124"/>
        <v>7</v>
      </c>
      <c r="G1561" t="str">
        <f t="shared" si="125"/>
        <v>Data</v>
      </c>
      <c r="H1561" s="7" t="s">
        <v>37</v>
      </c>
      <c r="I1561" s="13">
        <v>0.42967199501087289</v>
      </c>
      <c r="J1561" s="14">
        <v>0.42030896159389874</v>
      </c>
      <c r="K1561" s="14">
        <v>0.14724209658320275</v>
      </c>
      <c r="L1561" s="20" t="s">
        <v>65</v>
      </c>
      <c r="M1561" s="15">
        <v>265.99999999999972</v>
      </c>
    </row>
    <row r="1562" spans="1:13" ht="17.100000000000001" customHeight="1" x14ac:dyDescent="0.25">
      <c r="A1562">
        <v>1561</v>
      </c>
      <c r="B1562" t="str">
        <f t="shared" si="121"/>
        <v>Closed End</v>
      </c>
      <c r="C1562" t="str">
        <f t="shared" si="122"/>
        <v>Transportation</v>
      </c>
      <c r="D1562" t="s">
        <v>622</v>
      </c>
      <c r="E1562" t="str">
        <f t="shared" si="123"/>
        <v>Household income</v>
      </c>
      <c r="F1562">
        <f t="shared" si="124"/>
        <v>8</v>
      </c>
      <c r="G1562" t="str">
        <f t="shared" si="125"/>
        <v>Data</v>
      </c>
      <c r="H1562" s="7" t="s">
        <v>38</v>
      </c>
      <c r="I1562" s="13">
        <v>0.4728242480024592</v>
      </c>
      <c r="J1562" s="14">
        <v>0.39744452750981479</v>
      </c>
      <c r="K1562" s="14">
        <v>0.11714226036852227</v>
      </c>
      <c r="L1562" s="14">
        <v>1.2588964119202756E-2</v>
      </c>
      <c r="M1562" s="15">
        <v>192.00000000000011</v>
      </c>
    </row>
    <row r="1563" spans="1:13" ht="17.100000000000001" customHeight="1" x14ac:dyDescent="0.25">
      <c r="A1563">
        <v>1562</v>
      </c>
      <c r="B1563" t="str">
        <f t="shared" si="121"/>
        <v>Closed End</v>
      </c>
      <c r="C1563" t="str">
        <f t="shared" si="122"/>
        <v>Transportation</v>
      </c>
      <c r="D1563" t="s">
        <v>622</v>
      </c>
      <c r="E1563" t="str">
        <f t="shared" si="123"/>
        <v>Housing status</v>
      </c>
      <c r="F1563">
        <f t="shared" si="124"/>
        <v>1</v>
      </c>
      <c r="G1563" t="str">
        <f t="shared" si="125"/>
        <v>Header</v>
      </c>
      <c r="H1563" s="8" t="s">
        <v>39</v>
      </c>
      <c r="I1563" s="16" t="s">
        <v>10</v>
      </c>
      <c r="J1563" s="17" t="s">
        <v>10</v>
      </c>
      <c r="K1563" s="17" t="s">
        <v>10</v>
      </c>
      <c r="L1563" s="17" t="s">
        <v>10</v>
      </c>
      <c r="M1563" s="18"/>
    </row>
    <row r="1564" spans="1:13" ht="17.100000000000001" customHeight="1" x14ac:dyDescent="0.25">
      <c r="A1564">
        <v>1563</v>
      </c>
      <c r="B1564" t="str">
        <f t="shared" si="121"/>
        <v>Closed End</v>
      </c>
      <c r="C1564" t="str">
        <f t="shared" si="122"/>
        <v>Transportation</v>
      </c>
      <c r="D1564" t="s">
        <v>622</v>
      </c>
      <c r="E1564" t="str">
        <f t="shared" si="123"/>
        <v>Housing status</v>
      </c>
      <c r="F1564">
        <f t="shared" si="124"/>
        <v>2</v>
      </c>
      <c r="G1564" t="str">
        <f t="shared" si="125"/>
        <v>Data</v>
      </c>
      <c r="H1564" s="7" t="s">
        <v>40</v>
      </c>
      <c r="I1564" s="13">
        <v>0.46470913239888129</v>
      </c>
      <c r="J1564" s="14">
        <v>0.40382903151487498</v>
      </c>
      <c r="K1564" s="14">
        <v>0.11700193284367515</v>
      </c>
      <c r="L1564" s="14">
        <v>1.4459903242567837E-2</v>
      </c>
      <c r="M1564" s="15">
        <v>1079.9999999999993</v>
      </c>
    </row>
    <row r="1565" spans="1:13" ht="17.100000000000001" customHeight="1" x14ac:dyDescent="0.25">
      <c r="A1565">
        <v>1564</v>
      </c>
      <c r="B1565" t="str">
        <f t="shared" si="121"/>
        <v>Closed End</v>
      </c>
      <c r="C1565" t="str">
        <f t="shared" si="122"/>
        <v>Transportation</v>
      </c>
      <c r="D1565" t="s">
        <v>622</v>
      </c>
      <c r="E1565" t="str">
        <f t="shared" si="123"/>
        <v>Housing status</v>
      </c>
      <c r="F1565">
        <f t="shared" si="124"/>
        <v>3</v>
      </c>
      <c r="G1565" t="str">
        <f t="shared" si="125"/>
        <v>Data</v>
      </c>
      <c r="H1565" s="7" t="s">
        <v>41</v>
      </c>
      <c r="I1565" s="13">
        <v>0.40240067873680974</v>
      </c>
      <c r="J1565" s="14">
        <v>0.48380703797163988</v>
      </c>
      <c r="K1565" s="14">
        <v>0.10587083611646658</v>
      </c>
      <c r="L1565" s="14">
        <v>7.9214471750837755E-3</v>
      </c>
      <c r="M1565" s="15">
        <v>284.99999999999989</v>
      </c>
    </row>
    <row r="1566" spans="1:13" ht="30" customHeight="1" x14ac:dyDescent="0.25">
      <c r="A1566">
        <v>1565</v>
      </c>
      <c r="B1566" t="str">
        <f t="shared" si="121"/>
        <v>Closed End</v>
      </c>
      <c r="C1566" t="str">
        <f t="shared" si="122"/>
        <v>Transportation</v>
      </c>
      <c r="D1566" t="s">
        <v>622</v>
      </c>
      <c r="E1566" t="str">
        <f t="shared" si="123"/>
        <v>Housing status</v>
      </c>
      <c r="F1566">
        <f t="shared" si="124"/>
        <v>4</v>
      </c>
      <c r="G1566" t="str">
        <f t="shared" si="125"/>
        <v>Data</v>
      </c>
      <c r="H1566" s="7" t="s">
        <v>42</v>
      </c>
      <c r="I1566" s="19" t="s">
        <v>10</v>
      </c>
      <c r="J1566" s="20" t="s">
        <v>10</v>
      </c>
      <c r="K1566" s="20" t="s">
        <v>10</v>
      </c>
      <c r="L1566" s="20" t="s">
        <v>10</v>
      </c>
      <c r="M1566" s="15">
        <v>17.999999999999996</v>
      </c>
    </row>
    <row r="1567" spans="1:13" ht="17.100000000000001" customHeight="1" x14ac:dyDescent="0.25">
      <c r="A1567">
        <v>1566</v>
      </c>
      <c r="B1567" t="str">
        <f t="shared" si="121"/>
        <v>Closed End</v>
      </c>
      <c r="C1567" t="str">
        <f t="shared" si="122"/>
        <v>Transportation</v>
      </c>
      <c r="D1567" t="s">
        <v>622</v>
      </c>
      <c r="E1567" t="str">
        <f t="shared" si="123"/>
        <v>Home language</v>
      </c>
      <c r="F1567">
        <f t="shared" si="124"/>
        <v>1</v>
      </c>
      <c r="G1567" t="str">
        <f t="shared" si="125"/>
        <v>Header</v>
      </c>
      <c r="H1567" s="8" t="s">
        <v>43</v>
      </c>
      <c r="I1567" s="16" t="s">
        <v>10</v>
      </c>
      <c r="J1567" s="17" t="s">
        <v>10</v>
      </c>
      <c r="K1567" s="17" t="s">
        <v>10</v>
      </c>
      <c r="L1567" s="17" t="s">
        <v>10</v>
      </c>
      <c r="M1567" s="18"/>
    </row>
    <row r="1568" spans="1:13" ht="17.100000000000001" customHeight="1" x14ac:dyDescent="0.25">
      <c r="A1568">
        <v>1567</v>
      </c>
      <c r="B1568" t="str">
        <f t="shared" si="121"/>
        <v>Closed End</v>
      </c>
      <c r="C1568" t="str">
        <f t="shared" si="122"/>
        <v>Transportation</v>
      </c>
      <c r="D1568" t="s">
        <v>622</v>
      </c>
      <c r="E1568" t="str">
        <f t="shared" si="123"/>
        <v>Home language</v>
      </c>
      <c r="F1568">
        <f t="shared" si="124"/>
        <v>2</v>
      </c>
      <c r="G1568" t="str">
        <f t="shared" si="125"/>
        <v>Data</v>
      </c>
      <c r="H1568" s="7" t="s">
        <v>44</v>
      </c>
      <c r="I1568" s="13">
        <v>0.46301111107356424</v>
      </c>
      <c r="J1568" s="14">
        <v>0.42594238300891424</v>
      </c>
      <c r="K1568" s="14">
        <v>0.10385721184518136</v>
      </c>
      <c r="L1568" s="14">
        <v>7.1892940723374066E-3</v>
      </c>
      <c r="M1568" s="15">
        <v>1253.0000000000009</v>
      </c>
    </row>
    <row r="1569" spans="1:13" ht="17.100000000000001" customHeight="1" x14ac:dyDescent="0.25">
      <c r="A1569">
        <v>1568</v>
      </c>
      <c r="B1569" t="str">
        <f t="shared" si="121"/>
        <v>Closed End</v>
      </c>
      <c r="C1569" t="str">
        <f t="shared" si="122"/>
        <v>Transportation</v>
      </c>
      <c r="D1569" t="s">
        <v>622</v>
      </c>
      <c r="E1569" t="str">
        <f t="shared" si="123"/>
        <v>Home language</v>
      </c>
      <c r="F1569">
        <f t="shared" si="124"/>
        <v>3</v>
      </c>
      <c r="G1569" t="str">
        <f t="shared" si="125"/>
        <v>Data</v>
      </c>
      <c r="H1569" s="7" t="s">
        <v>45</v>
      </c>
      <c r="I1569" s="13">
        <v>0.42189116272127919</v>
      </c>
      <c r="J1569" s="14">
        <v>0.32505656554193629</v>
      </c>
      <c r="K1569" s="14">
        <v>0.25305227173678424</v>
      </c>
      <c r="L1569" s="20" t="s">
        <v>10</v>
      </c>
      <c r="M1569" s="15">
        <v>80.000000000000014</v>
      </c>
    </row>
    <row r="1570" spans="1:13" ht="17.100000000000001" customHeight="1" x14ac:dyDescent="0.25">
      <c r="A1570">
        <v>1569</v>
      </c>
      <c r="B1570" t="str">
        <f t="shared" si="121"/>
        <v>Closed End</v>
      </c>
      <c r="C1570" t="str">
        <f t="shared" si="122"/>
        <v>Transportation</v>
      </c>
      <c r="D1570" t="s">
        <v>622</v>
      </c>
      <c r="E1570" t="str">
        <f t="shared" si="123"/>
        <v>Home language</v>
      </c>
      <c r="F1570">
        <f t="shared" si="124"/>
        <v>4</v>
      </c>
      <c r="G1570" t="str">
        <f t="shared" si="125"/>
        <v>Data</v>
      </c>
      <c r="H1570" s="7" t="s">
        <v>46</v>
      </c>
      <c r="I1570" s="13">
        <v>0.44627845472221106</v>
      </c>
      <c r="J1570" s="14">
        <v>0.47592327092478187</v>
      </c>
      <c r="K1570" s="14">
        <v>7.7798274353007332E-2</v>
      </c>
      <c r="L1570" s="20" t="s">
        <v>10</v>
      </c>
      <c r="M1570" s="15">
        <v>31</v>
      </c>
    </row>
    <row r="1571" spans="1:13" ht="17.100000000000001" customHeight="1" x14ac:dyDescent="0.25">
      <c r="A1571">
        <v>1570</v>
      </c>
      <c r="B1571" t="str">
        <f t="shared" si="121"/>
        <v>Closed End</v>
      </c>
      <c r="C1571" t="str">
        <f t="shared" si="122"/>
        <v>Transportation</v>
      </c>
      <c r="D1571" t="s">
        <v>622</v>
      </c>
      <c r="E1571" t="str">
        <f t="shared" si="123"/>
        <v>Race / ethnicity</v>
      </c>
      <c r="F1571">
        <f t="shared" si="124"/>
        <v>1</v>
      </c>
      <c r="G1571" t="str">
        <f t="shared" si="125"/>
        <v>Header</v>
      </c>
      <c r="H1571" s="8" t="s">
        <v>47</v>
      </c>
      <c r="I1571" s="16" t="s">
        <v>10</v>
      </c>
      <c r="J1571" s="17" t="s">
        <v>10</v>
      </c>
      <c r="K1571" s="17" t="s">
        <v>10</v>
      </c>
      <c r="L1571" s="17" t="s">
        <v>10</v>
      </c>
      <c r="M1571" s="18"/>
    </row>
    <row r="1572" spans="1:13" ht="17.100000000000001" customHeight="1" x14ac:dyDescent="0.25">
      <c r="A1572">
        <v>1571</v>
      </c>
      <c r="B1572" t="str">
        <f t="shared" si="121"/>
        <v>Closed End</v>
      </c>
      <c r="C1572" t="str">
        <f t="shared" si="122"/>
        <v>Transportation</v>
      </c>
      <c r="D1572" t="s">
        <v>622</v>
      </c>
      <c r="E1572" t="str">
        <f t="shared" si="123"/>
        <v>Race / ethnicity</v>
      </c>
      <c r="F1572">
        <f t="shared" si="124"/>
        <v>2</v>
      </c>
      <c r="G1572" t="str">
        <f t="shared" si="125"/>
        <v>Data</v>
      </c>
      <c r="H1572" s="7" t="s">
        <v>48</v>
      </c>
      <c r="I1572" s="13">
        <v>0.51755873635831717</v>
      </c>
      <c r="J1572" s="14">
        <v>0.48244126364168266</v>
      </c>
      <c r="K1572" s="20" t="s">
        <v>10</v>
      </c>
      <c r="L1572" s="20" t="s">
        <v>10</v>
      </c>
      <c r="M1572" s="15">
        <v>23.000000000000007</v>
      </c>
    </row>
    <row r="1573" spans="1:13" ht="17.100000000000001" customHeight="1" x14ac:dyDescent="0.25">
      <c r="A1573">
        <v>1572</v>
      </c>
      <c r="B1573" t="str">
        <f t="shared" si="121"/>
        <v>Closed End</v>
      </c>
      <c r="C1573" t="str">
        <f t="shared" si="122"/>
        <v>Transportation</v>
      </c>
      <c r="D1573" t="s">
        <v>622</v>
      </c>
      <c r="E1573" t="str">
        <f t="shared" si="123"/>
        <v>Race / ethnicity</v>
      </c>
      <c r="F1573">
        <f t="shared" si="124"/>
        <v>3</v>
      </c>
      <c r="G1573" t="str">
        <f t="shared" si="125"/>
        <v>Data</v>
      </c>
      <c r="H1573" s="7" t="s">
        <v>49</v>
      </c>
      <c r="I1573" s="13">
        <v>0.45818184184959843</v>
      </c>
      <c r="J1573" s="14">
        <v>0.32746726872002152</v>
      </c>
      <c r="K1573" s="14">
        <v>0.21435088943038033</v>
      </c>
      <c r="L1573" s="20" t="s">
        <v>10</v>
      </c>
      <c r="M1573" s="15">
        <v>66.999999999999972</v>
      </c>
    </row>
    <row r="1574" spans="1:13" ht="17.100000000000001" customHeight="1" x14ac:dyDescent="0.25">
      <c r="A1574">
        <v>1573</v>
      </c>
      <c r="B1574" t="str">
        <f t="shared" si="121"/>
        <v>Closed End</v>
      </c>
      <c r="C1574" t="str">
        <f t="shared" si="122"/>
        <v>Transportation</v>
      </c>
      <c r="D1574" t="s">
        <v>622</v>
      </c>
      <c r="E1574" t="str">
        <f t="shared" si="123"/>
        <v>Race / ethnicity</v>
      </c>
      <c r="F1574">
        <f t="shared" si="124"/>
        <v>4</v>
      </c>
      <c r="G1574" t="str">
        <f t="shared" si="125"/>
        <v>Data</v>
      </c>
      <c r="H1574" s="7" t="s">
        <v>50</v>
      </c>
      <c r="I1574" s="13">
        <v>0.36697619338537135</v>
      </c>
      <c r="J1574" s="14">
        <v>0.45998718716179854</v>
      </c>
      <c r="K1574" s="14">
        <v>0.15100905104016593</v>
      </c>
      <c r="L1574" s="14">
        <v>2.2027568412664306E-2</v>
      </c>
      <c r="M1574" s="15">
        <v>40.000000000000028</v>
      </c>
    </row>
    <row r="1575" spans="1:13" ht="17.100000000000001" customHeight="1" x14ac:dyDescent="0.25">
      <c r="A1575">
        <v>1574</v>
      </c>
      <c r="B1575" t="str">
        <f t="shared" si="121"/>
        <v>Closed End</v>
      </c>
      <c r="C1575" t="str">
        <f t="shared" si="122"/>
        <v>Transportation</v>
      </c>
      <c r="D1575" t="s">
        <v>622</v>
      </c>
      <c r="E1575" t="str">
        <f t="shared" si="123"/>
        <v>Race / ethnicity</v>
      </c>
      <c r="F1575">
        <f t="shared" si="124"/>
        <v>5</v>
      </c>
      <c r="G1575" t="str">
        <f t="shared" si="125"/>
        <v>Data</v>
      </c>
      <c r="H1575" s="7" t="s">
        <v>51</v>
      </c>
      <c r="I1575" s="13">
        <v>0.35816887019607657</v>
      </c>
      <c r="J1575" s="14">
        <v>0.59912434067176679</v>
      </c>
      <c r="K1575" s="14">
        <v>4.2706789132156933E-2</v>
      </c>
      <c r="L1575" s="20" t="s">
        <v>10</v>
      </c>
      <c r="M1575" s="15">
        <v>34.999999999999993</v>
      </c>
    </row>
    <row r="1576" spans="1:13" ht="17.100000000000001" customHeight="1" thickBot="1" x14ac:dyDescent="0.3">
      <c r="A1576">
        <v>1575</v>
      </c>
      <c r="B1576" t="str">
        <f t="shared" si="121"/>
        <v>Closed End</v>
      </c>
      <c r="C1576" t="str">
        <f t="shared" si="122"/>
        <v>Transportation</v>
      </c>
      <c r="D1576" t="s">
        <v>622</v>
      </c>
      <c r="E1576" t="str">
        <f t="shared" si="123"/>
        <v>Race / ethnicity</v>
      </c>
      <c r="F1576">
        <f t="shared" si="124"/>
        <v>6</v>
      </c>
      <c r="G1576" t="str">
        <f t="shared" si="125"/>
        <v>Data</v>
      </c>
      <c r="H1576" s="9" t="s">
        <v>52</v>
      </c>
      <c r="I1576" s="21">
        <v>0.47207604006897652</v>
      </c>
      <c r="J1576" s="22">
        <v>0.41851151096066208</v>
      </c>
      <c r="K1576" s="22">
        <v>0.10466771842175696</v>
      </c>
      <c r="L1576" s="24" t="s">
        <v>65</v>
      </c>
      <c r="M1576" s="23">
        <v>1195.0000000000011</v>
      </c>
    </row>
    <row r="1577" spans="1:13" ht="15.75" thickTop="1" x14ac:dyDescent="0.25">
      <c r="A1577">
        <v>1576</v>
      </c>
      <c r="B1577" t="str">
        <f t="shared" si="121"/>
        <v/>
      </c>
      <c r="C1577" t="str">
        <f t="shared" si="122"/>
        <v>Transportation</v>
      </c>
      <c r="D1577" t="s">
        <v>746</v>
      </c>
      <c r="E1577" t="str">
        <f t="shared" si="123"/>
        <v/>
      </c>
      <c r="F1577" t="str">
        <f t="shared" si="124"/>
        <v/>
      </c>
      <c r="G1577" t="str">
        <f t="shared" si="125"/>
        <v/>
      </c>
    </row>
    <row r="1578" spans="1:13" ht="21.95" customHeight="1" thickBot="1" x14ac:dyDescent="0.3">
      <c r="A1578">
        <v>1577</v>
      </c>
      <c r="B1578" t="str">
        <f t="shared" si="121"/>
        <v>Closed End</v>
      </c>
      <c r="C1578" t="str">
        <f t="shared" si="122"/>
        <v>Transportation</v>
      </c>
      <c r="D1578" t="s">
        <v>623</v>
      </c>
      <c r="E1578" t="str">
        <f t="shared" si="123"/>
        <v>Title</v>
      </c>
      <c r="F1578">
        <f t="shared" si="124"/>
        <v>1</v>
      </c>
      <c r="G1578" t="str">
        <f t="shared" si="125"/>
        <v>Title</v>
      </c>
      <c r="H1578" s="46" t="s">
        <v>144</v>
      </c>
      <c r="I1578" s="46"/>
      <c r="J1578" s="46"/>
      <c r="K1578" s="46"/>
      <c r="L1578" s="46"/>
      <c r="M1578" s="46"/>
    </row>
    <row r="1579" spans="1:13" ht="47.1" customHeight="1" thickTop="1" thickBot="1" x14ac:dyDescent="0.3">
      <c r="A1579">
        <v>1578</v>
      </c>
      <c r="B1579" t="str">
        <f t="shared" si="121"/>
        <v>Closed End</v>
      </c>
      <c r="C1579" t="str">
        <f t="shared" si="122"/>
        <v>Transportation</v>
      </c>
      <c r="D1579" t="s">
        <v>623</v>
      </c>
      <c r="E1579" t="str">
        <f t="shared" si="123"/>
        <v>Title</v>
      </c>
      <c r="F1579">
        <f t="shared" si="124"/>
        <v>2</v>
      </c>
      <c r="G1579" t="str">
        <f t="shared" si="125"/>
        <v>Labels</v>
      </c>
      <c r="H1579" s="47"/>
      <c r="I1579" s="2" t="s">
        <v>140</v>
      </c>
      <c r="J1579" s="3" t="s">
        <v>141</v>
      </c>
      <c r="K1579" s="3" t="s">
        <v>142</v>
      </c>
      <c r="L1579" s="3" t="s">
        <v>143</v>
      </c>
      <c r="M1579" s="4" t="s">
        <v>9</v>
      </c>
    </row>
    <row r="1580" spans="1:13" ht="17.100000000000001" customHeight="1" thickTop="1" x14ac:dyDescent="0.25">
      <c r="A1580">
        <v>1579</v>
      </c>
      <c r="B1580" t="str">
        <f t="shared" si="121"/>
        <v>Closed End</v>
      </c>
      <c r="C1580" t="str">
        <f t="shared" si="122"/>
        <v>Transportation</v>
      </c>
      <c r="D1580" t="s">
        <v>623</v>
      </c>
      <c r="E1580" t="str">
        <f t="shared" si="123"/>
        <v>Region</v>
      </c>
      <c r="F1580">
        <f t="shared" si="124"/>
        <v>1</v>
      </c>
      <c r="G1580" t="str">
        <f t="shared" si="125"/>
        <v>Header</v>
      </c>
      <c r="H1580" s="6" t="s">
        <v>588</v>
      </c>
      <c r="I1580" s="10" t="s">
        <v>10</v>
      </c>
      <c r="J1580" s="11" t="s">
        <v>10</v>
      </c>
      <c r="K1580" s="11" t="s">
        <v>10</v>
      </c>
      <c r="L1580" s="11" t="s">
        <v>10</v>
      </c>
      <c r="M1580" s="12"/>
    </row>
    <row r="1581" spans="1:13" ht="17.100000000000001" customHeight="1" x14ac:dyDescent="0.25">
      <c r="A1581">
        <v>1580</v>
      </c>
      <c r="B1581" t="str">
        <f t="shared" si="121"/>
        <v>Closed End</v>
      </c>
      <c r="C1581" t="str">
        <f t="shared" si="122"/>
        <v>Transportation</v>
      </c>
      <c r="D1581" t="s">
        <v>623</v>
      </c>
      <c r="E1581" t="str">
        <f t="shared" si="123"/>
        <v>Region</v>
      </c>
      <c r="F1581">
        <f t="shared" si="124"/>
        <v>2</v>
      </c>
      <c r="G1581" t="str">
        <f t="shared" si="125"/>
        <v>Data</v>
      </c>
      <c r="H1581" s="7" t="s">
        <v>11</v>
      </c>
      <c r="I1581" s="13">
        <v>0.54705005495153947</v>
      </c>
      <c r="J1581" s="14">
        <v>0.37664221014421206</v>
      </c>
      <c r="K1581" s="14">
        <v>6.3253937809963592E-2</v>
      </c>
      <c r="L1581" s="14">
        <v>1.305379709428418E-2</v>
      </c>
      <c r="M1581" s="15">
        <v>563.00000000000057</v>
      </c>
    </row>
    <row r="1582" spans="1:13" ht="17.100000000000001" customHeight="1" x14ac:dyDescent="0.25">
      <c r="A1582">
        <v>1581</v>
      </c>
      <c r="B1582" t="str">
        <f t="shared" si="121"/>
        <v>Closed End</v>
      </c>
      <c r="C1582" t="str">
        <f t="shared" si="122"/>
        <v>Transportation</v>
      </c>
      <c r="D1582" t="s">
        <v>623</v>
      </c>
      <c r="E1582" t="str">
        <f t="shared" si="123"/>
        <v>Region</v>
      </c>
      <c r="F1582">
        <f t="shared" si="124"/>
        <v>3</v>
      </c>
      <c r="G1582" t="str">
        <f t="shared" si="125"/>
        <v>Data</v>
      </c>
      <c r="H1582" s="7" t="s">
        <v>12</v>
      </c>
      <c r="I1582" s="13">
        <v>0.65746369808625116</v>
      </c>
      <c r="J1582" s="14">
        <v>0.31288378791644123</v>
      </c>
      <c r="K1582" s="14">
        <v>2.4348903416234614E-2</v>
      </c>
      <c r="L1582" s="14">
        <v>5.3036105810725775E-3</v>
      </c>
      <c r="M1582" s="15">
        <v>134</v>
      </c>
    </row>
    <row r="1583" spans="1:13" ht="17.100000000000001" customHeight="1" x14ac:dyDescent="0.25">
      <c r="A1583">
        <v>1582</v>
      </c>
      <c r="B1583" t="str">
        <f t="shared" si="121"/>
        <v>Closed End</v>
      </c>
      <c r="C1583" t="str">
        <f t="shared" si="122"/>
        <v>Transportation</v>
      </c>
      <c r="D1583" t="s">
        <v>623</v>
      </c>
      <c r="E1583" t="str">
        <f t="shared" si="123"/>
        <v>Region</v>
      </c>
      <c r="F1583">
        <f t="shared" si="124"/>
        <v>4</v>
      </c>
      <c r="G1583" t="str">
        <f t="shared" si="125"/>
        <v>Data</v>
      </c>
      <c r="H1583" s="7" t="s">
        <v>13</v>
      </c>
      <c r="I1583" s="13">
        <v>0.45967315378792117</v>
      </c>
      <c r="J1583" s="14">
        <v>0.41088686265643742</v>
      </c>
      <c r="K1583" s="14">
        <v>0.10520550448593834</v>
      </c>
      <c r="L1583" s="14">
        <v>2.4234479069703108E-2</v>
      </c>
      <c r="M1583" s="15">
        <v>273.99999999999989</v>
      </c>
    </row>
    <row r="1584" spans="1:13" ht="17.100000000000001" customHeight="1" x14ac:dyDescent="0.25">
      <c r="A1584">
        <v>1583</v>
      </c>
      <c r="B1584" t="str">
        <f t="shared" si="121"/>
        <v>Closed End</v>
      </c>
      <c r="C1584" t="str">
        <f t="shared" si="122"/>
        <v>Transportation</v>
      </c>
      <c r="D1584" t="s">
        <v>623</v>
      </c>
      <c r="E1584" t="str">
        <f t="shared" si="123"/>
        <v>Region</v>
      </c>
      <c r="F1584">
        <f t="shared" si="124"/>
        <v>5</v>
      </c>
      <c r="G1584" t="str">
        <f t="shared" si="125"/>
        <v>Data</v>
      </c>
      <c r="H1584" s="7" t="s">
        <v>14</v>
      </c>
      <c r="I1584" s="13">
        <v>0.47465704701094469</v>
      </c>
      <c r="J1584" s="14">
        <v>0.43258709986866145</v>
      </c>
      <c r="K1584" s="14">
        <v>7.0465892219097034E-2</v>
      </c>
      <c r="L1584" s="14">
        <v>2.228996090129709E-2</v>
      </c>
      <c r="M1584" s="15">
        <v>139.99999999999997</v>
      </c>
    </row>
    <row r="1585" spans="1:13" ht="17.100000000000001" customHeight="1" x14ac:dyDescent="0.25">
      <c r="A1585">
        <v>1584</v>
      </c>
      <c r="B1585" t="str">
        <f t="shared" si="121"/>
        <v>Closed End</v>
      </c>
      <c r="C1585" t="str">
        <f t="shared" si="122"/>
        <v>Transportation</v>
      </c>
      <c r="D1585" t="s">
        <v>623</v>
      </c>
      <c r="E1585" t="str">
        <f t="shared" si="123"/>
        <v>Region</v>
      </c>
      <c r="F1585">
        <f t="shared" si="124"/>
        <v>6</v>
      </c>
      <c r="G1585" t="str">
        <f t="shared" si="125"/>
        <v>Data</v>
      </c>
      <c r="H1585" s="7" t="s">
        <v>15</v>
      </c>
      <c r="I1585" s="13">
        <v>0.43780074719685808</v>
      </c>
      <c r="J1585" s="14">
        <v>0.3792104215363829</v>
      </c>
      <c r="K1585" s="14">
        <v>0.1559158848261232</v>
      </c>
      <c r="L1585" s="14">
        <v>2.7072946440635414E-2</v>
      </c>
      <c r="M1585" s="15">
        <v>134</v>
      </c>
    </row>
    <row r="1586" spans="1:13" ht="17.100000000000001" customHeight="1" x14ac:dyDescent="0.25">
      <c r="A1586">
        <v>1585</v>
      </c>
      <c r="B1586" t="str">
        <f t="shared" si="121"/>
        <v>Closed End</v>
      </c>
      <c r="C1586" t="str">
        <f t="shared" si="122"/>
        <v>Transportation</v>
      </c>
      <c r="D1586" t="s">
        <v>623</v>
      </c>
      <c r="E1586" t="str">
        <f t="shared" si="123"/>
        <v>Region</v>
      </c>
      <c r="F1586">
        <f t="shared" si="124"/>
        <v>7</v>
      </c>
      <c r="G1586" t="str">
        <f t="shared" si="125"/>
        <v>Data</v>
      </c>
      <c r="H1586" s="7" t="s">
        <v>16</v>
      </c>
      <c r="I1586" s="13">
        <v>0.56388869057799007</v>
      </c>
      <c r="J1586" s="14">
        <v>0.40504790258759693</v>
      </c>
      <c r="K1586" s="14">
        <v>3.1063406834412343E-2</v>
      </c>
      <c r="L1586" s="20" t="s">
        <v>10</v>
      </c>
      <c r="M1586" s="15">
        <v>155.00000000000011</v>
      </c>
    </row>
    <row r="1587" spans="1:13" ht="17.100000000000001" customHeight="1" x14ac:dyDescent="0.25">
      <c r="A1587">
        <v>1586</v>
      </c>
      <c r="B1587" t="str">
        <f t="shared" si="121"/>
        <v>Closed End</v>
      </c>
      <c r="C1587" t="str">
        <f t="shared" si="122"/>
        <v>Transportation</v>
      </c>
      <c r="D1587" t="s">
        <v>623</v>
      </c>
      <c r="E1587" t="str">
        <f t="shared" si="123"/>
        <v>Gender</v>
      </c>
      <c r="F1587">
        <f t="shared" si="124"/>
        <v>1</v>
      </c>
      <c r="G1587" t="str">
        <f t="shared" si="125"/>
        <v>Header</v>
      </c>
      <c r="H1587" s="8" t="s">
        <v>17</v>
      </c>
      <c r="I1587" s="16" t="s">
        <v>10</v>
      </c>
      <c r="J1587" s="17" t="s">
        <v>10</v>
      </c>
      <c r="K1587" s="17" t="s">
        <v>10</v>
      </c>
      <c r="L1587" s="17" t="s">
        <v>10</v>
      </c>
      <c r="M1587" s="18"/>
    </row>
    <row r="1588" spans="1:13" ht="17.100000000000001" customHeight="1" x14ac:dyDescent="0.25">
      <c r="A1588">
        <v>1587</v>
      </c>
      <c r="B1588" t="str">
        <f t="shared" si="121"/>
        <v>Closed End</v>
      </c>
      <c r="C1588" t="str">
        <f t="shared" si="122"/>
        <v>Transportation</v>
      </c>
      <c r="D1588" t="s">
        <v>623</v>
      </c>
      <c r="E1588" t="str">
        <f t="shared" si="123"/>
        <v>Gender</v>
      </c>
      <c r="F1588">
        <f t="shared" si="124"/>
        <v>2</v>
      </c>
      <c r="G1588" t="str">
        <f t="shared" si="125"/>
        <v>Data</v>
      </c>
      <c r="H1588" s="7" t="s">
        <v>18</v>
      </c>
      <c r="I1588" s="13">
        <v>0.54108696394963651</v>
      </c>
      <c r="J1588" s="14">
        <v>0.37652272617707699</v>
      </c>
      <c r="K1588" s="14">
        <v>7.0901406854669641E-2</v>
      </c>
      <c r="L1588" s="14">
        <v>1.1488903018617668E-2</v>
      </c>
      <c r="M1588" s="15">
        <v>390.99999999999977</v>
      </c>
    </row>
    <row r="1589" spans="1:13" ht="17.100000000000001" customHeight="1" x14ac:dyDescent="0.25">
      <c r="A1589">
        <v>1588</v>
      </c>
      <c r="B1589" t="str">
        <f t="shared" si="121"/>
        <v>Closed End</v>
      </c>
      <c r="C1589" t="str">
        <f t="shared" si="122"/>
        <v>Transportation</v>
      </c>
      <c r="D1589" t="s">
        <v>623</v>
      </c>
      <c r="E1589" t="str">
        <f t="shared" si="123"/>
        <v>Gender</v>
      </c>
      <c r="F1589">
        <f t="shared" si="124"/>
        <v>3</v>
      </c>
      <c r="G1589" t="str">
        <f t="shared" si="125"/>
        <v>Data</v>
      </c>
      <c r="H1589" s="7" t="s">
        <v>19</v>
      </c>
      <c r="I1589" s="13">
        <v>0.5654921931671586</v>
      </c>
      <c r="J1589" s="14">
        <v>0.37643424816620696</v>
      </c>
      <c r="K1589" s="14">
        <v>4.9684415791879662E-2</v>
      </c>
      <c r="L1589" s="14">
        <v>8.3891428747541481E-3</v>
      </c>
      <c r="M1589" s="15">
        <v>162.00000000000011</v>
      </c>
    </row>
    <row r="1590" spans="1:13" ht="17.100000000000001" customHeight="1" x14ac:dyDescent="0.25">
      <c r="A1590">
        <v>1589</v>
      </c>
      <c r="B1590" t="str">
        <f t="shared" si="121"/>
        <v>Closed End</v>
      </c>
      <c r="C1590" t="str">
        <f t="shared" si="122"/>
        <v>Transportation</v>
      </c>
      <c r="D1590" t="s">
        <v>623</v>
      </c>
      <c r="E1590" t="str">
        <f t="shared" si="123"/>
        <v>Age</v>
      </c>
      <c r="F1590">
        <f t="shared" si="124"/>
        <v>1</v>
      </c>
      <c r="G1590" t="str">
        <f t="shared" si="125"/>
        <v>Header</v>
      </c>
      <c r="H1590" s="8" t="s">
        <v>20</v>
      </c>
      <c r="I1590" s="16" t="s">
        <v>10</v>
      </c>
      <c r="J1590" s="17" t="s">
        <v>10</v>
      </c>
      <c r="K1590" s="17" t="s">
        <v>10</v>
      </c>
      <c r="L1590" s="17" t="s">
        <v>10</v>
      </c>
      <c r="M1590" s="18"/>
    </row>
    <row r="1591" spans="1:13" ht="17.100000000000001" customHeight="1" x14ac:dyDescent="0.25">
      <c r="A1591">
        <v>1590</v>
      </c>
      <c r="B1591" t="str">
        <f t="shared" si="121"/>
        <v>Closed End</v>
      </c>
      <c r="C1591" t="str">
        <f t="shared" si="122"/>
        <v>Transportation</v>
      </c>
      <c r="D1591" t="s">
        <v>623</v>
      </c>
      <c r="E1591" t="str">
        <f t="shared" si="123"/>
        <v>Age</v>
      </c>
      <c r="F1591">
        <f t="shared" si="124"/>
        <v>2</v>
      </c>
      <c r="G1591" t="str">
        <f t="shared" si="125"/>
        <v>Data</v>
      </c>
      <c r="H1591" s="7" t="s">
        <v>21</v>
      </c>
      <c r="I1591" s="13">
        <v>0.60913038464708469</v>
      </c>
      <c r="J1591" s="14">
        <v>0.26967800791759255</v>
      </c>
      <c r="K1591" s="14">
        <v>0.11751068184485342</v>
      </c>
      <c r="L1591" s="20" t="s">
        <v>65</v>
      </c>
      <c r="M1591" s="15">
        <v>96.000000000000028</v>
      </c>
    </row>
    <row r="1592" spans="1:13" ht="17.100000000000001" customHeight="1" x14ac:dyDescent="0.25">
      <c r="A1592">
        <v>1591</v>
      </c>
      <c r="B1592" t="str">
        <f t="shared" si="121"/>
        <v>Closed End</v>
      </c>
      <c r="C1592" t="str">
        <f t="shared" si="122"/>
        <v>Transportation</v>
      </c>
      <c r="D1592" t="s">
        <v>623</v>
      </c>
      <c r="E1592" t="str">
        <f t="shared" si="123"/>
        <v>Age</v>
      </c>
      <c r="F1592">
        <f t="shared" si="124"/>
        <v>3</v>
      </c>
      <c r="G1592" t="str">
        <f t="shared" si="125"/>
        <v>Data</v>
      </c>
      <c r="H1592" s="7" t="s">
        <v>22</v>
      </c>
      <c r="I1592" s="13">
        <v>0.52592945589989626</v>
      </c>
      <c r="J1592" s="14">
        <v>0.41115614209212559</v>
      </c>
      <c r="K1592" s="14">
        <v>4.899045381300654E-2</v>
      </c>
      <c r="L1592" s="14">
        <v>1.3923948194971952E-2</v>
      </c>
      <c r="M1592" s="15">
        <v>182.99999999999994</v>
      </c>
    </row>
    <row r="1593" spans="1:13" ht="17.100000000000001" customHeight="1" x14ac:dyDescent="0.25">
      <c r="A1593">
        <v>1592</v>
      </c>
      <c r="B1593" t="str">
        <f t="shared" si="121"/>
        <v>Closed End</v>
      </c>
      <c r="C1593" t="str">
        <f t="shared" si="122"/>
        <v>Transportation</v>
      </c>
      <c r="D1593" t="s">
        <v>623</v>
      </c>
      <c r="E1593" t="str">
        <f t="shared" si="123"/>
        <v>Age</v>
      </c>
      <c r="F1593">
        <f t="shared" si="124"/>
        <v>4</v>
      </c>
      <c r="G1593" t="str">
        <f t="shared" si="125"/>
        <v>Data</v>
      </c>
      <c r="H1593" s="7" t="s">
        <v>23</v>
      </c>
      <c r="I1593" s="13">
        <v>0.54197805013443168</v>
      </c>
      <c r="J1593" s="14">
        <v>0.41424297710746028</v>
      </c>
      <c r="K1593" s="14">
        <v>3.6725272348715879E-2</v>
      </c>
      <c r="L1593" s="14">
        <v>7.0537004093921083E-3</v>
      </c>
      <c r="M1593" s="15">
        <v>157</v>
      </c>
    </row>
    <row r="1594" spans="1:13" ht="17.100000000000001" customHeight="1" x14ac:dyDescent="0.25">
      <c r="A1594">
        <v>1593</v>
      </c>
      <c r="B1594" t="str">
        <f t="shared" si="121"/>
        <v>Closed End</v>
      </c>
      <c r="C1594" t="str">
        <f t="shared" si="122"/>
        <v>Transportation</v>
      </c>
      <c r="D1594" t="s">
        <v>623</v>
      </c>
      <c r="E1594" t="str">
        <f t="shared" si="123"/>
        <v>Age</v>
      </c>
      <c r="F1594">
        <f t="shared" si="124"/>
        <v>5</v>
      </c>
      <c r="G1594" t="str">
        <f t="shared" si="125"/>
        <v>Data</v>
      </c>
      <c r="H1594" s="7" t="s">
        <v>24</v>
      </c>
      <c r="I1594" s="13">
        <v>0.50095084558020575</v>
      </c>
      <c r="J1594" s="14">
        <v>0.42846807524771557</v>
      </c>
      <c r="K1594" s="14">
        <v>5.0249496988743238E-2</v>
      </c>
      <c r="L1594" s="14">
        <v>2.0331582183335431E-2</v>
      </c>
      <c r="M1594" s="15">
        <v>69</v>
      </c>
    </row>
    <row r="1595" spans="1:13" ht="17.100000000000001" customHeight="1" x14ac:dyDescent="0.25">
      <c r="A1595">
        <v>1594</v>
      </c>
      <c r="B1595" t="str">
        <f t="shared" si="121"/>
        <v>Closed End</v>
      </c>
      <c r="C1595" t="str">
        <f t="shared" si="122"/>
        <v>Transportation</v>
      </c>
      <c r="D1595" t="s">
        <v>623</v>
      </c>
      <c r="E1595" t="str">
        <f t="shared" si="123"/>
        <v>Age</v>
      </c>
      <c r="F1595">
        <f t="shared" si="124"/>
        <v>6</v>
      </c>
      <c r="G1595" t="str">
        <f t="shared" si="125"/>
        <v>Data</v>
      </c>
      <c r="H1595" s="7" t="s">
        <v>25</v>
      </c>
      <c r="I1595" s="13">
        <v>0.4103265305920103</v>
      </c>
      <c r="J1595" s="14">
        <v>0.48210763204631263</v>
      </c>
      <c r="K1595" s="20" t="s">
        <v>10</v>
      </c>
      <c r="L1595" s="14">
        <v>0.10756583736167719</v>
      </c>
      <c r="M1595" s="15">
        <v>43.000000000000007</v>
      </c>
    </row>
    <row r="1596" spans="1:13" ht="17.100000000000001" customHeight="1" x14ac:dyDescent="0.25">
      <c r="A1596">
        <v>1595</v>
      </c>
      <c r="B1596" t="str">
        <f t="shared" si="121"/>
        <v>Closed End</v>
      </c>
      <c r="C1596" t="str">
        <f t="shared" si="122"/>
        <v>Transportation</v>
      </c>
      <c r="D1596" t="s">
        <v>623</v>
      </c>
      <c r="E1596" t="str">
        <f t="shared" si="123"/>
        <v>Education</v>
      </c>
      <c r="F1596">
        <f t="shared" si="124"/>
        <v>1</v>
      </c>
      <c r="G1596" t="str">
        <f t="shared" si="125"/>
        <v>Header</v>
      </c>
      <c r="H1596" s="8" t="s">
        <v>26</v>
      </c>
      <c r="I1596" s="16" t="s">
        <v>10</v>
      </c>
      <c r="J1596" s="17" t="s">
        <v>10</v>
      </c>
      <c r="K1596" s="17" t="s">
        <v>10</v>
      </c>
      <c r="L1596" s="17" t="s">
        <v>10</v>
      </c>
      <c r="M1596" s="18"/>
    </row>
    <row r="1597" spans="1:13" ht="17.100000000000001" customHeight="1" x14ac:dyDescent="0.25">
      <c r="A1597">
        <v>1596</v>
      </c>
      <c r="B1597" t="str">
        <f t="shared" si="121"/>
        <v>Closed End</v>
      </c>
      <c r="C1597" t="str">
        <f t="shared" si="122"/>
        <v>Transportation</v>
      </c>
      <c r="D1597" t="s">
        <v>623</v>
      </c>
      <c r="E1597" t="str">
        <f t="shared" si="123"/>
        <v>Education</v>
      </c>
      <c r="F1597">
        <f t="shared" si="124"/>
        <v>2</v>
      </c>
      <c r="G1597" t="str">
        <f t="shared" si="125"/>
        <v>Data</v>
      </c>
      <c r="H1597" s="7" t="s">
        <v>27</v>
      </c>
      <c r="I1597" s="19" t="s">
        <v>10</v>
      </c>
      <c r="J1597" s="20" t="s">
        <v>10</v>
      </c>
      <c r="K1597" s="20" t="s">
        <v>10</v>
      </c>
      <c r="L1597" s="20" t="s">
        <v>10</v>
      </c>
      <c r="M1597" s="15">
        <v>7.0000000000000009</v>
      </c>
    </row>
    <row r="1598" spans="1:13" ht="17.100000000000001" customHeight="1" x14ac:dyDescent="0.25">
      <c r="A1598">
        <v>1597</v>
      </c>
      <c r="B1598" t="str">
        <f t="shared" si="121"/>
        <v>Closed End</v>
      </c>
      <c r="C1598" t="str">
        <f t="shared" si="122"/>
        <v>Transportation</v>
      </c>
      <c r="D1598" t="s">
        <v>623</v>
      </c>
      <c r="E1598" t="str">
        <f t="shared" si="123"/>
        <v>Education</v>
      </c>
      <c r="F1598">
        <f t="shared" si="124"/>
        <v>3</v>
      </c>
      <c r="G1598" t="str">
        <f t="shared" si="125"/>
        <v>Data</v>
      </c>
      <c r="H1598" s="7" t="s">
        <v>28</v>
      </c>
      <c r="I1598" s="13">
        <v>0.58902658331947055</v>
      </c>
      <c r="J1598" s="14">
        <v>0.32459467588676783</v>
      </c>
      <c r="K1598" s="14">
        <v>8.0715609722961379E-2</v>
      </c>
      <c r="L1598" s="14">
        <v>5.6631310707998938E-3</v>
      </c>
      <c r="M1598" s="15">
        <v>50.000000000000014</v>
      </c>
    </row>
    <row r="1599" spans="1:13" ht="17.100000000000001" customHeight="1" x14ac:dyDescent="0.25">
      <c r="A1599">
        <v>1598</v>
      </c>
      <c r="B1599" t="str">
        <f t="shared" si="121"/>
        <v>Closed End</v>
      </c>
      <c r="C1599" t="str">
        <f t="shared" si="122"/>
        <v>Transportation</v>
      </c>
      <c r="D1599" t="s">
        <v>623</v>
      </c>
      <c r="E1599" t="str">
        <f t="shared" si="123"/>
        <v>Education</v>
      </c>
      <c r="F1599">
        <f t="shared" si="124"/>
        <v>4</v>
      </c>
      <c r="G1599" t="str">
        <f t="shared" si="125"/>
        <v>Data</v>
      </c>
      <c r="H1599" s="7" t="s">
        <v>29</v>
      </c>
      <c r="I1599" s="13">
        <v>0.41296028645336041</v>
      </c>
      <c r="J1599" s="14">
        <v>0.478519919425753</v>
      </c>
      <c r="K1599" s="14">
        <v>8.4444858161545261E-2</v>
      </c>
      <c r="L1599" s="14">
        <v>2.4074935959341192E-2</v>
      </c>
      <c r="M1599" s="15">
        <v>135.99999999999997</v>
      </c>
    </row>
    <row r="1600" spans="1:13" ht="17.100000000000001" customHeight="1" x14ac:dyDescent="0.25">
      <c r="A1600">
        <v>1599</v>
      </c>
      <c r="B1600" t="str">
        <f t="shared" si="121"/>
        <v>Closed End</v>
      </c>
      <c r="C1600" t="str">
        <f t="shared" si="122"/>
        <v>Transportation</v>
      </c>
      <c r="D1600" t="s">
        <v>623</v>
      </c>
      <c r="E1600" t="str">
        <f t="shared" si="123"/>
        <v>Education</v>
      </c>
      <c r="F1600">
        <f t="shared" si="124"/>
        <v>5</v>
      </c>
      <c r="G1600" t="str">
        <f t="shared" si="125"/>
        <v>Data</v>
      </c>
      <c r="H1600" s="7" t="s">
        <v>30</v>
      </c>
      <c r="I1600" s="13">
        <v>0.58016397340942139</v>
      </c>
      <c r="J1600" s="14">
        <v>0.37106135841331878</v>
      </c>
      <c r="K1600" s="14">
        <v>4.6308332664979163E-2</v>
      </c>
      <c r="L1600" s="20" t="s">
        <v>65</v>
      </c>
      <c r="M1600" s="15">
        <v>363</v>
      </c>
    </row>
    <row r="1601" spans="1:13" ht="17.100000000000001" customHeight="1" x14ac:dyDescent="0.25">
      <c r="A1601">
        <v>1600</v>
      </c>
      <c r="B1601" t="str">
        <f t="shared" si="121"/>
        <v>Closed End</v>
      </c>
      <c r="C1601" t="str">
        <f t="shared" si="122"/>
        <v>Transportation</v>
      </c>
      <c r="D1601" t="s">
        <v>623</v>
      </c>
      <c r="E1601" t="str">
        <f t="shared" si="123"/>
        <v>Household income</v>
      </c>
      <c r="F1601">
        <f t="shared" si="124"/>
        <v>1</v>
      </c>
      <c r="G1601" t="str">
        <f t="shared" si="125"/>
        <v>Header</v>
      </c>
      <c r="H1601" s="8" t="s">
        <v>31</v>
      </c>
      <c r="I1601" s="16" t="s">
        <v>10</v>
      </c>
      <c r="J1601" s="17" t="s">
        <v>10</v>
      </c>
      <c r="K1601" s="17" t="s">
        <v>10</v>
      </c>
      <c r="L1601" s="17" t="s">
        <v>10</v>
      </c>
      <c r="M1601" s="18"/>
    </row>
    <row r="1602" spans="1:13" ht="17.100000000000001" customHeight="1" x14ac:dyDescent="0.25">
      <c r="A1602">
        <v>1601</v>
      </c>
      <c r="B1602" t="str">
        <f t="shared" si="121"/>
        <v>Closed End</v>
      </c>
      <c r="C1602" t="str">
        <f t="shared" si="122"/>
        <v>Transportation</v>
      </c>
      <c r="D1602" t="s">
        <v>623</v>
      </c>
      <c r="E1602" t="str">
        <f t="shared" si="123"/>
        <v>Household income</v>
      </c>
      <c r="F1602">
        <f t="shared" si="124"/>
        <v>2</v>
      </c>
      <c r="G1602" t="str">
        <f t="shared" si="125"/>
        <v>Data</v>
      </c>
      <c r="H1602" s="7" t="s">
        <v>32</v>
      </c>
      <c r="I1602" s="13">
        <v>0.49146574265711024</v>
      </c>
      <c r="J1602" s="14">
        <v>0.23317695761752691</v>
      </c>
      <c r="K1602" s="14">
        <v>0.18119085789961675</v>
      </c>
      <c r="L1602" s="14">
        <v>9.4166441825745975E-2</v>
      </c>
      <c r="M1602" s="15">
        <v>29.999999999999996</v>
      </c>
    </row>
    <row r="1603" spans="1:13" ht="17.100000000000001" customHeight="1" x14ac:dyDescent="0.25">
      <c r="A1603">
        <v>1602</v>
      </c>
      <c r="B1603" t="str">
        <f t="shared" si="121"/>
        <v>Closed End</v>
      </c>
      <c r="C1603" t="str">
        <f t="shared" si="122"/>
        <v>Transportation</v>
      </c>
      <c r="D1603" t="s">
        <v>623</v>
      </c>
      <c r="E1603" t="str">
        <f t="shared" si="123"/>
        <v>Household income</v>
      </c>
      <c r="F1603">
        <f t="shared" si="124"/>
        <v>3</v>
      </c>
      <c r="G1603" t="str">
        <f t="shared" si="125"/>
        <v>Data</v>
      </c>
      <c r="H1603" s="7" t="s">
        <v>33</v>
      </c>
      <c r="I1603" s="13">
        <v>0.27279946221008189</v>
      </c>
      <c r="J1603" s="14">
        <v>0.64052193327930784</v>
      </c>
      <c r="K1603" s="14">
        <v>8.6678604510610296E-2</v>
      </c>
      <c r="L1603" s="20" t="s">
        <v>10</v>
      </c>
      <c r="M1603" s="15">
        <v>58.999999999999979</v>
      </c>
    </row>
    <row r="1604" spans="1:13" ht="17.100000000000001" customHeight="1" x14ac:dyDescent="0.25">
      <c r="A1604">
        <v>1603</v>
      </c>
      <c r="B1604" t="str">
        <f t="shared" si="121"/>
        <v>Closed End</v>
      </c>
      <c r="C1604" t="str">
        <f t="shared" si="122"/>
        <v>Transportation</v>
      </c>
      <c r="D1604" t="s">
        <v>623</v>
      </c>
      <c r="E1604" t="str">
        <f t="shared" si="123"/>
        <v>Household income</v>
      </c>
      <c r="F1604">
        <f t="shared" si="124"/>
        <v>4</v>
      </c>
      <c r="G1604" t="str">
        <f t="shared" si="125"/>
        <v>Data</v>
      </c>
      <c r="H1604" s="7" t="s">
        <v>34</v>
      </c>
      <c r="I1604" s="13">
        <v>0.54072327166041889</v>
      </c>
      <c r="J1604" s="14">
        <v>0.37528254488617585</v>
      </c>
      <c r="K1604" s="14">
        <v>7.1766802687434572E-2</v>
      </c>
      <c r="L1604" s="14">
        <v>1.2227380765969938E-2</v>
      </c>
      <c r="M1604" s="15">
        <v>65.000000000000057</v>
      </c>
    </row>
    <row r="1605" spans="1:13" ht="17.100000000000001" customHeight="1" x14ac:dyDescent="0.25">
      <c r="A1605">
        <v>1604</v>
      </c>
      <c r="B1605" t="str">
        <f t="shared" si="121"/>
        <v>Closed End</v>
      </c>
      <c r="C1605" t="str">
        <f t="shared" si="122"/>
        <v>Transportation</v>
      </c>
      <c r="D1605" t="s">
        <v>623</v>
      </c>
      <c r="E1605" t="str">
        <f t="shared" si="123"/>
        <v>Household income</v>
      </c>
      <c r="F1605">
        <f t="shared" si="124"/>
        <v>5</v>
      </c>
      <c r="G1605" t="str">
        <f t="shared" si="125"/>
        <v>Data</v>
      </c>
      <c r="H1605" s="7" t="s">
        <v>35</v>
      </c>
      <c r="I1605" s="13">
        <v>0.5304304251053199</v>
      </c>
      <c r="J1605" s="14">
        <v>0.41261375518254945</v>
      </c>
      <c r="K1605" s="14">
        <v>2.9957987216504202E-2</v>
      </c>
      <c r="L1605" s="14">
        <v>2.6997832495626383E-2</v>
      </c>
      <c r="M1605" s="15">
        <v>60.999999999999993</v>
      </c>
    </row>
    <row r="1606" spans="1:13" ht="17.100000000000001" customHeight="1" x14ac:dyDescent="0.25">
      <c r="A1606">
        <v>1605</v>
      </c>
      <c r="B1606" t="str">
        <f t="shared" ref="B1606:B1669" si="126">IF(H1608="Results by region:","Closed End",IF(I1607="   East Metro Overall","Open End",IF(AND(H1606="",H1608=""),"",IF(H1607="2018 East Metro Pulse Survey","",B1605))))</f>
        <v>Closed End</v>
      </c>
      <c r="C1606" t="str">
        <f t="shared" ref="C1606:C1669" si="127">IF(H1603="2018 East Metro Pulse Survey",H1604,IF(B1606="",C1605,IF(AND(H1603&lt;&gt;"2018 East Metro Pulse Survey",B1606&lt;&gt;""),C1605)))</f>
        <v>Transportation</v>
      </c>
      <c r="D1606" t="s">
        <v>623</v>
      </c>
      <c r="E1606" t="str">
        <f t="shared" ref="E1606:E1669" si="128">IF(B1606="","",
 IF(LEFT(H1606, 1)="Q","Title",
 IF(H1606="Text responses:","Text responses",
 IF(H1606="Results by region:","Region",
 IF(H1606="Results by gender:","Gender",
 IF(H1606="Results by age:","Age",
 IF(H1606="Results by education level:","Education",
 IF(H1606="Results by household income:","Household income",
 IF(H1606="Results by housing status:","Housing status",
 IF(H1606="Results by home language:","Home language",
 IF(H1606="Results by race/ethnicity:","Race / ethnicity",
 E1605)
))))))))))</f>
        <v>Household income</v>
      </c>
      <c r="F1606">
        <f t="shared" ref="F1606:F1669" si="129">IF(B1606="","",IF(E1606&lt;&gt;E1605,1,SUM(F1605,1)))</f>
        <v>6</v>
      </c>
      <c r="G1606" t="str">
        <f t="shared" ref="G1606:G1669" si="130">IF(B1606="","",IF(AND(F1606=1,E1606="Title"),"Title",IF(AND(F1606=2,E1606="Title"),"Labels",IF(AND(F1606=1,E1606&lt;&gt;"Title"),"Header","Data"))))</f>
        <v>Data</v>
      </c>
      <c r="H1606" s="7" t="s">
        <v>36</v>
      </c>
      <c r="I1606" s="13">
        <v>0.72995219979243398</v>
      </c>
      <c r="J1606" s="14">
        <v>0.27004780020756508</v>
      </c>
      <c r="K1606" s="20" t="s">
        <v>10</v>
      </c>
      <c r="L1606" s="20" t="s">
        <v>10</v>
      </c>
      <c r="M1606" s="15">
        <v>71.000000000000057</v>
      </c>
    </row>
    <row r="1607" spans="1:13" ht="17.100000000000001" customHeight="1" x14ac:dyDescent="0.25">
      <c r="A1607">
        <v>1606</v>
      </c>
      <c r="B1607" t="str">
        <f t="shared" si="126"/>
        <v>Closed End</v>
      </c>
      <c r="C1607" t="str">
        <f t="shared" si="127"/>
        <v>Transportation</v>
      </c>
      <c r="D1607" t="s">
        <v>623</v>
      </c>
      <c r="E1607" t="str">
        <f t="shared" si="128"/>
        <v>Household income</v>
      </c>
      <c r="F1607">
        <f t="shared" si="129"/>
        <v>7</v>
      </c>
      <c r="G1607" t="str">
        <f t="shared" si="130"/>
        <v>Data</v>
      </c>
      <c r="H1607" s="7" t="s">
        <v>37</v>
      </c>
      <c r="I1607" s="13">
        <v>0.58650110656204713</v>
      </c>
      <c r="J1607" s="14">
        <v>0.38825071710320253</v>
      </c>
      <c r="K1607" s="14">
        <v>2.5248176334750135E-2</v>
      </c>
      <c r="L1607" s="20" t="s">
        <v>10</v>
      </c>
      <c r="M1607" s="15">
        <v>114.00000000000007</v>
      </c>
    </row>
    <row r="1608" spans="1:13" ht="17.100000000000001" customHeight="1" x14ac:dyDescent="0.25">
      <c r="A1608">
        <v>1607</v>
      </c>
      <c r="B1608" t="str">
        <f t="shared" si="126"/>
        <v>Closed End</v>
      </c>
      <c r="C1608" t="str">
        <f t="shared" si="127"/>
        <v>Transportation</v>
      </c>
      <c r="D1608" t="s">
        <v>623</v>
      </c>
      <c r="E1608" t="str">
        <f t="shared" si="128"/>
        <v>Household income</v>
      </c>
      <c r="F1608">
        <f t="shared" si="129"/>
        <v>8</v>
      </c>
      <c r="G1608" t="str">
        <f t="shared" si="130"/>
        <v>Data</v>
      </c>
      <c r="H1608" s="7" t="s">
        <v>38</v>
      </c>
      <c r="I1608" s="13">
        <v>0.57861675249908118</v>
      </c>
      <c r="J1608" s="14">
        <v>0.39372524881149462</v>
      </c>
      <c r="K1608" s="14">
        <v>2.7657998689424267E-2</v>
      </c>
      <c r="L1608" s="20" t="s">
        <v>10</v>
      </c>
      <c r="M1608" s="15">
        <v>92.999999999999972</v>
      </c>
    </row>
    <row r="1609" spans="1:13" ht="17.100000000000001" customHeight="1" x14ac:dyDescent="0.25">
      <c r="A1609">
        <v>1608</v>
      </c>
      <c r="B1609" t="str">
        <f t="shared" si="126"/>
        <v>Closed End</v>
      </c>
      <c r="C1609" t="str">
        <f t="shared" si="127"/>
        <v>Transportation</v>
      </c>
      <c r="D1609" t="s">
        <v>623</v>
      </c>
      <c r="E1609" t="str">
        <f t="shared" si="128"/>
        <v>Housing status</v>
      </c>
      <c r="F1609">
        <f t="shared" si="129"/>
        <v>1</v>
      </c>
      <c r="G1609" t="str">
        <f t="shared" si="130"/>
        <v>Header</v>
      </c>
      <c r="H1609" s="8" t="s">
        <v>39</v>
      </c>
      <c r="I1609" s="16" t="s">
        <v>10</v>
      </c>
      <c r="J1609" s="17" t="s">
        <v>10</v>
      </c>
      <c r="K1609" s="17" t="s">
        <v>10</v>
      </c>
      <c r="L1609" s="17" t="s">
        <v>10</v>
      </c>
      <c r="M1609" s="18"/>
    </row>
    <row r="1610" spans="1:13" ht="17.100000000000001" customHeight="1" x14ac:dyDescent="0.25">
      <c r="A1610">
        <v>1609</v>
      </c>
      <c r="B1610" t="str">
        <f t="shared" si="126"/>
        <v>Closed End</v>
      </c>
      <c r="C1610" t="str">
        <f t="shared" si="127"/>
        <v>Transportation</v>
      </c>
      <c r="D1610" t="s">
        <v>623</v>
      </c>
      <c r="E1610" t="str">
        <f t="shared" si="128"/>
        <v>Housing status</v>
      </c>
      <c r="F1610">
        <f t="shared" si="129"/>
        <v>2</v>
      </c>
      <c r="G1610" t="str">
        <f t="shared" si="130"/>
        <v>Data</v>
      </c>
      <c r="H1610" s="7" t="s">
        <v>40</v>
      </c>
      <c r="I1610" s="13">
        <v>0.58998027564911149</v>
      </c>
      <c r="J1610" s="14">
        <v>0.37134223861302557</v>
      </c>
      <c r="K1610" s="14">
        <v>3.2800287587517282E-2</v>
      </c>
      <c r="L1610" s="14">
        <v>5.8771981503459711E-3</v>
      </c>
      <c r="M1610" s="15">
        <v>434.9999999999996</v>
      </c>
    </row>
    <row r="1611" spans="1:13" ht="17.100000000000001" customHeight="1" x14ac:dyDescent="0.25">
      <c r="A1611">
        <v>1610</v>
      </c>
      <c r="B1611" t="str">
        <f t="shared" si="126"/>
        <v>Closed End</v>
      </c>
      <c r="C1611" t="str">
        <f t="shared" si="127"/>
        <v>Transportation</v>
      </c>
      <c r="D1611" t="s">
        <v>623</v>
      </c>
      <c r="E1611" t="str">
        <f t="shared" si="128"/>
        <v>Housing status</v>
      </c>
      <c r="F1611">
        <f t="shared" si="129"/>
        <v>3</v>
      </c>
      <c r="G1611" t="str">
        <f t="shared" si="130"/>
        <v>Data</v>
      </c>
      <c r="H1611" s="7" t="s">
        <v>41</v>
      </c>
      <c r="I1611" s="13">
        <v>0.45296060170596475</v>
      </c>
      <c r="J1611" s="14">
        <v>0.40498389528662548</v>
      </c>
      <c r="K1611" s="14">
        <v>0.11233257176192325</v>
      </c>
      <c r="L1611" s="14">
        <v>2.9722931245486407E-2</v>
      </c>
      <c r="M1611" s="15">
        <v>118.99999999999999</v>
      </c>
    </row>
    <row r="1612" spans="1:13" ht="30" customHeight="1" x14ac:dyDescent="0.25">
      <c r="A1612">
        <v>1611</v>
      </c>
      <c r="B1612" t="str">
        <f t="shared" si="126"/>
        <v>Closed End</v>
      </c>
      <c r="C1612" t="str">
        <f t="shared" si="127"/>
        <v>Transportation</v>
      </c>
      <c r="D1612" t="s">
        <v>623</v>
      </c>
      <c r="E1612" t="str">
        <f t="shared" si="128"/>
        <v>Housing status</v>
      </c>
      <c r="F1612">
        <f t="shared" si="129"/>
        <v>4</v>
      </c>
      <c r="G1612" t="str">
        <f t="shared" si="130"/>
        <v>Data</v>
      </c>
      <c r="H1612" s="7" t="s">
        <v>42</v>
      </c>
      <c r="I1612" s="19" t="s">
        <v>10</v>
      </c>
      <c r="J1612" s="20" t="s">
        <v>10</v>
      </c>
      <c r="K1612" s="20" t="s">
        <v>10</v>
      </c>
      <c r="L1612" s="20" t="s">
        <v>10</v>
      </c>
      <c r="M1612" s="15">
        <v>9</v>
      </c>
    </row>
    <row r="1613" spans="1:13" ht="17.100000000000001" customHeight="1" x14ac:dyDescent="0.25">
      <c r="A1613">
        <v>1612</v>
      </c>
      <c r="B1613" t="str">
        <f t="shared" si="126"/>
        <v>Closed End</v>
      </c>
      <c r="C1613" t="str">
        <f t="shared" si="127"/>
        <v>Transportation</v>
      </c>
      <c r="D1613" t="s">
        <v>623</v>
      </c>
      <c r="E1613" t="str">
        <f t="shared" si="128"/>
        <v>Home language</v>
      </c>
      <c r="F1613">
        <f t="shared" si="129"/>
        <v>1</v>
      </c>
      <c r="G1613" t="str">
        <f t="shared" si="130"/>
        <v>Header</v>
      </c>
      <c r="H1613" s="8" t="s">
        <v>43</v>
      </c>
      <c r="I1613" s="16" t="s">
        <v>10</v>
      </c>
      <c r="J1613" s="17" t="s">
        <v>10</v>
      </c>
      <c r="K1613" s="17" t="s">
        <v>10</v>
      </c>
      <c r="L1613" s="17" t="s">
        <v>10</v>
      </c>
      <c r="M1613" s="18"/>
    </row>
    <row r="1614" spans="1:13" ht="17.100000000000001" customHeight="1" x14ac:dyDescent="0.25">
      <c r="A1614">
        <v>1613</v>
      </c>
      <c r="B1614" t="str">
        <f t="shared" si="126"/>
        <v>Closed End</v>
      </c>
      <c r="C1614" t="str">
        <f t="shared" si="127"/>
        <v>Transportation</v>
      </c>
      <c r="D1614" t="s">
        <v>623</v>
      </c>
      <c r="E1614" t="str">
        <f t="shared" si="128"/>
        <v>Home language</v>
      </c>
      <c r="F1614">
        <f t="shared" si="129"/>
        <v>2</v>
      </c>
      <c r="G1614" t="str">
        <f t="shared" si="130"/>
        <v>Data</v>
      </c>
      <c r="H1614" s="7" t="s">
        <v>44</v>
      </c>
      <c r="I1614" s="13">
        <v>0.54177464090333949</v>
      </c>
      <c r="J1614" s="14">
        <v>0.39748732731550057</v>
      </c>
      <c r="K1614" s="14">
        <v>5.0375833237218032E-2</v>
      </c>
      <c r="L1614" s="14">
        <v>1.0362198543941572E-2</v>
      </c>
      <c r="M1614" s="15">
        <v>473</v>
      </c>
    </row>
    <row r="1615" spans="1:13" ht="17.100000000000001" customHeight="1" x14ac:dyDescent="0.25">
      <c r="A1615">
        <v>1614</v>
      </c>
      <c r="B1615" t="str">
        <f t="shared" si="126"/>
        <v>Closed End</v>
      </c>
      <c r="C1615" t="str">
        <f t="shared" si="127"/>
        <v>Transportation</v>
      </c>
      <c r="D1615" t="s">
        <v>623</v>
      </c>
      <c r="E1615" t="str">
        <f t="shared" si="128"/>
        <v>Home language</v>
      </c>
      <c r="F1615">
        <f t="shared" si="129"/>
        <v>3</v>
      </c>
      <c r="G1615" t="str">
        <f t="shared" si="130"/>
        <v>Data</v>
      </c>
      <c r="H1615" s="7" t="s">
        <v>45</v>
      </c>
      <c r="I1615" s="13">
        <v>0.74116392178893664</v>
      </c>
      <c r="J1615" s="14">
        <v>0.16094623363140986</v>
      </c>
      <c r="K1615" s="14">
        <v>9.7889844579653398E-2</v>
      </c>
      <c r="L1615" s="20" t="s">
        <v>10</v>
      </c>
      <c r="M1615" s="15">
        <v>59.000000000000028</v>
      </c>
    </row>
    <row r="1616" spans="1:13" ht="17.100000000000001" customHeight="1" x14ac:dyDescent="0.25">
      <c r="A1616">
        <v>1615</v>
      </c>
      <c r="B1616" t="str">
        <f t="shared" si="126"/>
        <v>Closed End</v>
      </c>
      <c r="C1616" t="str">
        <f t="shared" si="127"/>
        <v>Transportation</v>
      </c>
      <c r="D1616" t="s">
        <v>623</v>
      </c>
      <c r="E1616" t="str">
        <f t="shared" si="128"/>
        <v>Home language</v>
      </c>
      <c r="F1616">
        <f t="shared" si="129"/>
        <v>4</v>
      </c>
      <c r="G1616" t="str">
        <f t="shared" si="130"/>
        <v>Data</v>
      </c>
      <c r="H1616" s="7" t="s">
        <v>46</v>
      </c>
      <c r="I1616" s="13">
        <v>0.35471175872562521</v>
      </c>
      <c r="J1616" s="14">
        <v>0.47373256831631871</v>
      </c>
      <c r="K1616" s="14">
        <v>0.11657651255381773</v>
      </c>
      <c r="L1616" s="14">
        <v>5.4979160404238635E-2</v>
      </c>
      <c r="M1616" s="15">
        <v>19.999999999999996</v>
      </c>
    </row>
    <row r="1617" spans="1:13" ht="17.100000000000001" customHeight="1" x14ac:dyDescent="0.25">
      <c r="A1617">
        <v>1616</v>
      </c>
      <c r="B1617" t="str">
        <f t="shared" si="126"/>
        <v>Closed End</v>
      </c>
      <c r="C1617" t="str">
        <f t="shared" si="127"/>
        <v>Transportation</v>
      </c>
      <c r="D1617" t="s">
        <v>623</v>
      </c>
      <c r="E1617" t="str">
        <f t="shared" si="128"/>
        <v>Race / ethnicity</v>
      </c>
      <c r="F1617">
        <f t="shared" si="129"/>
        <v>1</v>
      </c>
      <c r="G1617" t="str">
        <f t="shared" si="130"/>
        <v>Header</v>
      </c>
      <c r="H1617" s="8" t="s">
        <v>47</v>
      </c>
      <c r="I1617" s="16" t="s">
        <v>10</v>
      </c>
      <c r="J1617" s="17" t="s">
        <v>10</v>
      </c>
      <c r="K1617" s="17" t="s">
        <v>10</v>
      </c>
      <c r="L1617" s="17" t="s">
        <v>10</v>
      </c>
      <c r="M1617" s="18"/>
    </row>
    <row r="1618" spans="1:13" ht="17.100000000000001" customHeight="1" x14ac:dyDescent="0.25">
      <c r="A1618">
        <v>1617</v>
      </c>
      <c r="B1618" t="str">
        <f t="shared" si="126"/>
        <v>Closed End</v>
      </c>
      <c r="C1618" t="str">
        <f t="shared" si="127"/>
        <v>Transportation</v>
      </c>
      <c r="D1618" t="s">
        <v>623</v>
      </c>
      <c r="E1618" t="str">
        <f t="shared" si="128"/>
        <v>Race / ethnicity</v>
      </c>
      <c r="F1618">
        <f t="shared" si="129"/>
        <v>2</v>
      </c>
      <c r="G1618" t="str">
        <f t="shared" si="130"/>
        <v>Data</v>
      </c>
      <c r="H1618" s="7" t="s">
        <v>48</v>
      </c>
      <c r="I1618" s="19" t="s">
        <v>10</v>
      </c>
      <c r="J1618" s="20" t="s">
        <v>10</v>
      </c>
      <c r="K1618" s="20" t="s">
        <v>10</v>
      </c>
      <c r="L1618" s="20" t="s">
        <v>10</v>
      </c>
      <c r="M1618" s="15">
        <v>14.000000000000002</v>
      </c>
    </row>
    <row r="1619" spans="1:13" ht="17.100000000000001" customHeight="1" x14ac:dyDescent="0.25">
      <c r="A1619">
        <v>1618</v>
      </c>
      <c r="B1619" t="str">
        <f t="shared" si="126"/>
        <v>Closed End</v>
      </c>
      <c r="C1619" t="str">
        <f t="shared" si="127"/>
        <v>Transportation</v>
      </c>
      <c r="D1619" t="s">
        <v>623</v>
      </c>
      <c r="E1619" t="str">
        <f t="shared" si="128"/>
        <v>Race / ethnicity</v>
      </c>
      <c r="F1619">
        <f t="shared" si="129"/>
        <v>3</v>
      </c>
      <c r="G1619" t="str">
        <f t="shared" si="130"/>
        <v>Data</v>
      </c>
      <c r="H1619" s="7" t="s">
        <v>49</v>
      </c>
      <c r="I1619" s="13">
        <v>0.65723004045385414</v>
      </c>
      <c r="J1619" s="14">
        <v>0.27763435205938031</v>
      </c>
      <c r="K1619" s="14">
        <v>6.5135607486765543E-2</v>
      </c>
      <c r="L1619" s="20" t="s">
        <v>10</v>
      </c>
      <c r="M1619" s="15">
        <v>38.000000000000007</v>
      </c>
    </row>
    <row r="1620" spans="1:13" ht="17.100000000000001" customHeight="1" x14ac:dyDescent="0.25">
      <c r="A1620">
        <v>1619</v>
      </c>
      <c r="B1620" t="str">
        <f t="shared" si="126"/>
        <v>Closed End</v>
      </c>
      <c r="C1620" t="str">
        <f t="shared" si="127"/>
        <v>Transportation</v>
      </c>
      <c r="D1620" t="s">
        <v>623</v>
      </c>
      <c r="E1620" t="str">
        <f t="shared" si="128"/>
        <v>Race / ethnicity</v>
      </c>
      <c r="F1620">
        <f t="shared" si="129"/>
        <v>4</v>
      </c>
      <c r="G1620" t="str">
        <f t="shared" si="130"/>
        <v>Data</v>
      </c>
      <c r="H1620" s="7" t="s">
        <v>50</v>
      </c>
      <c r="I1620" s="13">
        <v>0.38692311160735815</v>
      </c>
      <c r="J1620" s="14">
        <v>0.34276746154969273</v>
      </c>
      <c r="K1620" s="14">
        <v>0.25345511610271854</v>
      </c>
      <c r="L1620" s="14">
        <v>1.6854310740230773E-2</v>
      </c>
      <c r="M1620" s="15">
        <v>30</v>
      </c>
    </row>
    <row r="1621" spans="1:13" ht="17.100000000000001" customHeight="1" x14ac:dyDescent="0.25">
      <c r="A1621">
        <v>1620</v>
      </c>
      <c r="B1621" t="str">
        <f t="shared" si="126"/>
        <v>Closed End</v>
      </c>
      <c r="C1621" t="str">
        <f t="shared" si="127"/>
        <v>Transportation</v>
      </c>
      <c r="D1621" t="s">
        <v>623</v>
      </c>
      <c r="E1621" t="str">
        <f t="shared" si="128"/>
        <v>Race / ethnicity</v>
      </c>
      <c r="F1621">
        <f t="shared" si="129"/>
        <v>5</v>
      </c>
      <c r="G1621" t="str">
        <f t="shared" si="130"/>
        <v>Data</v>
      </c>
      <c r="H1621" s="7" t="s">
        <v>51</v>
      </c>
      <c r="I1621" s="13">
        <v>0.56419696066553948</v>
      </c>
      <c r="J1621" s="14">
        <v>0.38584635866027894</v>
      </c>
      <c r="K1621" s="20" t="s">
        <v>10</v>
      </c>
      <c r="L1621" s="14">
        <v>4.9956680674182075E-2</v>
      </c>
      <c r="M1621" s="15">
        <v>25.999999999999989</v>
      </c>
    </row>
    <row r="1622" spans="1:13" ht="17.100000000000001" customHeight="1" thickBot="1" x14ac:dyDescent="0.3">
      <c r="A1622">
        <v>1621</v>
      </c>
      <c r="B1622" t="str">
        <f t="shared" si="126"/>
        <v>Closed End</v>
      </c>
      <c r="C1622" t="str">
        <f t="shared" si="127"/>
        <v>Transportation</v>
      </c>
      <c r="D1622" t="s">
        <v>623</v>
      </c>
      <c r="E1622" t="str">
        <f t="shared" si="128"/>
        <v>Race / ethnicity</v>
      </c>
      <c r="F1622">
        <f t="shared" si="129"/>
        <v>6</v>
      </c>
      <c r="G1622" t="str">
        <f t="shared" si="130"/>
        <v>Data</v>
      </c>
      <c r="H1622" s="9" t="s">
        <v>52</v>
      </c>
      <c r="I1622" s="21">
        <v>0.57118015080954443</v>
      </c>
      <c r="J1622" s="22">
        <v>0.3746008221421952</v>
      </c>
      <c r="K1622" s="22">
        <v>4.7000289143127726E-2</v>
      </c>
      <c r="L1622" s="22">
        <v>7.2187379051332637E-3</v>
      </c>
      <c r="M1622" s="23">
        <v>455.99999999999994</v>
      </c>
    </row>
    <row r="1623" spans="1:13" ht="15.75" thickTop="1" x14ac:dyDescent="0.25">
      <c r="A1623">
        <v>1622</v>
      </c>
      <c r="B1623" t="str">
        <f t="shared" si="126"/>
        <v/>
      </c>
      <c r="C1623" t="str">
        <f t="shared" si="127"/>
        <v>Transportation</v>
      </c>
      <c r="D1623" t="s">
        <v>746</v>
      </c>
      <c r="E1623" t="str">
        <f t="shared" si="128"/>
        <v/>
      </c>
      <c r="F1623" t="str">
        <f t="shared" si="129"/>
        <v/>
      </c>
      <c r="G1623" t="str">
        <f t="shared" si="130"/>
        <v/>
      </c>
    </row>
    <row r="1624" spans="1:13" ht="21.95" customHeight="1" thickBot="1" x14ac:dyDescent="0.3">
      <c r="A1624">
        <v>1623</v>
      </c>
      <c r="B1624" t="str">
        <f t="shared" si="126"/>
        <v>Closed End</v>
      </c>
      <c r="C1624" t="str">
        <f t="shared" si="127"/>
        <v>Transportation</v>
      </c>
      <c r="D1624" t="s">
        <v>624</v>
      </c>
      <c r="E1624" t="str">
        <f t="shared" si="128"/>
        <v>Title</v>
      </c>
      <c r="F1624">
        <f t="shared" si="129"/>
        <v>1</v>
      </c>
      <c r="G1624" t="str">
        <f t="shared" si="130"/>
        <v>Title</v>
      </c>
      <c r="H1624" s="46" t="s">
        <v>145</v>
      </c>
      <c r="I1624" s="46"/>
      <c r="J1624" s="46"/>
      <c r="K1624" s="46"/>
      <c r="L1624" s="46"/>
      <c r="M1624" s="46"/>
    </row>
    <row r="1625" spans="1:13" ht="47.1" customHeight="1" thickTop="1" thickBot="1" x14ac:dyDescent="0.3">
      <c r="A1625">
        <v>1624</v>
      </c>
      <c r="B1625" t="str">
        <f t="shared" si="126"/>
        <v>Closed End</v>
      </c>
      <c r="C1625" t="str">
        <f t="shared" si="127"/>
        <v>Transportation</v>
      </c>
      <c r="D1625" t="s">
        <v>624</v>
      </c>
      <c r="E1625" t="str">
        <f t="shared" si="128"/>
        <v>Title</v>
      </c>
      <c r="F1625">
        <f t="shared" si="129"/>
        <v>2</v>
      </c>
      <c r="G1625" t="str">
        <f t="shared" si="130"/>
        <v>Labels</v>
      </c>
      <c r="H1625" s="47"/>
      <c r="I1625" s="2" t="s">
        <v>140</v>
      </c>
      <c r="J1625" s="3" t="s">
        <v>141</v>
      </c>
      <c r="K1625" s="3" t="s">
        <v>142</v>
      </c>
      <c r="L1625" s="3" t="s">
        <v>143</v>
      </c>
      <c r="M1625" s="4" t="s">
        <v>9</v>
      </c>
    </row>
    <row r="1626" spans="1:13" ht="17.100000000000001" customHeight="1" thickTop="1" x14ac:dyDescent="0.25">
      <c r="A1626">
        <v>1625</v>
      </c>
      <c r="B1626" t="str">
        <f t="shared" si="126"/>
        <v>Closed End</v>
      </c>
      <c r="C1626" t="str">
        <f t="shared" si="127"/>
        <v>Transportation</v>
      </c>
      <c r="D1626" t="s">
        <v>624</v>
      </c>
      <c r="E1626" t="str">
        <f t="shared" si="128"/>
        <v>Region</v>
      </c>
      <c r="F1626">
        <f t="shared" si="129"/>
        <v>1</v>
      </c>
      <c r="G1626" t="str">
        <f t="shared" si="130"/>
        <v>Header</v>
      </c>
      <c r="H1626" s="6" t="s">
        <v>588</v>
      </c>
      <c r="I1626" s="10" t="s">
        <v>10</v>
      </c>
      <c r="J1626" s="11" t="s">
        <v>10</v>
      </c>
      <c r="K1626" s="11" t="s">
        <v>10</v>
      </c>
      <c r="L1626" s="11" t="s">
        <v>10</v>
      </c>
      <c r="M1626" s="12"/>
    </row>
    <row r="1627" spans="1:13" ht="17.100000000000001" customHeight="1" x14ac:dyDescent="0.25">
      <c r="A1627">
        <v>1626</v>
      </c>
      <c r="B1627" t="str">
        <f t="shared" si="126"/>
        <v>Closed End</v>
      </c>
      <c r="C1627" t="str">
        <f t="shared" si="127"/>
        <v>Transportation</v>
      </c>
      <c r="D1627" t="s">
        <v>624</v>
      </c>
      <c r="E1627" t="str">
        <f t="shared" si="128"/>
        <v>Region</v>
      </c>
      <c r="F1627">
        <f t="shared" si="129"/>
        <v>2</v>
      </c>
      <c r="G1627" t="str">
        <f t="shared" si="130"/>
        <v>Data</v>
      </c>
      <c r="H1627" s="7" t="s">
        <v>11</v>
      </c>
      <c r="I1627" s="13">
        <v>0.50802931598586132</v>
      </c>
      <c r="J1627" s="14">
        <v>0.3515165902896441</v>
      </c>
      <c r="K1627" s="14">
        <v>7.6910818024054667E-2</v>
      </c>
      <c r="L1627" s="14">
        <v>6.3543275700439592E-2</v>
      </c>
      <c r="M1627" s="15">
        <v>259.00000000000017</v>
      </c>
    </row>
    <row r="1628" spans="1:13" ht="17.100000000000001" customHeight="1" x14ac:dyDescent="0.25">
      <c r="A1628">
        <v>1627</v>
      </c>
      <c r="B1628" t="str">
        <f t="shared" si="126"/>
        <v>Closed End</v>
      </c>
      <c r="C1628" t="str">
        <f t="shared" si="127"/>
        <v>Transportation</v>
      </c>
      <c r="D1628" t="s">
        <v>624</v>
      </c>
      <c r="E1628" t="str">
        <f t="shared" si="128"/>
        <v>Region</v>
      </c>
      <c r="F1628">
        <f t="shared" si="129"/>
        <v>3</v>
      </c>
      <c r="G1628" t="str">
        <f t="shared" si="130"/>
        <v>Data</v>
      </c>
      <c r="H1628" s="7" t="s">
        <v>12</v>
      </c>
      <c r="I1628" s="13">
        <v>0.66961146338227417</v>
      </c>
      <c r="J1628" s="14">
        <v>0.26656969167362371</v>
      </c>
      <c r="K1628" s="14">
        <v>3.7755525424525115E-2</v>
      </c>
      <c r="L1628" s="14">
        <v>2.6063319519576876E-2</v>
      </c>
      <c r="M1628" s="15">
        <v>55.000000000000007</v>
      </c>
    </row>
    <row r="1629" spans="1:13" ht="17.100000000000001" customHeight="1" x14ac:dyDescent="0.25">
      <c r="A1629">
        <v>1628</v>
      </c>
      <c r="B1629" t="str">
        <f t="shared" si="126"/>
        <v>Closed End</v>
      </c>
      <c r="C1629" t="str">
        <f t="shared" si="127"/>
        <v>Transportation</v>
      </c>
      <c r="D1629" t="s">
        <v>624</v>
      </c>
      <c r="E1629" t="str">
        <f t="shared" si="128"/>
        <v>Region</v>
      </c>
      <c r="F1629">
        <f t="shared" si="129"/>
        <v>4</v>
      </c>
      <c r="G1629" t="str">
        <f t="shared" si="130"/>
        <v>Data</v>
      </c>
      <c r="H1629" s="7" t="s">
        <v>13</v>
      </c>
      <c r="I1629" s="13">
        <v>0.38939517723323619</v>
      </c>
      <c r="J1629" s="14">
        <v>0.39774569817715938</v>
      </c>
      <c r="K1629" s="14">
        <v>0.11246562611940406</v>
      </c>
      <c r="L1629" s="14">
        <v>0.10039349847020043</v>
      </c>
      <c r="M1629" s="15">
        <v>134.99999999999991</v>
      </c>
    </row>
    <row r="1630" spans="1:13" ht="17.100000000000001" customHeight="1" x14ac:dyDescent="0.25">
      <c r="A1630">
        <v>1629</v>
      </c>
      <c r="B1630" t="str">
        <f t="shared" si="126"/>
        <v>Closed End</v>
      </c>
      <c r="C1630" t="str">
        <f t="shared" si="127"/>
        <v>Transportation</v>
      </c>
      <c r="D1630" t="s">
        <v>624</v>
      </c>
      <c r="E1630" t="str">
        <f t="shared" si="128"/>
        <v>Region</v>
      </c>
      <c r="F1630">
        <f t="shared" si="129"/>
        <v>5</v>
      </c>
      <c r="G1630" t="str">
        <f t="shared" si="130"/>
        <v>Data</v>
      </c>
      <c r="H1630" s="7" t="s">
        <v>14</v>
      </c>
      <c r="I1630" s="13">
        <v>0.37312307403474532</v>
      </c>
      <c r="J1630" s="14">
        <v>0.44789815945175687</v>
      </c>
      <c r="K1630" s="14">
        <v>5.2551863615466571E-2</v>
      </c>
      <c r="L1630" s="14">
        <v>0.12642690289803094</v>
      </c>
      <c r="M1630" s="15">
        <v>67.999999999999986</v>
      </c>
    </row>
    <row r="1631" spans="1:13" ht="17.100000000000001" customHeight="1" x14ac:dyDescent="0.25">
      <c r="A1631">
        <v>1630</v>
      </c>
      <c r="B1631" t="str">
        <f t="shared" si="126"/>
        <v>Closed End</v>
      </c>
      <c r="C1631" t="str">
        <f t="shared" si="127"/>
        <v>Transportation</v>
      </c>
      <c r="D1631" t="s">
        <v>624</v>
      </c>
      <c r="E1631" t="str">
        <f t="shared" si="128"/>
        <v>Region</v>
      </c>
      <c r="F1631">
        <f t="shared" si="129"/>
        <v>6</v>
      </c>
      <c r="G1631" t="str">
        <f t="shared" si="130"/>
        <v>Data</v>
      </c>
      <c r="H1631" s="7" t="s">
        <v>15</v>
      </c>
      <c r="I1631" s="13">
        <v>0.41085162309217738</v>
      </c>
      <c r="J1631" s="14">
        <v>0.33161450684284871</v>
      </c>
      <c r="K1631" s="14">
        <v>0.19146809959747421</v>
      </c>
      <c r="L1631" s="14">
        <v>6.6065770467500021E-2</v>
      </c>
      <c r="M1631" s="15">
        <v>66.999999999999986</v>
      </c>
    </row>
    <row r="1632" spans="1:13" ht="17.100000000000001" customHeight="1" x14ac:dyDescent="0.25">
      <c r="A1632">
        <v>1631</v>
      </c>
      <c r="B1632" t="str">
        <f t="shared" si="126"/>
        <v>Closed End</v>
      </c>
      <c r="C1632" t="str">
        <f t="shared" si="127"/>
        <v>Transportation</v>
      </c>
      <c r="D1632" t="s">
        <v>624</v>
      </c>
      <c r="E1632" t="str">
        <f t="shared" si="128"/>
        <v>Region</v>
      </c>
      <c r="F1632">
        <f t="shared" si="129"/>
        <v>7</v>
      </c>
      <c r="G1632" t="str">
        <f t="shared" si="130"/>
        <v>Data</v>
      </c>
      <c r="H1632" s="7" t="s">
        <v>16</v>
      </c>
      <c r="I1632" s="13">
        <v>0.60093777961759176</v>
      </c>
      <c r="J1632" s="14">
        <v>0.34592726735841561</v>
      </c>
      <c r="K1632" s="14">
        <v>3.6153815800087044E-2</v>
      </c>
      <c r="L1632" s="14">
        <v>1.6981137223905665E-2</v>
      </c>
      <c r="M1632" s="15">
        <v>69.000000000000057</v>
      </c>
    </row>
    <row r="1633" spans="1:13" ht="17.100000000000001" customHeight="1" x14ac:dyDescent="0.25">
      <c r="A1633">
        <v>1632</v>
      </c>
      <c r="B1633" t="str">
        <f t="shared" si="126"/>
        <v>Closed End</v>
      </c>
      <c r="C1633" t="str">
        <f t="shared" si="127"/>
        <v>Transportation</v>
      </c>
      <c r="D1633" t="s">
        <v>624</v>
      </c>
      <c r="E1633" t="str">
        <f t="shared" si="128"/>
        <v>Gender</v>
      </c>
      <c r="F1633">
        <f t="shared" si="129"/>
        <v>1</v>
      </c>
      <c r="G1633" t="str">
        <f t="shared" si="130"/>
        <v>Header</v>
      </c>
      <c r="H1633" s="8" t="s">
        <v>17</v>
      </c>
      <c r="I1633" s="16" t="s">
        <v>10</v>
      </c>
      <c r="J1633" s="17" t="s">
        <v>10</v>
      </c>
      <c r="K1633" s="17" t="s">
        <v>10</v>
      </c>
      <c r="L1633" s="17" t="s">
        <v>10</v>
      </c>
      <c r="M1633" s="18"/>
    </row>
    <row r="1634" spans="1:13" ht="17.100000000000001" customHeight="1" x14ac:dyDescent="0.25">
      <c r="A1634">
        <v>1633</v>
      </c>
      <c r="B1634" t="str">
        <f t="shared" si="126"/>
        <v>Closed End</v>
      </c>
      <c r="C1634" t="str">
        <f t="shared" si="127"/>
        <v>Transportation</v>
      </c>
      <c r="D1634" t="s">
        <v>624</v>
      </c>
      <c r="E1634" t="str">
        <f t="shared" si="128"/>
        <v>Gender</v>
      </c>
      <c r="F1634">
        <f t="shared" si="129"/>
        <v>2</v>
      </c>
      <c r="G1634" t="str">
        <f t="shared" si="130"/>
        <v>Data</v>
      </c>
      <c r="H1634" s="7" t="s">
        <v>18</v>
      </c>
      <c r="I1634" s="13">
        <v>0.52329460354374757</v>
      </c>
      <c r="J1634" s="14">
        <v>0.35590286690049977</v>
      </c>
      <c r="K1634" s="14">
        <v>5.433653943678371E-2</v>
      </c>
      <c r="L1634" s="14">
        <v>6.6465990118967991E-2</v>
      </c>
      <c r="M1634" s="15">
        <v>175</v>
      </c>
    </row>
    <row r="1635" spans="1:13" ht="17.100000000000001" customHeight="1" x14ac:dyDescent="0.25">
      <c r="A1635">
        <v>1634</v>
      </c>
      <c r="B1635" t="str">
        <f t="shared" si="126"/>
        <v>Closed End</v>
      </c>
      <c r="C1635" t="str">
        <f t="shared" si="127"/>
        <v>Transportation</v>
      </c>
      <c r="D1635" t="s">
        <v>624</v>
      </c>
      <c r="E1635" t="str">
        <f t="shared" si="128"/>
        <v>Gender</v>
      </c>
      <c r="F1635">
        <f t="shared" si="129"/>
        <v>3</v>
      </c>
      <c r="G1635" t="str">
        <f t="shared" si="130"/>
        <v>Data</v>
      </c>
      <c r="H1635" s="7" t="s">
        <v>19</v>
      </c>
      <c r="I1635" s="13">
        <v>0.50077283515735616</v>
      </c>
      <c r="J1635" s="14">
        <v>0.35250416158030162</v>
      </c>
      <c r="K1635" s="14">
        <v>9.1400173617724081E-2</v>
      </c>
      <c r="L1635" s="14">
        <v>5.5322829644618293E-2</v>
      </c>
      <c r="M1635" s="15">
        <v>79.999999999999972</v>
      </c>
    </row>
    <row r="1636" spans="1:13" ht="17.100000000000001" customHeight="1" x14ac:dyDescent="0.25">
      <c r="A1636">
        <v>1635</v>
      </c>
      <c r="B1636" t="str">
        <f t="shared" si="126"/>
        <v>Closed End</v>
      </c>
      <c r="C1636" t="str">
        <f t="shared" si="127"/>
        <v>Transportation</v>
      </c>
      <c r="D1636" t="s">
        <v>624</v>
      </c>
      <c r="E1636" t="str">
        <f t="shared" si="128"/>
        <v>Age</v>
      </c>
      <c r="F1636">
        <f t="shared" si="129"/>
        <v>1</v>
      </c>
      <c r="G1636" t="str">
        <f t="shared" si="130"/>
        <v>Header</v>
      </c>
      <c r="H1636" s="8" t="s">
        <v>20</v>
      </c>
      <c r="I1636" s="16" t="s">
        <v>10</v>
      </c>
      <c r="J1636" s="17" t="s">
        <v>10</v>
      </c>
      <c r="K1636" s="17" t="s">
        <v>10</v>
      </c>
      <c r="L1636" s="17" t="s">
        <v>10</v>
      </c>
      <c r="M1636" s="18"/>
    </row>
    <row r="1637" spans="1:13" ht="17.100000000000001" customHeight="1" x14ac:dyDescent="0.25">
      <c r="A1637">
        <v>1636</v>
      </c>
      <c r="B1637" t="str">
        <f t="shared" si="126"/>
        <v>Closed End</v>
      </c>
      <c r="C1637" t="str">
        <f t="shared" si="127"/>
        <v>Transportation</v>
      </c>
      <c r="D1637" t="s">
        <v>624</v>
      </c>
      <c r="E1637" t="str">
        <f t="shared" si="128"/>
        <v>Age</v>
      </c>
      <c r="F1637">
        <f t="shared" si="129"/>
        <v>2</v>
      </c>
      <c r="G1637" t="str">
        <f t="shared" si="130"/>
        <v>Data</v>
      </c>
      <c r="H1637" s="7" t="s">
        <v>21</v>
      </c>
      <c r="I1637" s="13">
        <v>0.59260775146129741</v>
      </c>
      <c r="J1637" s="14">
        <v>0.18132230468281813</v>
      </c>
      <c r="K1637" s="14">
        <v>0.14422607711443067</v>
      </c>
      <c r="L1637" s="14">
        <v>8.184386674145383E-2</v>
      </c>
      <c r="M1637" s="15">
        <v>66.999999999999986</v>
      </c>
    </row>
    <row r="1638" spans="1:13" ht="17.100000000000001" customHeight="1" x14ac:dyDescent="0.25">
      <c r="A1638">
        <v>1637</v>
      </c>
      <c r="B1638" t="str">
        <f t="shared" si="126"/>
        <v>Closed End</v>
      </c>
      <c r="C1638" t="str">
        <f t="shared" si="127"/>
        <v>Transportation</v>
      </c>
      <c r="D1638" t="s">
        <v>624</v>
      </c>
      <c r="E1638" t="str">
        <f t="shared" si="128"/>
        <v>Age</v>
      </c>
      <c r="F1638">
        <f t="shared" si="129"/>
        <v>3</v>
      </c>
      <c r="G1638" t="str">
        <f t="shared" si="130"/>
        <v>Data</v>
      </c>
      <c r="H1638" s="7" t="s">
        <v>22</v>
      </c>
      <c r="I1638" s="13">
        <v>0.45986459761501414</v>
      </c>
      <c r="J1638" s="14">
        <v>0.43331305961819294</v>
      </c>
      <c r="K1638" s="14">
        <v>4.6547212861782039E-2</v>
      </c>
      <c r="L1638" s="14">
        <v>6.0275129905009876E-2</v>
      </c>
      <c r="M1638" s="15">
        <v>100.00000000000006</v>
      </c>
    </row>
    <row r="1639" spans="1:13" ht="17.100000000000001" customHeight="1" x14ac:dyDescent="0.25">
      <c r="A1639">
        <v>1638</v>
      </c>
      <c r="B1639" t="str">
        <f t="shared" si="126"/>
        <v>Closed End</v>
      </c>
      <c r="C1639" t="str">
        <f t="shared" si="127"/>
        <v>Transportation</v>
      </c>
      <c r="D1639" t="s">
        <v>624</v>
      </c>
      <c r="E1639" t="str">
        <f t="shared" si="128"/>
        <v>Age</v>
      </c>
      <c r="F1639">
        <f t="shared" si="129"/>
        <v>4</v>
      </c>
      <c r="G1639" t="str">
        <f t="shared" si="130"/>
        <v>Data</v>
      </c>
      <c r="H1639" s="7" t="s">
        <v>23</v>
      </c>
      <c r="I1639" s="13">
        <v>0.49343439172330844</v>
      </c>
      <c r="J1639" s="14">
        <v>0.50656560827669173</v>
      </c>
      <c r="K1639" s="20" t="s">
        <v>10</v>
      </c>
      <c r="L1639" s="20" t="s">
        <v>10</v>
      </c>
      <c r="M1639" s="15">
        <v>37.999999999999986</v>
      </c>
    </row>
    <row r="1640" spans="1:13" ht="17.100000000000001" customHeight="1" x14ac:dyDescent="0.25">
      <c r="A1640">
        <v>1639</v>
      </c>
      <c r="B1640" t="str">
        <f t="shared" si="126"/>
        <v>Closed End</v>
      </c>
      <c r="C1640" t="str">
        <f t="shared" si="127"/>
        <v>Transportation</v>
      </c>
      <c r="D1640" t="s">
        <v>624</v>
      </c>
      <c r="E1640" t="str">
        <f t="shared" si="128"/>
        <v>Age</v>
      </c>
      <c r="F1640">
        <f t="shared" si="129"/>
        <v>5</v>
      </c>
      <c r="G1640" t="str">
        <f t="shared" si="130"/>
        <v>Data</v>
      </c>
      <c r="H1640" s="7" t="s">
        <v>24</v>
      </c>
      <c r="I1640" s="13">
        <v>0.46633577159947576</v>
      </c>
      <c r="J1640" s="14">
        <v>0.42717040951534402</v>
      </c>
      <c r="K1640" s="14">
        <v>6.6414984009025457E-2</v>
      </c>
      <c r="L1640" s="14">
        <v>4.0078834876154733E-2</v>
      </c>
      <c r="M1640" s="15">
        <v>23.000000000000004</v>
      </c>
    </row>
    <row r="1641" spans="1:13" ht="17.100000000000001" customHeight="1" x14ac:dyDescent="0.25">
      <c r="A1641">
        <v>1640</v>
      </c>
      <c r="B1641" t="str">
        <f t="shared" si="126"/>
        <v>Closed End</v>
      </c>
      <c r="C1641" t="str">
        <f t="shared" si="127"/>
        <v>Transportation</v>
      </c>
      <c r="D1641" t="s">
        <v>624</v>
      </c>
      <c r="E1641" t="str">
        <f t="shared" si="128"/>
        <v>Age</v>
      </c>
      <c r="F1641">
        <f t="shared" si="129"/>
        <v>6</v>
      </c>
      <c r="G1641" t="str">
        <f t="shared" si="130"/>
        <v>Data</v>
      </c>
      <c r="H1641" s="7" t="s">
        <v>25</v>
      </c>
      <c r="I1641" s="13">
        <v>0.44351211011508612</v>
      </c>
      <c r="J1641" s="14">
        <v>0.3669307767899424</v>
      </c>
      <c r="K1641" s="14">
        <v>7.7982572541125169E-3</v>
      </c>
      <c r="L1641" s="14">
        <v>0.18175885584085885</v>
      </c>
      <c r="M1641" s="15">
        <v>21.999999999999993</v>
      </c>
    </row>
    <row r="1642" spans="1:13" ht="17.100000000000001" customHeight="1" x14ac:dyDescent="0.25">
      <c r="A1642">
        <v>1641</v>
      </c>
      <c r="B1642" t="str">
        <f t="shared" si="126"/>
        <v>Closed End</v>
      </c>
      <c r="C1642" t="str">
        <f t="shared" si="127"/>
        <v>Transportation</v>
      </c>
      <c r="D1642" t="s">
        <v>624</v>
      </c>
      <c r="E1642" t="str">
        <f t="shared" si="128"/>
        <v>Education</v>
      </c>
      <c r="F1642">
        <f t="shared" si="129"/>
        <v>1</v>
      </c>
      <c r="G1642" t="str">
        <f t="shared" si="130"/>
        <v>Header</v>
      </c>
      <c r="H1642" s="8" t="s">
        <v>26</v>
      </c>
      <c r="I1642" s="16" t="s">
        <v>10</v>
      </c>
      <c r="J1642" s="17" t="s">
        <v>10</v>
      </c>
      <c r="K1642" s="17" t="s">
        <v>10</v>
      </c>
      <c r="L1642" s="17" t="s">
        <v>10</v>
      </c>
      <c r="M1642" s="18"/>
    </row>
    <row r="1643" spans="1:13" ht="17.100000000000001" customHeight="1" x14ac:dyDescent="0.25">
      <c r="A1643">
        <v>1642</v>
      </c>
      <c r="B1643" t="str">
        <f t="shared" si="126"/>
        <v>Closed End</v>
      </c>
      <c r="C1643" t="str">
        <f t="shared" si="127"/>
        <v>Transportation</v>
      </c>
      <c r="D1643" t="s">
        <v>624</v>
      </c>
      <c r="E1643" t="str">
        <f t="shared" si="128"/>
        <v>Education</v>
      </c>
      <c r="F1643">
        <f t="shared" si="129"/>
        <v>2</v>
      </c>
      <c r="G1643" t="str">
        <f t="shared" si="130"/>
        <v>Data</v>
      </c>
      <c r="H1643" s="7" t="s">
        <v>27</v>
      </c>
      <c r="I1643" s="19" t="s">
        <v>10</v>
      </c>
      <c r="J1643" s="20" t="s">
        <v>10</v>
      </c>
      <c r="K1643" s="20" t="s">
        <v>10</v>
      </c>
      <c r="L1643" s="20" t="s">
        <v>10</v>
      </c>
      <c r="M1643" s="15">
        <v>4.9999999999999982</v>
      </c>
    </row>
    <row r="1644" spans="1:13" ht="17.100000000000001" customHeight="1" x14ac:dyDescent="0.25">
      <c r="A1644">
        <v>1643</v>
      </c>
      <c r="B1644" t="str">
        <f t="shared" si="126"/>
        <v>Closed End</v>
      </c>
      <c r="C1644" t="str">
        <f t="shared" si="127"/>
        <v>Transportation</v>
      </c>
      <c r="D1644" t="s">
        <v>624</v>
      </c>
      <c r="E1644" t="str">
        <f t="shared" si="128"/>
        <v>Education</v>
      </c>
      <c r="F1644">
        <f t="shared" si="129"/>
        <v>3</v>
      </c>
      <c r="G1644" t="str">
        <f t="shared" si="130"/>
        <v>Data</v>
      </c>
      <c r="H1644" s="7" t="s">
        <v>28</v>
      </c>
      <c r="I1644" s="13">
        <v>0.51340650116824271</v>
      </c>
      <c r="J1644" s="14">
        <v>0.24456669503930628</v>
      </c>
      <c r="K1644" s="14">
        <v>8.0133041134555064E-2</v>
      </c>
      <c r="L1644" s="14">
        <v>0.16189376265789601</v>
      </c>
      <c r="M1644" s="15">
        <v>25.000000000000004</v>
      </c>
    </row>
    <row r="1645" spans="1:13" ht="17.100000000000001" customHeight="1" x14ac:dyDescent="0.25">
      <c r="A1645">
        <v>1644</v>
      </c>
      <c r="B1645" t="str">
        <f t="shared" si="126"/>
        <v>Closed End</v>
      </c>
      <c r="C1645" t="str">
        <f t="shared" si="127"/>
        <v>Transportation</v>
      </c>
      <c r="D1645" t="s">
        <v>624</v>
      </c>
      <c r="E1645" t="str">
        <f t="shared" si="128"/>
        <v>Education</v>
      </c>
      <c r="F1645">
        <f t="shared" si="129"/>
        <v>4</v>
      </c>
      <c r="G1645" t="str">
        <f t="shared" si="130"/>
        <v>Data</v>
      </c>
      <c r="H1645" s="7" t="s">
        <v>29</v>
      </c>
      <c r="I1645" s="13">
        <v>0.41550792969946715</v>
      </c>
      <c r="J1645" s="14">
        <v>0.44502135547056432</v>
      </c>
      <c r="K1645" s="14">
        <v>0.10184399548343735</v>
      </c>
      <c r="L1645" s="14">
        <v>3.762671934653123E-2</v>
      </c>
      <c r="M1645" s="15">
        <v>57.000000000000014</v>
      </c>
    </row>
    <row r="1646" spans="1:13" ht="17.100000000000001" customHeight="1" x14ac:dyDescent="0.25">
      <c r="A1646">
        <v>1645</v>
      </c>
      <c r="B1646" t="str">
        <f t="shared" si="126"/>
        <v>Closed End</v>
      </c>
      <c r="C1646" t="str">
        <f t="shared" si="127"/>
        <v>Transportation</v>
      </c>
      <c r="D1646" t="s">
        <v>624</v>
      </c>
      <c r="E1646" t="str">
        <f t="shared" si="128"/>
        <v>Education</v>
      </c>
      <c r="F1646">
        <f t="shared" si="129"/>
        <v>5</v>
      </c>
      <c r="G1646" t="str">
        <f t="shared" si="130"/>
        <v>Data</v>
      </c>
      <c r="H1646" s="7" t="s">
        <v>30</v>
      </c>
      <c r="I1646" s="13">
        <v>0.5720833893982642</v>
      </c>
      <c r="J1646" s="14">
        <v>0.34959118695228075</v>
      </c>
      <c r="K1646" s="14">
        <v>7.0536200304044894E-2</v>
      </c>
      <c r="L1646" s="14">
        <v>7.7892233454095782E-3</v>
      </c>
      <c r="M1646" s="15">
        <v>169.00000000000011</v>
      </c>
    </row>
    <row r="1647" spans="1:13" ht="17.100000000000001" customHeight="1" x14ac:dyDescent="0.25">
      <c r="A1647">
        <v>1646</v>
      </c>
      <c r="B1647" t="str">
        <f t="shared" si="126"/>
        <v>Closed End</v>
      </c>
      <c r="C1647" t="str">
        <f t="shared" si="127"/>
        <v>Transportation</v>
      </c>
      <c r="D1647" t="s">
        <v>624</v>
      </c>
      <c r="E1647" t="str">
        <f t="shared" si="128"/>
        <v>Household income</v>
      </c>
      <c r="F1647">
        <f t="shared" si="129"/>
        <v>1</v>
      </c>
      <c r="G1647" t="str">
        <f t="shared" si="130"/>
        <v>Header</v>
      </c>
      <c r="H1647" s="8" t="s">
        <v>31</v>
      </c>
      <c r="I1647" s="16" t="s">
        <v>10</v>
      </c>
      <c r="J1647" s="17" t="s">
        <v>10</v>
      </c>
      <c r="K1647" s="17" t="s">
        <v>10</v>
      </c>
      <c r="L1647" s="17" t="s">
        <v>10</v>
      </c>
      <c r="M1647" s="18"/>
    </row>
    <row r="1648" spans="1:13" ht="17.100000000000001" customHeight="1" x14ac:dyDescent="0.25">
      <c r="A1648">
        <v>1647</v>
      </c>
      <c r="B1648" t="str">
        <f t="shared" si="126"/>
        <v>Closed End</v>
      </c>
      <c r="C1648" t="str">
        <f t="shared" si="127"/>
        <v>Transportation</v>
      </c>
      <c r="D1648" t="s">
        <v>624</v>
      </c>
      <c r="E1648" t="str">
        <f t="shared" si="128"/>
        <v>Household income</v>
      </c>
      <c r="F1648">
        <f t="shared" si="129"/>
        <v>2</v>
      </c>
      <c r="G1648" t="str">
        <f t="shared" si="130"/>
        <v>Data</v>
      </c>
      <c r="H1648" s="7" t="s">
        <v>32</v>
      </c>
      <c r="I1648" s="13">
        <v>0.35493872751504907</v>
      </c>
      <c r="J1648" s="14">
        <v>0.24997500561537975</v>
      </c>
      <c r="K1648" s="14">
        <v>0.16098949720949243</v>
      </c>
      <c r="L1648" s="14">
        <v>0.23409676966007875</v>
      </c>
      <c r="M1648" s="15">
        <v>21</v>
      </c>
    </row>
    <row r="1649" spans="1:13" ht="17.100000000000001" customHeight="1" x14ac:dyDescent="0.25">
      <c r="A1649">
        <v>1648</v>
      </c>
      <c r="B1649" t="str">
        <f t="shared" si="126"/>
        <v>Closed End</v>
      </c>
      <c r="C1649" t="str">
        <f t="shared" si="127"/>
        <v>Transportation</v>
      </c>
      <c r="D1649" t="s">
        <v>624</v>
      </c>
      <c r="E1649" t="str">
        <f t="shared" si="128"/>
        <v>Household income</v>
      </c>
      <c r="F1649">
        <f t="shared" si="129"/>
        <v>3</v>
      </c>
      <c r="G1649" t="str">
        <f t="shared" si="130"/>
        <v>Data</v>
      </c>
      <c r="H1649" s="7" t="s">
        <v>33</v>
      </c>
      <c r="I1649" s="13">
        <v>0.24677252202396352</v>
      </c>
      <c r="J1649" s="14">
        <v>0.70076776165430321</v>
      </c>
      <c r="K1649" s="20" t="s">
        <v>65</v>
      </c>
      <c r="L1649" s="14">
        <v>4.8773588000444408E-2</v>
      </c>
      <c r="M1649" s="15">
        <v>23.000000000000011</v>
      </c>
    </row>
    <row r="1650" spans="1:13" ht="17.100000000000001" customHeight="1" x14ac:dyDescent="0.25">
      <c r="A1650">
        <v>1649</v>
      </c>
      <c r="B1650" t="str">
        <f t="shared" si="126"/>
        <v>Closed End</v>
      </c>
      <c r="C1650" t="str">
        <f t="shared" si="127"/>
        <v>Transportation</v>
      </c>
      <c r="D1650" t="s">
        <v>624</v>
      </c>
      <c r="E1650" t="str">
        <f t="shared" si="128"/>
        <v>Household income</v>
      </c>
      <c r="F1650">
        <f t="shared" si="129"/>
        <v>4</v>
      </c>
      <c r="G1650" t="str">
        <f t="shared" si="130"/>
        <v>Data</v>
      </c>
      <c r="H1650" s="7" t="s">
        <v>34</v>
      </c>
      <c r="I1650" s="13">
        <v>0.36102500554487699</v>
      </c>
      <c r="J1650" s="14">
        <v>0.44866387171088795</v>
      </c>
      <c r="K1650" s="14">
        <v>0.19031112274423523</v>
      </c>
      <c r="L1650" s="20" t="s">
        <v>10</v>
      </c>
      <c r="M1650" s="15">
        <v>25.999999999999989</v>
      </c>
    </row>
    <row r="1651" spans="1:13" ht="17.100000000000001" customHeight="1" x14ac:dyDescent="0.25">
      <c r="A1651">
        <v>1650</v>
      </c>
      <c r="B1651" t="str">
        <f t="shared" si="126"/>
        <v>Closed End</v>
      </c>
      <c r="C1651" t="str">
        <f t="shared" si="127"/>
        <v>Transportation</v>
      </c>
      <c r="D1651" t="s">
        <v>624</v>
      </c>
      <c r="E1651" t="str">
        <f t="shared" si="128"/>
        <v>Household income</v>
      </c>
      <c r="F1651">
        <f t="shared" si="129"/>
        <v>5</v>
      </c>
      <c r="G1651" t="str">
        <f t="shared" si="130"/>
        <v>Data</v>
      </c>
      <c r="H1651" s="7" t="s">
        <v>35</v>
      </c>
      <c r="I1651" s="13">
        <v>0.67687988271473964</v>
      </c>
      <c r="J1651" s="14">
        <v>0.32312011728526024</v>
      </c>
      <c r="K1651" s="20" t="s">
        <v>10</v>
      </c>
      <c r="L1651" s="20" t="s">
        <v>10</v>
      </c>
      <c r="M1651" s="15">
        <v>19.999999999999996</v>
      </c>
    </row>
    <row r="1652" spans="1:13" ht="17.100000000000001" customHeight="1" x14ac:dyDescent="0.25">
      <c r="A1652">
        <v>1651</v>
      </c>
      <c r="B1652" t="str">
        <f t="shared" si="126"/>
        <v>Closed End</v>
      </c>
      <c r="C1652" t="str">
        <f t="shared" si="127"/>
        <v>Transportation</v>
      </c>
      <c r="D1652" t="s">
        <v>624</v>
      </c>
      <c r="E1652" t="str">
        <f t="shared" si="128"/>
        <v>Household income</v>
      </c>
      <c r="F1652">
        <f t="shared" si="129"/>
        <v>6</v>
      </c>
      <c r="G1652" t="str">
        <f t="shared" si="130"/>
        <v>Data</v>
      </c>
      <c r="H1652" s="7" t="s">
        <v>36</v>
      </c>
      <c r="I1652" s="13">
        <v>0.72636868720841197</v>
      </c>
      <c r="J1652" s="14">
        <v>0.20414089941892674</v>
      </c>
      <c r="K1652" s="14">
        <v>6.9490413372661625E-2</v>
      </c>
      <c r="L1652" s="20" t="s">
        <v>10</v>
      </c>
      <c r="M1652" s="15">
        <v>27.999999999999996</v>
      </c>
    </row>
    <row r="1653" spans="1:13" ht="17.100000000000001" customHeight="1" x14ac:dyDescent="0.25">
      <c r="A1653">
        <v>1652</v>
      </c>
      <c r="B1653" t="str">
        <f t="shared" si="126"/>
        <v>Closed End</v>
      </c>
      <c r="C1653" t="str">
        <f t="shared" si="127"/>
        <v>Transportation</v>
      </c>
      <c r="D1653" t="s">
        <v>624</v>
      </c>
      <c r="E1653" t="str">
        <f t="shared" si="128"/>
        <v>Household income</v>
      </c>
      <c r="F1653">
        <f t="shared" si="129"/>
        <v>7</v>
      </c>
      <c r="G1653" t="str">
        <f t="shared" si="130"/>
        <v>Data</v>
      </c>
      <c r="H1653" s="7" t="s">
        <v>37</v>
      </c>
      <c r="I1653" s="13">
        <v>0.45994495590055495</v>
      </c>
      <c r="J1653" s="14">
        <v>0.40323885640584356</v>
      </c>
      <c r="K1653" s="14">
        <v>5.0880308990660407E-2</v>
      </c>
      <c r="L1653" s="14">
        <v>8.5935878702941226E-2</v>
      </c>
      <c r="M1653" s="15">
        <v>61</v>
      </c>
    </row>
    <row r="1654" spans="1:13" ht="17.100000000000001" customHeight="1" x14ac:dyDescent="0.25">
      <c r="A1654">
        <v>1653</v>
      </c>
      <c r="B1654" t="str">
        <f t="shared" si="126"/>
        <v>Closed End</v>
      </c>
      <c r="C1654" t="str">
        <f t="shared" si="127"/>
        <v>Transportation</v>
      </c>
      <c r="D1654" t="s">
        <v>624</v>
      </c>
      <c r="E1654" t="str">
        <f t="shared" si="128"/>
        <v>Household income</v>
      </c>
      <c r="F1654">
        <f t="shared" si="129"/>
        <v>8</v>
      </c>
      <c r="G1654" t="str">
        <f t="shared" si="130"/>
        <v>Data</v>
      </c>
      <c r="H1654" s="7" t="s">
        <v>38</v>
      </c>
      <c r="I1654" s="13">
        <v>0.72074479283395643</v>
      </c>
      <c r="J1654" s="14">
        <v>0.26077371728753779</v>
      </c>
      <c r="K1654" s="14">
        <v>1.8481489878506188E-2</v>
      </c>
      <c r="L1654" s="20" t="s">
        <v>10</v>
      </c>
      <c r="M1654" s="15">
        <v>57.999999999999964</v>
      </c>
    </row>
    <row r="1655" spans="1:13" ht="17.100000000000001" customHeight="1" x14ac:dyDescent="0.25">
      <c r="A1655">
        <v>1654</v>
      </c>
      <c r="B1655" t="str">
        <f t="shared" si="126"/>
        <v>Closed End</v>
      </c>
      <c r="C1655" t="str">
        <f t="shared" si="127"/>
        <v>Transportation</v>
      </c>
      <c r="D1655" t="s">
        <v>624</v>
      </c>
      <c r="E1655" t="str">
        <f t="shared" si="128"/>
        <v>Housing status</v>
      </c>
      <c r="F1655">
        <f t="shared" si="129"/>
        <v>1</v>
      </c>
      <c r="G1655" t="str">
        <f t="shared" si="130"/>
        <v>Header</v>
      </c>
      <c r="H1655" s="8" t="s">
        <v>39</v>
      </c>
      <c r="I1655" s="16" t="s">
        <v>10</v>
      </c>
      <c r="J1655" s="17" t="s">
        <v>10</v>
      </c>
      <c r="K1655" s="17" t="s">
        <v>10</v>
      </c>
      <c r="L1655" s="17" t="s">
        <v>10</v>
      </c>
      <c r="M1655" s="18"/>
    </row>
    <row r="1656" spans="1:13" ht="17.100000000000001" customHeight="1" x14ac:dyDescent="0.25">
      <c r="A1656">
        <v>1655</v>
      </c>
      <c r="B1656" t="str">
        <f t="shared" si="126"/>
        <v>Closed End</v>
      </c>
      <c r="C1656" t="str">
        <f t="shared" si="127"/>
        <v>Transportation</v>
      </c>
      <c r="D1656" t="s">
        <v>624</v>
      </c>
      <c r="E1656" t="str">
        <f t="shared" si="128"/>
        <v>Housing status</v>
      </c>
      <c r="F1656">
        <f t="shared" si="129"/>
        <v>2</v>
      </c>
      <c r="G1656" t="str">
        <f t="shared" si="130"/>
        <v>Data</v>
      </c>
      <c r="H1656" s="7" t="s">
        <v>40</v>
      </c>
      <c r="I1656" s="13">
        <v>0.59737358606138824</v>
      </c>
      <c r="J1656" s="14">
        <v>0.32344452706959081</v>
      </c>
      <c r="K1656" s="14">
        <v>5.4114332586702153E-2</v>
      </c>
      <c r="L1656" s="14">
        <v>2.5067554282319625E-2</v>
      </c>
      <c r="M1656" s="15">
        <v>205.99999999999991</v>
      </c>
    </row>
    <row r="1657" spans="1:13" ht="17.100000000000001" customHeight="1" x14ac:dyDescent="0.25">
      <c r="A1657">
        <v>1656</v>
      </c>
      <c r="B1657" t="str">
        <f t="shared" si="126"/>
        <v>Closed End</v>
      </c>
      <c r="C1657" t="str">
        <f t="shared" si="127"/>
        <v>Transportation</v>
      </c>
      <c r="D1657" t="s">
        <v>624</v>
      </c>
      <c r="E1657" t="str">
        <f t="shared" si="128"/>
        <v>Housing status</v>
      </c>
      <c r="F1657">
        <f t="shared" si="129"/>
        <v>3</v>
      </c>
      <c r="G1657" t="str">
        <f t="shared" si="130"/>
        <v>Data</v>
      </c>
      <c r="H1657" s="7" t="s">
        <v>41</v>
      </c>
      <c r="I1657" s="13">
        <v>0.33773853642773455</v>
      </c>
      <c r="J1657" s="14">
        <v>0.39496708308288697</v>
      </c>
      <c r="K1657" s="14">
        <v>0.12460918238613433</v>
      </c>
      <c r="L1657" s="14">
        <v>0.14268519810324398</v>
      </c>
      <c r="M1657" s="15">
        <v>52.000000000000007</v>
      </c>
    </row>
    <row r="1658" spans="1:13" ht="30" customHeight="1" x14ac:dyDescent="0.25">
      <c r="A1658">
        <v>1657</v>
      </c>
      <c r="B1658" t="str">
        <f t="shared" si="126"/>
        <v>Closed End</v>
      </c>
      <c r="C1658" t="str">
        <f t="shared" si="127"/>
        <v>Transportation</v>
      </c>
      <c r="D1658" t="s">
        <v>624</v>
      </c>
      <c r="E1658" t="str">
        <f t="shared" si="128"/>
        <v>Housing status</v>
      </c>
      <c r="F1658">
        <f t="shared" si="129"/>
        <v>4</v>
      </c>
      <c r="G1658" t="str">
        <f t="shared" si="130"/>
        <v>Data</v>
      </c>
      <c r="H1658" s="7" t="s">
        <v>42</v>
      </c>
      <c r="I1658" s="19" t="s">
        <v>10</v>
      </c>
      <c r="J1658" s="20" t="s">
        <v>10</v>
      </c>
      <c r="K1658" s="20" t="s">
        <v>10</v>
      </c>
      <c r="L1658" s="20" t="s">
        <v>10</v>
      </c>
      <c r="M1658" s="15">
        <v>1</v>
      </c>
    </row>
    <row r="1659" spans="1:13" ht="17.100000000000001" customHeight="1" x14ac:dyDescent="0.25">
      <c r="A1659">
        <v>1658</v>
      </c>
      <c r="B1659" t="str">
        <f t="shared" si="126"/>
        <v>Closed End</v>
      </c>
      <c r="C1659" t="str">
        <f t="shared" si="127"/>
        <v>Transportation</v>
      </c>
      <c r="D1659" t="s">
        <v>624</v>
      </c>
      <c r="E1659" t="str">
        <f t="shared" si="128"/>
        <v>Home language</v>
      </c>
      <c r="F1659">
        <f t="shared" si="129"/>
        <v>1</v>
      </c>
      <c r="G1659" t="str">
        <f t="shared" si="130"/>
        <v>Header</v>
      </c>
      <c r="H1659" s="8" t="s">
        <v>43</v>
      </c>
      <c r="I1659" s="16" t="s">
        <v>10</v>
      </c>
      <c r="J1659" s="17" t="s">
        <v>10</v>
      </c>
      <c r="K1659" s="17" t="s">
        <v>10</v>
      </c>
      <c r="L1659" s="17" t="s">
        <v>10</v>
      </c>
      <c r="M1659" s="18"/>
    </row>
    <row r="1660" spans="1:13" ht="17.100000000000001" customHeight="1" x14ac:dyDescent="0.25">
      <c r="A1660">
        <v>1659</v>
      </c>
      <c r="B1660" t="str">
        <f t="shared" si="126"/>
        <v>Closed End</v>
      </c>
      <c r="C1660" t="str">
        <f t="shared" si="127"/>
        <v>Transportation</v>
      </c>
      <c r="D1660" t="s">
        <v>624</v>
      </c>
      <c r="E1660" t="str">
        <f t="shared" si="128"/>
        <v>Home language</v>
      </c>
      <c r="F1660">
        <f t="shared" si="129"/>
        <v>2</v>
      </c>
      <c r="G1660" t="str">
        <f t="shared" si="130"/>
        <v>Data</v>
      </c>
      <c r="H1660" s="7" t="s">
        <v>44</v>
      </c>
      <c r="I1660" s="13">
        <v>0.52353415362945299</v>
      </c>
      <c r="J1660" s="14">
        <v>0.35881734283781763</v>
      </c>
      <c r="K1660" s="14">
        <v>5.4037534812870831E-2</v>
      </c>
      <c r="L1660" s="14">
        <v>6.361096871985876E-2</v>
      </c>
      <c r="M1660" s="15">
        <v>220</v>
      </c>
    </row>
    <row r="1661" spans="1:13" ht="17.100000000000001" customHeight="1" x14ac:dyDescent="0.25">
      <c r="A1661">
        <v>1660</v>
      </c>
      <c r="B1661" t="str">
        <f t="shared" si="126"/>
        <v>Closed End</v>
      </c>
      <c r="C1661" t="str">
        <f t="shared" si="127"/>
        <v>Transportation</v>
      </c>
      <c r="D1661" t="s">
        <v>624</v>
      </c>
      <c r="E1661" t="str">
        <f t="shared" si="128"/>
        <v>Home language</v>
      </c>
      <c r="F1661">
        <f t="shared" si="129"/>
        <v>3</v>
      </c>
      <c r="G1661" t="str">
        <f t="shared" si="130"/>
        <v>Data</v>
      </c>
      <c r="H1661" s="7" t="s">
        <v>45</v>
      </c>
      <c r="I1661" s="13">
        <v>0.6395007293906857</v>
      </c>
      <c r="J1661" s="14">
        <v>0.19531971414925381</v>
      </c>
      <c r="K1661" s="14">
        <v>0.11879337878633699</v>
      </c>
      <c r="L1661" s="14">
        <v>4.6386177673724119E-2</v>
      </c>
      <c r="M1661" s="15">
        <v>26.999999999999996</v>
      </c>
    </row>
    <row r="1662" spans="1:13" ht="17.100000000000001" customHeight="1" x14ac:dyDescent="0.25">
      <c r="A1662">
        <v>1661</v>
      </c>
      <c r="B1662" t="str">
        <f t="shared" si="126"/>
        <v>Closed End</v>
      </c>
      <c r="C1662" t="str">
        <f t="shared" si="127"/>
        <v>Transportation</v>
      </c>
      <c r="D1662" t="s">
        <v>624</v>
      </c>
      <c r="E1662" t="str">
        <f t="shared" si="128"/>
        <v>Home language</v>
      </c>
      <c r="F1662">
        <f t="shared" si="129"/>
        <v>4</v>
      </c>
      <c r="G1662" t="str">
        <f t="shared" si="130"/>
        <v>Data</v>
      </c>
      <c r="H1662" s="7" t="s">
        <v>46</v>
      </c>
      <c r="I1662" s="19" t="s">
        <v>10</v>
      </c>
      <c r="J1662" s="20" t="s">
        <v>10</v>
      </c>
      <c r="K1662" s="20" t="s">
        <v>10</v>
      </c>
      <c r="L1662" s="20" t="s">
        <v>10</v>
      </c>
      <c r="M1662" s="15">
        <v>9</v>
      </c>
    </row>
    <row r="1663" spans="1:13" ht="17.100000000000001" customHeight="1" x14ac:dyDescent="0.25">
      <c r="A1663">
        <v>1662</v>
      </c>
      <c r="B1663" t="str">
        <f t="shared" si="126"/>
        <v>Closed End</v>
      </c>
      <c r="C1663" t="str">
        <f t="shared" si="127"/>
        <v>Transportation</v>
      </c>
      <c r="D1663" t="s">
        <v>624</v>
      </c>
      <c r="E1663" t="str">
        <f t="shared" si="128"/>
        <v>Race / ethnicity</v>
      </c>
      <c r="F1663">
        <f t="shared" si="129"/>
        <v>1</v>
      </c>
      <c r="G1663" t="str">
        <f t="shared" si="130"/>
        <v>Header</v>
      </c>
      <c r="H1663" s="8" t="s">
        <v>47</v>
      </c>
      <c r="I1663" s="16" t="s">
        <v>10</v>
      </c>
      <c r="J1663" s="17" t="s">
        <v>10</v>
      </c>
      <c r="K1663" s="17" t="s">
        <v>10</v>
      </c>
      <c r="L1663" s="17" t="s">
        <v>10</v>
      </c>
      <c r="M1663" s="18"/>
    </row>
    <row r="1664" spans="1:13" ht="17.100000000000001" customHeight="1" x14ac:dyDescent="0.25">
      <c r="A1664">
        <v>1663</v>
      </c>
      <c r="B1664" t="str">
        <f t="shared" si="126"/>
        <v>Closed End</v>
      </c>
      <c r="C1664" t="str">
        <f t="shared" si="127"/>
        <v>Transportation</v>
      </c>
      <c r="D1664" t="s">
        <v>624</v>
      </c>
      <c r="E1664" t="str">
        <f t="shared" si="128"/>
        <v>Race / ethnicity</v>
      </c>
      <c r="F1664">
        <f t="shared" si="129"/>
        <v>2</v>
      </c>
      <c r="G1664" t="str">
        <f t="shared" si="130"/>
        <v>Data</v>
      </c>
      <c r="H1664" s="7" t="s">
        <v>48</v>
      </c>
      <c r="I1664" s="19" t="s">
        <v>10</v>
      </c>
      <c r="J1664" s="20" t="s">
        <v>10</v>
      </c>
      <c r="K1664" s="20" t="s">
        <v>10</v>
      </c>
      <c r="L1664" s="20" t="s">
        <v>10</v>
      </c>
      <c r="M1664" s="15">
        <v>7</v>
      </c>
    </row>
    <row r="1665" spans="1:13" ht="17.100000000000001" customHeight="1" x14ac:dyDescent="0.25">
      <c r="A1665">
        <v>1664</v>
      </c>
      <c r="B1665" t="str">
        <f t="shared" si="126"/>
        <v>Closed End</v>
      </c>
      <c r="C1665" t="str">
        <f t="shared" si="127"/>
        <v>Transportation</v>
      </c>
      <c r="D1665" t="s">
        <v>624</v>
      </c>
      <c r="E1665" t="str">
        <f t="shared" si="128"/>
        <v>Race / ethnicity</v>
      </c>
      <c r="F1665">
        <f t="shared" si="129"/>
        <v>3</v>
      </c>
      <c r="G1665" t="str">
        <f t="shared" si="130"/>
        <v>Data</v>
      </c>
      <c r="H1665" s="7" t="s">
        <v>49</v>
      </c>
      <c r="I1665" s="13">
        <v>0.52872916300021555</v>
      </c>
      <c r="J1665" s="14">
        <v>0.36988705356338969</v>
      </c>
      <c r="K1665" s="14">
        <v>5.0916675660873351E-2</v>
      </c>
      <c r="L1665" s="14">
        <v>5.0467107775521665E-2</v>
      </c>
      <c r="M1665" s="15">
        <v>21</v>
      </c>
    </row>
    <row r="1666" spans="1:13" ht="17.100000000000001" customHeight="1" x14ac:dyDescent="0.25">
      <c r="A1666">
        <v>1665</v>
      </c>
      <c r="B1666" t="str">
        <f t="shared" si="126"/>
        <v>Closed End</v>
      </c>
      <c r="C1666" t="str">
        <f t="shared" si="127"/>
        <v>Transportation</v>
      </c>
      <c r="D1666" t="s">
        <v>624</v>
      </c>
      <c r="E1666" t="str">
        <f t="shared" si="128"/>
        <v>Race / ethnicity</v>
      </c>
      <c r="F1666">
        <f t="shared" si="129"/>
        <v>4</v>
      </c>
      <c r="G1666" t="str">
        <f t="shared" si="130"/>
        <v>Data</v>
      </c>
      <c r="H1666" s="7" t="s">
        <v>50</v>
      </c>
      <c r="I1666" s="13">
        <v>0.33417645016941683</v>
      </c>
      <c r="J1666" s="14">
        <v>0.26060200495585217</v>
      </c>
      <c r="K1666" s="14">
        <v>0.21007135324119922</v>
      </c>
      <c r="L1666" s="14">
        <v>0.19515019163353187</v>
      </c>
      <c r="M1666" s="15">
        <v>19.999999999999996</v>
      </c>
    </row>
    <row r="1667" spans="1:13" ht="17.100000000000001" customHeight="1" x14ac:dyDescent="0.25">
      <c r="A1667">
        <v>1666</v>
      </c>
      <c r="B1667" t="str">
        <f t="shared" si="126"/>
        <v>Closed End</v>
      </c>
      <c r="C1667" t="str">
        <f t="shared" si="127"/>
        <v>Transportation</v>
      </c>
      <c r="D1667" t="s">
        <v>624</v>
      </c>
      <c r="E1667" t="str">
        <f t="shared" si="128"/>
        <v>Race / ethnicity</v>
      </c>
      <c r="F1667">
        <f t="shared" si="129"/>
        <v>5</v>
      </c>
      <c r="G1667" t="str">
        <f t="shared" si="130"/>
        <v>Data</v>
      </c>
      <c r="H1667" s="7" t="s">
        <v>51</v>
      </c>
      <c r="I1667" s="19" t="s">
        <v>10</v>
      </c>
      <c r="J1667" s="20" t="s">
        <v>10</v>
      </c>
      <c r="K1667" s="20" t="s">
        <v>10</v>
      </c>
      <c r="L1667" s="20" t="s">
        <v>10</v>
      </c>
      <c r="M1667" s="15">
        <v>15.000000000000002</v>
      </c>
    </row>
    <row r="1668" spans="1:13" ht="17.100000000000001" customHeight="1" thickBot="1" x14ac:dyDescent="0.3">
      <c r="A1668">
        <v>1667</v>
      </c>
      <c r="B1668" t="str">
        <f t="shared" si="126"/>
        <v>Closed End</v>
      </c>
      <c r="C1668" t="str">
        <f t="shared" si="127"/>
        <v>Transportation</v>
      </c>
      <c r="D1668" t="s">
        <v>624</v>
      </c>
      <c r="E1668" t="str">
        <f t="shared" si="128"/>
        <v>Race / ethnicity</v>
      </c>
      <c r="F1668">
        <f t="shared" si="129"/>
        <v>6</v>
      </c>
      <c r="G1668" t="str">
        <f t="shared" si="130"/>
        <v>Data</v>
      </c>
      <c r="H1668" s="9" t="s">
        <v>52</v>
      </c>
      <c r="I1668" s="21">
        <v>0.55741788780534562</v>
      </c>
      <c r="J1668" s="22">
        <v>0.33382761033030695</v>
      </c>
      <c r="K1668" s="22">
        <v>5.4178523015909509E-2</v>
      </c>
      <c r="L1668" s="22">
        <v>5.4575978848438379E-2</v>
      </c>
      <c r="M1668" s="23">
        <v>201.00000000000009</v>
      </c>
    </row>
    <row r="1669" spans="1:13" ht="15.75" thickTop="1" x14ac:dyDescent="0.25">
      <c r="A1669">
        <v>1668</v>
      </c>
      <c r="B1669" t="str">
        <f t="shared" si="126"/>
        <v/>
      </c>
      <c r="C1669" t="str">
        <f t="shared" si="127"/>
        <v>Transportation</v>
      </c>
      <c r="D1669" t="s">
        <v>746</v>
      </c>
      <c r="E1669" t="str">
        <f t="shared" si="128"/>
        <v/>
      </c>
      <c r="F1669" t="str">
        <f t="shared" si="129"/>
        <v/>
      </c>
      <c r="G1669" t="str">
        <f t="shared" si="130"/>
        <v/>
      </c>
    </row>
    <row r="1670" spans="1:13" ht="21.95" customHeight="1" thickBot="1" x14ac:dyDescent="0.3">
      <c r="A1670">
        <v>1669</v>
      </c>
      <c r="B1670" t="str">
        <f t="shared" ref="B1670:B1733" si="131">IF(H1672="Results by region:","Closed End",IF(I1671="   East Metro Overall","Open End",IF(AND(H1670="",H1672=""),"",IF(H1671="2018 East Metro Pulse Survey","",B1669))))</f>
        <v>Closed End</v>
      </c>
      <c r="C1670" t="str">
        <f t="shared" ref="C1670:C1733" si="132">IF(H1667="2018 East Metro Pulse Survey",H1668,IF(B1670="",C1669,IF(AND(H1667&lt;&gt;"2018 East Metro Pulse Survey",B1670&lt;&gt;""),C1669)))</f>
        <v>Transportation</v>
      </c>
      <c r="D1670" t="s">
        <v>625</v>
      </c>
      <c r="E1670" t="str">
        <f t="shared" ref="E1670:E1733" si="133">IF(B1670="","",
 IF(LEFT(H1670, 1)="Q","Title",
 IF(H1670="Text responses:","Text responses",
 IF(H1670="Results by region:","Region",
 IF(H1670="Results by gender:","Gender",
 IF(H1670="Results by age:","Age",
 IF(H1670="Results by education level:","Education",
 IF(H1670="Results by household income:","Household income",
 IF(H1670="Results by housing status:","Housing status",
 IF(H1670="Results by home language:","Home language",
 IF(H1670="Results by race/ethnicity:","Race / ethnicity",
 E1669)
))))))))))</f>
        <v>Title</v>
      </c>
      <c r="F1670">
        <f t="shared" ref="F1670:F1733" si="134">IF(B1670="","",IF(E1670&lt;&gt;E1669,1,SUM(F1669,1)))</f>
        <v>1</v>
      </c>
      <c r="G1670" t="str">
        <f t="shared" ref="G1670:G1733" si="135">IF(B1670="","",IF(AND(F1670=1,E1670="Title"),"Title",IF(AND(F1670=2,E1670="Title"),"Labels",IF(AND(F1670=1,E1670&lt;&gt;"Title"),"Header","Data"))))</f>
        <v>Title</v>
      </c>
      <c r="H1670" s="46" t="s">
        <v>146</v>
      </c>
      <c r="I1670" s="46"/>
      <c r="J1670" s="46"/>
      <c r="K1670" s="46"/>
      <c r="L1670" s="46"/>
      <c r="M1670" s="46"/>
    </row>
    <row r="1671" spans="1:13" ht="47.1" customHeight="1" thickTop="1" thickBot="1" x14ac:dyDescent="0.3">
      <c r="A1671">
        <v>1670</v>
      </c>
      <c r="B1671" t="str">
        <f t="shared" si="131"/>
        <v>Closed End</v>
      </c>
      <c r="C1671" t="str">
        <f t="shared" si="132"/>
        <v>Transportation</v>
      </c>
      <c r="D1671" t="s">
        <v>625</v>
      </c>
      <c r="E1671" t="str">
        <f t="shared" si="133"/>
        <v>Title</v>
      </c>
      <c r="F1671">
        <f t="shared" si="134"/>
        <v>2</v>
      </c>
      <c r="G1671" t="str">
        <f t="shared" si="135"/>
        <v>Labels</v>
      </c>
      <c r="H1671" s="47"/>
      <c r="I1671" s="2" t="s">
        <v>140</v>
      </c>
      <c r="J1671" s="3" t="s">
        <v>141</v>
      </c>
      <c r="K1671" s="3" t="s">
        <v>142</v>
      </c>
      <c r="L1671" s="3" t="s">
        <v>143</v>
      </c>
      <c r="M1671" s="4" t="s">
        <v>9</v>
      </c>
    </row>
    <row r="1672" spans="1:13" ht="17.100000000000001" customHeight="1" thickTop="1" x14ac:dyDescent="0.25">
      <c r="A1672">
        <v>1671</v>
      </c>
      <c r="B1672" t="str">
        <f t="shared" si="131"/>
        <v>Closed End</v>
      </c>
      <c r="C1672" t="str">
        <f t="shared" si="132"/>
        <v>Transportation</v>
      </c>
      <c r="D1672" t="s">
        <v>625</v>
      </c>
      <c r="E1672" t="str">
        <f t="shared" si="133"/>
        <v>Region</v>
      </c>
      <c r="F1672">
        <f t="shared" si="134"/>
        <v>1</v>
      </c>
      <c r="G1672" t="str">
        <f t="shared" si="135"/>
        <v>Header</v>
      </c>
      <c r="H1672" s="6" t="s">
        <v>588</v>
      </c>
      <c r="I1672" s="10" t="s">
        <v>10</v>
      </c>
      <c r="J1672" s="11" t="s">
        <v>10</v>
      </c>
      <c r="K1672" s="11" t="s">
        <v>10</v>
      </c>
      <c r="L1672" s="11" t="s">
        <v>10</v>
      </c>
      <c r="M1672" s="12"/>
    </row>
    <row r="1673" spans="1:13" ht="17.100000000000001" customHeight="1" x14ac:dyDescent="0.25">
      <c r="A1673">
        <v>1672</v>
      </c>
      <c r="B1673" t="str">
        <f t="shared" si="131"/>
        <v>Closed End</v>
      </c>
      <c r="C1673" t="str">
        <f t="shared" si="132"/>
        <v>Transportation</v>
      </c>
      <c r="D1673" t="s">
        <v>625</v>
      </c>
      <c r="E1673" t="str">
        <f t="shared" si="133"/>
        <v>Region</v>
      </c>
      <c r="F1673">
        <f t="shared" si="134"/>
        <v>2</v>
      </c>
      <c r="G1673" t="str">
        <f t="shared" si="135"/>
        <v>Data</v>
      </c>
      <c r="H1673" s="7" t="s">
        <v>11</v>
      </c>
      <c r="I1673" s="13">
        <v>0.56026668806767221</v>
      </c>
      <c r="J1673" s="14">
        <v>0.38303314814798184</v>
      </c>
      <c r="K1673" s="14">
        <v>4.9747312413016068E-2</v>
      </c>
      <c r="L1673" s="14">
        <v>6.9528513713230135E-3</v>
      </c>
      <c r="M1673" s="15">
        <v>1924.000000000013</v>
      </c>
    </row>
    <row r="1674" spans="1:13" ht="17.100000000000001" customHeight="1" x14ac:dyDescent="0.25">
      <c r="A1674">
        <v>1673</v>
      </c>
      <c r="B1674" t="str">
        <f t="shared" si="131"/>
        <v>Closed End</v>
      </c>
      <c r="C1674" t="str">
        <f t="shared" si="132"/>
        <v>Transportation</v>
      </c>
      <c r="D1674" t="s">
        <v>625</v>
      </c>
      <c r="E1674" t="str">
        <f t="shared" si="133"/>
        <v>Region</v>
      </c>
      <c r="F1674">
        <f t="shared" si="134"/>
        <v>3</v>
      </c>
      <c r="G1674" t="str">
        <f t="shared" si="135"/>
        <v>Data</v>
      </c>
      <c r="H1674" s="7" t="s">
        <v>12</v>
      </c>
      <c r="I1674" s="13">
        <v>0.59382798592711972</v>
      </c>
      <c r="J1674" s="14">
        <v>0.37450672812428626</v>
      </c>
      <c r="K1674" s="14">
        <v>2.4332107810090944E-2</v>
      </c>
      <c r="L1674" s="14">
        <v>7.3331781385036661E-3</v>
      </c>
      <c r="M1674" s="15">
        <v>440.99999999999994</v>
      </c>
    </row>
    <row r="1675" spans="1:13" ht="17.100000000000001" customHeight="1" x14ac:dyDescent="0.25">
      <c r="A1675">
        <v>1674</v>
      </c>
      <c r="B1675" t="str">
        <f t="shared" si="131"/>
        <v>Closed End</v>
      </c>
      <c r="C1675" t="str">
        <f t="shared" si="132"/>
        <v>Transportation</v>
      </c>
      <c r="D1675" t="s">
        <v>625</v>
      </c>
      <c r="E1675" t="str">
        <f t="shared" si="133"/>
        <v>Region</v>
      </c>
      <c r="F1675">
        <f t="shared" si="134"/>
        <v>4</v>
      </c>
      <c r="G1675" t="str">
        <f t="shared" si="135"/>
        <v>Data</v>
      </c>
      <c r="H1675" s="7" t="s">
        <v>13</v>
      </c>
      <c r="I1675" s="13">
        <v>0.52040488257307715</v>
      </c>
      <c r="J1675" s="14">
        <v>0.40065507321761168</v>
      </c>
      <c r="K1675" s="14">
        <v>6.9142856482517515E-2</v>
      </c>
      <c r="L1675" s="14">
        <v>9.7971877267929077E-3</v>
      </c>
      <c r="M1675" s="15">
        <v>966.00000000000045</v>
      </c>
    </row>
    <row r="1676" spans="1:13" ht="17.100000000000001" customHeight="1" x14ac:dyDescent="0.25">
      <c r="A1676">
        <v>1675</v>
      </c>
      <c r="B1676" t="str">
        <f t="shared" si="131"/>
        <v>Closed End</v>
      </c>
      <c r="C1676" t="str">
        <f t="shared" si="132"/>
        <v>Transportation</v>
      </c>
      <c r="D1676" t="s">
        <v>625</v>
      </c>
      <c r="E1676" t="str">
        <f t="shared" si="133"/>
        <v>Region</v>
      </c>
      <c r="F1676">
        <f t="shared" si="134"/>
        <v>5</v>
      </c>
      <c r="G1676" t="str">
        <f t="shared" si="135"/>
        <v>Data</v>
      </c>
      <c r="H1676" s="7" t="s">
        <v>14</v>
      </c>
      <c r="I1676" s="13">
        <v>0.47902263589918237</v>
      </c>
      <c r="J1676" s="14">
        <v>0.42684536005631751</v>
      </c>
      <c r="K1676" s="14">
        <v>7.9851070958478862E-2</v>
      </c>
      <c r="L1676" s="14">
        <v>1.4280933086022294E-2</v>
      </c>
      <c r="M1676" s="15">
        <v>464.99999999999955</v>
      </c>
    </row>
    <row r="1677" spans="1:13" ht="17.100000000000001" customHeight="1" x14ac:dyDescent="0.25">
      <c r="A1677">
        <v>1676</v>
      </c>
      <c r="B1677" t="str">
        <f t="shared" si="131"/>
        <v>Closed End</v>
      </c>
      <c r="C1677" t="str">
        <f t="shared" si="132"/>
        <v>Transportation</v>
      </c>
      <c r="D1677" t="s">
        <v>625</v>
      </c>
      <c r="E1677" t="str">
        <f t="shared" si="133"/>
        <v>Region</v>
      </c>
      <c r="F1677">
        <f t="shared" si="134"/>
        <v>6</v>
      </c>
      <c r="G1677" t="str">
        <f t="shared" si="135"/>
        <v>Data</v>
      </c>
      <c r="H1677" s="7" t="s">
        <v>15</v>
      </c>
      <c r="I1677" s="13">
        <v>0.56962501988511727</v>
      </c>
      <c r="J1677" s="14">
        <v>0.3695042871184156</v>
      </c>
      <c r="K1677" s="14">
        <v>5.640648208924319E-2</v>
      </c>
      <c r="L1677" s="20" t="s">
        <v>65</v>
      </c>
      <c r="M1677" s="15">
        <v>500.99999999999983</v>
      </c>
    </row>
    <row r="1678" spans="1:13" ht="17.100000000000001" customHeight="1" x14ac:dyDescent="0.25">
      <c r="A1678">
        <v>1677</v>
      </c>
      <c r="B1678" t="str">
        <f t="shared" si="131"/>
        <v>Closed End</v>
      </c>
      <c r="C1678" t="str">
        <f t="shared" si="132"/>
        <v>Transportation</v>
      </c>
      <c r="D1678" t="s">
        <v>625</v>
      </c>
      <c r="E1678" t="str">
        <f t="shared" si="133"/>
        <v>Region</v>
      </c>
      <c r="F1678">
        <f t="shared" si="134"/>
        <v>7</v>
      </c>
      <c r="G1678" t="str">
        <f t="shared" si="135"/>
        <v>Data</v>
      </c>
      <c r="H1678" s="7" t="s">
        <v>16</v>
      </c>
      <c r="I1678" s="13">
        <v>0.59198255281912915</v>
      </c>
      <c r="J1678" s="14">
        <v>0.3583484043299322</v>
      </c>
      <c r="K1678" s="14">
        <v>4.9669042850940121E-2</v>
      </c>
      <c r="L1678" s="20" t="s">
        <v>10</v>
      </c>
      <c r="M1678" s="15">
        <v>517.00000000000023</v>
      </c>
    </row>
    <row r="1679" spans="1:13" ht="17.100000000000001" customHeight="1" x14ac:dyDescent="0.25">
      <c r="A1679">
        <v>1678</v>
      </c>
      <c r="B1679" t="str">
        <f t="shared" si="131"/>
        <v>Closed End</v>
      </c>
      <c r="C1679" t="str">
        <f t="shared" si="132"/>
        <v>Transportation</v>
      </c>
      <c r="D1679" t="s">
        <v>625</v>
      </c>
      <c r="E1679" t="str">
        <f t="shared" si="133"/>
        <v>Gender</v>
      </c>
      <c r="F1679">
        <f t="shared" si="134"/>
        <v>1</v>
      </c>
      <c r="G1679" t="str">
        <f t="shared" si="135"/>
        <v>Header</v>
      </c>
      <c r="H1679" s="8" t="s">
        <v>17</v>
      </c>
      <c r="I1679" s="16" t="s">
        <v>10</v>
      </c>
      <c r="J1679" s="17" t="s">
        <v>10</v>
      </c>
      <c r="K1679" s="17" t="s">
        <v>10</v>
      </c>
      <c r="L1679" s="17" t="s">
        <v>10</v>
      </c>
      <c r="M1679" s="18"/>
    </row>
    <row r="1680" spans="1:13" ht="17.100000000000001" customHeight="1" x14ac:dyDescent="0.25">
      <c r="A1680">
        <v>1679</v>
      </c>
      <c r="B1680" t="str">
        <f t="shared" si="131"/>
        <v>Closed End</v>
      </c>
      <c r="C1680" t="str">
        <f t="shared" si="132"/>
        <v>Transportation</v>
      </c>
      <c r="D1680" t="s">
        <v>625</v>
      </c>
      <c r="E1680" t="str">
        <f t="shared" si="133"/>
        <v>Gender</v>
      </c>
      <c r="F1680">
        <f t="shared" si="134"/>
        <v>2</v>
      </c>
      <c r="G1680" t="str">
        <f t="shared" si="135"/>
        <v>Data</v>
      </c>
      <c r="H1680" s="7" t="s">
        <v>18</v>
      </c>
      <c r="I1680" s="13">
        <v>0.60032725534809628</v>
      </c>
      <c r="J1680" s="14">
        <v>0.34450452528896847</v>
      </c>
      <c r="K1680" s="14">
        <v>4.3252469105252135E-2</v>
      </c>
      <c r="L1680" s="14">
        <v>1.1915750257680218E-2</v>
      </c>
      <c r="M1680" s="15">
        <v>1245.000000000002</v>
      </c>
    </row>
    <row r="1681" spans="1:13" ht="17.100000000000001" customHeight="1" x14ac:dyDescent="0.25">
      <c r="A1681">
        <v>1680</v>
      </c>
      <c r="B1681" t="str">
        <f t="shared" si="131"/>
        <v>Closed End</v>
      </c>
      <c r="C1681" t="str">
        <f t="shared" si="132"/>
        <v>Transportation</v>
      </c>
      <c r="D1681" t="s">
        <v>625</v>
      </c>
      <c r="E1681" t="str">
        <f t="shared" si="133"/>
        <v>Gender</v>
      </c>
      <c r="F1681">
        <f t="shared" si="134"/>
        <v>3</v>
      </c>
      <c r="G1681" t="str">
        <f t="shared" si="135"/>
        <v>Data</v>
      </c>
      <c r="H1681" s="7" t="s">
        <v>19</v>
      </c>
      <c r="I1681" s="13">
        <v>0.51662315913851664</v>
      </c>
      <c r="J1681" s="14">
        <v>0.4295703359454825</v>
      </c>
      <c r="K1681" s="14">
        <v>5.3073053825813815E-2</v>
      </c>
      <c r="L1681" s="20" t="s">
        <v>65</v>
      </c>
      <c r="M1681" s="15">
        <v>629.99999999999898</v>
      </c>
    </row>
    <row r="1682" spans="1:13" ht="17.100000000000001" customHeight="1" x14ac:dyDescent="0.25">
      <c r="A1682">
        <v>1681</v>
      </c>
      <c r="B1682" t="str">
        <f t="shared" si="131"/>
        <v>Closed End</v>
      </c>
      <c r="C1682" t="str">
        <f t="shared" si="132"/>
        <v>Transportation</v>
      </c>
      <c r="D1682" t="s">
        <v>625</v>
      </c>
      <c r="E1682" t="str">
        <f t="shared" si="133"/>
        <v>Age</v>
      </c>
      <c r="F1682">
        <f t="shared" si="134"/>
        <v>1</v>
      </c>
      <c r="G1682" t="str">
        <f t="shared" si="135"/>
        <v>Header</v>
      </c>
      <c r="H1682" s="8" t="s">
        <v>20</v>
      </c>
      <c r="I1682" s="16" t="s">
        <v>10</v>
      </c>
      <c r="J1682" s="17" t="s">
        <v>10</v>
      </c>
      <c r="K1682" s="17" t="s">
        <v>10</v>
      </c>
      <c r="L1682" s="17" t="s">
        <v>10</v>
      </c>
      <c r="M1682" s="18"/>
    </row>
    <row r="1683" spans="1:13" ht="17.100000000000001" customHeight="1" x14ac:dyDescent="0.25">
      <c r="A1683">
        <v>1682</v>
      </c>
      <c r="B1683" t="str">
        <f t="shared" si="131"/>
        <v>Closed End</v>
      </c>
      <c r="C1683" t="str">
        <f t="shared" si="132"/>
        <v>Transportation</v>
      </c>
      <c r="D1683" t="s">
        <v>625</v>
      </c>
      <c r="E1683" t="str">
        <f t="shared" si="133"/>
        <v>Age</v>
      </c>
      <c r="F1683">
        <f t="shared" si="134"/>
        <v>2</v>
      </c>
      <c r="G1683" t="str">
        <f t="shared" si="135"/>
        <v>Data</v>
      </c>
      <c r="H1683" s="7" t="s">
        <v>21</v>
      </c>
      <c r="I1683" s="13">
        <v>0.57422163973355478</v>
      </c>
      <c r="J1683" s="14">
        <v>0.32681399285977392</v>
      </c>
      <c r="K1683" s="14">
        <v>9.2054070420430081E-2</v>
      </c>
      <c r="L1683" s="14">
        <v>6.9102969862403305E-3</v>
      </c>
      <c r="M1683" s="15">
        <v>282.0000000000004</v>
      </c>
    </row>
    <row r="1684" spans="1:13" ht="17.100000000000001" customHeight="1" x14ac:dyDescent="0.25">
      <c r="A1684">
        <v>1683</v>
      </c>
      <c r="B1684" t="str">
        <f t="shared" si="131"/>
        <v>Closed End</v>
      </c>
      <c r="C1684" t="str">
        <f t="shared" si="132"/>
        <v>Transportation</v>
      </c>
      <c r="D1684" t="s">
        <v>625</v>
      </c>
      <c r="E1684" t="str">
        <f t="shared" si="133"/>
        <v>Age</v>
      </c>
      <c r="F1684">
        <f t="shared" si="134"/>
        <v>3</v>
      </c>
      <c r="G1684" t="str">
        <f t="shared" si="135"/>
        <v>Data</v>
      </c>
      <c r="H1684" s="7" t="s">
        <v>22</v>
      </c>
      <c r="I1684" s="13">
        <v>0.51671956143421693</v>
      </c>
      <c r="J1684" s="14">
        <v>0.44266829016823478</v>
      </c>
      <c r="K1684" s="14">
        <v>3.7626330184632989E-2</v>
      </c>
      <c r="L1684" s="20" t="s">
        <v>65</v>
      </c>
      <c r="M1684" s="15">
        <v>271.99999999999977</v>
      </c>
    </row>
    <row r="1685" spans="1:13" ht="17.100000000000001" customHeight="1" x14ac:dyDescent="0.25">
      <c r="A1685">
        <v>1684</v>
      </c>
      <c r="B1685" t="str">
        <f t="shared" si="131"/>
        <v>Closed End</v>
      </c>
      <c r="C1685" t="str">
        <f t="shared" si="132"/>
        <v>Transportation</v>
      </c>
      <c r="D1685" t="s">
        <v>625</v>
      </c>
      <c r="E1685" t="str">
        <f t="shared" si="133"/>
        <v>Age</v>
      </c>
      <c r="F1685">
        <f t="shared" si="134"/>
        <v>4</v>
      </c>
      <c r="G1685" t="str">
        <f t="shared" si="135"/>
        <v>Data</v>
      </c>
      <c r="H1685" s="7" t="s">
        <v>23</v>
      </c>
      <c r="I1685" s="13">
        <v>0.56660006199958723</v>
      </c>
      <c r="J1685" s="14">
        <v>0.40466334309684732</v>
      </c>
      <c r="K1685" s="14">
        <v>2.3007600267096081E-2</v>
      </c>
      <c r="L1685" s="14">
        <v>5.7289946364708286E-3</v>
      </c>
      <c r="M1685" s="15">
        <v>298.99999999999943</v>
      </c>
    </row>
    <row r="1686" spans="1:13" ht="17.100000000000001" customHeight="1" x14ac:dyDescent="0.25">
      <c r="A1686">
        <v>1685</v>
      </c>
      <c r="B1686" t="str">
        <f t="shared" si="131"/>
        <v>Closed End</v>
      </c>
      <c r="C1686" t="str">
        <f t="shared" si="132"/>
        <v>Transportation</v>
      </c>
      <c r="D1686" t="s">
        <v>625</v>
      </c>
      <c r="E1686" t="str">
        <f t="shared" si="133"/>
        <v>Age</v>
      </c>
      <c r="F1686">
        <f t="shared" si="134"/>
        <v>5</v>
      </c>
      <c r="G1686" t="str">
        <f t="shared" si="135"/>
        <v>Data</v>
      </c>
      <c r="H1686" s="7" t="s">
        <v>24</v>
      </c>
      <c r="I1686" s="13">
        <v>0.5740077566878532</v>
      </c>
      <c r="J1686" s="14">
        <v>0.38812249948042327</v>
      </c>
      <c r="K1686" s="14">
        <v>3.2590680415547094E-2</v>
      </c>
      <c r="L1686" s="14">
        <v>5.2790634161786146E-3</v>
      </c>
      <c r="M1686" s="15">
        <v>422.99999999999932</v>
      </c>
    </row>
    <row r="1687" spans="1:13" ht="17.100000000000001" customHeight="1" x14ac:dyDescent="0.25">
      <c r="A1687">
        <v>1686</v>
      </c>
      <c r="B1687" t="str">
        <f t="shared" si="131"/>
        <v>Closed End</v>
      </c>
      <c r="C1687" t="str">
        <f t="shared" si="132"/>
        <v>Transportation</v>
      </c>
      <c r="D1687" t="s">
        <v>625</v>
      </c>
      <c r="E1687" t="str">
        <f t="shared" si="133"/>
        <v>Age</v>
      </c>
      <c r="F1687">
        <f t="shared" si="134"/>
        <v>6</v>
      </c>
      <c r="G1687" t="str">
        <f t="shared" si="135"/>
        <v>Data</v>
      </c>
      <c r="H1687" s="7" t="s">
        <v>25</v>
      </c>
      <c r="I1687" s="13">
        <v>0.57369549117980601</v>
      </c>
      <c r="J1687" s="14">
        <v>0.38216758919463684</v>
      </c>
      <c r="K1687" s="14">
        <v>3.0340264333501756E-2</v>
      </c>
      <c r="L1687" s="14">
        <v>1.3796655292056701E-2</v>
      </c>
      <c r="M1687" s="15">
        <v>570.99999999999955</v>
      </c>
    </row>
    <row r="1688" spans="1:13" ht="17.100000000000001" customHeight="1" x14ac:dyDescent="0.25">
      <c r="A1688">
        <v>1687</v>
      </c>
      <c r="B1688" t="str">
        <f t="shared" si="131"/>
        <v>Closed End</v>
      </c>
      <c r="C1688" t="str">
        <f t="shared" si="132"/>
        <v>Transportation</v>
      </c>
      <c r="D1688" t="s">
        <v>625</v>
      </c>
      <c r="E1688" t="str">
        <f t="shared" si="133"/>
        <v>Education</v>
      </c>
      <c r="F1688">
        <f t="shared" si="134"/>
        <v>1</v>
      </c>
      <c r="G1688" t="str">
        <f t="shared" si="135"/>
        <v>Header</v>
      </c>
      <c r="H1688" s="8" t="s">
        <v>26</v>
      </c>
      <c r="I1688" s="16" t="s">
        <v>10</v>
      </c>
      <c r="J1688" s="17" t="s">
        <v>10</v>
      </c>
      <c r="K1688" s="17" t="s">
        <v>10</v>
      </c>
      <c r="L1688" s="17" t="s">
        <v>10</v>
      </c>
      <c r="M1688" s="18"/>
    </row>
    <row r="1689" spans="1:13" ht="17.100000000000001" customHeight="1" x14ac:dyDescent="0.25">
      <c r="A1689">
        <v>1688</v>
      </c>
      <c r="B1689" t="str">
        <f t="shared" si="131"/>
        <v>Closed End</v>
      </c>
      <c r="C1689" t="str">
        <f t="shared" si="132"/>
        <v>Transportation</v>
      </c>
      <c r="D1689" t="s">
        <v>625</v>
      </c>
      <c r="E1689" t="str">
        <f t="shared" si="133"/>
        <v>Education</v>
      </c>
      <c r="F1689">
        <f t="shared" si="134"/>
        <v>2</v>
      </c>
      <c r="G1689" t="str">
        <f t="shared" si="135"/>
        <v>Data</v>
      </c>
      <c r="H1689" s="7" t="s">
        <v>27</v>
      </c>
      <c r="I1689" s="13">
        <v>0.69463476508376298</v>
      </c>
      <c r="J1689" s="14">
        <v>0.19468558418819526</v>
      </c>
      <c r="K1689" s="14">
        <v>0.11067965072804148</v>
      </c>
      <c r="L1689" s="20" t="s">
        <v>10</v>
      </c>
      <c r="M1689" s="15">
        <v>21.000000000000004</v>
      </c>
    </row>
    <row r="1690" spans="1:13" ht="17.100000000000001" customHeight="1" x14ac:dyDescent="0.25">
      <c r="A1690">
        <v>1689</v>
      </c>
      <c r="B1690" t="str">
        <f t="shared" si="131"/>
        <v>Closed End</v>
      </c>
      <c r="C1690" t="str">
        <f t="shared" si="132"/>
        <v>Transportation</v>
      </c>
      <c r="D1690" t="s">
        <v>625</v>
      </c>
      <c r="E1690" t="str">
        <f t="shared" si="133"/>
        <v>Education</v>
      </c>
      <c r="F1690">
        <f t="shared" si="134"/>
        <v>3</v>
      </c>
      <c r="G1690" t="str">
        <f t="shared" si="135"/>
        <v>Data</v>
      </c>
      <c r="H1690" s="7" t="s">
        <v>28</v>
      </c>
      <c r="I1690" s="13">
        <v>0.51336901622664166</v>
      </c>
      <c r="J1690" s="14">
        <v>0.39748007196437518</v>
      </c>
      <c r="K1690" s="14">
        <v>7.6428364334038976E-2</v>
      </c>
      <c r="L1690" s="14">
        <v>1.2722547474944218E-2</v>
      </c>
      <c r="M1690" s="15">
        <v>201.00000000000003</v>
      </c>
    </row>
    <row r="1691" spans="1:13" ht="17.100000000000001" customHeight="1" x14ac:dyDescent="0.25">
      <c r="A1691">
        <v>1690</v>
      </c>
      <c r="B1691" t="str">
        <f t="shared" si="131"/>
        <v>Closed End</v>
      </c>
      <c r="C1691" t="str">
        <f t="shared" si="132"/>
        <v>Transportation</v>
      </c>
      <c r="D1691" t="s">
        <v>625</v>
      </c>
      <c r="E1691" t="str">
        <f t="shared" si="133"/>
        <v>Education</v>
      </c>
      <c r="F1691">
        <f t="shared" si="134"/>
        <v>4</v>
      </c>
      <c r="G1691" t="str">
        <f t="shared" si="135"/>
        <v>Data</v>
      </c>
      <c r="H1691" s="7" t="s">
        <v>29</v>
      </c>
      <c r="I1691" s="13">
        <v>0.53402286999566118</v>
      </c>
      <c r="J1691" s="14">
        <v>0.40364528286525664</v>
      </c>
      <c r="K1691" s="14">
        <v>5.1988334159893082E-2</v>
      </c>
      <c r="L1691" s="14">
        <v>1.0343512979190742E-2</v>
      </c>
      <c r="M1691" s="15">
        <v>550.99999999999943</v>
      </c>
    </row>
    <row r="1692" spans="1:13" ht="17.100000000000001" customHeight="1" x14ac:dyDescent="0.25">
      <c r="A1692">
        <v>1691</v>
      </c>
      <c r="B1692" t="str">
        <f t="shared" si="131"/>
        <v>Closed End</v>
      </c>
      <c r="C1692" t="str">
        <f t="shared" si="132"/>
        <v>Transportation</v>
      </c>
      <c r="D1692" t="s">
        <v>625</v>
      </c>
      <c r="E1692" t="str">
        <f t="shared" si="133"/>
        <v>Education</v>
      </c>
      <c r="F1692">
        <f t="shared" si="134"/>
        <v>5</v>
      </c>
      <c r="G1692" t="str">
        <f t="shared" si="135"/>
        <v>Data</v>
      </c>
      <c r="H1692" s="7" t="s">
        <v>30</v>
      </c>
      <c r="I1692" s="13">
        <v>0.60535843800427458</v>
      </c>
      <c r="J1692" s="14">
        <v>0.36722613811107463</v>
      </c>
      <c r="K1692" s="14">
        <v>2.6059787335719717E-2</v>
      </c>
      <c r="L1692" s="20" t="s">
        <v>65</v>
      </c>
      <c r="M1692" s="15">
        <v>1101</v>
      </c>
    </row>
    <row r="1693" spans="1:13" ht="17.100000000000001" customHeight="1" x14ac:dyDescent="0.25">
      <c r="A1693">
        <v>1692</v>
      </c>
      <c r="B1693" t="str">
        <f t="shared" si="131"/>
        <v>Closed End</v>
      </c>
      <c r="C1693" t="str">
        <f t="shared" si="132"/>
        <v>Transportation</v>
      </c>
      <c r="D1693" t="s">
        <v>625</v>
      </c>
      <c r="E1693" t="str">
        <f t="shared" si="133"/>
        <v>Household income</v>
      </c>
      <c r="F1693">
        <f t="shared" si="134"/>
        <v>1</v>
      </c>
      <c r="G1693" t="str">
        <f t="shared" si="135"/>
        <v>Header</v>
      </c>
      <c r="H1693" s="8" t="s">
        <v>31</v>
      </c>
      <c r="I1693" s="16" t="s">
        <v>10</v>
      </c>
      <c r="J1693" s="17" t="s">
        <v>10</v>
      </c>
      <c r="K1693" s="17" t="s">
        <v>10</v>
      </c>
      <c r="L1693" s="17" t="s">
        <v>10</v>
      </c>
      <c r="M1693" s="18"/>
    </row>
    <row r="1694" spans="1:13" ht="17.100000000000001" customHeight="1" x14ac:dyDescent="0.25">
      <c r="A1694">
        <v>1693</v>
      </c>
      <c r="B1694" t="str">
        <f t="shared" si="131"/>
        <v>Closed End</v>
      </c>
      <c r="C1694" t="str">
        <f t="shared" si="132"/>
        <v>Transportation</v>
      </c>
      <c r="D1694" t="s">
        <v>625</v>
      </c>
      <c r="E1694" t="str">
        <f t="shared" si="133"/>
        <v>Household income</v>
      </c>
      <c r="F1694">
        <f t="shared" si="134"/>
        <v>2</v>
      </c>
      <c r="G1694" t="str">
        <f t="shared" si="135"/>
        <v>Data</v>
      </c>
      <c r="H1694" s="7" t="s">
        <v>32</v>
      </c>
      <c r="I1694" s="13">
        <v>0.36236504091126953</v>
      </c>
      <c r="J1694" s="14">
        <v>0.35408906370615656</v>
      </c>
      <c r="K1694" s="14">
        <v>0.23573851632694193</v>
      </c>
      <c r="L1694" s="14">
        <v>4.7807379055631462E-2</v>
      </c>
      <c r="M1694" s="15">
        <v>137.00000000000011</v>
      </c>
    </row>
    <row r="1695" spans="1:13" ht="17.100000000000001" customHeight="1" x14ac:dyDescent="0.25">
      <c r="A1695">
        <v>1694</v>
      </c>
      <c r="B1695" t="str">
        <f t="shared" si="131"/>
        <v>Closed End</v>
      </c>
      <c r="C1695" t="str">
        <f t="shared" si="132"/>
        <v>Transportation</v>
      </c>
      <c r="D1695" t="s">
        <v>625</v>
      </c>
      <c r="E1695" t="str">
        <f t="shared" si="133"/>
        <v>Household income</v>
      </c>
      <c r="F1695">
        <f t="shared" si="134"/>
        <v>3</v>
      </c>
      <c r="G1695" t="str">
        <f t="shared" si="135"/>
        <v>Data</v>
      </c>
      <c r="H1695" s="7" t="s">
        <v>33</v>
      </c>
      <c r="I1695" s="13">
        <v>0.49482931250933537</v>
      </c>
      <c r="J1695" s="14">
        <v>0.45041430269258809</v>
      </c>
      <c r="K1695" s="14">
        <v>5.2149798130872116E-2</v>
      </c>
      <c r="L1695" s="20" t="s">
        <v>65</v>
      </c>
      <c r="M1695" s="15">
        <v>237.99999999999994</v>
      </c>
    </row>
    <row r="1696" spans="1:13" ht="17.100000000000001" customHeight="1" x14ac:dyDescent="0.25">
      <c r="A1696">
        <v>1695</v>
      </c>
      <c r="B1696" t="str">
        <f t="shared" si="131"/>
        <v>Closed End</v>
      </c>
      <c r="C1696" t="str">
        <f t="shared" si="132"/>
        <v>Transportation</v>
      </c>
      <c r="D1696" t="s">
        <v>625</v>
      </c>
      <c r="E1696" t="str">
        <f t="shared" si="133"/>
        <v>Household income</v>
      </c>
      <c r="F1696">
        <f t="shared" si="134"/>
        <v>4</v>
      </c>
      <c r="G1696" t="str">
        <f t="shared" si="135"/>
        <v>Data</v>
      </c>
      <c r="H1696" s="7" t="s">
        <v>34</v>
      </c>
      <c r="I1696" s="13">
        <v>0.57759570594380916</v>
      </c>
      <c r="J1696" s="14">
        <v>0.39124698684348774</v>
      </c>
      <c r="K1696" s="14">
        <v>3.1157307212702691E-2</v>
      </c>
      <c r="L1696" s="20" t="s">
        <v>10</v>
      </c>
      <c r="M1696" s="15">
        <v>250.00000000000023</v>
      </c>
    </row>
    <row r="1697" spans="1:13" ht="17.100000000000001" customHeight="1" x14ac:dyDescent="0.25">
      <c r="A1697">
        <v>1696</v>
      </c>
      <c r="B1697" t="str">
        <f t="shared" si="131"/>
        <v>Closed End</v>
      </c>
      <c r="C1697" t="str">
        <f t="shared" si="132"/>
        <v>Transportation</v>
      </c>
      <c r="D1697" t="s">
        <v>625</v>
      </c>
      <c r="E1697" t="str">
        <f t="shared" si="133"/>
        <v>Household income</v>
      </c>
      <c r="F1697">
        <f t="shared" si="134"/>
        <v>5</v>
      </c>
      <c r="G1697" t="str">
        <f t="shared" si="135"/>
        <v>Data</v>
      </c>
      <c r="H1697" s="7" t="s">
        <v>35</v>
      </c>
      <c r="I1697" s="13">
        <v>0.59576542233524343</v>
      </c>
      <c r="J1697" s="14">
        <v>0.36275746558696292</v>
      </c>
      <c r="K1697" s="14">
        <v>4.1477112077792831E-2</v>
      </c>
      <c r="L1697" s="20" t="s">
        <v>10</v>
      </c>
      <c r="M1697" s="15">
        <v>236.0000000000002</v>
      </c>
    </row>
    <row r="1698" spans="1:13" ht="17.100000000000001" customHeight="1" x14ac:dyDescent="0.25">
      <c r="A1698">
        <v>1697</v>
      </c>
      <c r="B1698" t="str">
        <f t="shared" si="131"/>
        <v>Closed End</v>
      </c>
      <c r="C1698" t="str">
        <f t="shared" si="132"/>
        <v>Transportation</v>
      </c>
      <c r="D1698" t="s">
        <v>625</v>
      </c>
      <c r="E1698" t="str">
        <f t="shared" si="133"/>
        <v>Household income</v>
      </c>
      <c r="F1698">
        <f t="shared" si="134"/>
        <v>6</v>
      </c>
      <c r="G1698" t="str">
        <f t="shared" si="135"/>
        <v>Data</v>
      </c>
      <c r="H1698" s="7" t="s">
        <v>36</v>
      </c>
      <c r="I1698" s="13">
        <v>0.67816596619574132</v>
      </c>
      <c r="J1698" s="14">
        <v>0.30779410819791586</v>
      </c>
      <c r="K1698" s="14">
        <v>1.403992560634415E-2</v>
      </c>
      <c r="L1698" s="20" t="s">
        <v>10</v>
      </c>
      <c r="M1698" s="15">
        <v>212.99999999999977</v>
      </c>
    </row>
    <row r="1699" spans="1:13" ht="17.100000000000001" customHeight="1" x14ac:dyDescent="0.25">
      <c r="A1699">
        <v>1698</v>
      </c>
      <c r="B1699" t="str">
        <f t="shared" si="131"/>
        <v>Closed End</v>
      </c>
      <c r="C1699" t="str">
        <f t="shared" si="132"/>
        <v>Transportation</v>
      </c>
      <c r="D1699" t="s">
        <v>625</v>
      </c>
      <c r="E1699" t="str">
        <f t="shared" si="133"/>
        <v>Household income</v>
      </c>
      <c r="F1699">
        <f t="shared" si="134"/>
        <v>7</v>
      </c>
      <c r="G1699" t="str">
        <f t="shared" si="135"/>
        <v>Data</v>
      </c>
      <c r="H1699" s="7" t="s">
        <v>37</v>
      </c>
      <c r="I1699" s="13">
        <v>0.59875798711335704</v>
      </c>
      <c r="J1699" s="14">
        <v>0.39702208338821515</v>
      </c>
      <c r="K1699" s="20" t="s">
        <v>65</v>
      </c>
      <c r="L1699" s="20" t="s">
        <v>10</v>
      </c>
      <c r="M1699" s="15">
        <v>312</v>
      </c>
    </row>
    <row r="1700" spans="1:13" ht="17.100000000000001" customHeight="1" x14ac:dyDescent="0.25">
      <c r="A1700">
        <v>1699</v>
      </c>
      <c r="B1700" t="str">
        <f t="shared" si="131"/>
        <v>Closed End</v>
      </c>
      <c r="C1700" t="str">
        <f t="shared" si="132"/>
        <v>Transportation</v>
      </c>
      <c r="D1700" t="s">
        <v>625</v>
      </c>
      <c r="E1700" t="str">
        <f t="shared" si="133"/>
        <v>Household income</v>
      </c>
      <c r="F1700">
        <f t="shared" si="134"/>
        <v>8</v>
      </c>
      <c r="G1700" t="str">
        <f t="shared" si="135"/>
        <v>Data</v>
      </c>
      <c r="H1700" s="7" t="s">
        <v>38</v>
      </c>
      <c r="I1700" s="13">
        <v>0.65343340120402682</v>
      </c>
      <c r="J1700" s="14">
        <v>0.32879865530998242</v>
      </c>
      <c r="K1700" s="14">
        <v>1.776794348599094E-2</v>
      </c>
      <c r="L1700" s="20" t="s">
        <v>10</v>
      </c>
      <c r="M1700" s="15">
        <v>229.00000000000014</v>
      </c>
    </row>
    <row r="1701" spans="1:13" ht="17.100000000000001" customHeight="1" x14ac:dyDescent="0.25">
      <c r="A1701">
        <v>1700</v>
      </c>
      <c r="B1701" t="str">
        <f t="shared" si="131"/>
        <v>Closed End</v>
      </c>
      <c r="C1701" t="str">
        <f t="shared" si="132"/>
        <v>Transportation</v>
      </c>
      <c r="D1701" t="s">
        <v>625</v>
      </c>
      <c r="E1701" t="str">
        <f t="shared" si="133"/>
        <v>Housing status</v>
      </c>
      <c r="F1701">
        <f t="shared" si="134"/>
        <v>1</v>
      </c>
      <c r="G1701" t="str">
        <f t="shared" si="135"/>
        <v>Header</v>
      </c>
      <c r="H1701" s="8" t="s">
        <v>39</v>
      </c>
      <c r="I1701" s="16" t="s">
        <v>10</v>
      </c>
      <c r="J1701" s="17" t="s">
        <v>10</v>
      </c>
      <c r="K1701" s="17" t="s">
        <v>10</v>
      </c>
      <c r="L1701" s="17" t="s">
        <v>10</v>
      </c>
      <c r="M1701" s="18"/>
    </row>
    <row r="1702" spans="1:13" ht="17.100000000000001" customHeight="1" x14ac:dyDescent="0.25">
      <c r="A1702">
        <v>1701</v>
      </c>
      <c r="B1702" t="str">
        <f t="shared" si="131"/>
        <v>Closed End</v>
      </c>
      <c r="C1702" t="str">
        <f t="shared" si="132"/>
        <v>Transportation</v>
      </c>
      <c r="D1702" t="s">
        <v>625</v>
      </c>
      <c r="E1702" t="str">
        <f t="shared" si="133"/>
        <v>Housing status</v>
      </c>
      <c r="F1702">
        <f t="shared" si="134"/>
        <v>2</v>
      </c>
      <c r="G1702" t="str">
        <f t="shared" si="135"/>
        <v>Data</v>
      </c>
      <c r="H1702" s="7" t="s">
        <v>40</v>
      </c>
      <c r="I1702" s="13">
        <v>0.59606200083873551</v>
      </c>
      <c r="J1702" s="14">
        <v>0.38304731217430538</v>
      </c>
      <c r="K1702" s="14">
        <v>1.888330655786246E-2</v>
      </c>
      <c r="L1702" s="20" t="s">
        <v>65</v>
      </c>
      <c r="M1702" s="15">
        <v>1497.0000000000075</v>
      </c>
    </row>
    <row r="1703" spans="1:13" ht="17.100000000000001" customHeight="1" x14ac:dyDescent="0.25">
      <c r="A1703">
        <v>1702</v>
      </c>
      <c r="B1703" t="str">
        <f t="shared" si="131"/>
        <v>Closed End</v>
      </c>
      <c r="C1703" t="str">
        <f t="shared" si="132"/>
        <v>Transportation</v>
      </c>
      <c r="D1703" t="s">
        <v>625</v>
      </c>
      <c r="E1703" t="str">
        <f t="shared" si="133"/>
        <v>Housing status</v>
      </c>
      <c r="F1703">
        <f t="shared" si="134"/>
        <v>3</v>
      </c>
      <c r="G1703" t="str">
        <f t="shared" si="135"/>
        <v>Data</v>
      </c>
      <c r="H1703" s="7" t="s">
        <v>41</v>
      </c>
      <c r="I1703" s="13">
        <v>0.47589452370979268</v>
      </c>
      <c r="J1703" s="14">
        <v>0.38842094428076335</v>
      </c>
      <c r="K1703" s="14">
        <v>0.11594313833824729</v>
      </c>
      <c r="L1703" s="14">
        <v>1.9741393671197788E-2</v>
      </c>
      <c r="M1703" s="15">
        <v>394.00000000000011</v>
      </c>
    </row>
    <row r="1704" spans="1:13" ht="30" customHeight="1" x14ac:dyDescent="0.25">
      <c r="A1704">
        <v>1703</v>
      </c>
      <c r="B1704" t="str">
        <f t="shared" si="131"/>
        <v>Closed End</v>
      </c>
      <c r="C1704" t="str">
        <f t="shared" si="132"/>
        <v>Transportation</v>
      </c>
      <c r="D1704" t="s">
        <v>625</v>
      </c>
      <c r="E1704" t="str">
        <f t="shared" si="133"/>
        <v>Housing status</v>
      </c>
      <c r="F1704">
        <f t="shared" si="134"/>
        <v>4</v>
      </c>
      <c r="G1704" t="str">
        <f t="shared" si="135"/>
        <v>Data</v>
      </c>
      <c r="H1704" s="7" t="s">
        <v>42</v>
      </c>
      <c r="I1704" s="13">
        <v>0.51177731040224905</v>
      </c>
      <c r="J1704" s="14">
        <v>0.31550377526796225</v>
      </c>
      <c r="K1704" s="14">
        <v>0.17019146635263277</v>
      </c>
      <c r="L1704" s="20" t="s">
        <v>65</v>
      </c>
      <c r="M1704" s="15">
        <v>29.000000000000007</v>
      </c>
    </row>
    <row r="1705" spans="1:13" ht="17.100000000000001" customHeight="1" x14ac:dyDescent="0.25">
      <c r="A1705">
        <v>1704</v>
      </c>
      <c r="B1705" t="str">
        <f t="shared" si="131"/>
        <v>Closed End</v>
      </c>
      <c r="C1705" t="str">
        <f t="shared" si="132"/>
        <v>Transportation</v>
      </c>
      <c r="D1705" t="s">
        <v>625</v>
      </c>
      <c r="E1705" t="str">
        <f t="shared" si="133"/>
        <v>Home language</v>
      </c>
      <c r="F1705">
        <f t="shared" si="134"/>
        <v>1</v>
      </c>
      <c r="G1705" t="str">
        <f t="shared" si="135"/>
        <v>Header</v>
      </c>
      <c r="H1705" s="8" t="s">
        <v>43</v>
      </c>
      <c r="I1705" s="16" t="s">
        <v>10</v>
      </c>
      <c r="J1705" s="17" t="s">
        <v>10</v>
      </c>
      <c r="K1705" s="17" t="s">
        <v>10</v>
      </c>
      <c r="L1705" s="17" t="s">
        <v>10</v>
      </c>
      <c r="M1705" s="18"/>
    </row>
    <row r="1706" spans="1:13" ht="17.100000000000001" customHeight="1" x14ac:dyDescent="0.25">
      <c r="A1706">
        <v>1705</v>
      </c>
      <c r="B1706" t="str">
        <f t="shared" si="131"/>
        <v>Closed End</v>
      </c>
      <c r="C1706" t="str">
        <f t="shared" si="132"/>
        <v>Transportation</v>
      </c>
      <c r="D1706" t="s">
        <v>625</v>
      </c>
      <c r="E1706" t="str">
        <f t="shared" si="133"/>
        <v>Home language</v>
      </c>
      <c r="F1706">
        <f t="shared" si="134"/>
        <v>2</v>
      </c>
      <c r="G1706" t="str">
        <f t="shared" si="135"/>
        <v>Data</v>
      </c>
      <c r="H1706" s="7" t="s">
        <v>44</v>
      </c>
      <c r="I1706" s="13">
        <v>0.56856865110785915</v>
      </c>
      <c r="J1706" s="14">
        <v>0.38143776426043241</v>
      </c>
      <c r="K1706" s="14">
        <v>4.4891161614219272E-2</v>
      </c>
      <c r="L1706" s="14">
        <v>5.1024230174813515E-3</v>
      </c>
      <c r="M1706" s="15">
        <v>1764.0000000000116</v>
      </c>
    </row>
    <row r="1707" spans="1:13" ht="17.100000000000001" customHeight="1" x14ac:dyDescent="0.25">
      <c r="A1707">
        <v>1706</v>
      </c>
      <c r="B1707" t="str">
        <f t="shared" si="131"/>
        <v>Closed End</v>
      </c>
      <c r="C1707" t="str">
        <f t="shared" si="132"/>
        <v>Transportation</v>
      </c>
      <c r="D1707" t="s">
        <v>625</v>
      </c>
      <c r="E1707" t="str">
        <f t="shared" si="133"/>
        <v>Home language</v>
      </c>
      <c r="F1707">
        <f t="shared" si="134"/>
        <v>3</v>
      </c>
      <c r="G1707" t="str">
        <f t="shared" si="135"/>
        <v>Data</v>
      </c>
      <c r="H1707" s="7" t="s">
        <v>45</v>
      </c>
      <c r="I1707" s="13">
        <v>0.54757191611289813</v>
      </c>
      <c r="J1707" s="14">
        <v>0.37000188281878466</v>
      </c>
      <c r="K1707" s="14">
        <v>6.2890032599177872E-2</v>
      </c>
      <c r="L1707" s="14">
        <v>1.9536168469139158E-2</v>
      </c>
      <c r="M1707" s="15">
        <v>95.000000000000028</v>
      </c>
    </row>
    <row r="1708" spans="1:13" ht="17.100000000000001" customHeight="1" x14ac:dyDescent="0.25">
      <c r="A1708">
        <v>1707</v>
      </c>
      <c r="B1708" t="str">
        <f t="shared" si="131"/>
        <v>Closed End</v>
      </c>
      <c r="C1708" t="str">
        <f t="shared" si="132"/>
        <v>Transportation</v>
      </c>
      <c r="D1708" t="s">
        <v>625</v>
      </c>
      <c r="E1708" t="str">
        <f t="shared" si="133"/>
        <v>Home language</v>
      </c>
      <c r="F1708">
        <f t="shared" si="134"/>
        <v>4</v>
      </c>
      <c r="G1708" t="str">
        <f t="shared" si="135"/>
        <v>Data</v>
      </c>
      <c r="H1708" s="7" t="s">
        <v>46</v>
      </c>
      <c r="I1708" s="13">
        <v>0.36470667409757224</v>
      </c>
      <c r="J1708" s="14">
        <v>0.48830426197956811</v>
      </c>
      <c r="K1708" s="14">
        <v>0.12234282120371302</v>
      </c>
      <c r="L1708" s="14">
        <v>2.4646242719146803E-2</v>
      </c>
      <c r="M1708" s="15">
        <v>36</v>
      </c>
    </row>
    <row r="1709" spans="1:13" ht="17.100000000000001" customHeight="1" x14ac:dyDescent="0.25">
      <c r="A1709">
        <v>1708</v>
      </c>
      <c r="B1709" t="str">
        <f t="shared" si="131"/>
        <v>Closed End</v>
      </c>
      <c r="C1709" t="str">
        <f t="shared" si="132"/>
        <v>Transportation</v>
      </c>
      <c r="D1709" t="s">
        <v>625</v>
      </c>
      <c r="E1709" t="str">
        <f t="shared" si="133"/>
        <v>Race / ethnicity</v>
      </c>
      <c r="F1709">
        <f t="shared" si="134"/>
        <v>1</v>
      </c>
      <c r="G1709" t="str">
        <f t="shared" si="135"/>
        <v>Header</v>
      </c>
      <c r="H1709" s="8" t="s">
        <v>47</v>
      </c>
      <c r="I1709" s="16" t="s">
        <v>10</v>
      </c>
      <c r="J1709" s="17" t="s">
        <v>10</v>
      </c>
      <c r="K1709" s="17" t="s">
        <v>10</v>
      </c>
      <c r="L1709" s="17" t="s">
        <v>10</v>
      </c>
      <c r="M1709" s="18"/>
    </row>
    <row r="1710" spans="1:13" ht="17.100000000000001" customHeight="1" x14ac:dyDescent="0.25">
      <c r="A1710">
        <v>1709</v>
      </c>
      <c r="B1710" t="str">
        <f t="shared" si="131"/>
        <v>Closed End</v>
      </c>
      <c r="C1710" t="str">
        <f t="shared" si="132"/>
        <v>Transportation</v>
      </c>
      <c r="D1710" t="s">
        <v>625</v>
      </c>
      <c r="E1710" t="str">
        <f t="shared" si="133"/>
        <v>Race / ethnicity</v>
      </c>
      <c r="F1710">
        <f t="shared" si="134"/>
        <v>2</v>
      </c>
      <c r="G1710" t="str">
        <f t="shared" si="135"/>
        <v>Data</v>
      </c>
      <c r="H1710" s="7" t="s">
        <v>48</v>
      </c>
      <c r="I1710" s="13">
        <v>0.56502576625538281</v>
      </c>
      <c r="J1710" s="14">
        <v>0.39431629790839345</v>
      </c>
      <c r="K1710" s="14">
        <v>3.4762792322761478E-2</v>
      </c>
      <c r="L1710" s="14">
        <v>5.8951435134620015E-3</v>
      </c>
      <c r="M1710" s="15">
        <v>30.000000000000014</v>
      </c>
    </row>
    <row r="1711" spans="1:13" ht="17.100000000000001" customHeight="1" x14ac:dyDescent="0.25">
      <c r="A1711">
        <v>1710</v>
      </c>
      <c r="B1711" t="str">
        <f t="shared" si="131"/>
        <v>Closed End</v>
      </c>
      <c r="C1711" t="str">
        <f t="shared" si="132"/>
        <v>Transportation</v>
      </c>
      <c r="D1711" t="s">
        <v>625</v>
      </c>
      <c r="E1711" t="str">
        <f t="shared" si="133"/>
        <v>Race / ethnicity</v>
      </c>
      <c r="F1711">
        <f t="shared" si="134"/>
        <v>3</v>
      </c>
      <c r="G1711" t="str">
        <f t="shared" si="135"/>
        <v>Data</v>
      </c>
      <c r="H1711" s="7" t="s">
        <v>49</v>
      </c>
      <c r="I1711" s="13">
        <v>0.51129342423701252</v>
      </c>
      <c r="J1711" s="14">
        <v>0.36529582933028493</v>
      </c>
      <c r="K1711" s="14">
        <v>9.016596638477116E-2</v>
      </c>
      <c r="L1711" s="14">
        <v>3.3244780047931695E-2</v>
      </c>
      <c r="M1711" s="15">
        <v>78.999999999999915</v>
      </c>
    </row>
    <row r="1712" spans="1:13" ht="17.100000000000001" customHeight="1" x14ac:dyDescent="0.25">
      <c r="A1712">
        <v>1711</v>
      </c>
      <c r="B1712" t="str">
        <f t="shared" si="131"/>
        <v>Closed End</v>
      </c>
      <c r="C1712" t="str">
        <f t="shared" si="132"/>
        <v>Transportation</v>
      </c>
      <c r="D1712" t="s">
        <v>625</v>
      </c>
      <c r="E1712" t="str">
        <f t="shared" si="133"/>
        <v>Race / ethnicity</v>
      </c>
      <c r="F1712">
        <f t="shared" si="134"/>
        <v>4</v>
      </c>
      <c r="G1712" t="str">
        <f t="shared" si="135"/>
        <v>Data</v>
      </c>
      <c r="H1712" s="7" t="s">
        <v>50</v>
      </c>
      <c r="I1712" s="13">
        <v>0.39958017611822849</v>
      </c>
      <c r="J1712" s="14">
        <v>0.40245713237134156</v>
      </c>
      <c r="K1712" s="14">
        <v>0.17050761431775818</v>
      </c>
      <c r="L1712" s="14">
        <v>2.7455077192672553E-2</v>
      </c>
      <c r="M1712" s="15">
        <v>65.999999999999957</v>
      </c>
    </row>
    <row r="1713" spans="1:13" ht="17.100000000000001" customHeight="1" x14ac:dyDescent="0.25">
      <c r="A1713">
        <v>1712</v>
      </c>
      <c r="B1713" t="str">
        <f t="shared" si="131"/>
        <v>Closed End</v>
      </c>
      <c r="C1713" t="str">
        <f t="shared" si="132"/>
        <v>Transportation</v>
      </c>
      <c r="D1713" t="s">
        <v>625</v>
      </c>
      <c r="E1713" t="str">
        <f t="shared" si="133"/>
        <v>Race / ethnicity</v>
      </c>
      <c r="F1713">
        <f t="shared" si="134"/>
        <v>5</v>
      </c>
      <c r="G1713" t="str">
        <f t="shared" si="135"/>
        <v>Data</v>
      </c>
      <c r="H1713" s="7" t="s">
        <v>51</v>
      </c>
      <c r="I1713" s="13">
        <v>0.49037601126849695</v>
      </c>
      <c r="J1713" s="14">
        <v>0.50962398873150272</v>
      </c>
      <c r="K1713" s="20" t="s">
        <v>10</v>
      </c>
      <c r="L1713" s="20" t="s">
        <v>10</v>
      </c>
      <c r="M1713" s="15">
        <v>40.000000000000021</v>
      </c>
    </row>
    <row r="1714" spans="1:13" ht="17.100000000000001" customHeight="1" thickBot="1" x14ac:dyDescent="0.3">
      <c r="A1714">
        <v>1713</v>
      </c>
      <c r="B1714" t="str">
        <f t="shared" si="131"/>
        <v>Closed End</v>
      </c>
      <c r="C1714" t="str">
        <f t="shared" si="132"/>
        <v>Transportation</v>
      </c>
      <c r="D1714" t="s">
        <v>625</v>
      </c>
      <c r="E1714" t="str">
        <f t="shared" si="133"/>
        <v>Race / ethnicity</v>
      </c>
      <c r="F1714">
        <f t="shared" si="134"/>
        <v>6</v>
      </c>
      <c r="G1714" t="str">
        <f t="shared" si="135"/>
        <v>Data</v>
      </c>
      <c r="H1714" s="9" t="s">
        <v>52</v>
      </c>
      <c r="I1714" s="21">
        <v>0.57172706050785749</v>
      </c>
      <c r="J1714" s="22">
        <v>0.38408022351809179</v>
      </c>
      <c r="K1714" s="22">
        <v>4.1487137490961612E-2</v>
      </c>
      <c r="L1714" s="24" t="s">
        <v>65</v>
      </c>
      <c r="M1714" s="23">
        <v>1680.0000000000125</v>
      </c>
    </row>
    <row r="1715" spans="1:13" ht="15.75" thickTop="1" x14ac:dyDescent="0.25">
      <c r="A1715">
        <v>1714</v>
      </c>
      <c r="B1715" t="str">
        <f t="shared" si="131"/>
        <v/>
      </c>
      <c r="C1715" t="str">
        <f t="shared" si="132"/>
        <v>Transportation</v>
      </c>
      <c r="D1715" t="s">
        <v>746</v>
      </c>
      <c r="E1715" t="str">
        <f t="shared" si="133"/>
        <v/>
      </c>
      <c r="F1715" t="str">
        <f t="shared" si="134"/>
        <v/>
      </c>
      <c r="G1715" t="str">
        <f t="shared" si="135"/>
        <v/>
      </c>
    </row>
    <row r="1716" spans="1:13" ht="21.95" customHeight="1" thickBot="1" x14ac:dyDescent="0.3">
      <c r="A1716">
        <v>1715</v>
      </c>
      <c r="B1716" t="str">
        <f t="shared" si="131"/>
        <v>Closed End</v>
      </c>
      <c r="C1716" t="str">
        <f t="shared" si="132"/>
        <v>Transportation</v>
      </c>
      <c r="D1716" t="s">
        <v>626</v>
      </c>
      <c r="E1716" t="str">
        <f t="shared" si="133"/>
        <v>Title</v>
      </c>
      <c r="F1716">
        <f t="shared" si="134"/>
        <v>1</v>
      </c>
      <c r="G1716" t="str">
        <f t="shared" si="135"/>
        <v>Title</v>
      </c>
      <c r="H1716" s="46" t="s">
        <v>147</v>
      </c>
      <c r="I1716" s="46"/>
      <c r="J1716" s="46"/>
      <c r="K1716" s="46"/>
      <c r="L1716" s="46"/>
      <c r="M1716" s="46"/>
    </row>
    <row r="1717" spans="1:13" ht="47.1" customHeight="1" thickTop="1" thickBot="1" x14ac:dyDescent="0.3">
      <c r="A1717">
        <v>1716</v>
      </c>
      <c r="B1717" t="str">
        <f t="shared" si="131"/>
        <v>Closed End</v>
      </c>
      <c r="C1717" t="str">
        <f t="shared" si="132"/>
        <v>Transportation</v>
      </c>
      <c r="D1717" t="s">
        <v>626</v>
      </c>
      <c r="E1717" t="str">
        <f t="shared" si="133"/>
        <v>Title</v>
      </c>
      <c r="F1717">
        <f t="shared" si="134"/>
        <v>2</v>
      </c>
      <c r="G1717" t="str">
        <f t="shared" si="135"/>
        <v>Labels</v>
      </c>
      <c r="H1717" s="47"/>
      <c r="I1717" s="2" t="s">
        <v>140</v>
      </c>
      <c r="J1717" s="3" t="s">
        <v>141</v>
      </c>
      <c r="K1717" s="3" t="s">
        <v>142</v>
      </c>
      <c r="L1717" s="3" t="s">
        <v>143</v>
      </c>
      <c r="M1717" s="4" t="s">
        <v>9</v>
      </c>
    </row>
    <row r="1718" spans="1:13" ht="17.100000000000001" customHeight="1" thickTop="1" x14ac:dyDescent="0.25">
      <c r="A1718">
        <v>1717</v>
      </c>
      <c r="B1718" t="str">
        <f t="shared" si="131"/>
        <v>Closed End</v>
      </c>
      <c r="C1718" t="str">
        <f t="shared" si="132"/>
        <v>Transportation</v>
      </c>
      <c r="D1718" t="s">
        <v>626</v>
      </c>
      <c r="E1718" t="str">
        <f t="shared" si="133"/>
        <v>Region</v>
      </c>
      <c r="F1718">
        <f t="shared" si="134"/>
        <v>1</v>
      </c>
      <c r="G1718" t="str">
        <f t="shared" si="135"/>
        <v>Header</v>
      </c>
      <c r="H1718" s="6" t="s">
        <v>588</v>
      </c>
      <c r="I1718" s="10" t="s">
        <v>10</v>
      </c>
      <c r="J1718" s="11" t="s">
        <v>10</v>
      </c>
      <c r="K1718" s="11" t="s">
        <v>10</v>
      </c>
      <c r="L1718" s="11" t="s">
        <v>10</v>
      </c>
      <c r="M1718" s="12"/>
    </row>
    <row r="1719" spans="1:13" ht="17.100000000000001" customHeight="1" x14ac:dyDescent="0.25">
      <c r="A1719">
        <v>1718</v>
      </c>
      <c r="B1719" t="str">
        <f t="shared" si="131"/>
        <v>Closed End</v>
      </c>
      <c r="C1719" t="str">
        <f t="shared" si="132"/>
        <v>Transportation</v>
      </c>
      <c r="D1719" t="s">
        <v>626</v>
      </c>
      <c r="E1719" t="str">
        <f t="shared" si="133"/>
        <v>Region</v>
      </c>
      <c r="F1719">
        <f t="shared" si="134"/>
        <v>2</v>
      </c>
      <c r="G1719" t="str">
        <f t="shared" si="135"/>
        <v>Data</v>
      </c>
      <c r="H1719" s="7" t="s">
        <v>11</v>
      </c>
      <c r="I1719" s="13">
        <v>0.47565034832251402</v>
      </c>
      <c r="J1719" s="14">
        <v>0.46150926248166418</v>
      </c>
      <c r="K1719" s="14">
        <v>5.301336513665493E-2</v>
      </c>
      <c r="L1719" s="14">
        <v>9.8270240591599497E-3</v>
      </c>
      <c r="M1719" s="15">
        <v>1917.0000000000086</v>
      </c>
    </row>
    <row r="1720" spans="1:13" ht="17.100000000000001" customHeight="1" x14ac:dyDescent="0.25">
      <c r="A1720">
        <v>1719</v>
      </c>
      <c r="B1720" t="str">
        <f t="shared" si="131"/>
        <v>Closed End</v>
      </c>
      <c r="C1720" t="str">
        <f t="shared" si="132"/>
        <v>Transportation</v>
      </c>
      <c r="D1720" t="s">
        <v>626</v>
      </c>
      <c r="E1720" t="str">
        <f t="shared" si="133"/>
        <v>Region</v>
      </c>
      <c r="F1720">
        <f t="shared" si="134"/>
        <v>3</v>
      </c>
      <c r="G1720" t="str">
        <f t="shared" si="135"/>
        <v>Data</v>
      </c>
      <c r="H1720" s="7" t="s">
        <v>12</v>
      </c>
      <c r="I1720" s="13">
        <v>0.50993172419839417</v>
      </c>
      <c r="J1720" s="14">
        <v>0.44196105501955407</v>
      </c>
      <c r="K1720" s="14">
        <v>3.7703078042261071E-2</v>
      </c>
      <c r="L1720" s="14">
        <v>1.0404142739791365E-2</v>
      </c>
      <c r="M1720" s="15">
        <v>439.00000000000006</v>
      </c>
    </row>
    <row r="1721" spans="1:13" ht="17.100000000000001" customHeight="1" x14ac:dyDescent="0.25">
      <c r="A1721">
        <v>1720</v>
      </c>
      <c r="B1721" t="str">
        <f t="shared" si="131"/>
        <v>Closed End</v>
      </c>
      <c r="C1721" t="str">
        <f t="shared" si="132"/>
        <v>Transportation</v>
      </c>
      <c r="D1721" t="s">
        <v>626</v>
      </c>
      <c r="E1721" t="str">
        <f t="shared" si="133"/>
        <v>Region</v>
      </c>
      <c r="F1721">
        <f t="shared" si="134"/>
        <v>4</v>
      </c>
      <c r="G1721" t="str">
        <f t="shared" si="135"/>
        <v>Data</v>
      </c>
      <c r="H1721" s="7" t="s">
        <v>13</v>
      </c>
      <c r="I1721" s="13">
        <v>0.4390766408639783</v>
      </c>
      <c r="J1721" s="14">
        <v>0.47771406247111448</v>
      </c>
      <c r="K1721" s="14">
        <v>7.1652144545965538E-2</v>
      </c>
      <c r="L1721" s="14">
        <v>1.1557152118940777E-2</v>
      </c>
      <c r="M1721" s="15">
        <v>958.00000000000023</v>
      </c>
    </row>
    <row r="1722" spans="1:13" ht="17.100000000000001" customHeight="1" x14ac:dyDescent="0.25">
      <c r="A1722">
        <v>1721</v>
      </c>
      <c r="B1722" t="str">
        <f t="shared" si="131"/>
        <v>Closed End</v>
      </c>
      <c r="C1722" t="str">
        <f t="shared" si="132"/>
        <v>Transportation</v>
      </c>
      <c r="D1722" t="s">
        <v>626</v>
      </c>
      <c r="E1722" t="str">
        <f t="shared" si="133"/>
        <v>Region</v>
      </c>
      <c r="F1722">
        <f t="shared" si="134"/>
        <v>5</v>
      </c>
      <c r="G1722" t="str">
        <f t="shared" si="135"/>
        <v>Data</v>
      </c>
      <c r="H1722" s="7" t="s">
        <v>14</v>
      </c>
      <c r="I1722" s="13">
        <v>0.42254802666183527</v>
      </c>
      <c r="J1722" s="14">
        <v>0.48008518519094956</v>
      </c>
      <c r="K1722" s="14">
        <v>8.3487879637427001E-2</v>
      </c>
      <c r="L1722" s="14">
        <v>1.3878908509788736E-2</v>
      </c>
      <c r="M1722" s="15">
        <v>460.99999999999955</v>
      </c>
    </row>
    <row r="1723" spans="1:13" ht="17.100000000000001" customHeight="1" x14ac:dyDescent="0.25">
      <c r="A1723">
        <v>1722</v>
      </c>
      <c r="B1723" t="str">
        <f t="shared" si="131"/>
        <v>Closed End</v>
      </c>
      <c r="C1723" t="str">
        <f t="shared" si="132"/>
        <v>Transportation</v>
      </c>
      <c r="D1723" t="s">
        <v>626</v>
      </c>
      <c r="E1723" t="str">
        <f t="shared" si="133"/>
        <v>Region</v>
      </c>
      <c r="F1723">
        <f t="shared" si="134"/>
        <v>6</v>
      </c>
      <c r="G1723" t="str">
        <f t="shared" si="135"/>
        <v>Data</v>
      </c>
      <c r="H1723" s="7" t="s">
        <v>15</v>
      </c>
      <c r="I1723" s="13">
        <v>0.45870618484586273</v>
      </c>
      <c r="J1723" s="14">
        <v>0.47489809392431559</v>
      </c>
      <c r="K1723" s="14">
        <v>5.7595909722260696E-2</v>
      </c>
      <c r="L1723" s="14">
        <v>8.7998115075629581E-3</v>
      </c>
      <c r="M1723" s="15">
        <v>496.99999999999983</v>
      </c>
    </row>
    <row r="1724" spans="1:13" ht="17.100000000000001" customHeight="1" x14ac:dyDescent="0.25">
      <c r="A1724">
        <v>1723</v>
      </c>
      <c r="B1724" t="str">
        <f t="shared" si="131"/>
        <v>Closed End</v>
      </c>
      <c r="C1724" t="str">
        <f t="shared" si="132"/>
        <v>Transportation</v>
      </c>
      <c r="D1724" t="s">
        <v>626</v>
      </c>
      <c r="E1724" t="str">
        <f t="shared" si="133"/>
        <v>Region</v>
      </c>
      <c r="F1724">
        <f t="shared" si="134"/>
        <v>7</v>
      </c>
      <c r="G1724" t="str">
        <f t="shared" si="135"/>
        <v>Data</v>
      </c>
      <c r="H1724" s="7" t="s">
        <v>16</v>
      </c>
      <c r="I1724" s="13">
        <v>0.49849823913239988</v>
      </c>
      <c r="J1724" s="14">
        <v>0.45864426274541353</v>
      </c>
      <c r="K1724" s="14">
        <v>3.7772519150912162E-2</v>
      </c>
      <c r="L1724" s="14">
        <v>5.0849789712754424E-3</v>
      </c>
      <c r="M1724" s="15">
        <v>519.9999999999992</v>
      </c>
    </row>
    <row r="1725" spans="1:13" ht="17.100000000000001" customHeight="1" x14ac:dyDescent="0.25">
      <c r="A1725">
        <v>1724</v>
      </c>
      <c r="B1725" t="str">
        <f t="shared" si="131"/>
        <v>Closed End</v>
      </c>
      <c r="C1725" t="str">
        <f t="shared" si="132"/>
        <v>Transportation</v>
      </c>
      <c r="D1725" t="s">
        <v>626</v>
      </c>
      <c r="E1725" t="str">
        <f t="shared" si="133"/>
        <v>Gender</v>
      </c>
      <c r="F1725">
        <f t="shared" si="134"/>
        <v>1</v>
      </c>
      <c r="G1725" t="str">
        <f t="shared" si="135"/>
        <v>Header</v>
      </c>
      <c r="H1725" s="8" t="s">
        <v>17</v>
      </c>
      <c r="I1725" s="16" t="s">
        <v>10</v>
      </c>
      <c r="J1725" s="17" t="s">
        <v>10</v>
      </c>
      <c r="K1725" s="17" t="s">
        <v>10</v>
      </c>
      <c r="L1725" s="17" t="s">
        <v>10</v>
      </c>
      <c r="M1725" s="18"/>
    </row>
    <row r="1726" spans="1:13" ht="17.100000000000001" customHeight="1" x14ac:dyDescent="0.25">
      <c r="A1726">
        <v>1725</v>
      </c>
      <c r="B1726" t="str">
        <f t="shared" si="131"/>
        <v>Closed End</v>
      </c>
      <c r="C1726" t="str">
        <f t="shared" si="132"/>
        <v>Transportation</v>
      </c>
      <c r="D1726" t="s">
        <v>626</v>
      </c>
      <c r="E1726" t="str">
        <f t="shared" si="133"/>
        <v>Gender</v>
      </c>
      <c r="F1726">
        <f t="shared" si="134"/>
        <v>2</v>
      </c>
      <c r="G1726" t="str">
        <f t="shared" si="135"/>
        <v>Data</v>
      </c>
      <c r="H1726" s="7" t="s">
        <v>18</v>
      </c>
      <c r="I1726" s="13">
        <v>0.53933702221600488</v>
      </c>
      <c r="J1726" s="14">
        <v>0.4023514103384418</v>
      </c>
      <c r="K1726" s="14">
        <v>4.6011317158375184E-2</v>
      </c>
      <c r="L1726" s="14">
        <v>1.2300250287174113E-2</v>
      </c>
      <c r="M1726" s="15">
        <v>1241.0000000000016</v>
      </c>
    </row>
    <row r="1727" spans="1:13" ht="17.100000000000001" customHeight="1" x14ac:dyDescent="0.25">
      <c r="A1727">
        <v>1726</v>
      </c>
      <c r="B1727" t="str">
        <f t="shared" si="131"/>
        <v>Closed End</v>
      </c>
      <c r="C1727" t="str">
        <f t="shared" si="132"/>
        <v>Transportation</v>
      </c>
      <c r="D1727" t="s">
        <v>626</v>
      </c>
      <c r="E1727" t="str">
        <f t="shared" si="133"/>
        <v>Gender</v>
      </c>
      <c r="F1727">
        <f t="shared" si="134"/>
        <v>3</v>
      </c>
      <c r="G1727" t="str">
        <f t="shared" si="135"/>
        <v>Data</v>
      </c>
      <c r="H1727" s="7" t="s">
        <v>19</v>
      </c>
      <c r="I1727" s="13">
        <v>0.41430019668081797</v>
      </c>
      <c r="J1727" s="14">
        <v>0.52300922864680433</v>
      </c>
      <c r="K1727" s="14">
        <v>5.6138467909848971E-2</v>
      </c>
      <c r="L1727" s="14">
        <v>6.552106762530944E-3</v>
      </c>
      <c r="M1727" s="15">
        <v>627.99999999999875</v>
      </c>
    </row>
    <row r="1728" spans="1:13" ht="17.100000000000001" customHeight="1" x14ac:dyDescent="0.25">
      <c r="A1728">
        <v>1727</v>
      </c>
      <c r="B1728" t="str">
        <f t="shared" si="131"/>
        <v>Closed End</v>
      </c>
      <c r="C1728" t="str">
        <f t="shared" si="132"/>
        <v>Transportation</v>
      </c>
      <c r="D1728" t="s">
        <v>626</v>
      </c>
      <c r="E1728" t="str">
        <f t="shared" si="133"/>
        <v>Age</v>
      </c>
      <c r="F1728">
        <f t="shared" si="134"/>
        <v>1</v>
      </c>
      <c r="G1728" t="str">
        <f t="shared" si="135"/>
        <v>Header</v>
      </c>
      <c r="H1728" s="8" t="s">
        <v>20</v>
      </c>
      <c r="I1728" s="16" t="s">
        <v>10</v>
      </c>
      <c r="J1728" s="17" t="s">
        <v>10</v>
      </c>
      <c r="K1728" s="17" t="s">
        <v>10</v>
      </c>
      <c r="L1728" s="17" t="s">
        <v>10</v>
      </c>
      <c r="M1728" s="18"/>
    </row>
    <row r="1729" spans="1:13" ht="17.100000000000001" customHeight="1" x14ac:dyDescent="0.25">
      <c r="A1729">
        <v>1728</v>
      </c>
      <c r="B1729" t="str">
        <f t="shared" si="131"/>
        <v>Closed End</v>
      </c>
      <c r="C1729" t="str">
        <f t="shared" si="132"/>
        <v>Transportation</v>
      </c>
      <c r="D1729" t="s">
        <v>626</v>
      </c>
      <c r="E1729" t="str">
        <f t="shared" si="133"/>
        <v>Age</v>
      </c>
      <c r="F1729">
        <f t="shared" si="134"/>
        <v>2</v>
      </c>
      <c r="G1729" t="str">
        <f t="shared" si="135"/>
        <v>Data</v>
      </c>
      <c r="H1729" s="7" t="s">
        <v>21</v>
      </c>
      <c r="I1729" s="13">
        <v>0.48871319140750363</v>
      </c>
      <c r="J1729" s="14">
        <v>0.4201831294166134</v>
      </c>
      <c r="K1729" s="14">
        <v>8.5604384052121507E-2</v>
      </c>
      <c r="L1729" s="14">
        <v>5.4992951237605595E-3</v>
      </c>
      <c r="M1729" s="15">
        <v>281.00000000000017</v>
      </c>
    </row>
    <row r="1730" spans="1:13" ht="17.100000000000001" customHeight="1" x14ac:dyDescent="0.25">
      <c r="A1730">
        <v>1729</v>
      </c>
      <c r="B1730" t="str">
        <f t="shared" si="131"/>
        <v>Closed End</v>
      </c>
      <c r="C1730" t="str">
        <f t="shared" si="132"/>
        <v>Transportation</v>
      </c>
      <c r="D1730" t="s">
        <v>626</v>
      </c>
      <c r="E1730" t="str">
        <f t="shared" si="133"/>
        <v>Age</v>
      </c>
      <c r="F1730">
        <f t="shared" si="134"/>
        <v>3</v>
      </c>
      <c r="G1730" t="str">
        <f t="shared" si="135"/>
        <v>Data</v>
      </c>
      <c r="H1730" s="7" t="s">
        <v>22</v>
      </c>
      <c r="I1730" s="13">
        <v>0.42082040852825886</v>
      </c>
      <c r="J1730" s="14">
        <v>0.53810269846695447</v>
      </c>
      <c r="K1730" s="14">
        <v>3.4600174821339064E-2</v>
      </c>
      <c r="L1730" s="14">
        <v>6.4767181834491094E-3</v>
      </c>
      <c r="M1730" s="15">
        <v>271.99999999999966</v>
      </c>
    </row>
    <row r="1731" spans="1:13" ht="17.100000000000001" customHeight="1" x14ac:dyDescent="0.25">
      <c r="A1731">
        <v>1730</v>
      </c>
      <c r="B1731" t="str">
        <f t="shared" si="131"/>
        <v>Closed End</v>
      </c>
      <c r="C1731" t="str">
        <f t="shared" si="132"/>
        <v>Transportation</v>
      </c>
      <c r="D1731" t="s">
        <v>626</v>
      </c>
      <c r="E1731" t="str">
        <f t="shared" si="133"/>
        <v>Age</v>
      </c>
      <c r="F1731">
        <f t="shared" si="134"/>
        <v>4</v>
      </c>
      <c r="G1731" t="str">
        <f t="shared" si="135"/>
        <v>Data</v>
      </c>
      <c r="H1731" s="7" t="s">
        <v>23</v>
      </c>
      <c r="I1731" s="13">
        <v>0.47964313274816683</v>
      </c>
      <c r="J1731" s="14">
        <v>0.46436416148638232</v>
      </c>
      <c r="K1731" s="14">
        <v>4.0662673901351927E-2</v>
      </c>
      <c r="L1731" s="14">
        <v>1.5330031864100271E-2</v>
      </c>
      <c r="M1731" s="15">
        <v>300.99999999999966</v>
      </c>
    </row>
    <row r="1732" spans="1:13" ht="17.100000000000001" customHeight="1" x14ac:dyDescent="0.25">
      <c r="A1732">
        <v>1731</v>
      </c>
      <c r="B1732" t="str">
        <f t="shared" si="131"/>
        <v>Closed End</v>
      </c>
      <c r="C1732" t="str">
        <f t="shared" si="132"/>
        <v>Transportation</v>
      </c>
      <c r="D1732" t="s">
        <v>626</v>
      </c>
      <c r="E1732" t="str">
        <f t="shared" si="133"/>
        <v>Age</v>
      </c>
      <c r="F1732">
        <f t="shared" si="134"/>
        <v>5</v>
      </c>
      <c r="G1732" t="str">
        <f t="shared" si="135"/>
        <v>Data</v>
      </c>
      <c r="H1732" s="7" t="s">
        <v>24</v>
      </c>
      <c r="I1732" s="13">
        <v>0.47395580109637003</v>
      </c>
      <c r="J1732" s="14">
        <v>0.46565714783286988</v>
      </c>
      <c r="K1732" s="14">
        <v>5.319489694892135E-2</v>
      </c>
      <c r="L1732" s="14">
        <v>7.1921541218421016E-3</v>
      </c>
      <c r="M1732" s="15">
        <v>421.99999999999903</v>
      </c>
    </row>
    <row r="1733" spans="1:13" ht="17.100000000000001" customHeight="1" x14ac:dyDescent="0.25">
      <c r="A1733">
        <v>1732</v>
      </c>
      <c r="B1733" t="str">
        <f t="shared" si="131"/>
        <v>Closed End</v>
      </c>
      <c r="C1733" t="str">
        <f t="shared" si="132"/>
        <v>Transportation</v>
      </c>
      <c r="D1733" t="s">
        <v>626</v>
      </c>
      <c r="E1733" t="str">
        <f t="shared" si="133"/>
        <v>Age</v>
      </c>
      <c r="F1733">
        <f t="shared" si="134"/>
        <v>6</v>
      </c>
      <c r="G1733" t="str">
        <f t="shared" si="135"/>
        <v>Data</v>
      </c>
      <c r="H1733" s="7" t="s">
        <v>25</v>
      </c>
      <c r="I1733" s="13">
        <v>0.51933881093539525</v>
      </c>
      <c r="J1733" s="14">
        <v>0.43988236939185232</v>
      </c>
      <c r="K1733" s="14">
        <v>2.9738448985146236E-2</v>
      </c>
      <c r="L1733" s="14">
        <v>1.1040370687607826E-2</v>
      </c>
      <c r="M1733" s="15">
        <v>563.99999999999966</v>
      </c>
    </row>
    <row r="1734" spans="1:13" ht="17.100000000000001" customHeight="1" x14ac:dyDescent="0.25">
      <c r="A1734">
        <v>1733</v>
      </c>
      <c r="B1734" t="str">
        <f t="shared" ref="B1734:B1797" si="136">IF(H1736="Results by region:","Closed End",IF(I1735="   East Metro Overall","Open End",IF(AND(H1734="",H1736=""),"",IF(H1735="2018 East Metro Pulse Survey","",B1733))))</f>
        <v>Closed End</v>
      </c>
      <c r="C1734" t="str">
        <f t="shared" ref="C1734:C1797" si="137">IF(H1731="2018 East Metro Pulse Survey",H1732,IF(B1734="",C1733,IF(AND(H1731&lt;&gt;"2018 East Metro Pulse Survey",B1734&lt;&gt;""),C1733)))</f>
        <v>Transportation</v>
      </c>
      <c r="D1734" t="s">
        <v>626</v>
      </c>
      <c r="E1734" t="str">
        <f t="shared" ref="E1734:E1797" si="138">IF(B1734="","",
 IF(LEFT(H1734, 1)="Q","Title",
 IF(H1734="Text responses:","Text responses",
 IF(H1734="Results by region:","Region",
 IF(H1734="Results by gender:","Gender",
 IF(H1734="Results by age:","Age",
 IF(H1734="Results by education level:","Education",
 IF(H1734="Results by household income:","Household income",
 IF(H1734="Results by housing status:","Housing status",
 IF(H1734="Results by home language:","Home language",
 IF(H1734="Results by race/ethnicity:","Race / ethnicity",
 E1733)
))))))))))</f>
        <v>Education</v>
      </c>
      <c r="F1734">
        <f t="shared" ref="F1734:F1797" si="139">IF(B1734="","",IF(E1734&lt;&gt;E1733,1,SUM(F1733,1)))</f>
        <v>1</v>
      </c>
      <c r="G1734" t="str">
        <f t="shared" ref="G1734:G1797" si="140">IF(B1734="","",IF(AND(F1734=1,E1734="Title"),"Title",IF(AND(F1734=2,E1734="Title"),"Labels",IF(AND(F1734=1,E1734&lt;&gt;"Title"),"Header","Data"))))</f>
        <v>Header</v>
      </c>
      <c r="H1734" s="8" t="s">
        <v>26</v>
      </c>
      <c r="I1734" s="16" t="s">
        <v>10</v>
      </c>
      <c r="J1734" s="17" t="s">
        <v>10</v>
      </c>
      <c r="K1734" s="17" t="s">
        <v>10</v>
      </c>
      <c r="L1734" s="17" t="s">
        <v>10</v>
      </c>
      <c r="M1734" s="18"/>
    </row>
    <row r="1735" spans="1:13" ht="17.100000000000001" customHeight="1" x14ac:dyDescent="0.25">
      <c r="A1735">
        <v>1734</v>
      </c>
      <c r="B1735" t="str">
        <f t="shared" si="136"/>
        <v>Closed End</v>
      </c>
      <c r="C1735" t="str">
        <f t="shared" si="137"/>
        <v>Transportation</v>
      </c>
      <c r="D1735" t="s">
        <v>626</v>
      </c>
      <c r="E1735" t="str">
        <f t="shared" si="138"/>
        <v>Education</v>
      </c>
      <c r="F1735">
        <f t="shared" si="139"/>
        <v>2</v>
      </c>
      <c r="G1735" t="str">
        <f t="shared" si="140"/>
        <v>Data</v>
      </c>
      <c r="H1735" s="7" t="s">
        <v>27</v>
      </c>
      <c r="I1735" s="19" t="s">
        <v>10</v>
      </c>
      <c r="J1735" s="20" t="s">
        <v>10</v>
      </c>
      <c r="K1735" s="20" t="s">
        <v>10</v>
      </c>
      <c r="L1735" s="20" t="s">
        <v>10</v>
      </c>
      <c r="M1735" s="15">
        <v>19</v>
      </c>
    </row>
    <row r="1736" spans="1:13" ht="17.100000000000001" customHeight="1" x14ac:dyDescent="0.25">
      <c r="A1736">
        <v>1735</v>
      </c>
      <c r="B1736" t="str">
        <f t="shared" si="136"/>
        <v>Closed End</v>
      </c>
      <c r="C1736" t="str">
        <f t="shared" si="137"/>
        <v>Transportation</v>
      </c>
      <c r="D1736" t="s">
        <v>626</v>
      </c>
      <c r="E1736" t="str">
        <f t="shared" si="138"/>
        <v>Education</v>
      </c>
      <c r="F1736">
        <f t="shared" si="139"/>
        <v>3</v>
      </c>
      <c r="G1736" t="str">
        <f t="shared" si="140"/>
        <v>Data</v>
      </c>
      <c r="H1736" s="7" t="s">
        <v>28</v>
      </c>
      <c r="I1736" s="13">
        <v>0.44407239684974459</v>
      </c>
      <c r="J1736" s="14">
        <v>0.48385322779415879</v>
      </c>
      <c r="K1736" s="14">
        <v>5.897834376267707E-2</v>
      </c>
      <c r="L1736" s="14">
        <v>1.3096031593419499E-2</v>
      </c>
      <c r="M1736" s="15">
        <v>198.99999999999989</v>
      </c>
    </row>
    <row r="1737" spans="1:13" ht="17.100000000000001" customHeight="1" x14ac:dyDescent="0.25">
      <c r="A1737">
        <v>1736</v>
      </c>
      <c r="B1737" t="str">
        <f t="shared" si="136"/>
        <v>Closed End</v>
      </c>
      <c r="C1737" t="str">
        <f t="shared" si="137"/>
        <v>Transportation</v>
      </c>
      <c r="D1737" t="s">
        <v>626</v>
      </c>
      <c r="E1737" t="str">
        <f t="shared" si="138"/>
        <v>Education</v>
      </c>
      <c r="F1737">
        <f t="shared" si="139"/>
        <v>4</v>
      </c>
      <c r="G1737" t="str">
        <f t="shared" si="140"/>
        <v>Data</v>
      </c>
      <c r="H1737" s="7" t="s">
        <v>29</v>
      </c>
      <c r="I1737" s="13">
        <v>0.48098926904222333</v>
      </c>
      <c r="J1737" s="14">
        <v>0.43755241630236236</v>
      </c>
      <c r="K1737" s="14">
        <v>6.871879668918407E-2</v>
      </c>
      <c r="L1737" s="14">
        <v>1.2739517966232192E-2</v>
      </c>
      <c r="M1737" s="15">
        <v>550.99999999999955</v>
      </c>
    </row>
    <row r="1738" spans="1:13" ht="17.100000000000001" customHeight="1" x14ac:dyDescent="0.25">
      <c r="A1738">
        <v>1737</v>
      </c>
      <c r="B1738" t="str">
        <f t="shared" si="136"/>
        <v>Closed End</v>
      </c>
      <c r="C1738" t="str">
        <f t="shared" si="137"/>
        <v>Transportation</v>
      </c>
      <c r="D1738" t="s">
        <v>626</v>
      </c>
      <c r="E1738" t="str">
        <f t="shared" si="138"/>
        <v>Education</v>
      </c>
      <c r="F1738">
        <f t="shared" si="139"/>
        <v>5</v>
      </c>
      <c r="G1738" t="str">
        <f t="shared" si="140"/>
        <v>Data</v>
      </c>
      <c r="H1738" s="7" t="s">
        <v>30</v>
      </c>
      <c r="I1738" s="13">
        <v>0.48853030880143711</v>
      </c>
      <c r="J1738" s="14">
        <v>0.47074623962699147</v>
      </c>
      <c r="K1738" s="14">
        <v>3.4033542343701186E-2</v>
      </c>
      <c r="L1738" s="14">
        <v>6.6899092278695305E-3</v>
      </c>
      <c r="M1738" s="15">
        <v>1099.9999999999993</v>
      </c>
    </row>
    <row r="1739" spans="1:13" ht="17.100000000000001" customHeight="1" x14ac:dyDescent="0.25">
      <c r="A1739">
        <v>1738</v>
      </c>
      <c r="B1739" t="str">
        <f t="shared" si="136"/>
        <v>Closed End</v>
      </c>
      <c r="C1739" t="str">
        <f t="shared" si="137"/>
        <v>Transportation</v>
      </c>
      <c r="D1739" t="s">
        <v>626</v>
      </c>
      <c r="E1739" t="str">
        <f t="shared" si="138"/>
        <v>Household income</v>
      </c>
      <c r="F1739">
        <f t="shared" si="139"/>
        <v>1</v>
      </c>
      <c r="G1739" t="str">
        <f t="shared" si="140"/>
        <v>Header</v>
      </c>
      <c r="H1739" s="8" t="s">
        <v>31</v>
      </c>
      <c r="I1739" s="16" t="s">
        <v>10</v>
      </c>
      <c r="J1739" s="17" t="s">
        <v>10</v>
      </c>
      <c r="K1739" s="17" t="s">
        <v>10</v>
      </c>
      <c r="L1739" s="17" t="s">
        <v>10</v>
      </c>
      <c r="M1739" s="18"/>
    </row>
    <row r="1740" spans="1:13" ht="17.100000000000001" customHeight="1" x14ac:dyDescent="0.25">
      <c r="A1740">
        <v>1739</v>
      </c>
      <c r="B1740" t="str">
        <f t="shared" si="136"/>
        <v>Closed End</v>
      </c>
      <c r="C1740" t="str">
        <f t="shared" si="137"/>
        <v>Transportation</v>
      </c>
      <c r="D1740" t="s">
        <v>626</v>
      </c>
      <c r="E1740" t="str">
        <f t="shared" si="138"/>
        <v>Household income</v>
      </c>
      <c r="F1740">
        <f t="shared" si="139"/>
        <v>2</v>
      </c>
      <c r="G1740" t="str">
        <f t="shared" si="140"/>
        <v>Data</v>
      </c>
      <c r="H1740" s="7" t="s">
        <v>32</v>
      </c>
      <c r="I1740" s="13">
        <v>0.31778524588479257</v>
      </c>
      <c r="J1740" s="14">
        <v>0.4166722222517294</v>
      </c>
      <c r="K1740" s="14">
        <v>0.21522363489917606</v>
      </c>
      <c r="L1740" s="14">
        <v>5.0318896964301578E-2</v>
      </c>
      <c r="M1740" s="15">
        <v>132.00000000000009</v>
      </c>
    </row>
    <row r="1741" spans="1:13" ht="17.100000000000001" customHeight="1" x14ac:dyDescent="0.25">
      <c r="A1741">
        <v>1740</v>
      </c>
      <c r="B1741" t="str">
        <f t="shared" si="136"/>
        <v>Closed End</v>
      </c>
      <c r="C1741" t="str">
        <f t="shared" si="137"/>
        <v>Transportation</v>
      </c>
      <c r="D1741" t="s">
        <v>626</v>
      </c>
      <c r="E1741" t="str">
        <f t="shared" si="138"/>
        <v>Household income</v>
      </c>
      <c r="F1741">
        <f t="shared" si="139"/>
        <v>3</v>
      </c>
      <c r="G1741" t="str">
        <f t="shared" si="140"/>
        <v>Data</v>
      </c>
      <c r="H1741" s="7" t="s">
        <v>33</v>
      </c>
      <c r="I1741" s="13">
        <v>0.42732631576147556</v>
      </c>
      <c r="J1741" s="14">
        <v>0.49467124486086111</v>
      </c>
      <c r="K1741" s="14">
        <v>7.540898764852963E-2</v>
      </c>
      <c r="L1741" s="20" t="s">
        <v>65</v>
      </c>
      <c r="M1741" s="15">
        <v>238</v>
      </c>
    </row>
    <row r="1742" spans="1:13" ht="17.100000000000001" customHeight="1" x14ac:dyDescent="0.25">
      <c r="A1742">
        <v>1741</v>
      </c>
      <c r="B1742" t="str">
        <f t="shared" si="136"/>
        <v>Closed End</v>
      </c>
      <c r="C1742" t="str">
        <f t="shared" si="137"/>
        <v>Transportation</v>
      </c>
      <c r="D1742" t="s">
        <v>626</v>
      </c>
      <c r="E1742" t="str">
        <f t="shared" si="138"/>
        <v>Household income</v>
      </c>
      <c r="F1742">
        <f t="shared" si="139"/>
        <v>4</v>
      </c>
      <c r="G1742" t="str">
        <f t="shared" si="140"/>
        <v>Data</v>
      </c>
      <c r="H1742" s="7" t="s">
        <v>34</v>
      </c>
      <c r="I1742" s="13">
        <v>0.51500810821819165</v>
      </c>
      <c r="J1742" s="14">
        <v>0.44456341659475185</v>
      </c>
      <c r="K1742" s="14">
        <v>3.896274247633412E-2</v>
      </c>
      <c r="L1742" s="20" t="s">
        <v>65</v>
      </c>
      <c r="M1742" s="15">
        <v>251.00000000000006</v>
      </c>
    </row>
    <row r="1743" spans="1:13" ht="17.100000000000001" customHeight="1" x14ac:dyDescent="0.25">
      <c r="A1743">
        <v>1742</v>
      </c>
      <c r="B1743" t="str">
        <f t="shared" si="136"/>
        <v>Closed End</v>
      </c>
      <c r="C1743" t="str">
        <f t="shared" si="137"/>
        <v>Transportation</v>
      </c>
      <c r="D1743" t="s">
        <v>626</v>
      </c>
      <c r="E1743" t="str">
        <f t="shared" si="138"/>
        <v>Household income</v>
      </c>
      <c r="F1743">
        <f t="shared" si="139"/>
        <v>5</v>
      </c>
      <c r="G1743" t="str">
        <f t="shared" si="140"/>
        <v>Data</v>
      </c>
      <c r="H1743" s="7" t="s">
        <v>35</v>
      </c>
      <c r="I1743" s="13">
        <v>0.49069450670107989</v>
      </c>
      <c r="J1743" s="14">
        <v>0.46680436855934482</v>
      </c>
      <c r="K1743" s="14">
        <v>4.0006140208521758E-2</v>
      </c>
      <c r="L1743" s="20" t="s">
        <v>65</v>
      </c>
      <c r="M1743" s="15">
        <v>234.00000000000031</v>
      </c>
    </row>
    <row r="1744" spans="1:13" ht="17.100000000000001" customHeight="1" x14ac:dyDescent="0.25">
      <c r="A1744">
        <v>1743</v>
      </c>
      <c r="B1744" t="str">
        <f t="shared" si="136"/>
        <v>Closed End</v>
      </c>
      <c r="C1744" t="str">
        <f t="shared" si="137"/>
        <v>Transportation</v>
      </c>
      <c r="D1744" t="s">
        <v>626</v>
      </c>
      <c r="E1744" t="str">
        <f t="shared" si="138"/>
        <v>Household income</v>
      </c>
      <c r="F1744">
        <f t="shared" si="139"/>
        <v>6</v>
      </c>
      <c r="G1744" t="str">
        <f t="shared" si="140"/>
        <v>Data</v>
      </c>
      <c r="H1744" s="7" t="s">
        <v>36</v>
      </c>
      <c r="I1744" s="13">
        <v>0.51426454457529569</v>
      </c>
      <c r="J1744" s="14">
        <v>0.44312057972282404</v>
      </c>
      <c r="K1744" s="14">
        <v>3.0537121147206695E-2</v>
      </c>
      <c r="L1744" s="14">
        <v>1.2077754554674892E-2</v>
      </c>
      <c r="M1744" s="15">
        <v>212.99999999999977</v>
      </c>
    </row>
    <row r="1745" spans="1:13" ht="17.100000000000001" customHeight="1" x14ac:dyDescent="0.25">
      <c r="A1745">
        <v>1744</v>
      </c>
      <c r="B1745" t="str">
        <f t="shared" si="136"/>
        <v>Closed End</v>
      </c>
      <c r="C1745" t="str">
        <f t="shared" si="137"/>
        <v>Transportation</v>
      </c>
      <c r="D1745" t="s">
        <v>626</v>
      </c>
      <c r="E1745" t="str">
        <f t="shared" si="138"/>
        <v>Household income</v>
      </c>
      <c r="F1745">
        <f t="shared" si="139"/>
        <v>7</v>
      </c>
      <c r="G1745" t="str">
        <f t="shared" si="140"/>
        <v>Data</v>
      </c>
      <c r="H1745" s="7" t="s">
        <v>37</v>
      </c>
      <c r="I1745" s="13">
        <v>0.50925469265898671</v>
      </c>
      <c r="J1745" s="14">
        <v>0.47114989481394365</v>
      </c>
      <c r="K1745" s="14">
        <v>1.9595412527070814E-2</v>
      </c>
      <c r="L1745" s="20" t="s">
        <v>10</v>
      </c>
      <c r="M1745" s="15">
        <v>312</v>
      </c>
    </row>
    <row r="1746" spans="1:13" ht="17.100000000000001" customHeight="1" x14ac:dyDescent="0.25">
      <c r="A1746">
        <v>1745</v>
      </c>
      <c r="B1746" t="str">
        <f t="shared" si="136"/>
        <v>Closed End</v>
      </c>
      <c r="C1746" t="str">
        <f t="shared" si="137"/>
        <v>Transportation</v>
      </c>
      <c r="D1746" t="s">
        <v>626</v>
      </c>
      <c r="E1746" t="str">
        <f t="shared" si="138"/>
        <v>Household income</v>
      </c>
      <c r="F1746">
        <f t="shared" si="139"/>
        <v>8</v>
      </c>
      <c r="G1746" t="str">
        <f t="shared" si="140"/>
        <v>Data</v>
      </c>
      <c r="H1746" s="7" t="s">
        <v>38</v>
      </c>
      <c r="I1746" s="13">
        <v>0.5556945557486378</v>
      </c>
      <c r="J1746" s="14">
        <v>0.41862394033178935</v>
      </c>
      <c r="K1746" s="14">
        <v>2.0853547039390196E-2</v>
      </c>
      <c r="L1746" s="20" t="s">
        <v>65</v>
      </c>
      <c r="M1746" s="15">
        <v>229.9999999999998</v>
      </c>
    </row>
    <row r="1747" spans="1:13" ht="17.100000000000001" customHeight="1" x14ac:dyDescent="0.25">
      <c r="A1747">
        <v>1746</v>
      </c>
      <c r="B1747" t="str">
        <f t="shared" si="136"/>
        <v>Closed End</v>
      </c>
      <c r="C1747" t="str">
        <f t="shared" si="137"/>
        <v>Transportation</v>
      </c>
      <c r="D1747" t="s">
        <v>626</v>
      </c>
      <c r="E1747" t="str">
        <f t="shared" si="138"/>
        <v>Housing status</v>
      </c>
      <c r="F1747">
        <f t="shared" si="139"/>
        <v>1</v>
      </c>
      <c r="G1747" t="str">
        <f t="shared" si="140"/>
        <v>Header</v>
      </c>
      <c r="H1747" s="8" t="s">
        <v>39</v>
      </c>
      <c r="I1747" s="16" t="s">
        <v>10</v>
      </c>
      <c r="J1747" s="17" t="s">
        <v>10</v>
      </c>
      <c r="K1747" s="17" t="s">
        <v>10</v>
      </c>
      <c r="L1747" s="17" t="s">
        <v>10</v>
      </c>
      <c r="M1747" s="18"/>
    </row>
    <row r="1748" spans="1:13" ht="17.100000000000001" customHeight="1" x14ac:dyDescent="0.25">
      <c r="A1748">
        <v>1747</v>
      </c>
      <c r="B1748" t="str">
        <f t="shared" si="136"/>
        <v>Closed End</v>
      </c>
      <c r="C1748" t="str">
        <f t="shared" si="137"/>
        <v>Transportation</v>
      </c>
      <c r="D1748" t="s">
        <v>626</v>
      </c>
      <c r="E1748" t="str">
        <f t="shared" si="138"/>
        <v>Housing status</v>
      </c>
      <c r="F1748">
        <f t="shared" si="139"/>
        <v>2</v>
      </c>
      <c r="G1748" t="str">
        <f t="shared" si="140"/>
        <v>Data</v>
      </c>
      <c r="H1748" s="7" t="s">
        <v>40</v>
      </c>
      <c r="I1748" s="13">
        <v>0.50486435622489356</v>
      </c>
      <c r="J1748" s="14">
        <v>0.46156050057871062</v>
      </c>
      <c r="K1748" s="14">
        <v>2.8679314739088406E-2</v>
      </c>
      <c r="L1748" s="20" t="s">
        <v>65</v>
      </c>
      <c r="M1748" s="15">
        <v>1494.0000000000068</v>
      </c>
    </row>
    <row r="1749" spans="1:13" ht="17.100000000000001" customHeight="1" x14ac:dyDescent="0.25">
      <c r="A1749">
        <v>1748</v>
      </c>
      <c r="B1749" t="str">
        <f t="shared" si="136"/>
        <v>Closed End</v>
      </c>
      <c r="C1749" t="str">
        <f t="shared" si="137"/>
        <v>Transportation</v>
      </c>
      <c r="D1749" t="s">
        <v>626</v>
      </c>
      <c r="E1749" t="str">
        <f t="shared" si="138"/>
        <v>Housing status</v>
      </c>
      <c r="F1749">
        <f t="shared" si="139"/>
        <v>3</v>
      </c>
      <c r="G1749" t="str">
        <f t="shared" si="140"/>
        <v>Data</v>
      </c>
      <c r="H1749" s="7" t="s">
        <v>41</v>
      </c>
      <c r="I1749" s="13">
        <v>0.40384191941303915</v>
      </c>
      <c r="J1749" s="14">
        <v>0.46053138291256823</v>
      </c>
      <c r="K1749" s="14">
        <v>0.11644963893943835</v>
      </c>
      <c r="L1749" s="14">
        <v>1.9177058734955222E-2</v>
      </c>
      <c r="M1749" s="15">
        <v>390.00000000000023</v>
      </c>
    </row>
    <row r="1750" spans="1:13" ht="30" customHeight="1" x14ac:dyDescent="0.25">
      <c r="A1750">
        <v>1749</v>
      </c>
      <c r="B1750" t="str">
        <f t="shared" si="136"/>
        <v>Closed End</v>
      </c>
      <c r="C1750" t="str">
        <f t="shared" si="137"/>
        <v>Transportation</v>
      </c>
      <c r="D1750" t="s">
        <v>626</v>
      </c>
      <c r="E1750" t="str">
        <f t="shared" si="138"/>
        <v>Housing status</v>
      </c>
      <c r="F1750">
        <f t="shared" si="139"/>
        <v>4</v>
      </c>
      <c r="G1750" t="str">
        <f t="shared" si="140"/>
        <v>Data</v>
      </c>
      <c r="H1750" s="7" t="s">
        <v>42</v>
      </c>
      <c r="I1750" s="13">
        <v>0.4593497703855004</v>
      </c>
      <c r="J1750" s="14">
        <v>0.46744211518567808</v>
      </c>
      <c r="K1750" s="14">
        <v>2.986460157363411E-2</v>
      </c>
      <c r="L1750" s="14">
        <v>4.3343512855187206E-2</v>
      </c>
      <c r="M1750" s="15">
        <v>29.000000000000007</v>
      </c>
    </row>
    <row r="1751" spans="1:13" ht="17.100000000000001" customHeight="1" x14ac:dyDescent="0.25">
      <c r="A1751">
        <v>1750</v>
      </c>
      <c r="B1751" t="str">
        <f t="shared" si="136"/>
        <v>Closed End</v>
      </c>
      <c r="C1751" t="str">
        <f t="shared" si="137"/>
        <v>Transportation</v>
      </c>
      <c r="D1751" t="s">
        <v>626</v>
      </c>
      <c r="E1751" t="str">
        <f t="shared" si="138"/>
        <v>Home language</v>
      </c>
      <c r="F1751">
        <f t="shared" si="139"/>
        <v>1</v>
      </c>
      <c r="G1751" t="str">
        <f t="shared" si="140"/>
        <v>Header</v>
      </c>
      <c r="H1751" s="8" t="s">
        <v>43</v>
      </c>
      <c r="I1751" s="16" t="s">
        <v>10</v>
      </c>
      <c r="J1751" s="17" t="s">
        <v>10</v>
      </c>
      <c r="K1751" s="17" t="s">
        <v>10</v>
      </c>
      <c r="L1751" s="17" t="s">
        <v>10</v>
      </c>
      <c r="M1751" s="18"/>
    </row>
    <row r="1752" spans="1:13" ht="17.100000000000001" customHeight="1" x14ac:dyDescent="0.25">
      <c r="A1752">
        <v>1751</v>
      </c>
      <c r="B1752" t="str">
        <f t="shared" si="136"/>
        <v>Closed End</v>
      </c>
      <c r="C1752" t="str">
        <f t="shared" si="137"/>
        <v>Transportation</v>
      </c>
      <c r="D1752" t="s">
        <v>626</v>
      </c>
      <c r="E1752" t="str">
        <f t="shared" si="138"/>
        <v>Home language</v>
      </c>
      <c r="F1752">
        <f t="shared" si="139"/>
        <v>2</v>
      </c>
      <c r="G1752" t="str">
        <f t="shared" si="140"/>
        <v>Data</v>
      </c>
      <c r="H1752" s="7" t="s">
        <v>44</v>
      </c>
      <c r="I1752" s="13">
        <v>0.49071471951695472</v>
      </c>
      <c r="J1752" s="14">
        <v>0.44991370866664726</v>
      </c>
      <c r="K1752" s="14">
        <v>5.2565829078252253E-2</v>
      </c>
      <c r="L1752" s="14">
        <v>6.8057427381381895E-3</v>
      </c>
      <c r="M1752" s="15">
        <v>1760.0000000000127</v>
      </c>
    </row>
    <row r="1753" spans="1:13" ht="17.100000000000001" customHeight="1" x14ac:dyDescent="0.25">
      <c r="A1753">
        <v>1752</v>
      </c>
      <c r="B1753" t="str">
        <f t="shared" si="136"/>
        <v>Closed End</v>
      </c>
      <c r="C1753" t="str">
        <f t="shared" si="137"/>
        <v>Transportation</v>
      </c>
      <c r="D1753" t="s">
        <v>626</v>
      </c>
      <c r="E1753" t="str">
        <f t="shared" si="138"/>
        <v>Home language</v>
      </c>
      <c r="F1753">
        <f t="shared" si="139"/>
        <v>3</v>
      </c>
      <c r="G1753" t="str">
        <f t="shared" si="140"/>
        <v>Data</v>
      </c>
      <c r="H1753" s="7" t="s">
        <v>45</v>
      </c>
      <c r="I1753" s="13">
        <v>0.42886352763176988</v>
      </c>
      <c r="J1753" s="14">
        <v>0.4516618969279923</v>
      </c>
      <c r="K1753" s="14">
        <v>7.1551025329503873E-2</v>
      </c>
      <c r="L1753" s="14">
        <v>4.7923550110733529E-2</v>
      </c>
      <c r="M1753" s="15">
        <v>95.000000000000028</v>
      </c>
    </row>
    <row r="1754" spans="1:13" ht="17.100000000000001" customHeight="1" x14ac:dyDescent="0.25">
      <c r="A1754">
        <v>1753</v>
      </c>
      <c r="B1754" t="str">
        <f t="shared" si="136"/>
        <v>Closed End</v>
      </c>
      <c r="C1754" t="str">
        <f t="shared" si="137"/>
        <v>Transportation</v>
      </c>
      <c r="D1754" t="s">
        <v>626</v>
      </c>
      <c r="E1754" t="str">
        <f t="shared" si="138"/>
        <v>Home language</v>
      </c>
      <c r="F1754">
        <f t="shared" si="139"/>
        <v>4</v>
      </c>
      <c r="G1754" t="str">
        <f t="shared" si="140"/>
        <v>Data</v>
      </c>
      <c r="H1754" s="7" t="s">
        <v>46</v>
      </c>
      <c r="I1754" s="13">
        <v>0.32005777153576709</v>
      </c>
      <c r="J1754" s="14">
        <v>0.64459344390907547</v>
      </c>
      <c r="K1754" s="14">
        <v>3.5348784555157491E-2</v>
      </c>
      <c r="L1754" s="20" t="s">
        <v>10</v>
      </c>
      <c r="M1754" s="15">
        <v>33</v>
      </c>
    </row>
    <row r="1755" spans="1:13" ht="17.100000000000001" customHeight="1" x14ac:dyDescent="0.25">
      <c r="A1755">
        <v>1754</v>
      </c>
      <c r="B1755" t="str">
        <f t="shared" si="136"/>
        <v>Closed End</v>
      </c>
      <c r="C1755" t="str">
        <f t="shared" si="137"/>
        <v>Transportation</v>
      </c>
      <c r="D1755" t="s">
        <v>626</v>
      </c>
      <c r="E1755" t="str">
        <f t="shared" si="138"/>
        <v>Race / ethnicity</v>
      </c>
      <c r="F1755">
        <f t="shared" si="139"/>
        <v>1</v>
      </c>
      <c r="G1755" t="str">
        <f t="shared" si="140"/>
        <v>Header</v>
      </c>
      <c r="H1755" s="8" t="s">
        <v>47</v>
      </c>
      <c r="I1755" s="16" t="s">
        <v>10</v>
      </c>
      <c r="J1755" s="17" t="s">
        <v>10</v>
      </c>
      <c r="K1755" s="17" t="s">
        <v>10</v>
      </c>
      <c r="L1755" s="17" t="s">
        <v>10</v>
      </c>
      <c r="M1755" s="18"/>
    </row>
    <row r="1756" spans="1:13" ht="17.100000000000001" customHeight="1" x14ac:dyDescent="0.25">
      <c r="A1756">
        <v>1755</v>
      </c>
      <c r="B1756" t="str">
        <f t="shared" si="136"/>
        <v>Closed End</v>
      </c>
      <c r="C1756" t="str">
        <f t="shared" si="137"/>
        <v>Transportation</v>
      </c>
      <c r="D1756" t="s">
        <v>626</v>
      </c>
      <c r="E1756" t="str">
        <f t="shared" si="138"/>
        <v>Race / ethnicity</v>
      </c>
      <c r="F1756">
        <f t="shared" si="139"/>
        <v>2</v>
      </c>
      <c r="G1756" t="str">
        <f t="shared" si="140"/>
        <v>Data</v>
      </c>
      <c r="H1756" s="7" t="s">
        <v>48</v>
      </c>
      <c r="I1756" s="13">
        <v>0.61851752858255737</v>
      </c>
      <c r="J1756" s="14">
        <v>0.34082453558121872</v>
      </c>
      <c r="K1756" s="14">
        <v>3.4762792322761478E-2</v>
      </c>
      <c r="L1756" s="14">
        <v>5.8951435134620015E-3</v>
      </c>
      <c r="M1756" s="15">
        <v>30.000000000000014</v>
      </c>
    </row>
    <row r="1757" spans="1:13" ht="17.100000000000001" customHeight="1" x14ac:dyDescent="0.25">
      <c r="A1757">
        <v>1756</v>
      </c>
      <c r="B1757" t="str">
        <f t="shared" si="136"/>
        <v>Closed End</v>
      </c>
      <c r="C1757" t="str">
        <f t="shared" si="137"/>
        <v>Transportation</v>
      </c>
      <c r="D1757" t="s">
        <v>626</v>
      </c>
      <c r="E1757" t="str">
        <f t="shared" si="138"/>
        <v>Race / ethnicity</v>
      </c>
      <c r="F1757">
        <f t="shared" si="139"/>
        <v>3</v>
      </c>
      <c r="G1757" t="str">
        <f t="shared" si="140"/>
        <v>Data</v>
      </c>
      <c r="H1757" s="7" t="s">
        <v>49</v>
      </c>
      <c r="I1757" s="13">
        <v>0.38121597575668714</v>
      </c>
      <c r="J1757" s="14">
        <v>0.53105041946208065</v>
      </c>
      <c r="K1757" s="14">
        <v>5.2719182901793026E-2</v>
      </c>
      <c r="L1757" s="14">
        <v>3.5014421879439317E-2</v>
      </c>
      <c r="M1757" s="15">
        <v>75.999999999999986</v>
      </c>
    </row>
    <row r="1758" spans="1:13" ht="17.100000000000001" customHeight="1" x14ac:dyDescent="0.25">
      <c r="A1758">
        <v>1757</v>
      </c>
      <c r="B1758" t="str">
        <f t="shared" si="136"/>
        <v>Closed End</v>
      </c>
      <c r="C1758" t="str">
        <f t="shared" si="137"/>
        <v>Transportation</v>
      </c>
      <c r="D1758" t="s">
        <v>626</v>
      </c>
      <c r="E1758" t="str">
        <f t="shared" si="138"/>
        <v>Race / ethnicity</v>
      </c>
      <c r="F1758">
        <f t="shared" si="139"/>
        <v>4</v>
      </c>
      <c r="G1758" t="str">
        <f t="shared" si="140"/>
        <v>Data</v>
      </c>
      <c r="H1758" s="7" t="s">
        <v>50</v>
      </c>
      <c r="I1758" s="13">
        <v>0.35743411823547533</v>
      </c>
      <c r="J1758" s="14">
        <v>0.38435336748607135</v>
      </c>
      <c r="K1758" s="14">
        <v>0.23075743708578136</v>
      </c>
      <c r="L1758" s="14">
        <v>2.7455077192672553E-2</v>
      </c>
      <c r="M1758" s="15">
        <v>65.999999999999957</v>
      </c>
    </row>
    <row r="1759" spans="1:13" ht="17.100000000000001" customHeight="1" x14ac:dyDescent="0.25">
      <c r="A1759">
        <v>1758</v>
      </c>
      <c r="B1759" t="str">
        <f t="shared" si="136"/>
        <v>Closed End</v>
      </c>
      <c r="C1759" t="str">
        <f t="shared" si="137"/>
        <v>Transportation</v>
      </c>
      <c r="D1759" t="s">
        <v>626</v>
      </c>
      <c r="E1759" t="str">
        <f t="shared" si="138"/>
        <v>Race / ethnicity</v>
      </c>
      <c r="F1759">
        <f t="shared" si="139"/>
        <v>5</v>
      </c>
      <c r="G1759" t="str">
        <f t="shared" si="140"/>
        <v>Data</v>
      </c>
      <c r="H1759" s="7" t="s">
        <v>51</v>
      </c>
      <c r="I1759" s="13">
        <v>0.53990536574532899</v>
      </c>
      <c r="J1759" s="14">
        <v>0.46009463425467073</v>
      </c>
      <c r="K1759" s="20" t="s">
        <v>10</v>
      </c>
      <c r="L1759" s="20" t="s">
        <v>10</v>
      </c>
      <c r="M1759" s="15">
        <v>40.000000000000021</v>
      </c>
    </row>
    <row r="1760" spans="1:13" ht="17.100000000000001" customHeight="1" thickBot="1" x14ac:dyDescent="0.3">
      <c r="A1760">
        <v>1759</v>
      </c>
      <c r="B1760" t="str">
        <f t="shared" si="136"/>
        <v>Closed End</v>
      </c>
      <c r="C1760" t="str">
        <f t="shared" si="137"/>
        <v>Transportation</v>
      </c>
      <c r="D1760" t="s">
        <v>626</v>
      </c>
      <c r="E1760" t="str">
        <f t="shared" si="138"/>
        <v>Race / ethnicity</v>
      </c>
      <c r="F1760">
        <f t="shared" si="139"/>
        <v>6</v>
      </c>
      <c r="G1760" t="str">
        <f t="shared" si="140"/>
        <v>Data</v>
      </c>
      <c r="H1760" s="9" t="s">
        <v>52</v>
      </c>
      <c r="I1760" s="21">
        <v>0.48988753196176693</v>
      </c>
      <c r="J1760" s="22">
        <v>0.45673988500553159</v>
      </c>
      <c r="K1760" s="22">
        <v>4.7136156015569461E-2</v>
      </c>
      <c r="L1760" s="22">
        <v>6.2364270171260264E-3</v>
      </c>
      <c r="M1760" s="23">
        <v>1677.0000000000118</v>
      </c>
    </row>
    <row r="1761" spans="1:13" ht="15.75" thickTop="1" x14ac:dyDescent="0.25">
      <c r="A1761">
        <v>1760</v>
      </c>
      <c r="B1761" t="str">
        <f t="shared" si="136"/>
        <v/>
      </c>
      <c r="C1761" t="str">
        <f t="shared" si="137"/>
        <v>Transportation</v>
      </c>
      <c r="D1761" t="s">
        <v>746</v>
      </c>
      <c r="E1761" t="str">
        <f t="shared" si="138"/>
        <v/>
      </c>
      <c r="F1761" t="str">
        <f t="shared" si="139"/>
        <v/>
      </c>
      <c r="G1761" t="str">
        <f t="shared" si="140"/>
        <v/>
      </c>
    </row>
    <row r="1762" spans="1:13" ht="39.950000000000003" customHeight="1" thickBot="1" x14ac:dyDescent="0.3">
      <c r="A1762">
        <v>1761</v>
      </c>
      <c r="B1762" t="str">
        <f t="shared" si="136"/>
        <v>Closed End</v>
      </c>
      <c r="C1762" t="str">
        <f t="shared" si="137"/>
        <v>Transportation</v>
      </c>
      <c r="D1762" t="s">
        <v>627</v>
      </c>
      <c r="E1762" t="str">
        <f t="shared" si="138"/>
        <v>Title</v>
      </c>
      <c r="F1762">
        <f t="shared" si="139"/>
        <v>1</v>
      </c>
      <c r="G1762" t="str">
        <f t="shared" si="140"/>
        <v>Title</v>
      </c>
      <c r="H1762" s="46" t="s">
        <v>148</v>
      </c>
      <c r="I1762" s="46"/>
      <c r="J1762" s="46"/>
      <c r="K1762" s="46"/>
      <c r="L1762" s="46"/>
      <c r="M1762" s="46"/>
    </row>
    <row r="1763" spans="1:13" ht="47.1" customHeight="1" thickTop="1" thickBot="1" x14ac:dyDescent="0.3">
      <c r="A1763">
        <v>1762</v>
      </c>
      <c r="B1763" t="str">
        <f t="shared" si="136"/>
        <v>Closed End</v>
      </c>
      <c r="C1763" t="str">
        <f t="shared" si="137"/>
        <v>Transportation</v>
      </c>
      <c r="D1763" t="s">
        <v>627</v>
      </c>
      <c r="E1763" t="str">
        <f t="shared" si="138"/>
        <v>Title</v>
      </c>
      <c r="F1763">
        <f t="shared" si="139"/>
        <v>2</v>
      </c>
      <c r="G1763" t="str">
        <f t="shared" si="140"/>
        <v>Labels</v>
      </c>
      <c r="H1763" s="47"/>
      <c r="I1763" s="2" t="s">
        <v>140</v>
      </c>
      <c r="J1763" s="3" t="s">
        <v>141</v>
      </c>
      <c r="K1763" s="3" t="s">
        <v>142</v>
      </c>
      <c r="L1763" s="3" t="s">
        <v>143</v>
      </c>
      <c r="M1763" s="4" t="s">
        <v>9</v>
      </c>
    </row>
    <row r="1764" spans="1:13" ht="17.100000000000001" customHeight="1" thickTop="1" x14ac:dyDescent="0.25">
      <c r="A1764">
        <v>1763</v>
      </c>
      <c r="B1764" t="str">
        <f t="shared" si="136"/>
        <v>Closed End</v>
      </c>
      <c r="C1764" t="str">
        <f t="shared" si="137"/>
        <v>Transportation</v>
      </c>
      <c r="D1764" t="s">
        <v>627</v>
      </c>
      <c r="E1764" t="str">
        <f t="shared" si="138"/>
        <v>Region</v>
      </c>
      <c r="F1764">
        <f t="shared" si="139"/>
        <v>1</v>
      </c>
      <c r="G1764" t="str">
        <f t="shared" si="140"/>
        <v>Header</v>
      </c>
      <c r="H1764" s="6" t="s">
        <v>588</v>
      </c>
      <c r="I1764" s="10" t="s">
        <v>10</v>
      </c>
      <c r="J1764" s="11" t="s">
        <v>10</v>
      </c>
      <c r="K1764" s="11" t="s">
        <v>10</v>
      </c>
      <c r="L1764" s="11" t="s">
        <v>10</v>
      </c>
      <c r="M1764" s="12"/>
    </row>
    <row r="1765" spans="1:13" ht="17.100000000000001" customHeight="1" x14ac:dyDescent="0.25">
      <c r="A1765">
        <v>1764</v>
      </c>
      <c r="B1765" t="str">
        <f t="shared" si="136"/>
        <v>Closed End</v>
      </c>
      <c r="C1765" t="str">
        <f t="shared" si="137"/>
        <v>Transportation</v>
      </c>
      <c r="D1765" t="s">
        <v>627</v>
      </c>
      <c r="E1765" t="str">
        <f t="shared" si="138"/>
        <v>Region</v>
      </c>
      <c r="F1765">
        <f t="shared" si="139"/>
        <v>2</v>
      </c>
      <c r="G1765" t="str">
        <f t="shared" si="140"/>
        <v>Data</v>
      </c>
      <c r="H1765" s="7" t="s">
        <v>11</v>
      </c>
      <c r="I1765" s="13">
        <v>0.5015610735252618</v>
      </c>
      <c r="J1765" s="14">
        <v>0.43049748994561676</v>
      </c>
      <c r="K1765" s="14">
        <v>5.4386434607277254E-2</v>
      </c>
      <c r="L1765" s="14">
        <v>1.3555001921837477E-2</v>
      </c>
      <c r="M1765" s="15">
        <v>1919.0000000000132</v>
      </c>
    </row>
    <row r="1766" spans="1:13" ht="17.100000000000001" customHeight="1" x14ac:dyDescent="0.25">
      <c r="A1766">
        <v>1765</v>
      </c>
      <c r="B1766" t="str">
        <f t="shared" si="136"/>
        <v>Closed End</v>
      </c>
      <c r="C1766" t="str">
        <f t="shared" si="137"/>
        <v>Transportation</v>
      </c>
      <c r="D1766" t="s">
        <v>627</v>
      </c>
      <c r="E1766" t="str">
        <f t="shared" si="138"/>
        <v>Region</v>
      </c>
      <c r="F1766">
        <f t="shared" si="139"/>
        <v>3</v>
      </c>
      <c r="G1766" t="str">
        <f t="shared" si="140"/>
        <v>Data</v>
      </c>
      <c r="H1766" s="7" t="s">
        <v>12</v>
      </c>
      <c r="I1766" s="13">
        <v>0.53161783870929069</v>
      </c>
      <c r="J1766" s="14">
        <v>0.39981459968402822</v>
      </c>
      <c r="K1766" s="14">
        <v>5.3043390823471606E-2</v>
      </c>
      <c r="L1766" s="14">
        <v>1.5524170783210087E-2</v>
      </c>
      <c r="M1766" s="15">
        <v>437.99999999999989</v>
      </c>
    </row>
    <row r="1767" spans="1:13" ht="17.100000000000001" customHeight="1" x14ac:dyDescent="0.25">
      <c r="A1767">
        <v>1766</v>
      </c>
      <c r="B1767" t="str">
        <f t="shared" si="136"/>
        <v>Closed End</v>
      </c>
      <c r="C1767" t="str">
        <f t="shared" si="137"/>
        <v>Transportation</v>
      </c>
      <c r="D1767" t="s">
        <v>627</v>
      </c>
      <c r="E1767" t="str">
        <f t="shared" si="138"/>
        <v>Region</v>
      </c>
      <c r="F1767">
        <f t="shared" si="139"/>
        <v>4</v>
      </c>
      <c r="G1767" t="str">
        <f t="shared" si="140"/>
        <v>Data</v>
      </c>
      <c r="H1767" s="7" t="s">
        <v>13</v>
      </c>
      <c r="I1767" s="13">
        <v>0.46848813768974223</v>
      </c>
      <c r="J1767" s="14">
        <v>0.449262698903094</v>
      </c>
      <c r="K1767" s="14">
        <v>6.4585910825195256E-2</v>
      </c>
      <c r="L1767" s="14">
        <v>1.7663252581967808E-2</v>
      </c>
      <c r="M1767" s="15">
        <v>962.99999999999909</v>
      </c>
    </row>
    <row r="1768" spans="1:13" ht="17.100000000000001" customHeight="1" x14ac:dyDescent="0.25">
      <c r="A1768">
        <v>1767</v>
      </c>
      <c r="B1768" t="str">
        <f t="shared" si="136"/>
        <v>Closed End</v>
      </c>
      <c r="C1768" t="str">
        <f t="shared" si="137"/>
        <v>Transportation</v>
      </c>
      <c r="D1768" t="s">
        <v>627</v>
      </c>
      <c r="E1768" t="str">
        <f t="shared" si="138"/>
        <v>Region</v>
      </c>
      <c r="F1768">
        <f t="shared" si="139"/>
        <v>5</v>
      </c>
      <c r="G1768" t="str">
        <f t="shared" si="140"/>
        <v>Data</v>
      </c>
      <c r="H1768" s="7" t="s">
        <v>14</v>
      </c>
      <c r="I1768" s="13">
        <v>0.46511692242126423</v>
      </c>
      <c r="J1768" s="14">
        <v>0.46879936114768617</v>
      </c>
      <c r="K1768" s="14">
        <v>3.9212749397110121E-2</v>
      </c>
      <c r="L1768" s="14">
        <v>2.6870967033940509E-2</v>
      </c>
      <c r="M1768" s="15">
        <v>463.9999999999996</v>
      </c>
    </row>
    <row r="1769" spans="1:13" ht="17.100000000000001" customHeight="1" x14ac:dyDescent="0.25">
      <c r="A1769">
        <v>1768</v>
      </c>
      <c r="B1769" t="str">
        <f t="shared" si="136"/>
        <v>Closed End</v>
      </c>
      <c r="C1769" t="str">
        <f t="shared" si="137"/>
        <v>Transportation</v>
      </c>
      <c r="D1769" t="s">
        <v>627</v>
      </c>
      <c r="E1769" t="str">
        <f t="shared" si="138"/>
        <v>Region</v>
      </c>
      <c r="F1769">
        <f t="shared" si="139"/>
        <v>6</v>
      </c>
      <c r="G1769" t="str">
        <f t="shared" si="140"/>
        <v>Data</v>
      </c>
      <c r="H1769" s="7" t="s">
        <v>15</v>
      </c>
      <c r="I1769" s="13">
        <v>0.47252893036347693</v>
      </c>
      <c r="J1769" s="14">
        <v>0.42584574229244188</v>
      </c>
      <c r="K1769" s="14">
        <v>9.4998588937653589E-2</v>
      </c>
      <c r="L1769" s="14">
        <v>6.6267384064298152E-3</v>
      </c>
      <c r="M1769" s="15">
        <v>498.9999999999996</v>
      </c>
    </row>
    <row r="1770" spans="1:13" ht="17.100000000000001" customHeight="1" x14ac:dyDescent="0.25">
      <c r="A1770">
        <v>1769</v>
      </c>
      <c r="B1770" t="str">
        <f t="shared" si="136"/>
        <v>Closed End</v>
      </c>
      <c r="C1770" t="str">
        <f t="shared" si="137"/>
        <v>Transportation</v>
      </c>
      <c r="D1770" t="s">
        <v>627</v>
      </c>
      <c r="E1770" t="str">
        <f t="shared" si="138"/>
        <v>Region</v>
      </c>
      <c r="F1770">
        <f t="shared" si="139"/>
        <v>7</v>
      </c>
      <c r="G1770" t="str">
        <f t="shared" si="140"/>
        <v>Data</v>
      </c>
      <c r="H1770" s="7" t="s">
        <v>16</v>
      </c>
      <c r="I1770" s="13">
        <v>0.52413005077065744</v>
      </c>
      <c r="J1770" s="14">
        <v>0.44040489301571151</v>
      </c>
      <c r="K1770" s="14">
        <v>3.4217178077890632E-2</v>
      </c>
      <c r="L1770" s="20" t="s">
        <v>65</v>
      </c>
      <c r="M1770" s="15">
        <v>518.00000000000045</v>
      </c>
    </row>
    <row r="1771" spans="1:13" ht="17.100000000000001" customHeight="1" x14ac:dyDescent="0.25">
      <c r="A1771">
        <v>1770</v>
      </c>
      <c r="B1771" t="str">
        <f t="shared" si="136"/>
        <v>Closed End</v>
      </c>
      <c r="C1771" t="str">
        <f t="shared" si="137"/>
        <v>Transportation</v>
      </c>
      <c r="D1771" t="s">
        <v>627</v>
      </c>
      <c r="E1771" t="str">
        <f t="shared" si="138"/>
        <v>Gender</v>
      </c>
      <c r="F1771">
        <f t="shared" si="139"/>
        <v>1</v>
      </c>
      <c r="G1771" t="str">
        <f t="shared" si="140"/>
        <v>Header</v>
      </c>
      <c r="H1771" s="8" t="s">
        <v>17</v>
      </c>
      <c r="I1771" s="16" t="s">
        <v>10</v>
      </c>
      <c r="J1771" s="17" t="s">
        <v>10</v>
      </c>
      <c r="K1771" s="17" t="s">
        <v>10</v>
      </c>
      <c r="L1771" s="17" t="s">
        <v>10</v>
      </c>
      <c r="M1771" s="18"/>
    </row>
    <row r="1772" spans="1:13" ht="17.100000000000001" customHeight="1" x14ac:dyDescent="0.25">
      <c r="A1772">
        <v>1771</v>
      </c>
      <c r="B1772" t="str">
        <f t="shared" si="136"/>
        <v>Closed End</v>
      </c>
      <c r="C1772" t="str">
        <f t="shared" si="137"/>
        <v>Transportation</v>
      </c>
      <c r="D1772" t="s">
        <v>627</v>
      </c>
      <c r="E1772" t="str">
        <f t="shared" si="138"/>
        <v>Gender</v>
      </c>
      <c r="F1772">
        <f t="shared" si="139"/>
        <v>2</v>
      </c>
      <c r="G1772" t="str">
        <f t="shared" si="140"/>
        <v>Data</v>
      </c>
      <c r="H1772" s="7" t="s">
        <v>18</v>
      </c>
      <c r="I1772" s="13">
        <v>0.54199590592974067</v>
      </c>
      <c r="J1772" s="14">
        <v>0.39119674744027927</v>
      </c>
      <c r="K1772" s="14">
        <v>5.1979110162458445E-2</v>
      </c>
      <c r="L1772" s="14">
        <v>1.4828236467517731E-2</v>
      </c>
      <c r="M1772" s="15">
        <v>1247.0000000000032</v>
      </c>
    </row>
    <row r="1773" spans="1:13" ht="17.100000000000001" customHeight="1" x14ac:dyDescent="0.25">
      <c r="A1773">
        <v>1772</v>
      </c>
      <c r="B1773" t="str">
        <f t="shared" si="136"/>
        <v>Closed End</v>
      </c>
      <c r="C1773" t="str">
        <f t="shared" si="137"/>
        <v>Transportation</v>
      </c>
      <c r="D1773" t="s">
        <v>627</v>
      </c>
      <c r="E1773" t="str">
        <f t="shared" si="138"/>
        <v>Gender</v>
      </c>
      <c r="F1773">
        <f t="shared" si="139"/>
        <v>3</v>
      </c>
      <c r="G1773" t="str">
        <f t="shared" si="140"/>
        <v>Data</v>
      </c>
      <c r="H1773" s="7" t="s">
        <v>19</v>
      </c>
      <c r="I1773" s="13">
        <v>0.46425084990831711</v>
      </c>
      <c r="J1773" s="14">
        <v>0.47312040303857772</v>
      </c>
      <c r="K1773" s="14">
        <v>5.0845130663221647E-2</v>
      </c>
      <c r="L1773" s="14">
        <v>1.1783616389885322E-2</v>
      </c>
      <c r="M1773" s="15">
        <v>622.99999999999898</v>
      </c>
    </row>
    <row r="1774" spans="1:13" ht="17.100000000000001" customHeight="1" x14ac:dyDescent="0.25">
      <c r="A1774">
        <v>1773</v>
      </c>
      <c r="B1774" t="str">
        <f t="shared" si="136"/>
        <v>Closed End</v>
      </c>
      <c r="C1774" t="str">
        <f t="shared" si="137"/>
        <v>Transportation</v>
      </c>
      <c r="D1774" t="s">
        <v>627</v>
      </c>
      <c r="E1774" t="str">
        <f t="shared" si="138"/>
        <v>Age</v>
      </c>
      <c r="F1774">
        <f t="shared" si="139"/>
        <v>1</v>
      </c>
      <c r="G1774" t="str">
        <f t="shared" si="140"/>
        <v>Header</v>
      </c>
      <c r="H1774" s="8" t="s">
        <v>20</v>
      </c>
      <c r="I1774" s="16" t="s">
        <v>10</v>
      </c>
      <c r="J1774" s="17" t="s">
        <v>10</v>
      </c>
      <c r="K1774" s="17" t="s">
        <v>10</v>
      </c>
      <c r="L1774" s="17" t="s">
        <v>10</v>
      </c>
      <c r="M1774" s="18"/>
    </row>
    <row r="1775" spans="1:13" ht="17.100000000000001" customHeight="1" x14ac:dyDescent="0.25">
      <c r="A1775">
        <v>1774</v>
      </c>
      <c r="B1775" t="str">
        <f t="shared" si="136"/>
        <v>Closed End</v>
      </c>
      <c r="C1775" t="str">
        <f t="shared" si="137"/>
        <v>Transportation</v>
      </c>
      <c r="D1775" t="s">
        <v>627</v>
      </c>
      <c r="E1775" t="str">
        <f t="shared" si="138"/>
        <v>Age</v>
      </c>
      <c r="F1775">
        <f t="shared" si="139"/>
        <v>2</v>
      </c>
      <c r="G1775" t="str">
        <f t="shared" si="140"/>
        <v>Data</v>
      </c>
      <c r="H1775" s="7" t="s">
        <v>21</v>
      </c>
      <c r="I1775" s="13">
        <v>0.53023685545412536</v>
      </c>
      <c r="J1775" s="14">
        <v>0.37944183637650819</v>
      </c>
      <c r="K1775" s="14">
        <v>7.4388514463784847E-2</v>
      </c>
      <c r="L1775" s="14">
        <v>1.5932793705580629E-2</v>
      </c>
      <c r="M1775" s="15">
        <v>278.00000000000068</v>
      </c>
    </row>
    <row r="1776" spans="1:13" ht="17.100000000000001" customHeight="1" x14ac:dyDescent="0.25">
      <c r="A1776">
        <v>1775</v>
      </c>
      <c r="B1776" t="str">
        <f t="shared" si="136"/>
        <v>Closed End</v>
      </c>
      <c r="C1776" t="str">
        <f t="shared" si="137"/>
        <v>Transportation</v>
      </c>
      <c r="D1776" t="s">
        <v>627</v>
      </c>
      <c r="E1776" t="str">
        <f t="shared" si="138"/>
        <v>Age</v>
      </c>
      <c r="F1776">
        <f t="shared" si="139"/>
        <v>3</v>
      </c>
      <c r="G1776" t="str">
        <f t="shared" si="140"/>
        <v>Data</v>
      </c>
      <c r="H1776" s="7" t="s">
        <v>22</v>
      </c>
      <c r="I1776" s="13">
        <v>0.43240759131523504</v>
      </c>
      <c r="J1776" s="14">
        <v>0.50459130670505048</v>
      </c>
      <c r="K1776" s="14">
        <v>4.9034320375342312E-2</v>
      </c>
      <c r="L1776" s="14">
        <v>1.3966781604373479E-2</v>
      </c>
      <c r="M1776" s="15">
        <v>272.99999999999983</v>
      </c>
    </row>
    <row r="1777" spans="1:13" ht="17.100000000000001" customHeight="1" x14ac:dyDescent="0.25">
      <c r="A1777">
        <v>1776</v>
      </c>
      <c r="B1777" t="str">
        <f t="shared" si="136"/>
        <v>Closed End</v>
      </c>
      <c r="C1777" t="str">
        <f t="shared" si="137"/>
        <v>Transportation</v>
      </c>
      <c r="D1777" t="s">
        <v>627</v>
      </c>
      <c r="E1777" t="str">
        <f t="shared" si="138"/>
        <v>Age</v>
      </c>
      <c r="F1777">
        <f t="shared" si="139"/>
        <v>4</v>
      </c>
      <c r="G1777" t="str">
        <f t="shared" si="140"/>
        <v>Data</v>
      </c>
      <c r="H1777" s="7" t="s">
        <v>23</v>
      </c>
      <c r="I1777" s="13">
        <v>0.51050893567461741</v>
      </c>
      <c r="J1777" s="14">
        <v>0.4226672081001589</v>
      </c>
      <c r="K1777" s="14">
        <v>4.5355170075677714E-2</v>
      </c>
      <c r="L1777" s="14">
        <v>2.146868614954725E-2</v>
      </c>
      <c r="M1777" s="15">
        <v>298.9999999999996</v>
      </c>
    </row>
    <row r="1778" spans="1:13" ht="17.100000000000001" customHeight="1" x14ac:dyDescent="0.25">
      <c r="A1778">
        <v>1777</v>
      </c>
      <c r="B1778" t="str">
        <f t="shared" si="136"/>
        <v>Closed End</v>
      </c>
      <c r="C1778" t="str">
        <f t="shared" si="137"/>
        <v>Transportation</v>
      </c>
      <c r="D1778" t="s">
        <v>627</v>
      </c>
      <c r="E1778" t="str">
        <f t="shared" si="138"/>
        <v>Age</v>
      </c>
      <c r="F1778">
        <f t="shared" si="139"/>
        <v>5</v>
      </c>
      <c r="G1778" t="str">
        <f t="shared" si="140"/>
        <v>Data</v>
      </c>
      <c r="H1778" s="7" t="s">
        <v>24</v>
      </c>
      <c r="I1778" s="13">
        <v>0.49535351897203872</v>
      </c>
      <c r="J1778" s="14">
        <v>0.45589901380277803</v>
      </c>
      <c r="K1778" s="14">
        <v>4.2843717069270627E-2</v>
      </c>
      <c r="L1778" s="14">
        <v>5.9037501559155783E-3</v>
      </c>
      <c r="M1778" s="15">
        <v>420.99999999999869</v>
      </c>
    </row>
    <row r="1779" spans="1:13" ht="17.100000000000001" customHeight="1" x14ac:dyDescent="0.25">
      <c r="A1779">
        <v>1778</v>
      </c>
      <c r="B1779" t="str">
        <f t="shared" si="136"/>
        <v>Closed End</v>
      </c>
      <c r="C1779" t="str">
        <f t="shared" si="137"/>
        <v>Transportation</v>
      </c>
      <c r="D1779" t="s">
        <v>627</v>
      </c>
      <c r="E1779" t="str">
        <f t="shared" si="138"/>
        <v>Age</v>
      </c>
      <c r="F1779">
        <f t="shared" si="139"/>
        <v>6</v>
      </c>
      <c r="G1779" t="str">
        <f t="shared" si="140"/>
        <v>Data</v>
      </c>
      <c r="H1779" s="7" t="s">
        <v>25</v>
      </c>
      <c r="I1779" s="13">
        <v>0.53238819827628858</v>
      </c>
      <c r="J1779" s="14">
        <v>0.42047004270412003</v>
      </c>
      <c r="K1779" s="14">
        <v>3.9172382376428533E-2</v>
      </c>
      <c r="L1779" s="14">
        <v>7.9693766431643831E-3</v>
      </c>
      <c r="M1779" s="15">
        <v>571.99999999999943</v>
      </c>
    </row>
    <row r="1780" spans="1:13" ht="17.100000000000001" customHeight="1" x14ac:dyDescent="0.25">
      <c r="A1780">
        <v>1779</v>
      </c>
      <c r="B1780" t="str">
        <f t="shared" si="136"/>
        <v>Closed End</v>
      </c>
      <c r="C1780" t="str">
        <f t="shared" si="137"/>
        <v>Transportation</v>
      </c>
      <c r="D1780" t="s">
        <v>627</v>
      </c>
      <c r="E1780" t="str">
        <f t="shared" si="138"/>
        <v>Education</v>
      </c>
      <c r="F1780">
        <f t="shared" si="139"/>
        <v>1</v>
      </c>
      <c r="G1780" t="str">
        <f t="shared" si="140"/>
        <v>Header</v>
      </c>
      <c r="H1780" s="8" t="s">
        <v>26</v>
      </c>
      <c r="I1780" s="16" t="s">
        <v>10</v>
      </c>
      <c r="J1780" s="17" t="s">
        <v>10</v>
      </c>
      <c r="K1780" s="17" t="s">
        <v>10</v>
      </c>
      <c r="L1780" s="17" t="s">
        <v>10</v>
      </c>
      <c r="M1780" s="18"/>
    </row>
    <row r="1781" spans="1:13" ht="17.100000000000001" customHeight="1" x14ac:dyDescent="0.25">
      <c r="A1781">
        <v>1780</v>
      </c>
      <c r="B1781" t="str">
        <f t="shared" si="136"/>
        <v>Closed End</v>
      </c>
      <c r="C1781" t="str">
        <f t="shared" si="137"/>
        <v>Transportation</v>
      </c>
      <c r="D1781" t="s">
        <v>627</v>
      </c>
      <c r="E1781" t="str">
        <f t="shared" si="138"/>
        <v>Education</v>
      </c>
      <c r="F1781">
        <f t="shared" si="139"/>
        <v>2</v>
      </c>
      <c r="G1781" t="str">
        <f t="shared" si="140"/>
        <v>Data</v>
      </c>
      <c r="H1781" s="7" t="s">
        <v>27</v>
      </c>
      <c r="I1781" s="13">
        <v>0.67440030643203708</v>
      </c>
      <c r="J1781" s="14">
        <v>0.24571917892743259</v>
      </c>
      <c r="K1781" s="14">
        <v>7.9880514640530198E-2</v>
      </c>
      <c r="L1781" s="20" t="s">
        <v>10</v>
      </c>
      <c r="M1781" s="15">
        <v>21.000000000000004</v>
      </c>
    </row>
    <row r="1782" spans="1:13" ht="17.100000000000001" customHeight="1" x14ac:dyDescent="0.25">
      <c r="A1782">
        <v>1781</v>
      </c>
      <c r="B1782" t="str">
        <f t="shared" si="136"/>
        <v>Closed End</v>
      </c>
      <c r="C1782" t="str">
        <f t="shared" si="137"/>
        <v>Transportation</v>
      </c>
      <c r="D1782" t="s">
        <v>627</v>
      </c>
      <c r="E1782" t="str">
        <f t="shared" si="138"/>
        <v>Education</v>
      </c>
      <c r="F1782">
        <f t="shared" si="139"/>
        <v>3</v>
      </c>
      <c r="G1782" t="str">
        <f t="shared" si="140"/>
        <v>Data</v>
      </c>
      <c r="H1782" s="7" t="s">
        <v>28</v>
      </c>
      <c r="I1782" s="13">
        <v>0.48643526005534421</v>
      </c>
      <c r="J1782" s="14">
        <v>0.43916863004019935</v>
      </c>
      <c r="K1782" s="14">
        <v>6.1071737583892526E-2</v>
      </c>
      <c r="L1782" s="14">
        <v>1.3324372320563937E-2</v>
      </c>
      <c r="M1782" s="15">
        <v>202.00000000000011</v>
      </c>
    </row>
    <row r="1783" spans="1:13" ht="17.100000000000001" customHeight="1" x14ac:dyDescent="0.25">
      <c r="A1783">
        <v>1782</v>
      </c>
      <c r="B1783" t="str">
        <f t="shared" si="136"/>
        <v>Closed End</v>
      </c>
      <c r="C1783" t="str">
        <f t="shared" si="137"/>
        <v>Transportation</v>
      </c>
      <c r="D1783" t="s">
        <v>627</v>
      </c>
      <c r="E1783" t="str">
        <f t="shared" si="138"/>
        <v>Education</v>
      </c>
      <c r="F1783">
        <f t="shared" si="139"/>
        <v>4</v>
      </c>
      <c r="G1783" t="str">
        <f t="shared" si="140"/>
        <v>Data</v>
      </c>
      <c r="H1783" s="7" t="s">
        <v>29</v>
      </c>
      <c r="I1783" s="13">
        <v>0.48699056856236267</v>
      </c>
      <c r="J1783" s="14">
        <v>0.43132219686215684</v>
      </c>
      <c r="K1783" s="14">
        <v>7.0957690866705572E-2</v>
      </c>
      <c r="L1783" s="14">
        <v>1.0729543708776927E-2</v>
      </c>
      <c r="M1783" s="15">
        <v>550.99999999999932</v>
      </c>
    </row>
    <row r="1784" spans="1:13" ht="17.100000000000001" customHeight="1" x14ac:dyDescent="0.25">
      <c r="A1784">
        <v>1783</v>
      </c>
      <c r="B1784" t="str">
        <f t="shared" si="136"/>
        <v>Closed End</v>
      </c>
      <c r="C1784" t="str">
        <f t="shared" si="137"/>
        <v>Transportation</v>
      </c>
      <c r="D1784" t="s">
        <v>627</v>
      </c>
      <c r="E1784" t="str">
        <f t="shared" si="138"/>
        <v>Education</v>
      </c>
      <c r="F1784">
        <f t="shared" si="139"/>
        <v>5</v>
      </c>
      <c r="G1784" t="str">
        <f t="shared" si="140"/>
        <v>Data</v>
      </c>
      <c r="H1784" s="7" t="s">
        <v>30</v>
      </c>
      <c r="I1784" s="13">
        <v>0.52026249351976972</v>
      </c>
      <c r="J1784" s="14">
        <v>0.43137298030997961</v>
      </c>
      <c r="K1784" s="14">
        <v>3.2365659220875226E-2</v>
      </c>
      <c r="L1784" s="14">
        <v>1.5998866949374576E-2</v>
      </c>
      <c r="M1784" s="15">
        <v>1095.9999999999989</v>
      </c>
    </row>
    <row r="1785" spans="1:13" ht="17.100000000000001" customHeight="1" x14ac:dyDescent="0.25">
      <c r="A1785">
        <v>1784</v>
      </c>
      <c r="B1785" t="str">
        <f t="shared" si="136"/>
        <v>Closed End</v>
      </c>
      <c r="C1785" t="str">
        <f t="shared" si="137"/>
        <v>Transportation</v>
      </c>
      <c r="D1785" t="s">
        <v>627</v>
      </c>
      <c r="E1785" t="str">
        <f t="shared" si="138"/>
        <v>Household income</v>
      </c>
      <c r="F1785">
        <f t="shared" si="139"/>
        <v>1</v>
      </c>
      <c r="G1785" t="str">
        <f t="shared" si="140"/>
        <v>Header</v>
      </c>
      <c r="H1785" s="8" t="s">
        <v>31</v>
      </c>
      <c r="I1785" s="16" t="s">
        <v>10</v>
      </c>
      <c r="J1785" s="17" t="s">
        <v>10</v>
      </c>
      <c r="K1785" s="17" t="s">
        <v>10</v>
      </c>
      <c r="L1785" s="17" t="s">
        <v>10</v>
      </c>
      <c r="M1785" s="18"/>
    </row>
    <row r="1786" spans="1:13" ht="17.100000000000001" customHeight="1" x14ac:dyDescent="0.25">
      <c r="A1786">
        <v>1785</v>
      </c>
      <c r="B1786" t="str">
        <f t="shared" si="136"/>
        <v>Closed End</v>
      </c>
      <c r="C1786" t="str">
        <f t="shared" si="137"/>
        <v>Transportation</v>
      </c>
      <c r="D1786" t="s">
        <v>627</v>
      </c>
      <c r="E1786" t="str">
        <f t="shared" si="138"/>
        <v>Household income</v>
      </c>
      <c r="F1786">
        <f t="shared" si="139"/>
        <v>2</v>
      </c>
      <c r="G1786" t="str">
        <f t="shared" si="140"/>
        <v>Data</v>
      </c>
      <c r="H1786" s="7" t="s">
        <v>32</v>
      </c>
      <c r="I1786" s="13">
        <v>0.37308065347355246</v>
      </c>
      <c r="J1786" s="14">
        <v>0.4109492714186313</v>
      </c>
      <c r="K1786" s="14">
        <v>0.15534443144413695</v>
      </c>
      <c r="L1786" s="14">
        <v>6.0625643663678848E-2</v>
      </c>
      <c r="M1786" s="15">
        <v>138.00000000000009</v>
      </c>
    </row>
    <row r="1787" spans="1:13" ht="17.100000000000001" customHeight="1" x14ac:dyDescent="0.25">
      <c r="A1787">
        <v>1786</v>
      </c>
      <c r="B1787" t="str">
        <f t="shared" si="136"/>
        <v>Closed End</v>
      </c>
      <c r="C1787" t="str">
        <f t="shared" si="137"/>
        <v>Transportation</v>
      </c>
      <c r="D1787" t="s">
        <v>627</v>
      </c>
      <c r="E1787" t="str">
        <f t="shared" si="138"/>
        <v>Household income</v>
      </c>
      <c r="F1787">
        <f t="shared" si="139"/>
        <v>3</v>
      </c>
      <c r="G1787" t="str">
        <f t="shared" si="140"/>
        <v>Data</v>
      </c>
      <c r="H1787" s="7" t="s">
        <v>33</v>
      </c>
      <c r="I1787" s="13">
        <v>0.43653917340442328</v>
      </c>
      <c r="J1787" s="14">
        <v>0.49086516739398478</v>
      </c>
      <c r="K1787" s="14">
        <v>5.3218891481221019E-2</v>
      </c>
      <c r="L1787" s="14">
        <v>1.9376767720371325E-2</v>
      </c>
      <c r="M1787" s="15">
        <v>236.9999999999998</v>
      </c>
    </row>
    <row r="1788" spans="1:13" ht="17.100000000000001" customHeight="1" x14ac:dyDescent="0.25">
      <c r="A1788">
        <v>1787</v>
      </c>
      <c r="B1788" t="str">
        <f t="shared" si="136"/>
        <v>Closed End</v>
      </c>
      <c r="C1788" t="str">
        <f t="shared" si="137"/>
        <v>Transportation</v>
      </c>
      <c r="D1788" t="s">
        <v>627</v>
      </c>
      <c r="E1788" t="str">
        <f t="shared" si="138"/>
        <v>Household income</v>
      </c>
      <c r="F1788">
        <f t="shared" si="139"/>
        <v>4</v>
      </c>
      <c r="G1788" t="str">
        <f t="shared" si="140"/>
        <v>Data</v>
      </c>
      <c r="H1788" s="7" t="s">
        <v>34</v>
      </c>
      <c r="I1788" s="13">
        <v>0.51554285132118016</v>
      </c>
      <c r="J1788" s="14">
        <v>0.42632670742820616</v>
      </c>
      <c r="K1788" s="14">
        <v>5.8130441250613035E-2</v>
      </c>
      <c r="L1788" s="20" t="s">
        <v>10</v>
      </c>
      <c r="M1788" s="15">
        <v>247.99999999999997</v>
      </c>
    </row>
    <row r="1789" spans="1:13" ht="17.100000000000001" customHeight="1" x14ac:dyDescent="0.25">
      <c r="A1789">
        <v>1788</v>
      </c>
      <c r="B1789" t="str">
        <f t="shared" si="136"/>
        <v>Closed End</v>
      </c>
      <c r="C1789" t="str">
        <f t="shared" si="137"/>
        <v>Transportation</v>
      </c>
      <c r="D1789" t="s">
        <v>627</v>
      </c>
      <c r="E1789" t="str">
        <f t="shared" si="138"/>
        <v>Household income</v>
      </c>
      <c r="F1789">
        <f t="shared" si="139"/>
        <v>5</v>
      </c>
      <c r="G1789" t="str">
        <f t="shared" si="140"/>
        <v>Data</v>
      </c>
      <c r="H1789" s="7" t="s">
        <v>35</v>
      </c>
      <c r="I1789" s="13">
        <v>0.5020983308930862</v>
      </c>
      <c r="J1789" s="14">
        <v>0.45468650404148242</v>
      </c>
      <c r="K1789" s="14">
        <v>4.2275116815564416E-2</v>
      </c>
      <c r="L1789" s="20" t="s">
        <v>65</v>
      </c>
      <c r="M1789" s="15">
        <v>235.00000000000026</v>
      </c>
    </row>
    <row r="1790" spans="1:13" ht="17.100000000000001" customHeight="1" x14ac:dyDescent="0.25">
      <c r="A1790">
        <v>1789</v>
      </c>
      <c r="B1790" t="str">
        <f t="shared" si="136"/>
        <v>Closed End</v>
      </c>
      <c r="C1790" t="str">
        <f t="shared" si="137"/>
        <v>Transportation</v>
      </c>
      <c r="D1790" t="s">
        <v>627</v>
      </c>
      <c r="E1790" t="str">
        <f t="shared" si="138"/>
        <v>Household income</v>
      </c>
      <c r="F1790">
        <f t="shared" si="139"/>
        <v>6</v>
      </c>
      <c r="G1790" t="str">
        <f t="shared" si="140"/>
        <v>Data</v>
      </c>
      <c r="H1790" s="7" t="s">
        <v>36</v>
      </c>
      <c r="I1790" s="13">
        <v>0.63279500779319298</v>
      </c>
      <c r="J1790" s="14">
        <v>0.33159175329245166</v>
      </c>
      <c r="K1790" s="14">
        <v>1.0693207086862116E-2</v>
      </c>
      <c r="L1790" s="14">
        <v>2.4920031827494471E-2</v>
      </c>
      <c r="M1790" s="15">
        <v>211.99999999999983</v>
      </c>
    </row>
    <row r="1791" spans="1:13" ht="17.100000000000001" customHeight="1" x14ac:dyDescent="0.25">
      <c r="A1791">
        <v>1790</v>
      </c>
      <c r="B1791" t="str">
        <f t="shared" si="136"/>
        <v>Closed End</v>
      </c>
      <c r="C1791" t="str">
        <f t="shared" si="137"/>
        <v>Transportation</v>
      </c>
      <c r="D1791" t="s">
        <v>627</v>
      </c>
      <c r="E1791" t="str">
        <f t="shared" si="138"/>
        <v>Household income</v>
      </c>
      <c r="F1791">
        <f t="shared" si="139"/>
        <v>7</v>
      </c>
      <c r="G1791" t="str">
        <f t="shared" si="140"/>
        <v>Data</v>
      </c>
      <c r="H1791" s="7" t="s">
        <v>37</v>
      </c>
      <c r="I1791" s="13">
        <v>0.54387018066334902</v>
      </c>
      <c r="J1791" s="14">
        <v>0.41978768634538688</v>
      </c>
      <c r="K1791" s="14">
        <v>3.6342132991265083E-2</v>
      </c>
      <c r="L1791" s="20" t="s">
        <v>10</v>
      </c>
      <c r="M1791" s="15">
        <v>309.9999999999996</v>
      </c>
    </row>
    <row r="1792" spans="1:13" ht="17.100000000000001" customHeight="1" x14ac:dyDescent="0.25">
      <c r="A1792">
        <v>1791</v>
      </c>
      <c r="B1792" t="str">
        <f t="shared" si="136"/>
        <v>Closed End</v>
      </c>
      <c r="C1792" t="str">
        <f t="shared" si="137"/>
        <v>Transportation</v>
      </c>
      <c r="D1792" t="s">
        <v>627</v>
      </c>
      <c r="E1792" t="str">
        <f t="shared" si="138"/>
        <v>Household income</v>
      </c>
      <c r="F1792">
        <f t="shared" si="139"/>
        <v>8</v>
      </c>
      <c r="G1792" t="str">
        <f t="shared" si="140"/>
        <v>Data</v>
      </c>
      <c r="H1792" s="7" t="s">
        <v>38</v>
      </c>
      <c r="I1792" s="13">
        <v>0.52605278410749567</v>
      </c>
      <c r="J1792" s="14">
        <v>0.43409176538565014</v>
      </c>
      <c r="K1792" s="14">
        <v>3.5034751651957449E-2</v>
      </c>
      <c r="L1792" s="20" t="s">
        <v>65</v>
      </c>
      <c r="M1792" s="15">
        <v>231</v>
      </c>
    </row>
    <row r="1793" spans="1:13" ht="17.100000000000001" customHeight="1" x14ac:dyDescent="0.25">
      <c r="A1793">
        <v>1792</v>
      </c>
      <c r="B1793" t="str">
        <f t="shared" si="136"/>
        <v>Closed End</v>
      </c>
      <c r="C1793" t="str">
        <f t="shared" si="137"/>
        <v>Transportation</v>
      </c>
      <c r="D1793" t="s">
        <v>627</v>
      </c>
      <c r="E1793" t="str">
        <f t="shared" si="138"/>
        <v>Housing status</v>
      </c>
      <c r="F1793">
        <f t="shared" si="139"/>
        <v>1</v>
      </c>
      <c r="G1793" t="str">
        <f t="shared" si="140"/>
        <v>Header</v>
      </c>
      <c r="H1793" s="8" t="s">
        <v>39</v>
      </c>
      <c r="I1793" s="16" t="s">
        <v>10</v>
      </c>
      <c r="J1793" s="17" t="s">
        <v>10</v>
      </c>
      <c r="K1793" s="17" t="s">
        <v>10</v>
      </c>
      <c r="L1793" s="17" t="s">
        <v>10</v>
      </c>
      <c r="M1793" s="18"/>
    </row>
    <row r="1794" spans="1:13" ht="17.100000000000001" customHeight="1" x14ac:dyDescent="0.25">
      <c r="A1794">
        <v>1793</v>
      </c>
      <c r="B1794" t="str">
        <f t="shared" si="136"/>
        <v>Closed End</v>
      </c>
      <c r="C1794" t="str">
        <f t="shared" si="137"/>
        <v>Transportation</v>
      </c>
      <c r="D1794" t="s">
        <v>627</v>
      </c>
      <c r="E1794" t="str">
        <f t="shared" si="138"/>
        <v>Housing status</v>
      </c>
      <c r="F1794">
        <f t="shared" si="139"/>
        <v>2</v>
      </c>
      <c r="G1794" t="str">
        <f t="shared" si="140"/>
        <v>Data</v>
      </c>
      <c r="H1794" s="7" t="s">
        <v>40</v>
      </c>
      <c r="I1794" s="13">
        <v>0.51775354085221692</v>
      </c>
      <c r="J1794" s="14">
        <v>0.44555347354721792</v>
      </c>
      <c r="K1794" s="14">
        <v>2.8686879213327878E-2</v>
      </c>
      <c r="L1794" s="14">
        <v>8.0061063872308071E-3</v>
      </c>
      <c r="M1794" s="15">
        <v>1492.0000000000111</v>
      </c>
    </row>
    <row r="1795" spans="1:13" ht="17.100000000000001" customHeight="1" x14ac:dyDescent="0.25">
      <c r="A1795">
        <v>1794</v>
      </c>
      <c r="B1795" t="str">
        <f t="shared" si="136"/>
        <v>Closed End</v>
      </c>
      <c r="C1795" t="str">
        <f t="shared" si="137"/>
        <v>Transportation</v>
      </c>
      <c r="D1795" t="s">
        <v>627</v>
      </c>
      <c r="E1795" t="str">
        <f t="shared" si="138"/>
        <v>Housing status</v>
      </c>
      <c r="F1795">
        <f t="shared" si="139"/>
        <v>3</v>
      </c>
      <c r="G1795" t="str">
        <f t="shared" si="140"/>
        <v>Data</v>
      </c>
      <c r="H1795" s="7" t="s">
        <v>41</v>
      </c>
      <c r="I1795" s="13">
        <v>0.46215117305035947</v>
      </c>
      <c r="J1795" s="14">
        <v>0.40884686995684094</v>
      </c>
      <c r="K1795" s="14">
        <v>0.10053038222380105</v>
      </c>
      <c r="L1795" s="14">
        <v>2.8471574768999721E-2</v>
      </c>
      <c r="M1795" s="15">
        <v>394.00000000000017</v>
      </c>
    </row>
    <row r="1796" spans="1:13" ht="30" customHeight="1" x14ac:dyDescent="0.25">
      <c r="A1796">
        <v>1795</v>
      </c>
      <c r="B1796" t="str">
        <f t="shared" si="136"/>
        <v>Closed End</v>
      </c>
      <c r="C1796" t="str">
        <f t="shared" si="137"/>
        <v>Transportation</v>
      </c>
      <c r="D1796" t="s">
        <v>627</v>
      </c>
      <c r="E1796" t="str">
        <f t="shared" si="138"/>
        <v>Housing status</v>
      </c>
      <c r="F1796">
        <f t="shared" si="139"/>
        <v>4</v>
      </c>
      <c r="G1796" t="str">
        <f t="shared" si="140"/>
        <v>Data</v>
      </c>
      <c r="H1796" s="7" t="s">
        <v>42</v>
      </c>
      <c r="I1796" s="13">
        <v>0.49490954595347625</v>
      </c>
      <c r="J1796" s="14">
        <v>0.253334341143714</v>
      </c>
      <c r="K1796" s="14">
        <v>0.24922866492565382</v>
      </c>
      <c r="L1796" s="20" t="s">
        <v>65</v>
      </c>
      <c r="M1796" s="15">
        <v>29.000000000000007</v>
      </c>
    </row>
    <row r="1797" spans="1:13" ht="17.100000000000001" customHeight="1" x14ac:dyDescent="0.25">
      <c r="A1797">
        <v>1796</v>
      </c>
      <c r="B1797" t="str">
        <f t="shared" si="136"/>
        <v>Closed End</v>
      </c>
      <c r="C1797" t="str">
        <f t="shared" si="137"/>
        <v>Transportation</v>
      </c>
      <c r="D1797" t="s">
        <v>627</v>
      </c>
      <c r="E1797" t="str">
        <f t="shared" si="138"/>
        <v>Home language</v>
      </c>
      <c r="F1797">
        <f t="shared" si="139"/>
        <v>1</v>
      </c>
      <c r="G1797" t="str">
        <f t="shared" si="140"/>
        <v>Header</v>
      </c>
      <c r="H1797" s="8" t="s">
        <v>43</v>
      </c>
      <c r="I1797" s="16" t="s">
        <v>10</v>
      </c>
      <c r="J1797" s="17" t="s">
        <v>10</v>
      </c>
      <c r="K1797" s="17" t="s">
        <v>10</v>
      </c>
      <c r="L1797" s="17" t="s">
        <v>10</v>
      </c>
      <c r="M1797" s="18"/>
    </row>
    <row r="1798" spans="1:13" ht="17.100000000000001" customHeight="1" x14ac:dyDescent="0.25">
      <c r="A1798">
        <v>1797</v>
      </c>
      <c r="B1798" t="str">
        <f t="shared" ref="B1798:B1861" si="141">IF(H1800="Results by region:","Closed End",IF(I1799="   East Metro Overall","Open End",IF(AND(H1798="",H1800=""),"",IF(H1799="2018 East Metro Pulse Survey","",B1797))))</f>
        <v>Closed End</v>
      </c>
      <c r="C1798" t="str">
        <f t="shared" ref="C1798:C1861" si="142">IF(H1795="2018 East Metro Pulse Survey",H1796,IF(B1798="",C1797,IF(AND(H1795&lt;&gt;"2018 East Metro Pulse Survey",B1798&lt;&gt;""),C1797)))</f>
        <v>Transportation</v>
      </c>
      <c r="D1798" t="s">
        <v>627</v>
      </c>
      <c r="E1798" t="str">
        <f t="shared" ref="E1798:E1861" si="143">IF(B1798="","",
 IF(LEFT(H1798, 1)="Q","Title",
 IF(H1798="Text responses:","Text responses",
 IF(H1798="Results by region:","Region",
 IF(H1798="Results by gender:","Gender",
 IF(H1798="Results by age:","Age",
 IF(H1798="Results by education level:","Education",
 IF(H1798="Results by household income:","Household income",
 IF(H1798="Results by housing status:","Housing status",
 IF(H1798="Results by home language:","Home language",
 IF(H1798="Results by race/ethnicity:","Race / ethnicity",
 E1797)
))))))))))</f>
        <v>Home language</v>
      </c>
      <c r="F1798">
        <f t="shared" ref="F1798:F1861" si="144">IF(B1798="","",IF(E1798&lt;&gt;E1797,1,SUM(F1797,1)))</f>
        <v>2</v>
      </c>
      <c r="G1798" t="str">
        <f t="shared" ref="G1798:G1861" si="145">IF(B1798="","",IF(AND(F1798=1,E1798="Title"),"Title",IF(AND(F1798=2,E1798="Title"),"Labels",IF(AND(F1798=1,E1798&lt;&gt;"Title"),"Header","Data"))))</f>
        <v>Data</v>
      </c>
      <c r="H1798" s="7" t="s">
        <v>44</v>
      </c>
      <c r="I1798" s="13">
        <v>0.51281117531715925</v>
      </c>
      <c r="J1798" s="14">
        <v>0.42903760555176895</v>
      </c>
      <c r="K1798" s="14">
        <v>4.5739236857754724E-2</v>
      </c>
      <c r="L1798" s="14">
        <v>1.241198227330954E-2</v>
      </c>
      <c r="M1798" s="15">
        <v>1762.0000000000093</v>
      </c>
    </row>
    <row r="1799" spans="1:13" ht="17.100000000000001" customHeight="1" x14ac:dyDescent="0.25">
      <c r="A1799">
        <v>1798</v>
      </c>
      <c r="B1799" t="str">
        <f t="shared" si="141"/>
        <v>Closed End</v>
      </c>
      <c r="C1799" t="str">
        <f t="shared" si="142"/>
        <v>Transportation</v>
      </c>
      <c r="D1799" t="s">
        <v>627</v>
      </c>
      <c r="E1799" t="str">
        <f t="shared" si="143"/>
        <v>Home language</v>
      </c>
      <c r="F1799">
        <f t="shared" si="144"/>
        <v>3</v>
      </c>
      <c r="G1799" t="str">
        <f t="shared" si="145"/>
        <v>Data</v>
      </c>
      <c r="H1799" s="7" t="s">
        <v>45</v>
      </c>
      <c r="I1799" s="13">
        <v>0.50130456648085742</v>
      </c>
      <c r="J1799" s="14">
        <v>0.35417902903344312</v>
      </c>
      <c r="K1799" s="14">
        <v>0.10870869651630959</v>
      </c>
      <c r="L1799" s="14">
        <v>3.5807707969389542E-2</v>
      </c>
      <c r="M1799" s="15">
        <v>92.000000000000014</v>
      </c>
    </row>
    <row r="1800" spans="1:13" ht="17.100000000000001" customHeight="1" x14ac:dyDescent="0.25">
      <c r="A1800">
        <v>1799</v>
      </c>
      <c r="B1800" t="str">
        <f t="shared" si="141"/>
        <v>Closed End</v>
      </c>
      <c r="C1800" t="str">
        <f t="shared" si="142"/>
        <v>Transportation</v>
      </c>
      <c r="D1800" t="s">
        <v>627</v>
      </c>
      <c r="E1800" t="str">
        <f t="shared" si="143"/>
        <v>Home language</v>
      </c>
      <c r="F1800">
        <f t="shared" si="144"/>
        <v>4</v>
      </c>
      <c r="G1800" t="str">
        <f t="shared" si="145"/>
        <v>Data</v>
      </c>
      <c r="H1800" s="7" t="s">
        <v>46</v>
      </c>
      <c r="I1800" s="13">
        <v>0.45517897720947703</v>
      </c>
      <c r="J1800" s="14">
        <v>0.46914174440175871</v>
      </c>
      <c r="K1800" s="14">
        <v>7.5679278388764509E-2</v>
      </c>
      <c r="L1800" s="20" t="s">
        <v>10</v>
      </c>
      <c r="M1800" s="15">
        <v>36</v>
      </c>
    </row>
    <row r="1801" spans="1:13" ht="17.100000000000001" customHeight="1" x14ac:dyDescent="0.25">
      <c r="A1801">
        <v>1800</v>
      </c>
      <c r="B1801" t="str">
        <f t="shared" si="141"/>
        <v>Closed End</v>
      </c>
      <c r="C1801" t="str">
        <f t="shared" si="142"/>
        <v>Transportation</v>
      </c>
      <c r="D1801" t="s">
        <v>627</v>
      </c>
      <c r="E1801" t="str">
        <f t="shared" si="143"/>
        <v>Race / ethnicity</v>
      </c>
      <c r="F1801">
        <f t="shared" si="144"/>
        <v>1</v>
      </c>
      <c r="G1801" t="str">
        <f t="shared" si="145"/>
        <v>Header</v>
      </c>
      <c r="H1801" s="8" t="s">
        <v>47</v>
      </c>
      <c r="I1801" s="16" t="s">
        <v>10</v>
      </c>
      <c r="J1801" s="17" t="s">
        <v>10</v>
      </c>
      <c r="K1801" s="17" t="s">
        <v>10</v>
      </c>
      <c r="L1801" s="17" t="s">
        <v>10</v>
      </c>
      <c r="M1801" s="18"/>
    </row>
    <row r="1802" spans="1:13" ht="17.100000000000001" customHeight="1" x14ac:dyDescent="0.25">
      <c r="A1802">
        <v>1801</v>
      </c>
      <c r="B1802" t="str">
        <f t="shared" si="141"/>
        <v>Closed End</v>
      </c>
      <c r="C1802" t="str">
        <f t="shared" si="142"/>
        <v>Transportation</v>
      </c>
      <c r="D1802" t="s">
        <v>627</v>
      </c>
      <c r="E1802" t="str">
        <f t="shared" si="143"/>
        <v>Race / ethnicity</v>
      </c>
      <c r="F1802">
        <f t="shared" si="144"/>
        <v>2</v>
      </c>
      <c r="G1802" t="str">
        <f t="shared" si="145"/>
        <v>Data</v>
      </c>
      <c r="H1802" s="7" t="s">
        <v>48</v>
      </c>
      <c r="I1802" s="13">
        <v>0.55785158028509174</v>
      </c>
      <c r="J1802" s="14">
        <v>0.3181135218316114</v>
      </c>
      <c r="K1802" s="14">
        <v>0.12403489788329651</v>
      </c>
      <c r="L1802" s="20" t="s">
        <v>10</v>
      </c>
      <c r="M1802" s="15">
        <v>30.000000000000014</v>
      </c>
    </row>
    <row r="1803" spans="1:13" ht="17.100000000000001" customHeight="1" x14ac:dyDescent="0.25">
      <c r="A1803">
        <v>1802</v>
      </c>
      <c r="B1803" t="str">
        <f t="shared" si="141"/>
        <v>Closed End</v>
      </c>
      <c r="C1803" t="str">
        <f t="shared" si="142"/>
        <v>Transportation</v>
      </c>
      <c r="D1803" t="s">
        <v>627</v>
      </c>
      <c r="E1803" t="str">
        <f t="shared" si="143"/>
        <v>Race / ethnicity</v>
      </c>
      <c r="F1803">
        <f t="shared" si="144"/>
        <v>3</v>
      </c>
      <c r="G1803" t="str">
        <f t="shared" si="145"/>
        <v>Data</v>
      </c>
      <c r="H1803" s="7" t="s">
        <v>49</v>
      </c>
      <c r="I1803" s="13">
        <v>0.54734068188343799</v>
      </c>
      <c r="J1803" s="14">
        <v>0.348742639179005</v>
      </c>
      <c r="K1803" s="14">
        <v>5.414446233153878E-2</v>
      </c>
      <c r="L1803" s="14">
        <v>4.9772216606018299E-2</v>
      </c>
      <c r="M1803" s="15">
        <v>77.999999999999957</v>
      </c>
    </row>
    <row r="1804" spans="1:13" ht="17.100000000000001" customHeight="1" x14ac:dyDescent="0.25">
      <c r="A1804">
        <v>1803</v>
      </c>
      <c r="B1804" t="str">
        <f t="shared" si="141"/>
        <v>Closed End</v>
      </c>
      <c r="C1804" t="str">
        <f t="shared" si="142"/>
        <v>Transportation</v>
      </c>
      <c r="D1804" t="s">
        <v>627</v>
      </c>
      <c r="E1804" t="str">
        <f t="shared" si="143"/>
        <v>Race / ethnicity</v>
      </c>
      <c r="F1804">
        <f t="shared" si="144"/>
        <v>4</v>
      </c>
      <c r="G1804" t="str">
        <f t="shared" si="145"/>
        <v>Data</v>
      </c>
      <c r="H1804" s="7" t="s">
        <v>50</v>
      </c>
      <c r="I1804" s="13">
        <v>0.36735442209209113</v>
      </c>
      <c r="J1804" s="14">
        <v>0.44276826289292009</v>
      </c>
      <c r="K1804" s="14">
        <v>0.1429791556340767</v>
      </c>
      <c r="L1804" s="14">
        <v>4.6898159380912657E-2</v>
      </c>
      <c r="M1804" s="15">
        <v>65.999999999999957</v>
      </c>
    </row>
    <row r="1805" spans="1:13" ht="17.100000000000001" customHeight="1" x14ac:dyDescent="0.25">
      <c r="A1805">
        <v>1804</v>
      </c>
      <c r="B1805" t="str">
        <f t="shared" si="141"/>
        <v>Closed End</v>
      </c>
      <c r="C1805" t="str">
        <f t="shared" si="142"/>
        <v>Transportation</v>
      </c>
      <c r="D1805" t="s">
        <v>627</v>
      </c>
      <c r="E1805" t="str">
        <f t="shared" si="143"/>
        <v>Race / ethnicity</v>
      </c>
      <c r="F1805">
        <f t="shared" si="144"/>
        <v>5</v>
      </c>
      <c r="G1805" t="str">
        <f t="shared" si="145"/>
        <v>Data</v>
      </c>
      <c r="H1805" s="7" t="s">
        <v>51</v>
      </c>
      <c r="I1805" s="13">
        <v>0.56565260109941351</v>
      </c>
      <c r="J1805" s="14">
        <v>0.35297098840462487</v>
      </c>
      <c r="K1805" s="14">
        <v>8.1376410495961227E-2</v>
      </c>
      <c r="L1805" s="20" t="s">
        <v>10</v>
      </c>
      <c r="M1805" s="15">
        <v>40.000000000000021</v>
      </c>
    </row>
    <row r="1806" spans="1:13" ht="17.100000000000001" customHeight="1" thickBot="1" x14ac:dyDescent="0.3">
      <c r="A1806">
        <v>1805</v>
      </c>
      <c r="B1806" t="str">
        <f t="shared" si="141"/>
        <v>Closed End</v>
      </c>
      <c r="C1806" t="str">
        <f t="shared" si="142"/>
        <v>Transportation</v>
      </c>
      <c r="D1806" t="s">
        <v>627</v>
      </c>
      <c r="E1806" t="str">
        <f t="shared" si="143"/>
        <v>Race / ethnicity</v>
      </c>
      <c r="F1806">
        <f t="shared" si="144"/>
        <v>6</v>
      </c>
      <c r="G1806" t="str">
        <f t="shared" si="145"/>
        <v>Data</v>
      </c>
      <c r="H1806" s="9" t="s">
        <v>52</v>
      </c>
      <c r="I1806" s="21">
        <v>0.51472011233460246</v>
      </c>
      <c r="J1806" s="22">
        <v>0.43306271636238347</v>
      </c>
      <c r="K1806" s="22">
        <v>4.5058739463236262E-2</v>
      </c>
      <c r="L1806" s="22">
        <v>7.1584318397715316E-3</v>
      </c>
      <c r="M1806" s="23">
        <v>1677.0000000000084</v>
      </c>
    </row>
    <row r="1807" spans="1:13" ht="15.75" thickTop="1" x14ac:dyDescent="0.25">
      <c r="A1807">
        <v>1806</v>
      </c>
      <c r="B1807" t="str">
        <f t="shared" si="141"/>
        <v/>
      </c>
      <c r="C1807" t="str">
        <f t="shared" si="142"/>
        <v>Transportation</v>
      </c>
      <c r="D1807" t="s">
        <v>746</v>
      </c>
      <c r="E1807" t="str">
        <f t="shared" si="143"/>
        <v/>
      </c>
      <c r="F1807" t="str">
        <f t="shared" si="144"/>
        <v/>
      </c>
      <c r="G1807" t="str">
        <f t="shared" si="145"/>
        <v/>
      </c>
    </row>
    <row r="1808" spans="1:13" ht="39.950000000000003" customHeight="1" thickBot="1" x14ac:dyDescent="0.3">
      <c r="A1808">
        <v>1807</v>
      </c>
      <c r="B1808" t="str">
        <f t="shared" si="141"/>
        <v>Closed End</v>
      </c>
      <c r="C1808" t="str">
        <f t="shared" si="142"/>
        <v>Transportation</v>
      </c>
      <c r="D1808" t="s">
        <v>628</v>
      </c>
      <c r="E1808" t="str">
        <f t="shared" si="143"/>
        <v>Title</v>
      </c>
      <c r="F1808">
        <f t="shared" si="144"/>
        <v>1</v>
      </c>
      <c r="G1808" t="str">
        <f t="shared" si="145"/>
        <v>Title</v>
      </c>
      <c r="H1808" s="46" t="s">
        <v>149</v>
      </c>
      <c r="I1808" s="46"/>
      <c r="J1808" s="46"/>
      <c r="K1808" s="46"/>
      <c r="L1808" s="46"/>
      <c r="M1808" s="46"/>
    </row>
    <row r="1809" spans="1:13" ht="47.1" customHeight="1" thickTop="1" thickBot="1" x14ac:dyDescent="0.3">
      <c r="A1809">
        <v>1808</v>
      </c>
      <c r="B1809" t="str">
        <f t="shared" si="141"/>
        <v>Closed End</v>
      </c>
      <c r="C1809" t="str">
        <f t="shared" si="142"/>
        <v>Transportation</v>
      </c>
      <c r="D1809" t="s">
        <v>628</v>
      </c>
      <c r="E1809" t="str">
        <f t="shared" si="143"/>
        <v>Title</v>
      </c>
      <c r="F1809">
        <f t="shared" si="144"/>
        <v>2</v>
      </c>
      <c r="G1809" t="str">
        <f t="shared" si="145"/>
        <v>Labels</v>
      </c>
      <c r="H1809" s="47"/>
      <c r="I1809" s="2" t="s">
        <v>140</v>
      </c>
      <c r="J1809" s="3" t="s">
        <v>141</v>
      </c>
      <c r="K1809" s="3" t="s">
        <v>142</v>
      </c>
      <c r="L1809" s="3" t="s">
        <v>143</v>
      </c>
      <c r="M1809" s="4" t="s">
        <v>9</v>
      </c>
    </row>
    <row r="1810" spans="1:13" ht="17.100000000000001" customHeight="1" thickTop="1" x14ac:dyDescent="0.25">
      <c r="A1810">
        <v>1809</v>
      </c>
      <c r="B1810" t="str">
        <f t="shared" si="141"/>
        <v>Closed End</v>
      </c>
      <c r="C1810" t="str">
        <f t="shared" si="142"/>
        <v>Transportation</v>
      </c>
      <c r="D1810" t="s">
        <v>628</v>
      </c>
      <c r="E1810" t="str">
        <f t="shared" si="143"/>
        <v>Region</v>
      </c>
      <c r="F1810">
        <f t="shared" si="144"/>
        <v>1</v>
      </c>
      <c r="G1810" t="str">
        <f t="shared" si="145"/>
        <v>Header</v>
      </c>
      <c r="H1810" s="6" t="s">
        <v>588</v>
      </c>
      <c r="I1810" s="10" t="s">
        <v>10</v>
      </c>
      <c r="J1810" s="11" t="s">
        <v>10</v>
      </c>
      <c r="K1810" s="11" t="s">
        <v>10</v>
      </c>
      <c r="L1810" s="11" t="s">
        <v>10</v>
      </c>
      <c r="M1810" s="12"/>
    </row>
    <row r="1811" spans="1:13" ht="17.100000000000001" customHeight="1" x14ac:dyDescent="0.25">
      <c r="A1811">
        <v>1810</v>
      </c>
      <c r="B1811" t="str">
        <f t="shared" si="141"/>
        <v>Closed End</v>
      </c>
      <c r="C1811" t="str">
        <f t="shared" si="142"/>
        <v>Transportation</v>
      </c>
      <c r="D1811" t="s">
        <v>628</v>
      </c>
      <c r="E1811" t="str">
        <f t="shared" si="143"/>
        <v>Region</v>
      </c>
      <c r="F1811">
        <f t="shared" si="144"/>
        <v>2</v>
      </c>
      <c r="G1811" t="str">
        <f t="shared" si="145"/>
        <v>Data</v>
      </c>
      <c r="H1811" s="7" t="s">
        <v>11</v>
      </c>
      <c r="I1811" s="13">
        <v>0.37932748003032318</v>
      </c>
      <c r="J1811" s="14">
        <v>0.51312903237241358</v>
      </c>
      <c r="K1811" s="14">
        <v>9.1009751361978419E-2</v>
      </c>
      <c r="L1811" s="14">
        <v>1.6533736235278065E-2</v>
      </c>
      <c r="M1811" s="15">
        <v>1897.0000000000116</v>
      </c>
    </row>
    <row r="1812" spans="1:13" ht="17.100000000000001" customHeight="1" x14ac:dyDescent="0.25">
      <c r="A1812">
        <v>1811</v>
      </c>
      <c r="B1812" t="str">
        <f t="shared" si="141"/>
        <v>Closed End</v>
      </c>
      <c r="C1812" t="str">
        <f t="shared" si="142"/>
        <v>Transportation</v>
      </c>
      <c r="D1812" t="s">
        <v>628</v>
      </c>
      <c r="E1812" t="str">
        <f t="shared" si="143"/>
        <v>Region</v>
      </c>
      <c r="F1812">
        <f t="shared" si="144"/>
        <v>3</v>
      </c>
      <c r="G1812" t="str">
        <f t="shared" si="145"/>
        <v>Data</v>
      </c>
      <c r="H1812" s="7" t="s">
        <v>12</v>
      </c>
      <c r="I1812" s="13">
        <v>0.38963014713335914</v>
      </c>
      <c r="J1812" s="14">
        <v>0.50951796035649344</v>
      </c>
      <c r="K1812" s="14">
        <v>8.7358572722681507E-2</v>
      </c>
      <c r="L1812" s="14">
        <v>1.3493319787466353E-2</v>
      </c>
      <c r="M1812" s="15">
        <v>433</v>
      </c>
    </row>
    <row r="1813" spans="1:13" ht="17.100000000000001" customHeight="1" x14ac:dyDescent="0.25">
      <c r="A1813">
        <v>1812</v>
      </c>
      <c r="B1813" t="str">
        <f t="shared" si="141"/>
        <v>Closed End</v>
      </c>
      <c r="C1813" t="str">
        <f t="shared" si="142"/>
        <v>Transportation</v>
      </c>
      <c r="D1813" t="s">
        <v>628</v>
      </c>
      <c r="E1813" t="str">
        <f t="shared" si="143"/>
        <v>Region</v>
      </c>
      <c r="F1813">
        <f t="shared" si="144"/>
        <v>4</v>
      </c>
      <c r="G1813" t="str">
        <f t="shared" si="145"/>
        <v>Data</v>
      </c>
      <c r="H1813" s="7" t="s">
        <v>13</v>
      </c>
      <c r="I1813" s="13">
        <v>0.37861961078666928</v>
      </c>
      <c r="J1813" s="14">
        <v>0.51393422498365782</v>
      </c>
      <c r="K1813" s="14">
        <v>8.9045597814000482E-2</v>
      </c>
      <c r="L1813" s="14">
        <v>1.8400566415671425E-2</v>
      </c>
      <c r="M1813" s="15">
        <v>950.99999999999898</v>
      </c>
    </row>
    <row r="1814" spans="1:13" ht="17.100000000000001" customHeight="1" x14ac:dyDescent="0.25">
      <c r="A1814">
        <v>1813</v>
      </c>
      <c r="B1814" t="str">
        <f t="shared" si="141"/>
        <v>Closed End</v>
      </c>
      <c r="C1814" t="str">
        <f t="shared" si="142"/>
        <v>Transportation</v>
      </c>
      <c r="D1814" t="s">
        <v>628</v>
      </c>
      <c r="E1814" t="str">
        <f t="shared" si="143"/>
        <v>Region</v>
      </c>
      <c r="F1814">
        <f t="shared" si="144"/>
        <v>5</v>
      </c>
      <c r="G1814" t="str">
        <f t="shared" si="145"/>
        <v>Data</v>
      </c>
      <c r="H1814" s="7" t="s">
        <v>14</v>
      </c>
      <c r="I1814" s="13">
        <v>0.36236699971750375</v>
      </c>
      <c r="J1814" s="14">
        <v>0.54810938388384889</v>
      </c>
      <c r="K1814" s="14">
        <v>6.5170757372134569E-2</v>
      </c>
      <c r="L1814" s="14">
        <v>2.4352859026513175E-2</v>
      </c>
      <c r="M1814" s="15">
        <v>455.99999999999898</v>
      </c>
    </row>
    <row r="1815" spans="1:13" ht="17.100000000000001" customHeight="1" x14ac:dyDescent="0.25">
      <c r="A1815">
        <v>1814</v>
      </c>
      <c r="B1815" t="str">
        <f t="shared" si="141"/>
        <v>Closed End</v>
      </c>
      <c r="C1815" t="str">
        <f t="shared" si="142"/>
        <v>Transportation</v>
      </c>
      <c r="D1815" t="s">
        <v>628</v>
      </c>
      <c r="E1815" t="str">
        <f t="shared" si="143"/>
        <v>Region</v>
      </c>
      <c r="F1815">
        <f t="shared" si="144"/>
        <v>6</v>
      </c>
      <c r="G1815" t="str">
        <f t="shared" si="145"/>
        <v>Data</v>
      </c>
      <c r="H1815" s="7" t="s">
        <v>15</v>
      </c>
      <c r="I1815" s="13">
        <v>0.39774278411279695</v>
      </c>
      <c r="J1815" s="14">
        <v>0.47372299465795886</v>
      </c>
      <c r="K1815" s="14">
        <v>0.11713725090041464</v>
      </c>
      <c r="L1815" s="14">
        <v>1.1396970328830962E-2</v>
      </c>
      <c r="M1815" s="15">
        <v>494.99999999999983</v>
      </c>
    </row>
    <row r="1816" spans="1:13" ht="17.100000000000001" customHeight="1" x14ac:dyDescent="0.25">
      <c r="A1816">
        <v>1815</v>
      </c>
      <c r="B1816" t="str">
        <f t="shared" si="141"/>
        <v>Closed End</v>
      </c>
      <c r="C1816" t="str">
        <f t="shared" si="142"/>
        <v>Transportation</v>
      </c>
      <c r="D1816" t="s">
        <v>628</v>
      </c>
      <c r="E1816" t="str">
        <f t="shared" si="143"/>
        <v>Region</v>
      </c>
      <c r="F1816">
        <f t="shared" si="144"/>
        <v>7</v>
      </c>
      <c r="G1816" t="str">
        <f t="shared" si="145"/>
        <v>Data</v>
      </c>
      <c r="H1816" s="7" t="s">
        <v>16</v>
      </c>
      <c r="I1816" s="13">
        <v>0.36414729099678456</v>
      </c>
      <c r="J1816" s="14">
        <v>0.51722813373216114</v>
      </c>
      <c r="K1816" s="14">
        <v>0.1012464092046611</v>
      </c>
      <c r="L1816" s="14">
        <v>1.7378166066394342E-2</v>
      </c>
      <c r="M1816" s="15">
        <v>512.99999999999977</v>
      </c>
    </row>
    <row r="1817" spans="1:13" ht="17.100000000000001" customHeight="1" x14ac:dyDescent="0.25">
      <c r="A1817">
        <v>1816</v>
      </c>
      <c r="B1817" t="str">
        <f t="shared" si="141"/>
        <v>Closed End</v>
      </c>
      <c r="C1817" t="str">
        <f t="shared" si="142"/>
        <v>Transportation</v>
      </c>
      <c r="D1817" t="s">
        <v>628</v>
      </c>
      <c r="E1817" t="str">
        <f t="shared" si="143"/>
        <v>Gender</v>
      </c>
      <c r="F1817">
        <f t="shared" si="144"/>
        <v>1</v>
      </c>
      <c r="G1817" t="str">
        <f t="shared" si="145"/>
        <v>Header</v>
      </c>
      <c r="H1817" s="8" t="s">
        <v>17</v>
      </c>
      <c r="I1817" s="16" t="s">
        <v>10</v>
      </c>
      <c r="J1817" s="17" t="s">
        <v>10</v>
      </c>
      <c r="K1817" s="17" t="s">
        <v>10</v>
      </c>
      <c r="L1817" s="17" t="s">
        <v>10</v>
      </c>
      <c r="M1817" s="18"/>
    </row>
    <row r="1818" spans="1:13" ht="17.100000000000001" customHeight="1" x14ac:dyDescent="0.25">
      <c r="A1818">
        <v>1817</v>
      </c>
      <c r="B1818" t="str">
        <f t="shared" si="141"/>
        <v>Closed End</v>
      </c>
      <c r="C1818" t="str">
        <f t="shared" si="142"/>
        <v>Transportation</v>
      </c>
      <c r="D1818" t="s">
        <v>628</v>
      </c>
      <c r="E1818" t="str">
        <f t="shared" si="143"/>
        <v>Gender</v>
      </c>
      <c r="F1818">
        <f t="shared" si="144"/>
        <v>2</v>
      </c>
      <c r="G1818" t="str">
        <f t="shared" si="145"/>
        <v>Data</v>
      </c>
      <c r="H1818" s="7" t="s">
        <v>18</v>
      </c>
      <c r="I1818" s="13">
        <v>0.41739780669723392</v>
      </c>
      <c r="J1818" s="14">
        <v>0.49231942570579618</v>
      </c>
      <c r="K1818" s="14">
        <v>7.2390318837927931E-2</v>
      </c>
      <c r="L1818" s="14">
        <v>1.7892448759038081E-2</v>
      </c>
      <c r="M1818" s="15">
        <v>1228.0000000000018</v>
      </c>
    </row>
    <row r="1819" spans="1:13" ht="17.100000000000001" customHeight="1" x14ac:dyDescent="0.25">
      <c r="A1819">
        <v>1818</v>
      </c>
      <c r="B1819" t="str">
        <f t="shared" si="141"/>
        <v>Closed End</v>
      </c>
      <c r="C1819" t="str">
        <f t="shared" si="142"/>
        <v>Transportation</v>
      </c>
      <c r="D1819" t="s">
        <v>628</v>
      </c>
      <c r="E1819" t="str">
        <f t="shared" si="143"/>
        <v>Gender</v>
      </c>
      <c r="F1819">
        <f t="shared" si="144"/>
        <v>3</v>
      </c>
      <c r="G1819" t="str">
        <f t="shared" si="145"/>
        <v>Data</v>
      </c>
      <c r="H1819" s="7" t="s">
        <v>19</v>
      </c>
      <c r="I1819" s="13">
        <v>0.34305911932128569</v>
      </c>
      <c r="J1819" s="14">
        <v>0.54365172356331604</v>
      </c>
      <c r="K1819" s="14">
        <v>9.8473487859451869E-2</v>
      </c>
      <c r="L1819" s="14">
        <v>1.4815669255949101E-2</v>
      </c>
      <c r="M1819" s="15">
        <v>620.99999999999943</v>
      </c>
    </row>
    <row r="1820" spans="1:13" ht="17.100000000000001" customHeight="1" x14ac:dyDescent="0.25">
      <c r="A1820">
        <v>1819</v>
      </c>
      <c r="B1820" t="str">
        <f t="shared" si="141"/>
        <v>Closed End</v>
      </c>
      <c r="C1820" t="str">
        <f t="shared" si="142"/>
        <v>Transportation</v>
      </c>
      <c r="D1820" t="s">
        <v>628</v>
      </c>
      <c r="E1820" t="str">
        <f t="shared" si="143"/>
        <v>Age</v>
      </c>
      <c r="F1820">
        <f t="shared" si="144"/>
        <v>1</v>
      </c>
      <c r="G1820" t="str">
        <f t="shared" si="145"/>
        <v>Header</v>
      </c>
      <c r="H1820" s="8" t="s">
        <v>20</v>
      </c>
      <c r="I1820" s="16" t="s">
        <v>10</v>
      </c>
      <c r="J1820" s="17" t="s">
        <v>10</v>
      </c>
      <c r="K1820" s="17" t="s">
        <v>10</v>
      </c>
      <c r="L1820" s="17" t="s">
        <v>10</v>
      </c>
      <c r="M1820" s="18"/>
    </row>
    <row r="1821" spans="1:13" ht="17.100000000000001" customHeight="1" x14ac:dyDescent="0.25">
      <c r="A1821">
        <v>1820</v>
      </c>
      <c r="B1821" t="str">
        <f t="shared" si="141"/>
        <v>Closed End</v>
      </c>
      <c r="C1821" t="str">
        <f t="shared" si="142"/>
        <v>Transportation</v>
      </c>
      <c r="D1821" t="s">
        <v>628</v>
      </c>
      <c r="E1821" t="str">
        <f t="shared" si="143"/>
        <v>Age</v>
      </c>
      <c r="F1821">
        <f t="shared" si="144"/>
        <v>2</v>
      </c>
      <c r="G1821" t="str">
        <f t="shared" si="145"/>
        <v>Data</v>
      </c>
      <c r="H1821" s="7" t="s">
        <v>21</v>
      </c>
      <c r="I1821" s="13">
        <v>0.43993510991960877</v>
      </c>
      <c r="J1821" s="14">
        <v>0.44839531715478437</v>
      </c>
      <c r="K1821" s="14">
        <v>9.7252864034490946E-2</v>
      </c>
      <c r="L1821" s="14">
        <v>1.441670889111497E-2</v>
      </c>
      <c r="M1821" s="15">
        <v>280.00000000000068</v>
      </c>
    </row>
    <row r="1822" spans="1:13" ht="17.100000000000001" customHeight="1" x14ac:dyDescent="0.25">
      <c r="A1822">
        <v>1821</v>
      </c>
      <c r="B1822" t="str">
        <f t="shared" si="141"/>
        <v>Closed End</v>
      </c>
      <c r="C1822" t="str">
        <f t="shared" si="142"/>
        <v>Transportation</v>
      </c>
      <c r="D1822" t="s">
        <v>628</v>
      </c>
      <c r="E1822" t="str">
        <f t="shared" si="143"/>
        <v>Age</v>
      </c>
      <c r="F1822">
        <f t="shared" si="144"/>
        <v>3</v>
      </c>
      <c r="G1822" t="str">
        <f t="shared" si="145"/>
        <v>Data</v>
      </c>
      <c r="H1822" s="7" t="s">
        <v>22</v>
      </c>
      <c r="I1822" s="13">
        <v>0.3229077206617692</v>
      </c>
      <c r="J1822" s="14">
        <v>0.57659605569648653</v>
      </c>
      <c r="K1822" s="14">
        <v>7.9654649146416637E-2</v>
      </c>
      <c r="L1822" s="14">
        <v>2.0841574495328606E-2</v>
      </c>
      <c r="M1822" s="15">
        <v>271.99999999999977</v>
      </c>
    </row>
    <row r="1823" spans="1:13" ht="17.100000000000001" customHeight="1" x14ac:dyDescent="0.25">
      <c r="A1823">
        <v>1822</v>
      </c>
      <c r="B1823" t="str">
        <f t="shared" si="141"/>
        <v>Closed End</v>
      </c>
      <c r="C1823" t="str">
        <f t="shared" si="142"/>
        <v>Transportation</v>
      </c>
      <c r="D1823" t="s">
        <v>628</v>
      </c>
      <c r="E1823" t="str">
        <f t="shared" si="143"/>
        <v>Age</v>
      </c>
      <c r="F1823">
        <f t="shared" si="144"/>
        <v>4</v>
      </c>
      <c r="G1823" t="str">
        <f t="shared" si="145"/>
        <v>Data</v>
      </c>
      <c r="H1823" s="7" t="s">
        <v>23</v>
      </c>
      <c r="I1823" s="13">
        <v>0.39654848782098484</v>
      </c>
      <c r="J1823" s="14">
        <v>0.51206526461235047</v>
      </c>
      <c r="K1823" s="14">
        <v>7.2281388465013113E-2</v>
      </c>
      <c r="L1823" s="14">
        <v>1.9104859101653018E-2</v>
      </c>
      <c r="M1823" s="15">
        <v>297.99999999999966</v>
      </c>
    </row>
    <row r="1824" spans="1:13" ht="17.100000000000001" customHeight="1" x14ac:dyDescent="0.25">
      <c r="A1824">
        <v>1823</v>
      </c>
      <c r="B1824" t="str">
        <f t="shared" si="141"/>
        <v>Closed End</v>
      </c>
      <c r="C1824" t="str">
        <f t="shared" si="142"/>
        <v>Transportation</v>
      </c>
      <c r="D1824" t="s">
        <v>628</v>
      </c>
      <c r="E1824" t="str">
        <f t="shared" si="143"/>
        <v>Age</v>
      </c>
      <c r="F1824">
        <f t="shared" si="144"/>
        <v>5</v>
      </c>
      <c r="G1824" t="str">
        <f t="shared" si="145"/>
        <v>Data</v>
      </c>
      <c r="H1824" s="7" t="s">
        <v>24</v>
      </c>
      <c r="I1824" s="13">
        <v>0.3625052890757644</v>
      </c>
      <c r="J1824" s="14">
        <v>0.5444117036577264</v>
      </c>
      <c r="K1824" s="14">
        <v>8.7344241473456249E-2</v>
      </c>
      <c r="L1824" s="14">
        <v>5.7387657930557659E-3</v>
      </c>
      <c r="M1824" s="15">
        <v>417.99999999999943</v>
      </c>
    </row>
    <row r="1825" spans="1:13" ht="17.100000000000001" customHeight="1" x14ac:dyDescent="0.25">
      <c r="A1825">
        <v>1824</v>
      </c>
      <c r="B1825" t="str">
        <f t="shared" si="141"/>
        <v>Closed End</v>
      </c>
      <c r="C1825" t="str">
        <f t="shared" si="142"/>
        <v>Transportation</v>
      </c>
      <c r="D1825" t="s">
        <v>628</v>
      </c>
      <c r="E1825" t="str">
        <f t="shared" si="143"/>
        <v>Age</v>
      </c>
      <c r="F1825">
        <f t="shared" si="144"/>
        <v>6</v>
      </c>
      <c r="G1825" t="str">
        <f t="shared" si="145"/>
        <v>Data</v>
      </c>
      <c r="H1825" s="7" t="s">
        <v>25</v>
      </c>
      <c r="I1825" s="13">
        <v>0.335433142326859</v>
      </c>
      <c r="J1825" s="14">
        <v>0.53188022663842904</v>
      </c>
      <c r="K1825" s="14">
        <v>0.11377734842919733</v>
      </c>
      <c r="L1825" s="14">
        <v>1.890928260551478E-2</v>
      </c>
      <c r="M1825" s="15">
        <v>555.00000000000057</v>
      </c>
    </row>
    <row r="1826" spans="1:13" ht="17.100000000000001" customHeight="1" x14ac:dyDescent="0.25">
      <c r="A1826">
        <v>1825</v>
      </c>
      <c r="B1826" t="str">
        <f t="shared" si="141"/>
        <v>Closed End</v>
      </c>
      <c r="C1826" t="str">
        <f t="shared" si="142"/>
        <v>Transportation</v>
      </c>
      <c r="D1826" t="s">
        <v>628</v>
      </c>
      <c r="E1826" t="str">
        <f t="shared" si="143"/>
        <v>Education</v>
      </c>
      <c r="F1826">
        <f t="shared" si="144"/>
        <v>1</v>
      </c>
      <c r="G1826" t="str">
        <f t="shared" si="145"/>
        <v>Header</v>
      </c>
      <c r="H1826" s="8" t="s">
        <v>26</v>
      </c>
      <c r="I1826" s="16" t="s">
        <v>10</v>
      </c>
      <c r="J1826" s="17" t="s">
        <v>10</v>
      </c>
      <c r="K1826" s="17" t="s">
        <v>10</v>
      </c>
      <c r="L1826" s="17" t="s">
        <v>10</v>
      </c>
      <c r="M1826" s="18"/>
    </row>
    <row r="1827" spans="1:13" ht="17.100000000000001" customHeight="1" x14ac:dyDescent="0.25">
      <c r="A1827">
        <v>1826</v>
      </c>
      <c r="B1827" t="str">
        <f t="shared" si="141"/>
        <v>Closed End</v>
      </c>
      <c r="C1827" t="str">
        <f t="shared" si="142"/>
        <v>Transportation</v>
      </c>
      <c r="D1827" t="s">
        <v>628</v>
      </c>
      <c r="E1827" t="str">
        <f t="shared" si="143"/>
        <v>Education</v>
      </c>
      <c r="F1827">
        <f t="shared" si="144"/>
        <v>2</v>
      </c>
      <c r="G1827" t="str">
        <f t="shared" si="145"/>
        <v>Data</v>
      </c>
      <c r="H1827" s="7" t="s">
        <v>27</v>
      </c>
      <c r="I1827" s="19" t="s">
        <v>10</v>
      </c>
      <c r="J1827" s="20" t="s">
        <v>10</v>
      </c>
      <c r="K1827" s="20" t="s">
        <v>10</v>
      </c>
      <c r="L1827" s="20" t="s">
        <v>10</v>
      </c>
      <c r="M1827" s="15">
        <v>17.999999999999996</v>
      </c>
    </row>
    <row r="1828" spans="1:13" ht="17.100000000000001" customHeight="1" x14ac:dyDescent="0.25">
      <c r="A1828">
        <v>1827</v>
      </c>
      <c r="B1828" t="str">
        <f t="shared" si="141"/>
        <v>Closed End</v>
      </c>
      <c r="C1828" t="str">
        <f t="shared" si="142"/>
        <v>Transportation</v>
      </c>
      <c r="D1828" t="s">
        <v>628</v>
      </c>
      <c r="E1828" t="str">
        <f t="shared" si="143"/>
        <v>Education</v>
      </c>
      <c r="F1828">
        <f t="shared" si="144"/>
        <v>3</v>
      </c>
      <c r="G1828" t="str">
        <f t="shared" si="145"/>
        <v>Data</v>
      </c>
      <c r="H1828" s="7" t="s">
        <v>28</v>
      </c>
      <c r="I1828" s="13">
        <v>0.36080674864712881</v>
      </c>
      <c r="J1828" s="14">
        <v>0.50264548230933004</v>
      </c>
      <c r="K1828" s="14">
        <v>0.10438430590632274</v>
      </c>
      <c r="L1828" s="14">
        <v>3.2163463137218143E-2</v>
      </c>
      <c r="M1828" s="15">
        <v>192.00000000000009</v>
      </c>
    </row>
    <row r="1829" spans="1:13" ht="17.100000000000001" customHeight="1" x14ac:dyDescent="0.25">
      <c r="A1829">
        <v>1828</v>
      </c>
      <c r="B1829" t="str">
        <f t="shared" si="141"/>
        <v>Closed End</v>
      </c>
      <c r="C1829" t="str">
        <f t="shared" si="142"/>
        <v>Transportation</v>
      </c>
      <c r="D1829" t="s">
        <v>628</v>
      </c>
      <c r="E1829" t="str">
        <f t="shared" si="143"/>
        <v>Education</v>
      </c>
      <c r="F1829">
        <f t="shared" si="144"/>
        <v>4</v>
      </c>
      <c r="G1829" t="str">
        <f t="shared" si="145"/>
        <v>Data</v>
      </c>
      <c r="H1829" s="7" t="s">
        <v>29</v>
      </c>
      <c r="I1829" s="13">
        <v>0.37560486957101619</v>
      </c>
      <c r="J1829" s="14">
        <v>0.52394095461345691</v>
      </c>
      <c r="K1829" s="14">
        <v>8.9555283850313611E-2</v>
      </c>
      <c r="L1829" s="14">
        <v>1.0898891965214937E-2</v>
      </c>
      <c r="M1829" s="15">
        <v>544.99999999999898</v>
      </c>
    </row>
    <row r="1830" spans="1:13" ht="17.100000000000001" customHeight="1" x14ac:dyDescent="0.25">
      <c r="A1830">
        <v>1829</v>
      </c>
      <c r="B1830" t="str">
        <f t="shared" si="141"/>
        <v>Closed End</v>
      </c>
      <c r="C1830" t="str">
        <f t="shared" si="142"/>
        <v>Transportation</v>
      </c>
      <c r="D1830" t="s">
        <v>628</v>
      </c>
      <c r="E1830" t="str">
        <f t="shared" si="143"/>
        <v>Education</v>
      </c>
      <c r="F1830">
        <f t="shared" si="144"/>
        <v>5</v>
      </c>
      <c r="G1830" t="str">
        <f t="shared" si="145"/>
        <v>Data</v>
      </c>
      <c r="H1830" s="7" t="s">
        <v>30</v>
      </c>
      <c r="I1830" s="13">
        <v>0.38477278955327632</v>
      </c>
      <c r="J1830" s="14">
        <v>0.53507000858764342</v>
      </c>
      <c r="K1830" s="14">
        <v>7.0714478531933661E-2</v>
      </c>
      <c r="L1830" s="14">
        <v>9.4427233271466987E-3</v>
      </c>
      <c r="M1830" s="15">
        <v>1096.9999999999995</v>
      </c>
    </row>
    <row r="1831" spans="1:13" ht="17.100000000000001" customHeight="1" x14ac:dyDescent="0.25">
      <c r="A1831">
        <v>1830</v>
      </c>
      <c r="B1831" t="str">
        <f t="shared" si="141"/>
        <v>Closed End</v>
      </c>
      <c r="C1831" t="str">
        <f t="shared" si="142"/>
        <v>Transportation</v>
      </c>
      <c r="D1831" t="s">
        <v>628</v>
      </c>
      <c r="E1831" t="str">
        <f t="shared" si="143"/>
        <v>Household income</v>
      </c>
      <c r="F1831">
        <f t="shared" si="144"/>
        <v>1</v>
      </c>
      <c r="G1831" t="str">
        <f t="shared" si="145"/>
        <v>Header</v>
      </c>
      <c r="H1831" s="8" t="s">
        <v>31</v>
      </c>
      <c r="I1831" s="16" t="s">
        <v>10</v>
      </c>
      <c r="J1831" s="17" t="s">
        <v>10</v>
      </c>
      <c r="K1831" s="17" t="s">
        <v>10</v>
      </c>
      <c r="L1831" s="17" t="s">
        <v>10</v>
      </c>
      <c r="M1831" s="18"/>
    </row>
    <row r="1832" spans="1:13" ht="17.100000000000001" customHeight="1" x14ac:dyDescent="0.25">
      <c r="A1832">
        <v>1831</v>
      </c>
      <c r="B1832" t="str">
        <f t="shared" si="141"/>
        <v>Closed End</v>
      </c>
      <c r="C1832" t="str">
        <f t="shared" si="142"/>
        <v>Transportation</v>
      </c>
      <c r="D1832" t="s">
        <v>628</v>
      </c>
      <c r="E1832" t="str">
        <f t="shared" si="143"/>
        <v>Household income</v>
      </c>
      <c r="F1832">
        <f t="shared" si="144"/>
        <v>2</v>
      </c>
      <c r="G1832" t="str">
        <f t="shared" si="145"/>
        <v>Data</v>
      </c>
      <c r="H1832" s="7" t="s">
        <v>32</v>
      </c>
      <c r="I1832" s="13">
        <v>0.36334193669618386</v>
      </c>
      <c r="J1832" s="14">
        <v>0.40363978986001953</v>
      </c>
      <c r="K1832" s="14">
        <v>0.15187869515979949</v>
      </c>
      <c r="L1832" s="14">
        <v>8.1139578283996705E-2</v>
      </c>
      <c r="M1832" s="15">
        <v>128</v>
      </c>
    </row>
    <row r="1833" spans="1:13" ht="17.100000000000001" customHeight="1" x14ac:dyDescent="0.25">
      <c r="A1833">
        <v>1832</v>
      </c>
      <c r="B1833" t="str">
        <f t="shared" si="141"/>
        <v>Closed End</v>
      </c>
      <c r="C1833" t="str">
        <f t="shared" si="142"/>
        <v>Transportation</v>
      </c>
      <c r="D1833" t="s">
        <v>628</v>
      </c>
      <c r="E1833" t="str">
        <f t="shared" si="143"/>
        <v>Household income</v>
      </c>
      <c r="F1833">
        <f t="shared" si="144"/>
        <v>3</v>
      </c>
      <c r="G1833" t="str">
        <f t="shared" si="145"/>
        <v>Data</v>
      </c>
      <c r="H1833" s="7" t="s">
        <v>33</v>
      </c>
      <c r="I1833" s="13">
        <v>0.35526006238495433</v>
      </c>
      <c r="J1833" s="14">
        <v>0.51214242925849573</v>
      </c>
      <c r="K1833" s="14">
        <v>0.12872035664883807</v>
      </c>
      <c r="L1833" s="20" t="s">
        <v>65</v>
      </c>
      <c r="M1833" s="15">
        <v>232.99999999999989</v>
      </c>
    </row>
    <row r="1834" spans="1:13" ht="17.100000000000001" customHeight="1" x14ac:dyDescent="0.25">
      <c r="A1834">
        <v>1833</v>
      </c>
      <c r="B1834" t="str">
        <f t="shared" si="141"/>
        <v>Closed End</v>
      </c>
      <c r="C1834" t="str">
        <f t="shared" si="142"/>
        <v>Transportation</v>
      </c>
      <c r="D1834" t="s">
        <v>628</v>
      </c>
      <c r="E1834" t="str">
        <f t="shared" si="143"/>
        <v>Household income</v>
      </c>
      <c r="F1834">
        <f t="shared" si="144"/>
        <v>4</v>
      </c>
      <c r="G1834" t="str">
        <f t="shared" si="145"/>
        <v>Data</v>
      </c>
      <c r="H1834" s="7" t="s">
        <v>34</v>
      </c>
      <c r="I1834" s="13">
        <v>0.35142666331559558</v>
      </c>
      <c r="J1834" s="14">
        <v>0.56899166536609291</v>
      </c>
      <c r="K1834" s="14">
        <v>6.6990454971741359E-2</v>
      </c>
      <c r="L1834" s="14">
        <v>1.2591216346569387E-2</v>
      </c>
      <c r="M1834" s="15">
        <v>247.00000000000017</v>
      </c>
    </row>
    <row r="1835" spans="1:13" ht="17.100000000000001" customHeight="1" x14ac:dyDescent="0.25">
      <c r="A1835">
        <v>1834</v>
      </c>
      <c r="B1835" t="str">
        <f t="shared" si="141"/>
        <v>Closed End</v>
      </c>
      <c r="C1835" t="str">
        <f t="shared" si="142"/>
        <v>Transportation</v>
      </c>
      <c r="D1835" t="s">
        <v>628</v>
      </c>
      <c r="E1835" t="str">
        <f t="shared" si="143"/>
        <v>Household income</v>
      </c>
      <c r="F1835">
        <f t="shared" si="144"/>
        <v>5</v>
      </c>
      <c r="G1835" t="str">
        <f t="shared" si="145"/>
        <v>Data</v>
      </c>
      <c r="H1835" s="7" t="s">
        <v>35</v>
      </c>
      <c r="I1835" s="13">
        <v>0.39276935282381165</v>
      </c>
      <c r="J1835" s="14">
        <v>0.55092435938600315</v>
      </c>
      <c r="K1835" s="14">
        <v>4.0017353068169378E-2</v>
      </c>
      <c r="L1835" s="14">
        <v>1.6288934722015154E-2</v>
      </c>
      <c r="M1835" s="15">
        <v>234.00000000000026</v>
      </c>
    </row>
    <row r="1836" spans="1:13" ht="17.100000000000001" customHeight="1" x14ac:dyDescent="0.25">
      <c r="A1836">
        <v>1835</v>
      </c>
      <c r="B1836" t="str">
        <f t="shared" si="141"/>
        <v>Closed End</v>
      </c>
      <c r="C1836" t="str">
        <f t="shared" si="142"/>
        <v>Transportation</v>
      </c>
      <c r="D1836" t="s">
        <v>628</v>
      </c>
      <c r="E1836" t="str">
        <f t="shared" si="143"/>
        <v>Household income</v>
      </c>
      <c r="F1836">
        <f t="shared" si="144"/>
        <v>6</v>
      </c>
      <c r="G1836" t="str">
        <f t="shared" si="145"/>
        <v>Data</v>
      </c>
      <c r="H1836" s="7" t="s">
        <v>36</v>
      </c>
      <c r="I1836" s="13">
        <v>0.39782771855716237</v>
      </c>
      <c r="J1836" s="14">
        <v>0.51219804906728006</v>
      </c>
      <c r="K1836" s="14">
        <v>7.5081237036160306E-2</v>
      </c>
      <c r="L1836" s="14">
        <v>1.489299533939837E-2</v>
      </c>
      <c r="M1836" s="15">
        <v>213.99999999999997</v>
      </c>
    </row>
    <row r="1837" spans="1:13" ht="17.100000000000001" customHeight="1" x14ac:dyDescent="0.25">
      <c r="A1837">
        <v>1836</v>
      </c>
      <c r="B1837" t="str">
        <f t="shared" si="141"/>
        <v>Closed End</v>
      </c>
      <c r="C1837" t="str">
        <f t="shared" si="142"/>
        <v>Transportation</v>
      </c>
      <c r="D1837" t="s">
        <v>628</v>
      </c>
      <c r="E1837" t="str">
        <f t="shared" si="143"/>
        <v>Household income</v>
      </c>
      <c r="F1837">
        <f t="shared" si="144"/>
        <v>7</v>
      </c>
      <c r="G1837" t="str">
        <f t="shared" si="145"/>
        <v>Data</v>
      </c>
      <c r="H1837" s="7" t="s">
        <v>37</v>
      </c>
      <c r="I1837" s="13">
        <v>0.39661165853265506</v>
      </c>
      <c r="J1837" s="14">
        <v>0.5200528814216302</v>
      </c>
      <c r="K1837" s="14">
        <v>7.7779550462669031E-2</v>
      </c>
      <c r="L1837" s="14">
        <v>5.5559095830464734E-3</v>
      </c>
      <c r="M1837" s="15">
        <v>310.99999999999983</v>
      </c>
    </row>
    <row r="1838" spans="1:13" ht="17.100000000000001" customHeight="1" x14ac:dyDescent="0.25">
      <c r="A1838">
        <v>1837</v>
      </c>
      <c r="B1838" t="str">
        <f t="shared" si="141"/>
        <v>Closed End</v>
      </c>
      <c r="C1838" t="str">
        <f t="shared" si="142"/>
        <v>Transportation</v>
      </c>
      <c r="D1838" t="s">
        <v>628</v>
      </c>
      <c r="E1838" t="str">
        <f t="shared" si="143"/>
        <v>Household income</v>
      </c>
      <c r="F1838">
        <f t="shared" si="144"/>
        <v>8</v>
      </c>
      <c r="G1838" t="str">
        <f t="shared" si="145"/>
        <v>Data</v>
      </c>
      <c r="H1838" s="7" t="s">
        <v>38</v>
      </c>
      <c r="I1838" s="13">
        <v>0.39729956984478498</v>
      </c>
      <c r="J1838" s="14">
        <v>0.55822957899330672</v>
      </c>
      <c r="K1838" s="14">
        <v>4.4470851161908104E-2</v>
      </c>
      <c r="L1838" s="20" t="s">
        <v>10</v>
      </c>
      <c r="M1838" s="15">
        <v>231</v>
      </c>
    </row>
    <row r="1839" spans="1:13" ht="17.100000000000001" customHeight="1" x14ac:dyDescent="0.25">
      <c r="A1839">
        <v>1838</v>
      </c>
      <c r="B1839" t="str">
        <f t="shared" si="141"/>
        <v>Closed End</v>
      </c>
      <c r="C1839" t="str">
        <f t="shared" si="142"/>
        <v>Transportation</v>
      </c>
      <c r="D1839" t="s">
        <v>628</v>
      </c>
      <c r="E1839" t="str">
        <f t="shared" si="143"/>
        <v>Housing status</v>
      </c>
      <c r="F1839">
        <f t="shared" si="144"/>
        <v>1</v>
      </c>
      <c r="G1839" t="str">
        <f t="shared" si="145"/>
        <v>Header</v>
      </c>
      <c r="H1839" s="8" t="s">
        <v>39</v>
      </c>
      <c r="I1839" s="16" t="s">
        <v>10</v>
      </c>
      <c r="J1839" s="17" t="s">
        <v>10</v>
      </c>
      <c r="K1839" s="17" t="s">
        <v>10</v>
      </c>
      <c r="L1839" s="17" t="s">
        <v>10</v>
      </c>
      <c r="M1839" s="18"/>
    </row>
    <row r="1840" spans="1:13" ht="17.100000000000001" customHeight="1" x14ac:dyDescent="0.25">
      <c r="A1840">
        <v>1839</v>
      </c>
      <c r="B1840" t="str">
        <f t="shared" si="141"/>
        <v>Closed End</v>
      </c>
      <c r="C1840" t="str">
        <f t="shared" si="142"/>
        <v>Transportation</v>
      </c>
      <c r="D1840" t="s">
        <v>628</v>
      </c>
      <c r="E1840" t="str">
        <f t="shared" si="143"/>
        <v>Housing status</v>
      </c>
      <c r="F1840">
        <f t="shared" si="144"/>
        <v>2</v>
      </c>
      <c r="G1840" t="str">
        <f t="shared" si="145"/>
        <v>Data</v>
      </c>
      <c r="H1840" s="7" t="s">
        <v>40</v>
      </c>
      <c r="I1840" s="13">
        <v>0.37948628669008455</v>
      </c>
      <c r="J1840" s="14">
        <v>0.54576833902971567</v>
      </c>
      <c r="K1840" s="14">
        <v>6.6802782092180046E-2</v>
      </c>
      <c r="L1840" s="14">
        <v>7.9425921880131988E-3</v>
      </c>
      <c r="M1840" s="15">
        <v>1484.0000000000084</v>
      </c>
    </row>
    <row r="1841" spans="1:13" ht="17.100000000000001" customHeight="1" x14ac:dyDescent="0.25">
      <c r="A1841">
        <v>1840</v>
      </c>
      <c r="B1841" t="str">
        <f t="shared" si="141"/>
        <v>Closed End</v>
      </c>
      <c r="C1841" t="str">
        <f t="shared" si="142"/>
        <v>Transportation</v>
      </c>
      <c r="D1841" t="s">
        <v>628</v>
      </c>
      <c r="E1841" t="str">
        <f t="shared" si="143"/>
        <v>Housing status</v>
      </c>
      <c r="F1841">
        <f t="shared" si="144"/>
        <v>3</v>
      </c>
      <c r="G1841" t="str">
        <f t="shared" si="145"/>
        <v>Data</v>
      </c>
      <c r="H1841" s="7" t="s">
        <v>41</v>
      </c>
      <c r="I1841" s="13">
        <v>0.3759632284417368</v>
      </c>
      <c r="J1841" s="14">
        <v>0.45347448512080979</v>
      </c>
      <c r="K1841" s="14">
        <v>0.13458099655313624</v>
      </c>
      <c r="L1841" s="14">
        <v>3.5981289884318229E-2</v>
      </c>
      <c r="M1841" s="15">
        <v>381.99999999999994</v>
      </c>
    </row>
    <row r="1842" spans="1:13" ht="30" customHeight="1" x14ac:dyDescent="0.25">
      <c r="A1842">
        <v>1841</v>
      </c>
      <c r="B1842" t="str">
        <f t="shared" si="141"/>
        <v>Closed End</v>
      </c>
      <c r="C1842" t="str">
        <f t="shared" si="142"/>
        <v>Transportation</v>
      </c>
      <c r="D1842" t="s">
        <v>628</v>
      </c>
      <c r="E1842" t="str">
        <f t="shared" si="143"/>
        <v>Housing status</v>
      </c>
      <c r="F1842">
        <f t="shared" si="144"/>
        <v>4</v>
      </c>
      <c r="G1842" t="str">
        <f t="shared" si="145"/>
        <v>Data</v>
      </c>
      <c r="H1842" s="7" t="s">
        <v>42</v>
      </c>
      <c r="I1842" s="13">
        <v>0.4189017947671857</v>
      </c>
      <c r="J1842" s="14">
        <v>0.24446231955608788</v>
      </c>
      <c r="K1842" s="14">
        <v>0.29292968111671291</v>
      </c>
      <c r="L1842" s="14">
        <v>4.3706204560013326E-2</v>
      </c>
      <c r="M1842" s="15">
        <v>28.000000000000004</v>
      </c>
    </row>
    <row r="1843" spans="1:13" ht="17.100000000000001" customHeight="1" x14ac:dyDescent="0.25">
      <c r="A1843">
        <v>1842</v>
      </c>
      <c r="B1843" t="str">
        <f t="shared" si="141"/>
        <v>Closed End</v>
      </c>
      <c r="C1843" t="str">
        <f t="shared" si="142"/>
        <v>Transportation</v>
      </c>
      <c r="D1843" t="s">
        <v>628</v>
      </c>
      <c r="E1843" t="str">
        <f t="shared" si="143"/>
        <v>Home language</v>
      </c>
      <c r="F1843">
        <f t="shared" si="144"/>
        <v>1</v>
      </c>
      <c r="G1843" t="str">
        <f t="shared" si="145"/>
        <v>Header</v>
      </c>
      <c r="H1843" s="8" t="s">
        <v>43</v>
      </c>
      <c r="I1843" s="16" t="s">
        <v>10</v>
      </c>
      <c r="J1843" s="17" t="s">
        <v>10</v>
      </c>
      <c r="K1843" s="17" t="s">
        <v>10</v>
      </c>
      <c r="L1843" s="17" t="s">
        <v>10</v>
      </c>
      <c r="M1843" s="18"/>
    </row>
    <row r="1844" spans="1:13" ht="17.100000000000001" customHeight="1" x14ac:dyDescent="0.25">
      <c r="A1844">
        <v>1843</v>
      </c>
      <c r="B1844" t="str">
        <f t="shared" si="141"/>
        <v>Closed End</v>
      </c>
      <c r="C1844" t="str">
        <f t="shared" si="142"/>
        <v>Transportation</v>
      </c>
      <c r="D1844" t="s">
        <v>628</v>
      </c>
      <c r="E1844" t="str">
        <f t="shared" si="143"/>
        <v>Home language</v>
      </c>
      <c r="F1844">
        <f t="shared" si="144"/>
        <v>2</v>
      </c>
      <c r="G1844" t="str">
        <f t="shared" si="145"/>
        <v>Data</v>
      </c>
      <c r="H1844" s="7" t="s">
        <v>44</v>
      </c>
      <c r="I1844" s="13">
        <v>0.37440094423202341</v>
      </c>
      <c r="J1844" s="14">
        <v>0.52739603579792627</v>
      </c>
      <c r="K1844" s="14">
        <v>8.5409002668514422E-2</v>
      </c>
      <c r="L1844" s="14">
        <v>1.2794017301527665E-2</v>
      </c>
      <c r="M1844" s="15">
        <v>1742.000000000015</v>
      </c>
    </row>
    <row r="1845" spans="1:13" ht="17.100000000000001" customHeight="1" x14ac:dyDescent="0.25">
      <c r="A1845">
        <v>1844</v>
      </c>
      <c r="B1845" t="str">
        <f t="shared" si="141"/>
        <v>Closed End</v>
      </c>
      <c r="C1845" t="str">
        <f t="shared" si="142"/>
        <v>Transportation</v>
      </c>
      <c r="D1845" t="s">
        <v>628</v>
      </c>
      <c r="E1845" t="str">
        <f t="shared" si="143"/>
        <v>Home language</v>
      </c>
      <c r="F1845">
        <f t="shared" si="144"/>
        <v>3</v>
      </c>
      <c r="G1845" t="str">
        <f t="shared" si="145"/>
        <v>Data</v>
      </c>
      <c r="H1845" s="7" t="s">
        <v>45</v>
      </c>
      <c r="I1845" s="13">
        <v>0.51060695978397386</v>
      </c>
      <c r="J1845" s="14">
        <v>0.35167058059880191</v>
      </c>
      <c r="K1845" s="14">
        <v>8.979890950649054E-2</v>
      </c>
      <c r="L1845" s="14">
        <v>4.7923550110733529E-2</v>
      </c>
      <c r="M1845" s="15">
        <v>95.000000000000028</v>
      </c>
    </row>
    <row r="1846" spans="1:13" ht="17.100000000000001" customHeight="1" x14ac:dyDescent="0.25">
      <c r="A1846">
        <v>1845</v>
      </c>
      <c r="B1846" t="str">
        <f t="shared" si="141"/>
        <v>Closed End</v>
      </c>
      <c r="C1846" t="str">
        <f t="shared" si="142"/>
        <v>Transportation</v>
      </c>
      <c r="D1846" t="s">
        <v>628</v>
      </c>
      <c r="E1846" t="str">
        <f t="shared" si="143"/>
        <v>Home language</v>
      </c>
      <c r="F1846">
        <f t="shared" si="144"/>
        <v>4</v>
      </c>
      <c r="G1846" t="str">
        <f t="shared" si="145"/>
        <v>Data</v>
      </c>
      <c r="H1846" s="7" t="s">
        <v>46</v>
      </c>
      <c r="I1846" s="13">
        <v>0.34075849368227074</v>
      </c>
      <c r="J1846" s="14">
        <v>0.52066210531582791</v>
      </c>
      <c r="K1846" s="14">
        <v>9.2996107736548358E-2</v>
      </c>
      <c r="L1846" s="14">
        <v>4.5583293265353063E-2</v>
      </c>
      <c r="M1846" s="15">
        <v>33</v>
      </c>
    </row>
    <row r="1847" spans="1:13" ht="17.100000000000001" customHeight="1" x14ac:dyDescent="0.25">
      <c r="A1847">
        <v>1846</v>
      </c>
      <c r="B1847" t="str">
        <f t="shared" si="141"/>
        <v>Closed End</v>
      </c>
      <c r="C1847" t="str">
        <f t="shared" si="142"/>
        <v>Transportation</v>
      </c>
      <c r="D1847" t="s">
        <v>628</v>
      </c>
      <c r="E1847" t="str">
        <f t="shared" si="143"/>
        <v>Race / ethnicity</v>
      </c>
      <c r="F1847">
        <f t="shared" si="144"/>
        <v>1</v>
      </c>
      <c r="G1847" t="str">
        <f t="shared" si="145"/>
        <v>Header</v>
      </c>
      <c r="H1847" s="8" t="s">
        <v>47</v>
      </c>
      <c r="I1847" s="16" t="s">
        <v>10</v>
      </c>
      <c r="J1847" s="17" t="s">
        <v>10</v>
      </c>
      <c r="K1847" s="17" t="s">
        <v>10</v>
      </c>
      <c r="L1847" s="17" t="s">
        <v>10</v>
      </c>
      <c r="M1847" s="18"/>
    </row>
    <row r="1848" spans="1:13" ht="17.100000000000001" customHeight="1" x14ac:dyDescent="0.25">
      <c r="A1848">
        <v>1847</v>
      </c>
      <c r="B1848" t="str">
        <f t="shared" si="141"/>
        <v>Closed End</v>
      </c>
      <c r="C1848" t="str">
        <f t="shared" si="142"/>
        <v>Transportation</v>
      </c>
      <c r="D1848" t="s">
        <v>628</v>
      </c>
      <c r="E1848" t="str">
        <f t="shared" si="143"/>
        <v>Race / ethnicity</v>
      </c>
      <c r="F1848">
        <f t="shared" si="144"/>
        <v>2</v>
      </c>
      <c r="G1848" t="str">
        <f t="shared" si="145"/>
        <v>Data</v>
      </c>
      <c r="H1848" s="7" t="s">
        <v>48</v>
      </c>
      <c r="I1848" s="13">
        <v>0.49614837101866544</v>
      </c>
      <c r="J1848" s="14">
        <v>0.44795261218508065</v>
      </c>
      <c r="K1848" s="14">
        <v>5.5899016796253663E-2</v>
      </c>
      <c r="L1848" s="20" t="s">
        <v>10</v>
      </c>
      <c r="M1848" s="15">
        <v>27.000000000000011</v>
      </c>
    </row>
    <row r="1849" spans="1:13" ht="17.100000000000001" customHeight="1" x14ac:dyDescent="0.25">
      <c r="A1849">
        <v>1848</v>
      </c>
      <c r="B1849" t="str">
        <f t="shared" si="141"/>
        <v>Closed End</v>
      </c>
      <c r="C1849" t="str">
        <f t="shared" si="142"/>
        <v>Transportation</v>
      </c>
      <c r="D1849" t="s">
        <v>628</v>
      </c>
      <c r="E1849" t="str">
        <f t="shared" si="143"/>
        <v>Race / ethnicity</v>
      </c>
      <c r="F1849">
        <f t="shared" si="144"/>
        <v>3</v>
      </c>
      <c r="G1849" t="str">
        <f t="shared" si="145"/>
        <v>Data</v>
      </c>
      <c r="H1849" s="7" t="s">
        <v>49</v>
      </c>
      <c r="I1849" s="13">
        <v>0.52447807661384016</v>
      </c>
      <c r="J1849" s="14">
        <v>0.41455064742424225</v>
      </c>
      <c r="K1849" s="14">
        <v>2.3310579505837349E-2</v>
      </c>
      <c r="L1849" s="14">
        <v>3.7660696456080646E-2</v>
      </c>
      <c r="M1849" s="15">
        <v>75.999999999999943</v>
      </c>
    </row>
    <row r="1850" spans="1:13" ht="17.100000000000001" customHeight="1" x14ac:dyDescent="0.25">
      <c r="A1850">
        <v>1849</v>
      </c>
      <c r="B1850" t="str">
        <f t="shared" si="141"/>
        <v>Closed End</v>
      </c>
      <c r="C1850" t="str">
        <f t="shared" si="142"/>
        <v>Transportation</v>
      </c>
      <c r="D1850" t="s">
        <v>628</v>
      </c>
      <c r="E1850" t="str">
        <f t="shared" si="143"/>
        <v>Race / ethnicity</v>
      </c>
      <c r="F1850">
        <f t="shared" si="144"/>
        <v>4</v>
      </c>
      <c r="G1850" t="str">
        <f t="shared" si="145"/>
        <v>Data</v>
      </c>
      <c r="H1850" s="7" t="s">
        <v>50</v>
      </c>
      <c r="I1850" s="13">
        <v>0.33033811345188141</v>
      </c>
      <c r="J1850" s="14">
        <v>0.41775253984027394</v>
      </c>
      <c r="K1850" s="14">
        <v>0.19789639920011087</v>
      </c>
      <c r="L1850" s="14">
        <v>5.4012947507734263E-2</v>
      </c>
      <c r="M1850" s="15">
        <v>61.999999999999972</v>
      </c>
    </row>
    <row r="1851" spans="1:13" ht="17.100000000000001" customHeight="1" x14ac:dyDescent="0.25">
      <c r="A1851">
        <v>1850</v>
      </c>
      <c r="B1851" t="str">
        <f t="shared" si="141"/>
        <v>Closed End</v>
      </c>
      <c r="C1851" t="str">
        <f t="shared" si="142"/>
        <v>Transportation</v>
      </c>
      <c r="D1851" t="s">
        <v>628</v>
      </c>
      <c r="E1851" t="str">
        <f t="shared" si="143"/>
        <v>Race / ethnicity</v>
      </c>
      <c r="F1851">
        <f t="shared" si="144"/>
        <v>5</v>
      </c>
      <c r="G1851" t="str">
        <f t="shared" si="145"/>
        <v>Data</v>
      </c>
      <c r="H1851" s="7" t="s">
        <v>51</v>
      </c>
      <c r="I1851" s="13">
        <v>0.52631384031289752</v>
      </c>
      <c r="J1851" s="14">
        <v>0.40534252273823557</v>
      </c>
      <c r="K1851" s="14">
        <v>3.2839459780247007E-2</v>
      </c>
      <c r="L1851" s="14">
        <v>3.5504177168619679E-2</v>
      </c>
      <c r="M1851" s="15">
        <v>40.000000000000021</v>
      </c>
    </row>
    <row r="1852" spans="1:13" ht="17.100000000000001" customHeight="1" thickBot="1" x14ac:dyDescent="0.3">
      <c r="A1852">
        <v>1851</v>
      </c>
      <c r="B1852" t="str">
        <f t="shared" si="141"/>
        <v>Closed End</v>
      </c>
      <c r="C1852" t="str">
        <f t="shared" si="142"/>
        <v>Transportation</v>
      </c>
      <c r="D1852" t="s">
        <v>628</v>
      </c>
      <c r="E1852" t="str">
        <f t="shared" si="143"/>
        <v>Race / ethnicity</v>
      </c>
      <c r="F1852">
        <f t="shared" si="144"/>
        <v>6</v>
      </c>
      <c r="G1852" t="str">
        <f t="shared" si="145"/>
        <v>Data</v>
      </c>
      <c r="H1852" s="9" t="s">
        <v>52</v>
      </c>
      <c r="I1852" s="21">
        <v>0.36441123044797796</v>
      </c>
      <c r="J1852" s="22">
        <v>0.53680074964783475</v>
      </c>
      <c r="K1852" s="22">
        <v>8.767002527009779E-2</v>
      </c>
      <c r="L1852" s="22">
        <v>1.111799463408266E-2</v>
      </c>
      <c r="M1852" s="23">
        <v>1662.0000000000095</v>
      </c>
    </row>
    <row r="1853" spans="1:13" ht="15.75" thickTop="1" x14ac:dyDescent="0.25">
      <c r="A1853">
        <v>1852</v>
      </c>
      <c r="B1853" t="str">
        <f t="shared" si="141"/>
        <v/>
      </c>
      <c r="C1853" t="str">
        <f t="shared" si="142"/>
        <v>Transportation</v>
      </c>
      <c r="D1853" t="s">
        <v>746</v>
      </c>
      <c r="E1853" t="str">
        <f t="shared" si="143"/>
        <v/>
      </c>
      <c r="F1853" t="str">
        <f t="shared" si="144"/>
        <v/>
      </c>
      <c r="G1853" t="str">
        <f t="shared" si="145"/>
        <v/>
      </c>
    </row>
    <row r="1854" spans="1:13" ht="21.95" customHeight="1" thickBot="1" x14ac:dyDescent="0.3">
      <c r="A1854">
        <v>1853</v>
      </c>
      <c r="B1854" t="str">
        <f t="shared" si="141"/>
        <v>Closed End</v>
      </c>
      <c r="C1854" t="str">
        <f t="shared" si="142"/>
        <v>Transportation</v>
      </c>
      <c r="D1854" t="s">
        <v>629</v>
      </c>
      <c r="E1854" t="str">
        <f t="shared" si="143"/>
        <v>Title</v>
      </c>
      <c r="F1854">
        <f t="shared" si="144"/>
        <v>1</v>
      </c>
      <c r="G1854" t="str">
        <f t="shared" si="145"/>
        <v>Title</v>
      </c>
      <c r="H1854" s="46" t="s">
        <v>150</v>
      </c>
      <c r="I1854" s="46"/>
      <c r="J1854" s="46"/>
      <c r="K1854" s="46"/>
      <c r="L1854" s="46"/>
      <c r="M1854" s="46"/>
    </row>
    <row r="1855" spans="1:13" ht="47.1" customHeight="1" thickTop="1" thickBot="1" x14ac:dyDescent="0.3">
      <c r="A1855">
        <v>1854</v>
      </c>
      <c r="B1855" t="str">
        <f t="shared" si="141"/>
        <v>Closed End</v>
      </c>
      <c r="C1855" t="str">
        <f t="shared" si="142"/>
        <v>Transportation</v>
      </c>
      <c r="D1855" t="s">
        <v>629</v>
      </c>
      <c r="E1855" t="str">
        <f t="shared" si="143"/>
        <v>Title</v>
      </c>
      <c r="F1855">
        <f t="shared" si="144"/>
        <v>2</v>
      </c>
      <c r="G1855" t="str">
        <f t="shared" si="145"/>
        <v>Labels</v>
      </c>
      <c r="H1855" s="47"/>
      <c r="I1855" s="2" t="s">
        <v>140</v>
      </c>
      <c r="J1855" s="3" t="s">
        <v>141</v>
      </c>
      <c r="K1855" s="3" t="s">
        <v>142</v>
      </c>
      <c r="L1855" s="3" t="s">
        <v>143</v>
      </c>
      <c r="M1855" s="4" t="s">
        <v>9</v>
      </c>
    </row>
    <row r="1856" spans="1:13" ht="17.100000000000001" customHeight="1" thickTop="1" x14ac:dyDescent="0.25">
      <c r="A1856">
        <v>1855</v>
      </c>
      <c r="B1856" t="str">
        <f t="shared" si="141"/>
        <v>Closed End</v>
      </c>
      <c r="C1856" t="str">
        <f t="shared" si="142"/>
        <v>Transportation</v>
      </c>
      <c r="D1856" t="s">
        <v>629</v>
      </c>
      <c r="E1856" t="str">
        <f t="shared" si="143"/>
        <v>Region</v>
      </c>
      <c r="F1856">
        <f t="shared" si="144"/>
        <v>1</v>
      </c>
      <c r="G1856" t="str">
        <f t="shared" si="145"/>
        <v>Header</v>
      </c>
      <c r="H1856" s="6" t="s">
        <v>588</v>
      </c>
      <c r="I1856" s="10" t="s">
        <v>10</v>
      </c>
      <c r="J1856" s="11" t="s">
        <v>10</v>
      </c>
      <c r="K1856" s="11" t="s">
        <v>10</v>
      </c>
      <c r="L1856" s="11" t="s">
        <v>10</v>
      </c>
      <c r="M1856" s="12"/>
    </row>
    <row r="1857" spans="1:13" ht="17.100000000000001" customHeight="1" x14ac:dyDescent="0.25">
      <c r="A1857">
        <v>1856</v>
      </c>
      <c r="B1857" t="str">
        <f t="shared" si="141"/>
        <v>Closed End</v>
      </c>
      <c r="C1857" t="str">
        <f t="shared" si="142"/>
        <v>Transportation</v>
      </c>
      <c r="D1857" t="s">
        <v>629</v>
      </c>
      <c r="E1857" t="str">
        <f t="shared" si="143"/>
        <v>Region</v>
      </c>
      <c r="F1857">
        <f t="shared" si="144"/>
        <v>2</v>
      </c>
      <c r="G1857" t="str">
        <f t="shared" si="145"/>
        <v>Data</v>
      </c>
      <c r="H1857" s="7" t="s">
        <v>11</v>
      </c>
      <c r="I1857" s="13">
        <v>0.28681691267135068</v>
      </c>
      <c r="J1857" s="14">
        <v>0.53737978220077309</v>
      </c>
      <c r="K1857" s="14">
        <v>0.13914326423572373</v>
      </c>
      <c r="L1857" s="14">
        <v>3.6660040892151552E-2</v>
      </c>
      <c r="M1857" s="15">
        <v>748.0000000000008</v>
      </c>
    </row>
    <row r="1858" spans="1:13" ht="17.100000000000001" customHeight="1" x14ac:dyDescent="0.25">
      <c r="A1858">
        <v>1857</v>
      </c>
      <c r="B1858" t="str">
        <f t="shared" si="141"/>
        <v>Closed End</v>
      </c>
      <c r="C1858" t="str">
        <f t="shared" si="142"/>
        <v>Transportation</v>
      </c>
      <c r="D1858" t="s">
        <v>629</v>
      </c>
      <c r="E1858" t="str">
        <f t="shared" si="143"/>
        <v>Region</v>
      </c>
      <c r="F1858">
        <f t="shared" si="144"/>
        <v>3</v>
      </c>
      <c r="G1858" t="str">
        <f t="shared" si="145"/>
        <v>Data</v>
      </c>
      <c r="H1858" s="7" t="s">
        <v>12</v>
      </c>
      <c r="I1858" s="13">
        <v>0.2424581837657217</v>
      </c>
      <c r="J1858" s="14">
        <v>0.64185065764875615</v>
      </c>
      <c r="K1858" s="14">
        <v>8.4375646988981853E-2</v>
      </c>
      <c r="L1858" s="14">
        <v>3.1315511596540238E-2</v>
      </c>
      <c r="M1858" s="15">
        <v>157.99999999999986</v>
      </c>
    </row>
    <row r="1859" spans="1:13" ht="17.100000000000001" customHeight="1" x14ac:dyDescent="0.25">
      <c r="A1859">
        <v>1858</v>
      </c>
      <c r="B1859" t="str">
        <f t="shared" si="141"/>
        <v>Closed End</v>
      </c>
      <c r="C1859" t="str">
        <f t="shared" si="142"/>
        <v>Transportation</v>
      </c>
      <c r="D1859" t="s">
        <v>629</v>
      </c>
      <c r="E1859" t="str">
        <f t="shared" si="143"/>
        <v>Region</v>
      </c>
      <c r="F1859">
        <f t="shared" si="144"/>
        <v>4</v>
      </c>
      <c r="G1859" t="str">
        <f t="shared" si="145"/>
        <v>Data</v>
      </c>
      <c r="H1859" s="7" t="s">
        <v>13</v>
      </c>
      <c r="I1859" s="13">
        <v>0.29135628030828953</v>
      </c>
      <c r="J1859" s="14">
        <v>0.471659107335893</v>
      </c>
      <c r="K1859" s="14">
        <v>0.18841876600808527</v>
      </c>
      <c r="L1859" s="14">
        <v>4.8565846347733678E-2</v>
      </c>
      <c r="M1859" s="15">
        <v>392.99999999999955</v>
      </c>
    </row>
    <row r="1860" spans="1:13" ht="17.100000000000001" customHeight="1" x14ac:dyDescent="0.25">
      <c r="A1860">
        <v>1859</v>
      </c>
      <c r="B1860" t="str">
        <f t="shared" si="141"/>
        <v>Closed End</v>
      </c>
      <c r="C1860" t="str">
        <f t="shared" si="142"/>
        <v>Transportation</v>
      </c>
      <c r="D1860" t="s">
        <v>629</v>
      </c>
      <c r="E1860" t="str">
        <f t="shared" si="143"/>
        <v>Region</v>
      </c>
      <c r="F1860">
        <f t="shared" si="144"/>
        <v>5</v>
      </c>
      <c r="G1860" t="str">
        <f t="shared" si="145"/>
        <v>Data</v>
      </c>
      <c r="H1860" s="7" t="s">
        <v>14</v>
      </c>
      <c r="I1860" s="13">
        <v>0.309097230883282</v>
      </c>
      <c r="J1860" s="14">
        <v>0.48345788505840936</v>
      </c>
      <c r="K1860" s="14">
        <v>0.15721795910051867</v>
      </c>
      <c r="L1860" s="14">
        <v>5.0226924957789312E-2</v>
      </c>
      <c r="M1860" s="15">
        <v>201.00000000000003</v>
      </c>
    </row>
    <row r="1861" spans="1:13" ht="17.100000000000001" customHeight="1" x14ac:dyDescent="0.25">
      <c r="A1861">
        <v>1860</v>
      </c>
      <c r="B1861" t="str">
        <f t="shared" si="141"/>
        <v>Closed End</v>
      </c>
      <c r="C1861" t="str">
        <f t="shared" si="142"/>
        <v>Transportation</v>
      </c>
      <c r="D1861" t="s">
        <v>629</v>
      </c>
      <c r="E1861" t="str">
        <f t="shared" si="143"/>
        <v>Region</v>
      </c>
      <c r="F1861">
        <f t="shared" si="144"/>
        <v>6</v>
      </c>
      <c r="G1861" t="str">
        <f t="shared" si="145"/>
        <v>Data</v>
      </c>
      <c r="H1861" s="7" t="s">
        <v>15</v>
      </c>
      <c r="I1861" s="13">
        <v>0.26561727483464298</v>
      </c>
      <c r="J1861" s="14">
        <v>0.45454115172813131</v>
      </c>
      <c r="K1861" s="14">
        <v>0.23368566060774573</v>
      </c>
      <c r="L1861" s="14">
        <v>4.6155912829478618E-2</v>
      </c>
      <c r="M1861" s="15">
        <v>192.00000000000014</v>
      </c>
    </row>
    <row r="1862" spans="1:13" ht="17.100000000000001" customHeight="1" x14ac:dyDescent="0.25">
      <c r="A1862">
        <v>1861</v>
      </c>
      <c r="B1862" t="str">
        <f t="shared" ref="B1862:B1925" si="146">IF(H1864="Results by region:","Closed End",IF(I1863="   East Metro Overall","Open End",IF(AND(H1862="",H1864=""),"",IF(H1863="2018 East Metro Pulse Survey","",B1861))))</f>
        <v>Closed End</v>
      </c>
      <c r="C1862" t="str">
        <f t="shared" ref="C1862:C1925" si="147">IF(H1859="2018 East Metro Pulse Survey",H1860,IF(B1862="",C1861,IF(AND(H1859&lt;&gt;"2018 East Metro Pulse Survey",B1862&lt;&gt;""),C1861)))</f>
        <v>Transportation</v>
      </c>
      <c r="D1862" t="s">
        <v>629</v>
      </c>
      <c r="E1862" t="str">
        <f t="shared" ref="E1862:E1925" si="148">IF(B1862="","",
 IF(LEFT(H1862, 1)="Q","Title",
 IF(H1862="Text responses:","Text responses",
 IF(H1862="Results by region:","Region",
 IF(H1862="Results by gender:","Gender",
 IF(H1862="Results by age:","Age",
 IF(H1862="Results by education level:","Education",
 IF(H1862="Results by household income:","Household income",
 IF(H1862="Results by housing status:","Housing status",
 IF(H1862="Results by home language:","Home language",
 IF(H1862="Results by race/ethnicity:","Race / ethnicity",
 E1861)
))))))))))</f>
        <v>Region</v>
      </c>
      <c r="F1862">
        <f t="shared" ref="F1862:F1925" si="149">IF(B1862="","",IF(E1862&lt;&gt;E1861,1,SUM(F1861,1)))</f>
        <v>7</v>
      </c>
      <c r="G1862" t="str">
        <f t="shared" ref="G1862:G1925" si="150">IF(B1862="","",IF(AND(F1862=1,E1862="Title"),"Title",IF(AND(F1862=2,E1862="Title"),"Labels",IF(AND(F1862=1,E1862&lt;&gt;"Title"),"Header","Data"))))</f>
        <v>Data</v>
      </c>
      <c r="H1862" s="7" t="s">
        <v>16</v>
      </c>
      <c r="I1862" s="13">
        <v>0.34925509550482525</v>
      </c>
      <c r="J1862" s="14">
        <v>0.54244250408315853</v>
      </c>
      <c r="K1862" s="14">
        <v>9.551770138961109E-2</v>
      </c>
      <c r="L1862" s="14">
        <v>1.2784699022404793E-2</v>
      </c>
      <c r="M1862" s="15">
        <v>197.00000000000011</v>
      </c>
    </row>
    <row r="1863" spans="1:13" ht="17.100000000000001" customHeight="1" x14ac:dyDescent="0.25">
      <c r="A1863">
        <v>1862</v>
      </c>
      <c r="B1863" t="str">
        <f t="shared" si="146"/>
        <v>Closed End</v>
      </c>
      <c r="C1863" t="str">
        <f t="shared" si="147"/>
        <v>Transportation</v>
      </c>
      <c r="D1863" t="s">
        <v>629</v>
      </c>
      <c r="E1863" t="str">
        <f t="shared" si="148"/>
        <v>Gender</v>
      </c>
      <c r="F1863">
        <f t="shared" si="149"/>
        <v>1</v>
      </c>
      <c r="G1863" t="str">
        <f t="shared" si="150"/>
        <v>Header</v>
      </c>
      <c r="H1863" s="8" t="s">
        <v>17</v>
      </c>
      <c r="I1863" s="16" t="s">
        <v>10</v>
      </c>
      <c r="J1863" s="17" t="s">
        <v>10</v>
      </c>
      <c r="K1863" s="17" t="s">
        <v>10</v>
      </c>
      <c r="L1863" s="17" t="s">
        <v>10</v>
      </c>
      <c r="M1863" s="18"/>
    </row>
    <row r="1864" spans="1:13" ht="17.100000000000001" customHeight="1" x14ac:dyDescent="0.25">
      <c r="A1864">
        <v>1863</v>
      </c>
      <c r="B1864" t="str">
        <f t="shared" si="146"/>
        <v>Closed End</v>
      </c>
      <c r="C1864" t="str">
        <f t="shared" si="147"/>
        <v>Transportation</v>
      </c>
      <c r="D1864" t="s">
        <v>629</v>
      </c>
      <c r="E1864" t="str">
        <f t="shared" si="148"/>
        <v>Gender</v>
      </c>
      <c r="F1864">
        <f t="shared" si="149"/>
        <v>2</v>
      </c>
      <c r="G1864" t="str">
        <f t="shared" si="150"/>
        <v>Data</v>
      </c>
      <c r="H1864" s="7" t="s">
        <v>18</v>
      </c>
      <c r="I1864" s="13">
        <v>0.30544329375702095</v>
      </c>
      <c r="J1864" s="14">
        <v>0.51616042601638035</v>
      </c>
      <c r="K1864" s="14">
        <v>0.12485122871166468</v>
      </c>
      <c r="L1864" s="14">
        <v>5.3545051514937055E-2</v>
      </c>
      <c r="M1864" s="15">
        <v>466.99999999999829</v>
      </c>
    </row>
    <row r="1865" spans="1:13" ht="17.100000000000001" customHeight="1" x14ac:dyDescent="0.25">
      <c r="A1865">
        <v>1864</v>
      </c>
      <c r="B1865" t="str">
        <f t="shared" si="146"/>
        <v>Closed End</v>
      </c>
      <c r="C1865" t="str">
        <f t="shared" si="147"/>
        <v>Transportation</v>
      </c>
      <c r="D1865" t="s">
        <v>629</v>
      </c>
      <c r="E1865" t="str">
        <f t="shared" si="148"/>
        <v>Gender</v>
      </c>
      <c r="F1865">
        <f t="shared" si="149"/>
        <v>3</v>
      </c>
      <c r="G1865" t="str">
        <f t="shared" si="150"/>
        <v>Data</v>
      </c>
      <c r="H1865" s="7" t="s">
        <v>19</v>
      </c>
      <c r="I1865" s="13">
        <v>0.27915418322642283</v>
      </c>
      <c r="J1865" s="14">
        <v>0.55909453680039678</v>
      </c>
      <c r="K1865" s="14">
        <v>0.14381298946555129</v>
      </c>
      <c r="L1865" s="14">
        <v>1.7938290507628879E-2</v>
      </c>
      <c r="M1865" s="15">
        <v>262.00000000000023</v>
      </c>
    </row>
    <row r="1866" spans="1:13" ht="17.100000000000001" customHeight="1" x14ac:dyDescent="0.25">
      <c r="A1866">
        <v>1865</v>
      </c>
      <c r="B1866" t="str">
        <f t="shared" si="146"/>
        <v>Closed End</v>
      </c>
      <c r="C1866" t="str">
        <f t="shared" si="147"/>
        <v>Transportation</v>
      </c>
      <c r="D1866" t="s">
        <v>629</v>
      </c>
      <c r="E1866" t="str">
        <f t="shared" si="148"/>
        <v>Age</v>
      </c>
      <c r="F1866">
        <f t="shared" si="149"/>
        <v>1</v>
      </c>
      <c r="G1866" t="str">
        <f t="shared" si="150"/>
        <v>Header</v>
      </c>
      <c r="H1866" s="8" t="s">
        <v>20</v>
      </c>
      <c r="I1866" s="16" t="s">
        <v>10</v>
      </c>
      <c r="J1866" s="17" t="s">
        <v>10</v>
      </c>
      <c r="K1866" s="17" t="s">
        <v>10</v>
      </c>
      <c r="L1866" s="17" t="s">
        <v>10</v>
      </c>
      <c r="M1866" s="18"/>
    </row>
    <row r="1867" spans="1:13" ht="17.100000000000001" customHeight="1" x14ac:dyDescent="0.25">
      <c r="A1867">
        <v>1866</v>
      </c>
      <c r="B1867" t="str">
        <f t="shared" si="146"/>
        <v>Closed End</v>
      </c>
      <c r="C1867" t="str">
        <f t="shared" si="147"/>
        <v>Transportation</v>
      </c>
      <c r="D1867" t="s">
        <v>629</v>
      </c>
      <c r="E1867" t="str">
        <f t="shared" si="148"/>
        <v>Age</v>
      </c>
      <c r="F1867">
        <f t="shared" si="149"/>
        <v>2</v>
      </c>
      <c r="G1867" t="str">
        <f t="shared" si="150"/>
        <v>Data</v>
      </c>
      <c r="H1867" s="7" t="s">
        <v>21</v>
      </c>
      <c r="I1867" s="13">
        <v>0.27270554737045383</v>
      </c>
      <c r="J1867" s="14">
        <v>0.54561301524539374</v>
      </c>
      <c r="K1867" s="14">
        <v>0.16935409430934745</v>
      </c>
      <c r="L1867" s="14">
        <v>1.2327343074804754E-2</v>
      </c>
      <c r="M1867" s="15">
        <v>96.000000000000057</v>
      </c>
    </row>
    <row r="1868" spans="1:13" ht="17.100000000000001" customHeight="1" x14ac:dyDescent="0.25">
      <c r="A1868">
        <v>1867</v>
      </c>
      <c r="B1868" t="str">
        <f t="shared" si="146"/>
        <v>Closed End</v>
      </c>
      <c r="C1868" t="str">
        <f t="shared" si="147"/>
        <v>Transportation</v>
      </c>
      <c r="D1868" t="s">
        <v>629</v>
      </c>
      <c r="E1868" t="str">
        <f t="shared" si="148"/>
        <v>Age</v>
      </c>
      <c r="F1868">
        <f t="shared" si="149"/>
        <v>3</v>
      </c>
      <c r="G1868" t="str">
        <f t="shared" si="150"/>
        <v>Data</v>
      </c>
      <c r="H1868" s="7" t="s">
        <v>22</v>
      </c>
      <c r="I1868" s="13">
        <v>0.23565189810448817</v>
      </c>
      <c r="J1868" s="14">
        <v>0.60576992299649424</v>
      </c>
      <c r="K1868" s="14">
        <v>0.10851296235506391</v>
      </c>
      <c r="L1868" s="14">
        <v>5.0065216543953996E-2</v>
      </c>
      <c r="M1868" s="15">
        <v>100.99999999999994</v>
      </c>
    </row>
    <row r="1869" spans="1:13" ht="17.100000000000001" customHeight="1" x14ac:dyDescent="0.25">
      <c r="A1869">
        <v>1868</v>
      </c>
      <c r="B1869" t="str">
        <f t="shared" si="146"/>
        <v>Closed End</v>
      </c>
      <c r="C1869" t="str">
        <f t="shared" si="147"/>
        <v>Transportation</v>
      </c>
      <c r="D1869" t="s">
        <v>629</v>
      </c>
      <c r="E1869" t="str">
        <f t="shared" si="148"/>
        <v>Age</v>
      </c>
      <c r="F1869">
        <f t="shared" si="149"/>
        <v>4</v>
      </c>
      <c r="G1869" t="str">
        <f t="shared" si="150"/>
        <v>Data</v>
      </c>
      <c r="H1869" s="7" t="s">
        <v>23</v>
      </c>
      <c r="I1869" s="13">
        <v>0.37717938839133358</v>
      </c>
      <c r="J1869" s="14">
        <v>0.49361095792388987</v>
      </c>
      <c r="K1869" s="14">
        <v>7.3283611557263248E-2</v>
      </c>
      <c r="L1869" s="14">
        <v>5.5926042127512988E-2</v>
      </c>
      <c r="M1869" s="15">
        <v>130</v>
      </c>
    </row>
    <row r="1870" spans="1:13" ht="17.100000000000001" customHeight="1" x14ac:dyDescent="0.25">
      <c r="A1870">
        <v>1869</v>
      </c>
      <c r="B1870" t="str">
        <f t="shared" si="146"/>
        <v>Closed End</v>
      </c>
      <c r="C1870" t="str">
        <f t="shared" si="147"/>
        <v>Transportation</v>
      </c>
      <c r="D1870" t="s">
        <v>629</v>
      </c>
      <c r="E1870" t="str">
        <f t="shared" si="148"/>
        <v>Age</v>
      </c>
      <c r="F1870">
        <f t="shared" si="149"/>
        <v>5</v>
      </c>
      <c r="G1870" t="str">
        <f t="shared" si="150"/>
        <v>Data</v>
      </c>
      <c r="H1870" s="7" t="s">
        <v>24</v>
      </c>
      <c r="I1870" s="13">
        <v>0.27653508904750179</v>
      </c>
      <c r="J1870" s="14">
        <v>0.52564794978860396</v>
      </c>
      <c r="K1870" s="14">
        <v>0.17780794967606003</v>
      </c>
      <c r="L1870" s="14">
        <v>2.0009011487833499E-2</v>
      </c>
      <c r="M1870" s="15">
        <v>179.00000000000006</v>
      </c>
    </row>
    <row r="1871" spans="1:13" ht="17.100000000000001" customHeight="1" x14ac:dyDescent="0.25">
      <c r="A1871">
        <v>1870</v>
      </c>
      <c r="B1871" t="str">
        <f t="shared" si="146"/>
        <v>Closed End</v>
      </c>
      <c r="C1871" t="str">
        <f t="shared" si="147"/>
        <v>Transportation</v>
      </c>
      <c r="D1871" t="s">
        <v>629</v>
      </c>
      <c r="E1871" t="str">
        <f t="shared" si="148"/>
        <v>Age</v>
      </c>
      <c r="F1871">
        <f t="shared" si="149"/>
        <v>6</v>
      </c>
      <c r="G1871" t="str">
        <f t="shared" si="150"/>
        <v>Data</v>
      </c>
      <c r="H1871" s="7" t="s">
        <v>25</v>
      </c>
      <c r="I1871" s="13">
        <v>0.2820106787014896</v>
      </c>
      <c r="J1871" s="14">
        <v>0.53587383476503592</v>
      </c>
      <c r="K1871" s="14">
        <v>0.13275648426245565</v>
      </c>
      <c r="L1871" s="14">
        <v>4.9359002271018408E-2</v>
      </c>
      <c r="M1871" s="15">
        <v>215.00000000000014</v>
      </c>
    </row>
    <row r="1872" spans="1:13" ht="17.100000000000001" customHeight="1" x14ac:dyDescent="0.25">
      <c r="A1872">
        <v>1871</v>
      </c>
      <c r="B1872" t="str">
        <f t="shared" si="146"/>
        <v>Closed End</v>
      </c>
      <c r="C1872" t="str">
        <f t="shared" si="147"/>
        <v>Transportation</v>
      </c>
      <c r="D1872" t="s">
        <v>629</v>
      </c>
      <c r="E1872" t="str">
        <f t="shared" si="148"/>
        <v>Education</v>
      </c>
      <c r="F1872">
        <f t="shared" si="149"/>
        <v>1</v>
      </c>
      <c r="G1872" t="str">
        <f t="shared" si="150"/>
        <v>Header</v>
      </c>
      <c r="H1872" s="8" t="s">
        <v>26</v>
      </c>
      <c r="I1872" s="16" t="s">
        <v>10</v>
      </c>
      <c r="J1872" s="17" t="s">
        <v>10</v>
      </c>
      <c r="K1872" s="17" t="s">
        <v>10</v>
      </c>
      <c r="L1872" s="17" t="s">
        <v>10</v>
      </c>
      <c r="M1872" s="18"/>
    </row>
    <row r="1873" spans="1:13" ht="17.100000000000001" customHeight="1" x14ac:dyDescent="0.25">
      <c r="A1873">
        <v>1872</v>
      </c>
      <c r="B1873" t="str">
        <f t="shared" si="146"/>
        <v>Closed End</v>
      </c>
      <c r="C1873" t="str">
        <f t="shared" si="147"/>
        <v>Transportation</v>
      </c>
      <c r="D1873" t="s">
        <v>629</v>
      </c>
      <c r="E1873" t="str">
        <f t="shared" si="148"/>
        <v>Education</v>
      </c>
      <c r="F1873">
        <f t="shared" si="149"/>
        <v>2</v>
      </c>
      <c r="G1873" t="str">
        <f t="shared" si="150"/>
        <v>Data</v>
      </c>
      <c r="H1873" s="7" t="s">
        <v>27</v>
      </c>
      <c r="I1873" s="19" t="s">
        <v>10</v>
      </c>
      <c r="J1873" s="20" t="s">
        <v>10</v>
      </c>
      <c r="K1873" s="20" t="s">
        <v>10</v>
      </c>
      <c r="L1873" s="20" t="s">
        <v>10</v>
      </c>
      <c r="M1873" s="15">
        <v>15.999999999999996</v>
      </c>
    </row>
    <row r="1874" spans="1:13" ht="17.100000000000001" customHeight="1" x14ac:dyDescent="0.25">
      <c r="A1874">
        <v>1873</v>
      </c>
      <c r="B1874" t="str">
        <f t="shared" si="146"/>
        <v>Closed End</v>
      </c>
      <c r="C1874" t="str">
        <f t="shared" si="147"/>
        <v>Transportation</v>
      </c>
      <c r="D1874" t="s">
        <v>629</v>
      </c>
      <c r="E1874" t="str">
        <f t="shared" si="148"/>
        <v>Education</v>
      </c>
      <c r="F1874">
        <f t="shared" si="149"/>
        <v>3</v>
      </c>
      <c r="G1874" t="str">
        <f t="shared" si="150"/>
        <v>Data</v>
      </c>
      <c r="H1874" s="7" t="s">
        <v>28</v>
      </c>
      <c r="I1874" s="13">
        <v>0.2891223886422119</v>
      </c>
      <c r="J1874" s="14">
        <v>0.5599941012325238</v>
      </c>
      <c r="K1874" s="14">
        <v>0.11882992726671389</v>
      </c>
      <c r="L1874" s="14">
        <v>3.2053582858550013E-2</v>
      </c>
      <c r="M1874" s="15">
        <v>112.00000000000004</v>
      </c>
    </row>
    <row r="1875" spans="1:13" ht="17.100000000000001" customHeight="1" x14ac:dyDescent="0.25">
      <c r="A1875">
        <v>1874</v>
      </c>
      <c r="B1875" t="str">
        <f t="shared" si="146"/>
        <v>Closed End</v>
      </c>
      <c r="C1875" t="str">
        <f t="shared" si="147"/>
        <v>Transportation</v>
      </c>
      <c r="D1875" t="s">
        <v>629</v>
      </c>
      <c r="E1875" t="str">
        <f t="shared" si="148"/>
        <v>Education</v>
      </c>
      <c r="F1875">
        <f t="shared" si="149"/>
        <v>4</v>
      </c>
      <c r="G1875" t="str">
        <f t="shared" si="150"/>
        <v>Data</v>
      </c>
      <c r="H1875" s="7" t="s">
        <v>29</v>
      </c>
      <c r="I1875" s="13">
        <v>0.24440572571925112</v>
      </c>
      <c r="J1875" s="14">
        <v>0.53811579218546057</v>
      </c>
      <c r="K1875" s="14">
        <v>0.17040123421554873</v>
      </c>
      <c r="L1875" s="14">
        <v>4.7077247879739562E-2</v>
      </c>
      <c r="M1875" s="15">
        <v>258</v>
      </c>
    </row>
    <row r="1876" spans="1:13" ht="17.100000000000001" customHeight="1" x14ac:dyDescent="0.25">
      <c r="A1876">
        <v>1875</v>
      </c>
      <c r="B1876" t="str">
        <f t="shared" si="146"/>
        <v>Closed End</v>
      </c>
      <c r="C1876" t="str">
        <f t="shared" si="147"/>
        <v>Transportation</v>
      </c>
      <c r="D1876" t="s">
        <v>629</v>
      </c>
      <c r="E1876" t="str">
        <f t="shared" si="148"/>
        <v>Education</v>
      </c>
      <c r="F1876">
        <f t="shared" si="149"/>
        <v>5</v>
      </c>
      <c r="G1876" t="str">
        <f t="shared" si="150"/>
        <v>Data</v>
      </c>
      <c r="H1876" s="7" t="s">
        <v>30</v>
      </c>
      <c r="I1876" s="13">
        <v>0.33202427758121528</v>
      </c>
      <c r="J1876" s="14">
        <v>0.52009224397322795</v>
      </c>
      <c r="K1876" s="14">
        <v>0.12188057233095549</v>
      </c>
      <c r="L1876" s="14">
        <v>2.6002906114601435E-2</v>
      </c>
      <c r="M1876" s="15">
        <v>348.99999999999989</v>
      </c>
    </row>
    <row r="1877" spans="1:13" ht="17.100000000000001" customHeight="1" x14ac:dyDescent="0.25">
      <c r="A1877">
        <v>1876</v>
      </c>
      <c r="B1877" t="str">
        <f t="shared" si="146"/>
        <v>Closed End</v>
      </c>
      <c r="C1877" t="str">
        <f t="shared" si="147"/>
        <v>Transportation</v>
      </c>
      <c r="D1877" t="s">
        <v>629</v>
      </c>
      <c r="E1877" t="str">
        <f t="shared" si="148"/>
        <v>Household income</v>
      </c>
      <c r="F1877">
        <f t="shared" si="149"/>
        <v>1</v>
      </c>
      <c r="G1877" t="str">
        <f t="shared" si="150"/>
        <v>Header</v>
      </c>
      <c r="H1877" s="8" t="s">
        <v>31</v>
      </c>
      <c r="I1877" s="16" t="s">
        <v>10</v>
      </c>
      <c r="J1877" s="17" t="s">
        <v>10</v>
      </c>
      <c r="K1877" s="17" t="s">
        <v>10</v>
      </c>
      <c r="L1877" s="17" t="s">
        <v>10</v>
      </c>
      <c r="M1877" s="18"/>
    </row>
    <row r="1878" spans="1:13" ht="17.100000000000001" customHeight="1" x14ac:dyDescent="0.25">
      <c r="A1878">
        <v>1877</v>
      </c>
      <c r="B1878" t="str">
        <f t="shared" si="146"/>
        <v>Closed End</v>
      </c>
      <c r="C1878" t="str">
        <f t="shared" si="147"/>
        <v>Transportation</v>
      </c>
      <c r="D1878" t="s">
        <v>629</v>
      </c>
      <c r="E1878" t="str">
        <f t="shared" si="148"/>
        <v>Household income</v>
      </c>
      <c r="F1878">
        <f t="shared" si="149"/>
        <v>2</v>
      </c>
      <c r="G1878" t="str">
        <f t="shared" si="150"/>
        <v>Data</v>
      </c>
      <c r="H1878" s="7" t="s">
        <v>32</v>
      </c>
      <c r="I1878" s="13">
        <v>0.33753567473311447</v>
      </c>
      <c r="J1878" s="14">
        <v>0.43421998698097686</v>
      </c>
      <c r="K1878" s="14">
        <v>0.13807815411227864</v>
      </c>
      <c r="L1878" s="14">
        <v>9.016618417363001E-2</v>
      </c>
      <c r="M1878" s="15">
        <v>105.00000000000001</v>
      </c>
    </row>
    <row r="1879" spans="1:13" ht="17.100000000000001" customHeight="1" x14ac:dyDescent="0.25">
      <c r="A1879">
        <v>1878</v>
      </c>
      <c r="B1879" t="str">
        <f t="shared" si="146"/>
        <v>Closed End</v>
      </c>
      <c r="C1879" t="str">
        <f t="shared" si="147"/>
        <v>Transportation</v>
      </c>
      <c r="D1879" t="s">
        <v>629</v>
      </c>
      <c r="E1879" t="str">
        <f t="shared" si="148"/>
        <v>Household income</v>
      </c>
      <c r="F1879">
        <f t="shared" si="149"/>
        <v>3</v>
      </c>
      <c r="G1879" t="str">
        <f t="shared" si="150"/>
        <v>Data</v>
      </c>
      <c r="H1879" s="7" t="s">
        <v>33</v>
      </c>
      <c r="I1879" s="13">
        <v>0.18200334066130716</v>
      </c>
      <c r="J1879" s="14">
        <v>0.62588961386624409</v>
      </c>
      <c r="K1879" s="14">
        <v>0.14870578484638508</v>
      </c>
      <c r="L1879" s="14">
        <v>4.3401260626063559E-2</v>
      </c>
      <c r="M1879" s="15">
        <v>123.99999999999997</v>
      </c>
    </row>
    <row r="1880" spans="1:13" ht="17.100000000000001" customHeight="1" x14ac:dyDescent="0.25">
      <c r="A1880">
        <v>1879</v>
      </c>
      <c r="B1880" t="str">
        <f t="shared" si="146"/>
        <v>Closed End</v>
      </c>
      <c r="C1880" t="str">
        <f t="shared" si="147"/>
        <v>Transportation</v>
      </c>
      <c r="D1880" t="s">
        <v>629</v>
      </c>
      <c r="E1880" t="str">
        <f t="shared" si="148"/>
        <v>Household income</v>
      </c>
      <c r="F1880">
        <f t="shared" si="149"/>
        <v>4</v>
      </c>
      <c r="G1880" t="str">
        <f t="shared" si="150"/>
        <v>Data</v>
      </c>
      <c r="H1880" s="7" t="s">
        <v>34</v>
      </c>
      <c r="I1880" s="13">
        <v>0.21224118443656262</v>
      </c>
      <c r="J1880" s="14">
        <v>0.50883614518736697</v>
      </c>
      <c r="K1880" s="14">
        <v>0.26973588450329378</v>
      </c>
      <c r="L1880" s="14">
        <v>9.1867858727762621E-3</v>
      </c>
      <c r="M1880" s="15">
        <v>101.00000000000009</v>
      </c>
    </row>
    <row r="1881" spans="1:13" ht="17.100000000000001" customHeight="1" x14ac:dyDescent="0.25">
      <c r="A1881">
        <v>1880</v>
      </c>
      <c r="B1881" t="str">
        <f t="shared" si="146"/>
        <v>Closed End</v>
      </c>
      <c r="C1881" t="str">
        <f t="shared" si="147"/>
        <v>Transportation</v>
      </c>
      <c r="D1881" t="s">
        <v>629</v>
      </c>
      <c r="E1881" t="str">
        <f t="shared" si="148"/>
        <v>Household income</v>
      </c>
      <c r="F1881">
        <f t="shared" si="149"/>
        <v>5</v>
      </c>
      <c r="G1881" t="str">
        <f t="shared" si="150"/>
        <v>Data</v>
      </c>
      <c r="H1881" s="7" t="s">
        <v>35</v>
      </c>
      <c r="I1881" s="13">
        <v>0.3173621119958786</v>
      </c>
      <c r="J1881" s="14">
        <v>0.61523729627456458</v>
      </c>
      <c r="K1881" s="14">
        <v>6.7400591729556619E-2</v>
      </c>
      <c r="L1881" s="20" t="s">
        <v>10</v>
      </c>
      <c r="M1881" s="15">
        <v>95.000000000000014</v>
      </c>
    </row>
    <row r="1882" spans="1:13" ht="17.100000000000001" customHeight="1" x14ac:dyDescent="0.25">
      <c r="A1882">
        <v>1881</v>
      </c>
      <c r="B1882" t="str">
        <f t="shared" si="146"/>
        <v>Closed End</v>
      </c>
      <c r="C1882" t="str">
        <f t="shared" si="147"/>
        <v>Transportation</v>
      </c>
      <c r="D1882" t="s">
        <v>629</v>
      </c>
      <c r="E1882" t="str">
        <f t="shared" si="148"/>
        <v>Household income</v>
      </c>
      <c r="F1882">
        <f t="shared" si="149"/>
        <v>6</v>
      </c>
      <c r="G1882" t="str">
        <f t="shared" si="150"/>
        <v>Data</v>
      </c>
      <c r="H1882" s="7" t="s">
        <v>36</v>
      </c>
      <c r="I1882" s="13">
        <v>0.26327726501945231</v>
      </c>
      <c r="J1882" s="14">
        <v>0.60545395247491907</v>
      </c>
      <c r="K1882" s="14">
        <v>0.10394559329452756</v>
      </c>
      <c r="L1882" s="14">
        <v>2.7323189211100277E-2</v>
      </c>
      <c r="M1882" s="15">
        <v>82.000000000000057</v>
      </c>
    </row>
    <row r="1883" spans="1:13" ht="17.100000000000001" customHeight="1" x14ac:dyDescent="0.25">
      <c r="A1883">
        <v>1882</v>
      </c>
      <c r="B1883" t="str">
        <f t="shared" si="146"/>
        <v>Closed End</v>
      </c>
      <c r="C1883" t="str">
        <f t="shared" si="147"/>
        <v>Transportation</v>
      </c>
      <c r="D1883" t="s">
        <v>629</v>
      </c>
      <c r="E1883" t="str">
        <f t="shared" si="148"/>
        <v>Household income</v>
      </c>
      <c r="F1883">
        <f t="shared" si="149"/>
        <v>7</v>
      </c>
      <c r="G1883" t="str">
        <f t="shared" si="150"/>
        <v>Data</v>
      </c>
      <c r="H1883" s="7" t="s">
        <v>37</v>
      </c>
      <c r="I1883" s="13">
        <v>0.38771676169186081</v>
      </c>
      <c r="J1883" s="14">
        <v>0.55720805696484854</v>
      </c>
      <c r="K1883" s="14">
        <v>4.2477518147757708E-2</v>
      </c>
      <c r="L1883" s="14">
        <v>1.2597663195533038E-2</v>
      </c>
      <c r="M1883" s="15">
        <v>87.999999999999986</v>
      </c>
    </row>
    <row r="1884" spans="1:13" ht="17.100000000000001" customHeight="1" x14ac:dyDescent="0.25">
      <c r="A1884">
        <v>1883</v>
      </c>
      <c r="B1884" t="str">
        <f t="shared" si="146"/>
        <v>Closed End</v>
      </c>
      <c r="C1884" t="str">
        <f t="shared" si="147"/>
        <v>Transportation</v>
      </c>
      <c r="D1884" t="s">
        <v>629</v>
      </c>
      <c r="E1884" t="str">
        <f t="shared" si="148"/>
        <v>Household income</v>
      </c>
      <c r="F1884">
        <f t="shared" si="149"/>
        <v>8</v>
      </c>
      <c r="G1884" t="str">
        <f t="shared" si="150"/>
        <v>Data</v>
      </c>
      <c r="H1884" s="7" t="s">
        <v>38</v>
      </c>
      <c r="I1884" s="13">
        <v>0.42801974362764383</v>
      </c>
      <c r="J1884" s="14">
        <v>0.52826953565611068</v>
      </c>
      <c r="K1884" s="14">
        <v>4.3710720716245578E-2</v>
      </c>
      <c r="L1884" s="20" t="s">
        <v>10</v>
      </c>
      <c r="M1884" s="15">
        <v>62.999999999999993</v>
      </c>
    </row>
    <row r="1885" spans="1:13" ht="17.100000000000001" customHeight="1" x14ac:dyDescent="0.25">
      <c r="A1885">
        <v>1884</v>
      </c>
      <c r="B1885" t="str">
        <f t="shared" si="146"/>
        <v>Closed End</v>
      </c>
      <c r="C1885" t="str">
        <f t="shared" si="147"/>
        <v>Transportation</v>
      </c>
      <c r="D1885" t="s">
        <v>629</v>
      </c>
      <c r="E1885" t="str">
        <f t="shared" si="148"/>
        <v>Housing status</v>
      </c>
      <c r="F1885">
        <f t="shared" si="149"/>
        <v>1</v>
      </c>
      <c r="G1885" t="str">
        <f t="shared" si="150"/>
        <v>Header</v>
      </c>
      <c r="H1885" s="8" t="s">
        <v>39</v>
      </c>
      <c r="I1885" s="16" t="s">
        <v>10</v>
      </c>
      <c r="J1885" s="17" t="s">
        <v>10</v>
      </c>
      <c r="K1885" s="17" t="s">
        <v>10</v>
      </c>
      <c r="L1885" s="17" t="s">
        <v>10</v>
      </c>
      <c r="M1885" s="18"/>
    </row>
    <row r="1886" spans="1:13" ht="17.100000000000001" customHeight="1" x14ac:dyDescent="0.25">
      <c r="A1886">
        <v>1885</v>
      </c>
      <c r="B1886" t="str">
        <f t="shared" si="146"/>
        <v>Closed End</v>
      </c>
      <c r="C1886" t="str">
        <f t="shared" si="147"/>
        <v>Transportation</v>
      </c>
      <c r="D1886" t="s">
        <v>629</v>
      </c>
      <c r="E1886" t="str">
        <f t="shared" si="148"/>
        <v>Housing status</v>
      </c>
      <c r="F1886">
        <f t="shared" si="149"/>
        <v>2</v>
      </c>
      <c r="G1886" t="str">
        <f t="shared" si="150"/>
        <v>Data</v>
      </c>
      <c r="H1886" s="7" t="s">
        <v>40</v>
      </c>
      <c r="I1886" s="13">
        <v>0.3000081863021955</v>
      </c>
      <c r="J1886" s="14">
        <v>0.55443559265223141</v>
      </c>
      <c r="K1886" s="14">
        <v>0.12895860143188814</v>
      </c>
      <c r="L1886" s="14">
        <v>1.65976196136867E-2</v>
      </c>
      <c r="M1886" s="15">
        <v>513.99999999999955</v>
      </c>
    </row>
    <row r="1887" spans="1:13" ht="17.100000000000001" customHeight="1" x14ac:dyDescent="0.25">
      <c r="A1887">
        <v>1886</v>
      </c>
      <c r="B1887" t="str">
        <f t="shared" si="146"/>
        <v>Closed End</v>
      </c>
      <c r="C1887" t="str">
        <f t="shared" si="147"/>
        <v>Transportation</v>
      </c>
      <c r="D1887" t="s">
        <v>629</v>
      </c>
      <c r="E1887" t="str">
        <f t="shared" si="148"/>
        <v>Housing status</v>
      </c>
      <c r="F1887">
        <f t="shared" si="149"/>
        <v>3</v>
      </c>
      <c r="G1887" t="str">
        <f t="shared" si="150"/>
        <v>Data</v>
      </c>
      <c r="H1887" s="7" t="s">
        <v>41</v>
      </c>
      <c r="I1887" s="13">
        <v>0.27055007706191542</v>
      </c>
      <c r="J1887" s="14">
        <v>0.51891805831713878</v>
      </c>
      <c r="K1887" s="14">
        <v>0.13915267413995264</v>
      </c>
      <c r="L1887" s="14">
        <v>7.1379190480992741E-2</v>
      </c>
      <c r="M1887" s="15">
        <v>221.00000000000011</v>
      </c>
    </row>
    <row r="1888" spans="1:13" ht="30" customHeight="1" x14ac:dyDescent="0.25">
      <c r="A1888">
        <v>1887</v>
      </c>
      <c r="B1888" t="str">
        <f t="shared" si="146"/>
        <v>Closed End</v>
      </c>
      <c r="C1888" t="str">
        <f t="shared" si="147"/>
        <v>Transportation</v>
      </c>
      <c r="D1888" t="s">
        <v>629</v>
      </c>
      <c r="E1888" t="str">
        <f t="shared" si="148"/>
        <v>Housing status</v>
      </c>
      <c r="F1888">
        <f t="shared" si="149"/>
        <v>4</v>
      </c>
      <c r="G1888" t="str">
        <f t="shared" si="150"/>
        <v>Data</v>
      </c>
      <c r="H1888" s="7" t="s">
        <v>42</v>
      </c>
      <c r="I1888" s="19" t="s">
        <v>10</v>
      </c>
      <c r="J1888" s="20" t="s">
        <v>10</v>
      </c>
      <c r="K1888" s="20" t="s">
        <v>10</v>
      </c>
      <c r="L1888" s="20" t="s">
        <v>10</v>
      </c>
      <c r="M1888" s="15">
        <v>11.999999999999998</v>
      </c>
    </row>
    <row r="1889" spans="1:13" ht="17.100000000000001" customHeight="1" x14ac:dyDescent="0.25">
      <c r="A1889">
        <v>1888</v>
      </c>
      <c r="B1889" t="str">
        <f t="shared" si="146"/>
        <v>Closed End</v>
      </c>
      <c r="C1889" t="str">
        <f t="shared" si="147"/>
        <v>Transportation</v>
      </c>
      <c r="D1889" t="s">
        <v>629</v>
      </c>
      <c r="E1889" t="str">
        <f t="shared" si="148"/>
        <v>Home language</v>
      </c>
      <c r="F1889">
        <f t="shared" si="149"/>
        <v>1</v>
      </c>
      <c r="G1889" t="str">
        <f t="shared" si="150"/>
        <v>Header</v>
      </c>
      <c r="H1889" s="8" t="s">
        <v>43</v>
      </c>
      <c r="I1889" s="16" t="s">
        <v>10</v>
      </c>
      <c r="J1889" s="17" t="s">
        <v>10</v>
      </c>
      <c r="K1889" s="17" t="s">
        <v>10</v>
      </c>
      <c r="L1889" s="17" t="s">
        <v>10</v>
      </c>
      <c r="M1889" s="18"/>
    </row>
    <row r="1890" spans="1:13" ht="17.100000000000001" customHeight="1" x14ac:dyDescent="0.25">
      <c r="A1890">
        <v>1889</v>
      </c>
      <c r="B1890" t="str">
        <f t="shared" si="146"/>
        <v>Closed End</v>
      </c>
      <c r="C1890" t="str">
        <f t="shared" si="147"/>
        <v>Transportation</v>
      </c>
      <c r="D1890" t="s">
        <v>629</v>
      </c>
      <c r="E1890" t="str">
        <f t="shared" si="148"/>
        <v>Home language</v>
      </c>
      <c r="F1890">
        <f t="shared" si="149"/>
        <v>2</v>
      </c>
      <c r="G1890" t="str">
        <f t="shared" si="150"/>
        <v>Data</v>
      </c>
      <c r="H1890" s="7" t="s">
        <v>44</v>
      </c>
      <c r="I1890" s="13">
        <v>0.31586497932959107</v>
      </c>
      <c r="J1890" s="14">
        <v>0.52974905759202229</v>
      </c>
      <c r="K1890" s="14">
        <v>0.12421912557552789</v>
      </c>
      <c r="L1890" s="14">
        <v>3.0166837502858514E-2</v>
      </c>
      <c r="M1890" s="15">
        <v>652.00000000000011</v>
      </c>
    </row>
    <row r="1891" spans="1:13" ht="17.100000000000001" customHeight="1" x14ac:dyDescent="0.25">
      <c r="A1891">
        <v>1890</v>
      </c>
      <c r="B1891" t="str">
        <f t="shared" si="146"/>
        <v>Closed End</v>
      </c>
      <c r="C1891" t="str">
        <f t="shared" si="147"/>
        <v>Transportation</v>
      </c>
      <c r="D1891" t="s">
        <v>629</v>
      </c>
      <c r="E1891" t="str">
        <f t="shared" si="148"/>
        <v>Home language</v>
      </c>
      <c r="F1891">
        <f t="shared" si="149"/>
        <v>3</v>
      </c>
      <c r="G1891" t="str">
        <f t="shared" si="150"/>
        <v>Data</v>
      </c>
      <c r="H1891" s="7" t="s">
        <v>45</v>
      </c>
      <c r="I1891" s="13">
        <v>0.2182129457873711</v>
      </c>
      <c r="J1891" s="14">
        <v>0.60518112775266664</v>
      </c>
      <c r="K1891" s="14">
        <v>0.10414308344285175</v>
      </c>
      <c r="L1891" s="14">
        <v>7.246284301711052E-2</v>
      </c>
      <c r="M1891" s="15">
        <v>54</v>
      </c>
    </row>
    <row r="1892" spans="1:13" ht="17.100000000000001" customHeight="1" x14ac:dyDescent="0.25">
      <c r="A1892">
        <v>1891</v>
      </c>
      <c r="B1892" t="str">
        <f t="shared" si="146"/>
        <v>Closed End</v>
      </c>
      <c r="C1892" t="str">
        <f t="shared" si="147"/>
        <v>Transportation</v>
      </c>
      <c r="D1892" t="s">
        <v>629</v>
      </c>
      <c r="E1892" t="str">
        <f t="shared" si="148"/>
        <v>Home language</v>
      </c>
      <c r="F1892">
        <f t="shared" si="149"/>
        <v>4</v>
      </c>
      <c r="G1892" t="str">
        <f t="shared" si="150"/>
        <v>Data</v>
      </c>
      <c r="H1892" s="7" t="s">
        <v>46</v>
      </c>
      <c r="I1892" s="13">
        <v>0.23066951560734153</v>
      </c>
      <c r="J1892" s="14">
        <v>0.52163253594225711</v>
      </c>
      <c r="K1892" s="14">
        <v>0.19750961778153397</v>
      </c>
      <c r="L1892" s="14">
        <v>5.0188330668867423E-2</v>
      </c>
      <c r="M1892" s="15">
        <v>29.000000000000004</v>
      </c>
    </row>
    <row r="1893" spans="1:13" ht="17.100000000000001" customHeight="1" x14ac:dyDescent="0.25">
      <c r="A1893">
        <v>1892</v>
      </c>
      <c r="B1893" t="str">
        <f t="shared" si="146"/>
        <v>Closed End</v>
      </c>
      <c r="C1893" t="str">
        <f t="shared" si="147"/>
        <v>Transportation</v>
      </c>
      <c r="D1893" t="s">
        <v>629</v>
      </c>
      <c r="E1893" t="str">
        <f t="shared" si="148"/>
        <v>Race / ethnicity</v>
      </c>
      <c r="F1893">
        <f t="shared" si="149"/>
        <v>1</v>
      </c>
      <c r="G1893" t="str">
        <f t="shared" si="150"/>
        <v>Header</v>
      </c>
      <c r="H1893" s="8" t="s">
        <v>47</v>
      </c>
      <c r="I1893" s="16" t="s">
        <v>10</v>
      </c>
      <c r="J1893" s="17" t="s">
        <v>10</v>
      </c>
      <c r="K1893" s="17" t="s">
        <v>10</v>
      </c>
      <c r="L1893" s="17" t="s">
        <v>10</v>
      </c>
      <c r="M1893" s="18"/>
    </row>
    <row r="1894" spans="1:13" ht="17.100000000000001" customHeight="1" x14ac:dyDescent="0.25">
      <c r="A1894">
        <v>1893</v>
      </c>
      <c r="B1894" t="str">
        <f t="shared" si="146"/>
        <v>Closed End</v>
      </c>
      <c r="C1894" t="str">
        <f t="shared" si="147"/>
        <v>Transportation</v>
      </c>
      <c r="D1894" t="s">
        <v>629</v>
      </c>
      <c r="E1894" t="str">
        <f t="shared" si="148"/>
        <v>Race / ethnicity</v>
      </c>
      <c r="F1894">
        <f t="shared" si="149"/>
        <v>2</v>
      </c>
      <c r="G1894" t="str">
        <f t="shared" si="150"/>
        <v>Data</v>
      </c>
      <c r="H1894" s="7" t="s">
        <v>48</v>
      </c>
      <c r="I1894" s="13">
        <v>0.28418988133100792</v>
      </c>
      <c r="J1894" s="14">
        <v>0.6288941983758275</v>
      </c>
      <c r="K1894" s="14">
        <v>7.8733241159447936E-2</v>
      </c>
      <c r="L1894" s="14">
        <v>8.182679133716465E-3</v>
      </c>
      <c r="M1894" s="15">
        <v>20.000000000000007</v>
      </c>
    </row>
    <row r="1895" spans="1:13" ht="17.100000000000001" customHeight="1" x14ac:dyDescent="0.25">
      <c r="A1895">
        <v>1894</v>
      </c>
      <c r="B1895" t="str">
        <f t="shared" si="146"/>
        <v>Closed End</v>
      </c>
      <c r="C1895" t="str">
        <f t="shared" si="147"/>
        <v>Transportation</v>
      </c>
      <c r="D1895" t="s">
        <v>629</v>
      </c>
      <c r="E1895" t="str">
        <f t="shared" si="148"/>
        <v>Race / ethnicity</v>
      </c>
      <c r="F1895">
        <f t="shared" si="149"/>
        <v>3</v>
      </c>
      <c r="G1895" t="str">
        <f t="shared" si="150"/>
        <v>Data</v>
      </c>
      <c r="H1895" s="7" t="s">
        <v>49</v>
      </c>
      <c r="I1895" s="13">
        <v>0.31790064659437406</v>
      </c>
      <c r="J1895" s="14">
        <v>0.53237190809328594</v>
      </c>
      <c r="K1895" s="14">
        <v>0.11303258400367086</v>
      </c>
      <c r="L1895" s="14">
        <v>3.6694861308669648E-2</v>
      </c>
      <c r="M1895" s="15">
        <v>45.999999999999986</v>
      </c>
    </row>
    <row r="1896" spans="1:13" ht="17.100000000000001" customHeight="1" x14ac:dyDescent="0.25">
      <c r="A1896">
        <v>1895</v>
      </c>
      <c r="B1896" t="str">
        <f t="shared" si="146"/>
        <v>Closed End</v>
      </c>
      <c r="C1896" t="str">
        <f t="shared" si="147"/>
        <v>Transportation</v>
      </c>
      <c r="D1896" t="s">
        <v>629</v>
      </c>
      <c r="E1896" t="str">
        <f t="shared" si="148"/>
        <v>Race / ethnicity</v>
      </c>
      <c r="F1896">
        <f t="shared" si="149"/>
        <v>4</v>
      </c>
      <c r="G1896" t="str">
        <f t="shared" si="150"/>
        <v>Data</v>
      </c>
      <c r="H1896" s="7" t="s">
        <v>50</v>
      </c>
      <c r="I1896" s="13">
        <v>0.29862080788800455</v>
      </c>
      <c r="J1896" s="14">
        <v>0.42021405894168135</v>
      </c>
      <c r="K1896" s="14">
        <v>0.20763218310044546</v>
      </c>
      <c r="L1896" s="14">
        <v>7.3532950069868555E-2</v>
      </c>
      <c r="M1896" s="15">
        <v>42.999999999999993</v>
      </c>
    </row>
    <row r="1897" spans="1:13" ht="17.100000000000001" customHeight="1" x14ac:dyDescent="0.25">
      <c r="A1897">
        <v>1896</v>
      </c>
      <c r="B1897" t="str">
        <f t="shared" si="146"/>
        <v>Closed End</v>
      </c>
      <c r="C1897" t="str">
        <f t="shared" si="147"/>
        <v>Transportation</v>
      </c>
      <c r="D1897" t="s">
        <v>629</v>
      </c>
      <c r="E1897" t="str">
        <f t="shared" si="148"/>
        <v>Race / ethnicity</v>
      </c>
      <c r="F1897">
        <f t="shared" si="149"/>
        <v>5</v>
      </c>
      <c r="G1897" t="str">
        <f t="shared" si="150"/>
        <v>Data</v>
      </c>
      <c r="H1897" s="7" t="s">
        <v>51</v>
      </c>
      <c r="I1897" s="13">
        <v>0.12989920195187679</v>
      </c>
      <c r="J1897" s="14">
        <v>0.69362423517663108</v>
      </c>
      <c r="K1897" s="14">
        <v>7.8054637987828482E-2</v>
      </c>
      <c r="L1897" s="14">
        <v>9.84219248836639E-2</v>
      </c>
      <c r="M1897" s="15">
        <v>27.999999999999993</v>
      </c>
    </row>
    <row r="1898" spans="1:13" ht="17.100000000000001" customHeight="1" thickBot="1" x14ac:dyDescent="0.3">
      <c r="A1898">
        <v>1897</v>
      </c>
      <c r="B1898" t="str">
        <f t="shared" si="146"/>
        <v>Closed End</v>
      </c>
      <c r="C1898" t="str">
        <f t="shared" si="147"/>
        <v>Transportation</v>
      </c>
      <c r="D1898" t="s">
        <v>629</v>
      </c>
      <c r="E1898" t="str">
        <f t="shared" si="148"/>
        <v>Race / ethnicity</v>
      </c>
      <c r="F1898">
        <f t="shared" si="149"/>
        <v>6</v>
      </c>
      <c r="G1898" t="str">
        <f t="shared" si="150"/>
        <v>Data</v>
      </c>
      <c r="H1898" s="9" t="s">
        <v>52</v>
      </c>
      <c r="I1898" s="21">
        <v>0.30511367761723734</v>
      </c>
      <c r="J1898" s="22">
        <v>0.55041701979797542</v>
      </c>
      <c r="K1898" s="22">
        <v>0.11730413388206971</v>
      </c>
      <c r="L1898" s="22">
        <v>2.7165168702717461E-2</v>
      </c>
      <c r="M1898" s="23">
        <v>610.99999999999977</v>
      </c>
    </row>
    <row r="1899" spans="1:13" ht="15.75" thickTop="1" x14ac:dyDescent="0.25">
      <c r="A1899">
        <v>1898</v>
      </c>
      <c r="B1899" t="str">
        <f t="shared" si="146"/>
        <v/>
      </c>
      <c r="C1899" t="str">
        <f t="shared" si="147"/>
        <v>Transportation</v>
      </c>
      <c r="D1899" t="s">
        <v>746</v>
      </c>
      <c r="E1899" t="str">
        <f t="shared" si="148"/>
        <v/>
      </c>
      <c r="F1899" t="str">
        <f t="shared" si="149"/>
        <v/>
      </c>
      <c r="G1899" t="str">
        <f t="shared" si="150"/>
        <v/>
      </c>
    </row>
    <row r="1900" spans="1:13" ht="21.95" customHeight="1" thickBot="1" x14ac:dyDescent="0.3">
      <c r="A1900">
        <v>1899</v>
      </c>
      <c r="B1900" t="str">
        <f t="shared" si="146"/>
        <v>Closed End</v>
      </c>
      <c r="C1900" t="str">
        <f t="shared" si="147"/>
        <v>Transportation</v>
      </c>
      <c r="D1900" t="s">
        <v>630</v>
      </c>
      <c r="E1900" t="str">
        <f t="shared" si="148"/>
        <v>Title</v>
      </c>
      <c r="F1900">
        <f t="shared" si="149"/>
        <v>1</v>
      </c>
      <c r="G1900" t="str">
        <f t="shared" si="150"/>
        <v>Title</v>
      </c>
      <c r="H1900" s="46" t="s">
        <v>151</v>
      </c>
      <c r="I1900" s="46"/>
      <c r="J1900" s="46"/>
      <c r="K1900" s="46"/>
      <c r="L1900" s="46"/>
      <c r="M1900" s="46"/>
    </row>
    <row r="1901" spans="1:13" ht="47.1" customHeight="1" thickTop="1" thickBot="1" x14ac:dyDescent="0.3">
      <c r="A1901">
        <v>1900</v>
      </c>
      <c r="B1901" t="str">
        <f t="shared" si="146"/>
        <v>Closed End</v>
      </c>
      <c r="C1901" t="str">
        <f t="shared" si="147"/>
        <v>Transportation</v>
      </c>
      <c r="D1901" t="s">
        <v>630</v>
      </c>
      <c r="E1901" t="str">
        <f t="shared" si="148"/>
        <v>Title</v>
      </c>
      <c r="F1901">
        <f t="shared" si="149"/>
        <v>2</v>
      </c>
      <c r="G1901" t="str">
        <f t="shared" si="150"/>
        <v>Labels</v>
      </c>
      <c r="H1901" s="47"/>
      <c r="I1901" s="2" t="s">
        <v>61</v>
      </c>
      <c r="J1901" s="3" t="s">
        <v>62</v>
      </c>
      <c r="K1901" s="3" t="s">
        <v>63</v>
      </c>
      <c r="L1901" s="3" t="s">
        <v>64</v>
      </c>
      <c r="M1901" s="4" t="s">
        <v>9</v>
      </c>
    </row>
    <row r="1902" spans="1:13" ht="17.100000000000001" customHeight="1" thickTop="1" x14ac:dyDescent="0.25">
      <c r="A1902">
        <v>1901</v>
      </c>
      <c r="B1902" t="str">
        <f t="shared" si="146"/>
        <v>Closed End</v>
      </c>
      <c r="C1902" t="str">
        <f t="shared" si="147"/>
        <v>Transportation</v>
      </c>
      <c r="D1902" t="s">
        <v>630</v>
      </c>
      <c r="E1902" t="str">
        <f t="shared" si="148"/>
        <v>Region</v>
      </c>
      <c r="F1902">
        <f t="shared" si="149"/>
        <v>1</v>
      </c>
      <c r="G1902" t="str">
        <f t="shared" si="150"/>
        <v>Header</v>
      </c>
      <c r="H1902" s="6" t="s">
        <v>588</v>
      </c>
      <c r="I1902" s="10" t="s">
        <v>10</v>
      </c>
      <c r="J1902" s="11" t="s">
        <v>10</v>
      </c>
      <c r="K1902" s="11" t="s">
        <v>10</v>
      </c>
      <c r="L1902" s="11" t="s">
        <v>10</v>
      </c>
      <c r="M1902" s="12"/>
    </row>
    <row r="1903" spans="1:13" ht="17.100000000000001" customHeight="1" x14ac:dyDescent="0.25">
      <c r="A1903">
        <v>1902</v>
      </c>
      <c r="B1903" t="str">
        <f t="shared" si="146"/>
        <v>Closed End</v>
      </c>
      <c r="C1903" t="str">
        <f t="shared" si="147"/>
        <v>Transportation</v>
      </c>
      <c r="D1903" t="s">
        <v>630</v>
      </c>
      <c r="E1903" t="str">
        <f t="shared" si="148"/>
        <v>Region</v>
      </c>
      <c r="F1903">
        <f t="shared" si="149"/>
        <v>2</v>
      </c>
      <c r="G1903" t="str">
        <f t="shared" si="150"/>
        <v>Data</v>
      </c>
      <c r="H1903" s="7" t="s">
        <v>11</v>
      </c>
      <c r="I1903" s="13">
        <v>0.21455705297937872</v>
      </c>
      <c r="J1903" s="14">
        <v>0.39653186906791149</v>
      </c>
      <c r="K1903" s="14">
        <v>0.25887308522048585</v>
      </c>
      <c r="L1903" s="14">
        <v>0.13003799273222297</v>
      </c>
      <c r="M1903" s="15">
        <v>1176.0000000000036</v>
      </c>
    </row>
    <row r="1904" spans="1:13" ht="17.100000000000001" customHeight="1" x14ac:dyDescent="0.25">
      <c r="A1904">
        <v>1903</v>
      </c>
      <c r="B1904" t="str">
        <f t="shared" si="146"/>
        <v>Closed End</v>
      </c>
      <c r="C1904" t="str">
        <f t="shared" si="147"/>
        <v>Transportation</v>
      </c>
      <c r="D1904" t="s">
        <v>630</v>
      </c>
      <c r="E1904" t="str">
        <f t="shared" si="148"/>
        <v>Region</v>
      </c>
      <c r="F1904">
        <f t="shared" si="149"/>
        <v>3</v>
      </c>
      <c r="G1904" t="str">
        <f t="shared" si="150"/>
        <v>Data</v>
      </c>
      <c r="H1904" s="7" t="s">
        <v>12</v>
      </c>
      <c r="I1904" s="13">
        <v>0.11778674351621624</v>
      </c>
      <c r="J1904" s="14">
        <v>0.42266231694008832</v>
      </c>
      <c r="K1904" s="14">
        <v>0.28656986476255469</v>
      </c>
      <c r="L1904" s="14">
        <v>0.17298107478114078</v>
      </c>
      <c r="M1904" s="15">
        <v>262</v>
      </c>
    </row>
    <row r="1905" spans="1:13" ht="17.100000000000001" customHeight="1" x14ac:dyDescent="0.25">
      <c r="A1905">
        <v>1904</v>
      </c>
      <c r="B1905" t="str">
        <f t="shared" si="146"/>
        <v>Closed End</v>
      </c>
      <c r="C1905" t="str">
        <f t="shared" si="147"/>
        <v>Transportation</v>
      </c>
      <c r="D1905" t="s">
        <v>630</v>
      </c>
      <c r="E1905" t="str">
        <f t="shared" si="148"/>
        <v>Region</v>
      </c>
      <c r="F1905">
        <f t="shared" si="149"/>
        <v>4</v>
      </c>
      <c r="G1905" t="str">
        <f t="shared" si="150"/>
        <v>Data</v>
      </c>
      <c r="H1905" s="7" t="s">
        <v>13</v>
      </c>
      <c r="I1905" s="13">
        <v>0.29574311308273471</v>
      </c>
      <c r="J1905" s="14">
        <v>0.41640058725615892</v>
      </c>
      <c r="K1905" s="14">
        <v>0.21390019232330257</v>
      </c>
      <c r="L1905" s="14">
        <v>7.3956107337806026E-2</v>
      </c>
      <c r="M1905" s="15">
        <v>665.99999999999932</v>
      </c>
    </row>
    <row r="1906" spans="1:13" ht="17.100000000000001" customHeight="1" x14ac:dyDescent="0.25">
      <c r="A1906">
        <v>1905</v>
      </c>
      <c r="B1906" t="str">
        <f t="shared" si="146"/>
        <v>Closed End</v>
      </c>
      <c r="C1906" t="str">
        <f t="shared" si="147"/>
        <v>Transportation</v>
      </c>
      <c r="D1906" t="s">
        <v>630</v>
      </c>
      <c r="E1906" t="str">
        <f t="shared" si="148"/>
        <v>Region</v>
      </c>
      <c r="F1906">
        <f t="shared" si="149"/>
        <v>5</v>
      </c>
      <c r="G1906" t="str">
        <f t="shared" si="150"/>
        <v>Data</v>
      </c>
      <c r="H1906" s="7" t="s">
        <v>14</v>
      </c>
      <c r="I1906" s="13">
        <v>0.34755310149953905</v>
      </c>
      <c r="J1906" s="14">
        <v>0.42755275612405974</v>
      </c>
      <c r="K1906" s="14">
        <v>0.19764282554071763</v>
      </c>
      <c r="L1906" s="14">
        <v>2.7251316835684044E-2</v>
      </c>
      <c r="M1906" s="15">
        <v>371.9999999999996</v>
      </c>
    </row>
    <row r="1907" spans="1:13" ht="17.100000000000001" customHeight="1" x14ac:dyDescent="0.25">
      <c r="A1907">
        <v>1906</v>
      </c>
      <c r="B1907" t="str">
        <f t="shared" si="146"/>
        <v>Closed End</v>
      </c>
      <c r="C1907" t="str">
        <f t="shared" si="147"/>
        <v>Transportation</v>
      </c>
      <c r="D1907" t="s">
        <v>630</v>
      </c>
      <c r="E1907" t="str">
        <f t="shared" si="148"/>
        <v>Region</v>
      </c>
      <c r="F1907">
        <f t="shared" si="149"/>
        <v>6</v>
      </c>
      <c r="G1907" t="str">
        <f t="shared" si="150"/>
        <v>Data</v>
      </c>
      <c r="H1907" s="7" t="s">
        <v>15</v>
      </c>
      <c r="I1907" s="13">
        <v>0.21477785159028392</v>
      </c>
      <c r="J1907" s="14">
        <v>0.3989727071081528</v>
      </c>
      <c r="K1907" s="14">
        <v>0.2393061418892678</v>
      </c>
      <c r="L1907" s="14">
        <v>0.14694329941229517</v>
      </c>
      <c r="M1907" s="15">
        <v>294.00000000000028</v>
      </c>
    </row>
    <row r="1908" spans="1:13" ht="17.100000000000001" customHeight="1" x14ac:dyDescent="0.25">
      <c r="A1908">
        <v>1907</v>
      </c>
      <c r="B1908" t="str">
        <f t="shared" si="146"/>
        <v>Closed End</v>
      </c>
      <c r="C1908" t="str">
        <f t="shared" si="147"/>
        <v>Transportation</v>
      </c>
      <c r="D1908" t="s">
        <v>630</v>
      </c>
      <c r="E1908" t="str">
        <f t="shared" si="148"/>
        <v>Region</v>
      </c>
      <c r="F1908">
        <f t="shared" si="149"/>
        <v>7</v>
      </c>
      <c r="G1908" t="str">
        <f t="shared" si="150"/>
        <v>Data</v>
      </c>
      <c r="H1908" s="7" t="s">
        <v>16</v>
      </c>
      <c r="I1908" s="13">
        <v>0.1405020946705241</v>
      </c>
      <c r="J1908" s="14">
        <v>0.26904130680039129</v>
      </c>
      <c r="K1908" s="14">
        <v>0.3567801182336589</v>
      </c>
      <c r="L1908" s="14">
        <v>0.23367648029542498</v>
      </c>
      <c r="M1908" s="15">
        <v>248.00000000000037</v>
      </c>
    </row>
    <row r="1909" spans="1:13" ht="17.100000000000001" customHeight="1" x14ac:dyDescent="0.25">
      <c r="A1909">
        <v>1908</v>
      </c>
      <c r="B1909" t="str">
        <f t="shared" si="146"/>
        <v>Closed End</v>
      </c>
      <c r="C1909" t="str">
        <f t="shared" si="147"/>
        <v>Transportation</v>
      </c>
      <c r="D1909" t="s">
        <v>630</v>
      </c>
      <c r="E1909" t="str">
        <f t="shared" si="148"/>
        <v>Gender</v>
      </c>
      <c r="F1909">
        <f t="shared" si="149"/>
        <v>1</v>
      </c>
      <c r="G1909" t="str">
        <f t="shared" si="150"/>
        <v>Header</v>
      </c>
      <c r="H1909" s="8" t="s">
        <v>17</v>
      </c>
      <c r="I1909" s="16" t="s">
        <v>10</v>
      </c>
      <c r="J1909" s="17" t="s">
        <v>10</v>
      </c>
      <c r="K1909" s="17" t="s">
        <v>10</v>
      </c>
      <c r="L1909" s="17" t="s">
        <v>10</v>
      </c>
      <c r="M1909" s="18"/>
    </row>
    <row r="1910" spans="1:13" ht="17.100000000000001" customHeight="1" x14ac:dyDescent="0.25">
      <c r="A1910">
        <v>1909</v>
      </c>
      <c r="B1910" t="str">
        <f t="shared" si="146"/>
        <v>Closed End</v>
      </c>
      <c r="C1910" t="str">
        <f t="shared" si="147"/>
        <v>Transportation</v>
      </c>
      <c r="D1910" t="s">
        <v>630</v>
      </c>
      <c r="E1910" t="str">
        <f t="shared" si="148"/>
        <v>Gender</v>
      </c>
      <c r="F1910">
        <f t="shared" si="149"/>
        <v>2</v>
      </c>
      <c r="G1910" t="str">
        <f t="shared" si="150"/>
        <v>Data</v>
      </c>
      <c r="H1910" s="7" t="s">
        <v>18</v>
      </c>
      <c r="I1910" s="13">
        <v>0.22473683930314667</v>
      </c>
      <c r="J1910" s="14">
        <v>0.36605965266619073</v>
      </c>
      <c r="K1910" s="14">
        <v>0.28876832378942036</v>
      </c>
      <c r="L1910" s="14">
        <v>0.12043518424124394</v>
      </c>
      <c r="M1910" s="15">
        <v>740.99999999999864</v>
      </c>
    </row>
    <row r="1911" spans="1:13" ht="17.100000000000001" customHeight="1" x14ac:dyDescent="0.25">
      <c r="A1911">
        <v>1910</v>
      </c>
      <c r="B1911" t="str">
        <f t="shared" si="146"/>
        <v>Closed End</v>
      </c>
      <c r="C1911" t="str">
        <f t="shared" si="147"/>
        <v>Transportation</v>
      </c>
      <c r="D1911" t="s">
        <v>630</v>
      </c>
      <c r="E1911" t="str">
        <f t="shared" si="148"/>
        <v>Gender</v>
      </c>
      <c r="F1911">
        <f t="shared" si="149"/>
        <v>3</v>
      </c>
      <c r="G1911" t="str">
        <f t="shared" si="150"/>
        <v>Data</v>
      </c>
      <c r="H1911" s="7" t="s">
        <v>19</v>
      </c>
      <c r="I1911" s="13">
        <v>0.21321854495554551</v>
      </c>
      <c r="J1911" s="14">
        <v>0.42390352639460344</v>
      </c>
      <c r="K1911" s="14">
        <v>0.22795050304075923</v>
      </c>
      <c r="L1911" s="14">
        <v>0.13492742560909235</v>
      </c>
      <c r="M1911" s="15">
        <v>403.00000000000011</v>
      </c>
    </row>
    <row r="1912" spans="1:13" ht="17.100000000000001" customHeight="1" x14ac:dyDescent="0.25">
      <c r="A1912">
        <v>1911</v>
      </c>
      <c r="B1912" t="str">
        <f t="shared" si="146"/>
        <v>Closed End</v>
      </c>
      <c r="C1912" t="str">
        <f t="shared" si="147"/>
        <v>Transportation</v>
      </c>
      <c r="D1912" t="s">
        <v>630</v>
      </c>
      <c r="E1912" t="str">
        <f t="shared" si="148"/>
        <v>Age</v>
      </c>
      <c r="F1912">
        <f t="shared" si="149"/>
        <v>1</v>
      </c>
      <c r="G1912" t="str">
        <f t="shared" si="150"/>
        <v>Header</v>
      </c>
      <c r="H1912" s="8" t="s">
        <v>20</v>
      </c>
      <c r="I1912" s="16" t="s">
        <v>10</v>
      </c>
      <c r="J1912" s="17" t="s">
        <v>10</v>
      </c>
      <c r="K1912" s="17" t="s">
        <v>10</v>
      </c>
      <c r="L1912" s="17" t="s">
        <v>10</v>
      </c>
      <c r="M1912" s="18"/>
    </row>
    <row r="1913" spans="1:13" ht="17.100000000000001" customHeight="1" x14ac:dyDescent="0.25">
      <c r="A1913">
        <v>1912</v>
      </c>
      <c r="B1913" t="str">
        <f t="shared" si="146"/>
        <v>Closed End</v>
      </c>
      <c r="C1913" t="str">
        <f t="shared" si="147"/>
        <v>Transportation</v>
      </c>
      <c r="D1913" t="s">
        <v>630</v>
      </c>
      <c r="E1913" t="str">
        <f t="shared" si="148"/>
        <v>Age</v>
      </c>
      <c r="F1913">
        <f t="shared" si="149"/>
        <v>2</v>
      </c>
      <c r="G1913" t="str">
        <f t="shared" si="150"/>
        <v>Data</v>
      </c>
      <c r="H1913" s="7" t="s">
        <v>21</v>
      </c>
      <c r="I1913" s="13">
        <v>0.27562578792202386</v>
      </c>
      <c r="J1913" s="14">
        <v>0.31456314831685978</v>
      </c>
      <c r="K1913" s="14">
        <v>0.27665953957209422</v>
      </c>
      <c r="L1913" s="14">
        <v>0.1331515241890206</v>
      </c>
      <c r="M1913" s="15">
        <v>166.00000000000009</v>
      </c>
    </row>
    <row r="1914" spans="1:13" ht="17.100000000000001" customHeight="1" x14ac:dyDescent="0.25">
      <c r="A1914">
        <v>1913</v>
      </c>
      <c r="B1914" t="str">
        <f t="shared" si="146"/>
        <v>Closed End</v>
      </c>
      <c r="C1914" t="str">
        <f t="shared" si="147"/>
        <v>Transportation</v>
      </c>
      <c r="D1914" t="s">
        <v>630</v>
      </c>
      <c r="E1914" t="str">
        <f t="shared" si="148"/>
        <v>Age</v>
      </c>
      <c r="F1914">
        <f t="shared" si="149"/>
        <v>3</v>
      </c>
      <c r="G1914" t="str">
        <f t="shared" si="150"/>
        <v>Data</v>
      </c>
      <c r="H1914" s="7" t="s">
        <v>22</v>
      </c>
      <c r="I1914" s="13">
        <v>0.19535604650642641</v>
      </c>
      <c r="J1914" s="14">
        <v>0.40662099857191852</v>
      </c>
      <c r="K1914" s="14">
        <v>0.3017487388662895</v>
      </c>
      <c r="L1914" s="14">
        <v>9.6274216055365555E-2</v>
      </c>
      <c r="M1914" s="15">
        <v>177</v>
      </c>
    </row>
    <row r="1915" spans="1:13" ht="17.100000000000001" customHeight="1" x14ac:dyDescent="0.25">
      <c r="A1915">
        <v>1914</v>
      </c>
      <c r="B1915" t="str">
        <f t="shared" si="146"/>
        <v>Closed End</v>
      </c>
      <c r="C1915" t="str">
        <f t="shared" si="147"/>
        <v>Transportation</v>
      </c>
      <c r="D1915" t="s">
        <v>630</v>
      </c>
      <c r="E1915" t="str">
        <f t="shared" si="148"/>
        <v>Age</v>
      </c>
      <c r="F1915">
        <f t="shared" si="149"/>
        <v>4</v>
      </c>
      <c r="G1915" t="str">
        <f t="shared" si="150"/>
        <v>Data</v>
      </c>
      <c r="H1915" s="7" t="s">
        <v>23</v>
      </c>
      <c r="I1915" s="13">
        <v>0.13432125698306177</v>
      </c>
      <c r="J1915" s="14">
        <v>0.49754258116350791</v>
      </c>
      <c r="K1915" s="14">
        <v>0.26847099334374563</v>
      </c>
      <c r="L1915" s="14">
        <v>9.9665168509684307E-2</v>
      </c>
      <c r="M1915" s="15">
        <v>192.00000000000006</v>
      </c>
    </row>
    <row r="1916" spans="1:13" ht="17.100000000000001" customHeight="1" x14ac:dyDescent="0.25">
      <c r="A1916">
        <v>1915</v>
      </c>
      <c r="B1916" t="str">
        <f t="shared" si="146"/>
        <v>Closed End</v>
      </c>
      <c r="C1916" t="str">
        <f t="shared" si="147"/>
        <v>Transportation</v>
      </c>
      <c r="D1916" t="s">
        <v>630</v>
      </c>
      <c r="E1916" t="str">
        <f t="shared" si="148"/>
        <v>Age</v>
      </c>
      <c r="F1916">
        <f t="shared" si="149"/>
        <v>5</v>
      </c>
      <c r="G1916" t="str">
        <f t="shared" si="150"/>
        <v>Data</v>
      </c>
      <c r="H1916" s="7" t="s">
        <v>24</v>
      </c>
      <c r="I1916" s="13">
        <v>0.25052613919782846</v>
      </c>
      <c r="J1916" s="14">
        <v>0.33994820451207453</v>
      </c>
      <c r="K1916" s="14">
        <v>0.21230155775075066</v>
      </c>
      <c r="L1916" s="14">
        <v>0.19722409853934716</v>
      </c>
      <c r="M1916" s="15">
        <v>270</v>
      </c>
    </row>
    <row r="1917" spans="1:13" ht="17.100000000000001" customHeight="1" x14ac:dyDescent="0.25">
      <c r="A1917">
        <v>1916</v>
      </c>
      <c r="B1917" t="str">
        <f t="shared" si="146"/>
        <v>Closed End</v>
      </c>
      <c r="C1917" t="str">
        <f t="shared" si="147"/>
        <v>Transportation</v>
      </c>
      <c r="D1917" t="s">
        <v>630</v>
      </c>
      <c r="E1917" t="str">
        <f t="shared" si="148"/>
        <v>Age</v>
      </c>
      <c r="F1917">
        <f t="shared" si="149"/>
        <v>6</v>
      </c>
      <c r="G1917" t="str">
        <f t="shared" si="150"/>
        <v>Data</v>
      </c>
      <c r="H1917" s="7" t="s">
        <v>25</v>
      </c>
      <c r="I1917" s="13">
        <v>0.17696214226264831</v>
      </c>
      <c r="J1917" s="14">
        <v>0.47078506857675689</v>
      </c>
      <c r="K1917" s="14">
        <v>0.24385783407913483</v>
      </c>
      <c r="L1917" s="14">
        <v>0.10839495508145992</v>
      </c>
      <c r="M1917" s="15">
        <v>319.00000000000028</v>
      </c>
    </row>
    <row r="1918" spans="1:13" ht="17.100000000000001" customHeight="1" x14ac:dyDescent="0.25">
      <c r="A1918">
        <v>1917</v>
      </c>
      <c r="B1918" t="str">
        <f t="shared" si="146"/>
        <v>Closed End</v>
      </c>
      <c r="C1918" t="str">
        <f t="shared" si="147"/>
        <v>Transportation</v>
      </c>
      <c r="D1918" t="s">
        <v>630</v>
      </c>
      <c r="E1918" t="str">
        <f t="shared" si="148"/>
        <v>Education</v>
      </c>
      <c r="F1918">
        <f t="shared" si="149"/>
        <v>1</v>
      </c>
      <c r="G1918" t="str">
        <f t="shared" si="150"/>
        <v>Header</v>
      </c>
      <c r="H1918" s="8" t="s">
        <v>26</v>
      </c>
      <c r="I1918" s="16" t="s">
        <v>10</v>
      </c>
      <c r="J1918" s="17" t="s">
        <v>10</v>
      </c>
      <c r="K1918" s="17" t="s">
        <v>10</v>
      </c>
      <c r="L1918" s="17" t="s">
        <v>10</v>
      </c>
      <c r="M1918" s="18"/>
    </row>
    <row r="1919" spans="1:13" ht="17.100000000000001" customHeight="1" x14ac:dyDescent="0.25">
      <c r="A1919">
        <v>1918</v>
      </c>
      <c r="B1919" t="str">
        <f t="shared" si="146"/>
        <v>Closed End</v>
      </c>
      <c r="C1919" t="str">
        <f t="shared" si="147"/>
        <v>Transportation</v>
      </c>
      <c r="D1919" t="s">
        <v>630</v>
      </c>
      <c r="E1919" t="str">
        <f t="shared" si="148"/>
        <v>Education</v>
      </c>
      <c r="F1919">
        <f t="shared" si="149"/>
        <v>2</v>
      </c>
      <c r="G1919" t="str">
        <f t="shared" si="150"/>
        <v>Data</v>
      </c>
      <c r="H1919" s="7" t="s">
        <v>27</v>
      </c>
      <c r="I1919" s="19" t="s">
        <v>10</v>
      </c>
      <c r="J1919" s="20" t="s">
        <v>10</v>
      </c>
      <c r="K1919" s="20" t="s">
        <v>10</v>
      </c>
      <c r="L1919" s="20" t="s">
        <v>10</v>
      </c>
      <c r="M1919" s="15">
        <v>14.000000000000002</v>
      </c>
    </row>
    <row r="1920" spans="1:13" ht="17.100000000000001" customHeight="1" x14ac:dyDescent="0.25">
      <c r="A1920">
        <v>1919</v>
      </c>
      <c r="B1920" t="str">
        <f t="shared" si="146"/>
        <v>Closed End</v>
      </c>
      <c r="C1920" t="str">
        <f t="shared" si="147"/>
        <v>Transportation</v>
      </c>
      <c r="D1920" t="s">
        <v>630</v>
      </c>
      <c r="E1920" t="str">
        <f t="shared" si="148"/>
        <v>Education</v>
      </c>
      <c r="F1920">
        <f t="shared" si="149"/>
        <v>3</v>
      </c>
      <c r="G1920" t="str">
        <f t="shared" si="150"/>
        <v>Data</v>
      </c>
      <c r="H1920" s="7" t="s">
        <v>28</v>
      </c>
      <c r="I1920" s="13">
        <v>0.33708455147201538</v>
      </c>
      <c r="J1920" s="14">
        <v>0.38331791731840054</v>
      </c>
      <c r="K1920" s="14">
        <v>0.19633439875329145</v>
      </c>
      <c r="L1920" s="14">
        <v>8.3263132456291966E-2</v>
      </c>
      <c r="M1920" s="15">
        <v>122.99999999999999</v>
      </c>
    </row>
    <row r="1921" spans="1:13" ht="17.100000000000001" customHeight="1" x14ac:dyDescent="0.25">
      <c r="A1921">
        <v>1920</v>
      </c>
      <c r="B1921" t="str">
        <f t="shared" si="146"/>
        <v>Closed End</v>
      </c>
      <c r="C1921" t="str">
        <f t="shared" si="147"/>
        <v>Transportation</v>
      </c>
      <c r="D1921" t="s">
        <v>630</v>
      </c>
      <c r="E1921" t="str">
        <f t="shared" si="148"/>
        <v>Education</v>
      </c>
      <c r="F1921">
        <f t="shared" si="149"/>
        <v>4</v>
      </c>
      <c r="G1921" t="str">
        <f t="shared" si="150"/>
        <v>Data</v>
      </c>
      <c r="H1921" s="7" t="s">
        <v>29</v>
      </c>
      <c r="I1921" s="13">
        <v>0.212633108162194</v>
      </c>
      <c r="J1921" s="14">
        <v>0.3783216003618215</v>
      </c>
      <c r="K1921" s="14">
        <v>0.27978708361491983</v>
      </c>
      <c r="L1921" s="14">
        <v>0.1292582078610657</v>
      </c>
      <c r="M1921" s="15">
        <v>316.99999999999972</v>
      </c>
    </row>
    <row r="1922" spans="1:13" ht="17.100000000000001" customHeight="1" x14ac:dyDescent="0.25">
      <c r="A1922">
        <v>1921</v>
      </c>
      <c r="B1922" t="str">
        <f t="shared" si="146"/>
        <v>Closed End</v>
      </c>
      <c r="C1922" t="str">
        <f t="shared" si="147"/>
        <v>Transportation</v>
      </c>
      <c r="D1922" t="s">
        <v>630</v>
      </c>
      <c r="E1922" t="str">
        <f t="shared" si="148"/>
        <v>Education</v>
      </c>
      <c r="F1922">
        <f t="shared" si="149"/>
        <v>5</v>
      </c>
      <c r="G1922" t="str">
        <f t="shared" si="150"/>
        <v>Data</v>
      </c>
      <c r="H1922" s="7" t="s">
        <v>30</v>
      </c>
      <c r="I1922" s="13">
        <v>0.1411101590391754</v>
      </c>
      <c r="J1922" s="14">
        <v>0.40522920074465252</v>
      </c>
      <c r="K1922" s="14">
        <v>0.29992434918007516</v>
      </c>
      <c r="L1922" s="14">
        <v>0.15373629103609818</v>
      </c>
      <c r="M1922" s="15">
        <v>688.99999999999875</v>
      </c>
    </row>
    <row r="1923" spans="1:13" ht="17.100000000000001" customHeight="1" x14ac:dyDescent="0.25">
      <c r="A1923">
        <v>1922</v>
      </c>
      <c r="B1923" t="str">
        <f t="shared" si="146"/>
        <v>Closed End</v>
      </c>
      <c r="C1923" t="str">
        <f t="shared" si="147"/>
        <v>Transportation</v>
      </c>
      <c r="D1923" t="s">
        <v>630</v>
      </c>
      <c r="E1923" t="str">
        <f t="shared" si="148"/>
        <v>Household income</v>
      </c>
      <c r="F1923">
        <f t="shared" si="149"/>
        <v>1</v>
      </c>
      <c r="G1923" t="str">
        <f t="shared" si="150"/>
        <v>Header</v>
      </c>
      <c r="H1923" s="8" t="s">
        <v>31</v>
      </c>
      <c r="I1923" s="16" t="s">
        <v>10</v>
      </c>
      <c r="J1923" s="17" t="s">
        <v>10</v>
      </c>
      <c r="K1923" s="17" t="s">
        <v>10</v>
      </c>
      <c r="L1923" s="17" t="s">
        <v>10</v>
      </c>
      <c r="M1923" s="18"/>
    </row>
    <row r="1924" spans="1:13" ht="17.100000000000001" customHeight="1" x14ac:dyDescent="0.25">
      <c r="A1924">
        <v>1923</v>
      </c>
      <c r="B1924" t="str">
        <f t="shared" si="146"/>
        <v>Closed End</v>
      </c>
      <c r="C1924" t="str">
        <f t="shared" si="147"/>
        <v>Transportation</v>
      </c>
      <c r="D1924" t="s">
        <v>630</v>
      </c>
      <c r="E1924" t="str">
        <f t="shared" si="148"/>
        <v>Household income</v>
      </c>
      <c r="F1924">
        <f t="shared" si="149"/>
        <v>2</v>
      </c>
      <c r="G1924" t="str">
        <f t="shared" si="150"/>
        <v>Data</v>
      </c>
      <c r="H1924" s="7" t="s">
        <v>32</v>
      </c>
      <c r="I1924" s="13">
        <v>0.36759746797516352</v>
      </c>
      <c r="J1924" s="14">
        <v>0.34933327976344858</v>
      </c>
      <c r="K1924" s="14">
        <v>0.22080862130170589</v>
      </c>
      <c r="L1924" s="14">
        <v>6.22606309596817E-2</v>
      </c>
      <c r="M1924" s="15">
        <v>99.999999999999986</v>
      </c>
    </row>
    <row r="1925" spans="1:13" ht="17.100000000000001" customHeight="1" x14ac:dyDescent="0.25">
      <c r="A1925">
        <v>1924</v>
      </c>
      <c r="B1925" t="str">
        <f t="shared" si="146"/>
        <v>Closed End</v>
      </c>
      <c r="C1925" t="str">
        <f t="shared" si="147"/>
        <v>Transportation</v>
      </c>
      <c r="D1925" t="s">
        <v>630</v>
      </c>
      <c r="E1925" t="str">
        <f t="shared" si="148"/>
        <v>Household income</v>
      </c>
      <c r="F1925">
        <f t="shared" si="149"/>
        <v>3</v>
      </c>
      <c r="G1925" t="str">
        <f t="shared" si="150"/>
        <v>Data</v>
      </c>
      <c r="H1925" s="7" t="s">
        <v>33</v>
      </c>
      <c r="I1925" s="13">
        <v>0.20168582524458661</v>
      </c>
      <c r="J1925" s="14">
        <v>0.42105731582598727</v>
      </c>
      <c r="K1925" s="14">
        <v>0.20833593854037435</v>
      </c>
      <c r="L1925" s="14">
        <v>0.16892092038905188</v>
      </c>
      <c r="M1925" s="15">
        <v>145.00000000000003</v>
      </c>
    </row>
    <row r="1926" spans="1:13" ht="17.100000000000001" customHeight="1" x14ac:dyDescent="0.25">
      <c r="A1926">
        <v>1925</v>
      </c>
      <c r="B1926" t="str">
        <f t="shared" ref="B1926:B1989" si="151">IF(H1928="Results by region:","Closed End",IF(I1927="   East Metro Overall","Open End",IF(AND(H1926="",H1928=""),"",IF(H1927="2018 East Metro Pulse Survey","",B1925))))</f>
        <v>Closed End</v>
      </c>
      <c r="C1926" t="str">
        <f t="shared" ref="C1926:C1989" si="152">IF(H1923="2018 East Metro Pulse Survey",H1924,IF(B1926="",C1925,IF(AND(H1923&lt;&gt;"2018 East Metro Pulse Survey",B1926&lt;&gt;""),C1925)))</f>
        <v>Transportation</v>
      </c>
      <c r="D1926" t="s">
        <v>630</v>
      </c>
      <c r="E1926" t="str">
        <f t="shared" ref="E1926:E1989" si="153">IF(B1926="","",
 IF(LEFT(H1926, 1)="Q","Title",
 IF(H1926="Text responses:","Text responses",
 IF(H1926="Results by region:","Region",
 IF(H1926="Results by gender:","Gender",
 IF(H1926="Results by age:","Age",
 IF(H1926="Results by education level:","Education",
 IF(H1926="Results by household income:","Household income",
 IF(H1926="Results by housing status:","Housing status",
 IF(H1926="Results by home language:","Home language",
 IF(H1926="Results by race/ethnicity:","Race / ethnicity",
 E1925)
))))))))))</f>
        <v>Household income</v>
      </c>
      <c r="F1926">
        <f t="shared" ref="F1926:F1989" si="154">IF(B1926="","",IF(E1926&lt;&gt;E1925,1,SUM(F1925,1)))</f>
        <v>4</v>
      </c>
      <c r="G1926" t="str">
        <f t="shared" ref="G1926:G1989" si="155">IF(B1926="","",IF(AND(F1926=1,E1926="Title"),"Title",IF(AND(F1926=2,E1926="Title"),"Labels",IF(AND(F1926=1,E1926&lt;&gt;"Title"),"Header","Data"))))</f>
        <v>Data</v>
      </c>
      <c r="H1926" s="7" t="s">
        <v>34</v>
      </c>
      <c r="I1926" s="13">
        <v>0.23123771679493482</v>
      </c>
      <c r="J1926" s="14">
        <v>0.39837467165870238</v>
      </c>
      <c r="K1926" s="14">
        <v>0.25312950658936467</v>
      </c>
      <c r="L1926" s="14">
        <v>0.11725810495699768</v>
      </c>
      <c r="M1926" s="15">
        <v>153.00000000000006</v>
      </c>
    </row>
    <row r="1927" spans="1:13" ht="17.100000000000001" customHeight="1" x14ac:dyDescent="0.25">
      <c r="A1927">
        <v>1926</v>
      </c>
      <c r="B1927" t="str">
        <f t="shared" si="151"/>
        <v>Closed End</v>
      </c>
      <c r="C1927" t="str">
        <f t="shared" si="152"/>
        <v>Transportation</v>
      </c>
      <c r="D1927" t="s">
        <v>630</v>
      </c>
      <c r="E1927" t="str">
        <f t="shared" si="153"/>
        <v>Household income</v>
      </c>
      <c r="F1927">
        <f t="shared" si="154"/>
        <v>5</v>
      </c>
      <c r="G1927" t="str">
        <f t="shared" si="155"/>
        <v>Data</v>
      </c>
      <c r="H1927" s="7" t="s">
        <v>35</v>
      </c>
      <c r="I1927" s="13">
        <v>0.14604646125325846</v>
      </c>
      <c r="J1927" s="14">
        <v>0.44217453663824119</v>
      </c>
      <c r="K1927" s="14">
        <v>0.31931374185732603</v>
      </c>
      <c r="L1927" s="14">
        <v>9.2465260251174741E-2</v>
      </c>
      <c r="M1927" s="15">
        <v>144.99999999999994</v>
      </c>
    </row>
    <row r="1928" spans="1:13" ht="17.100000000000001" customHeight="1" x14ac:dyDescent="0.25">
      <c r="A1928">
        <v>1927</v>
      </c>
      <c r="B1928" t="str">
        <f t="shared" si="151"/>
        <v>Closed End</v>
      </c>
      <c r="C1928" t="str">
        <f t="shared" si="152"/>
        <v>Transportation</v>
      </c>
      <c r="D1928" t="s">
        <v>630</v>
      </c>
      <c r="E1928" t="str">
        <f t="shared" si="153"/>
        <v>Household income</v>
      </c>
      <c r="F1928">
        <f t="shared" si="154"/>
        <v>6</v>
      </c>
      <c r="G1928" t="str">
        <f t="shared" si="155"/>
        <v>Data</v>
      </c>
      <c r="H1928" s="7" t="s">
        <v>36</v>
      </c>
      <c r="I1928" s="13">
        <v>9.9322609841179174E-2</v>
      </c>
      <c r="J1928" s="14">
        <v>0.44624782202329155</v>
      </c>
      <c r="K1928" s="14">
        <v>0.27544126375180278</v>
      </c>
      <c r="L1928" s="14">
        <v>0.17898830438372532</v>
      </c>
      <c r="M1928" s="15">
        <v>134.00000000000017</v>
      </c>
    </row>
    <row r="1929" spans="1:13" ht="17.100000000000001" customHeight="1" x14ac:dyDescent="0.25">
      <c r="A1929">
        <v>1928</v>
      </c>
      <c r="B1929" t="str">
        <f t="shared" si="151"/>
        <v>Closed End</v>
      </c>
      <c r="C1929" t="str">
        <f t="shared" si="152"/>
        <v>Transportation</v>
      </c>
      <c r="D1929" t="s">
        <v>630</v>
      </c>
      <c r="E1929" t="str">
        <f t="shared" si="153"/>
        <v>Household income</v>
      </c>
      <c r="F1929">
        <f t="shared" si="154"/>
        <v>7</v>
      </c>
      <c r="G1929" t="str">
        <f t="shared" si="155"/>
        <v>Data</v>
      </c>
      <c r="H1929" s="7" t="s">
        <v>37</v>
      </c>
      <c r="I1929" s="13">
        <v>0.18915059330679929</v>
      </c>
      <c r="J1929" s="14">
        <v>0.39653452014017371</v>
      </c>
      <c r="K1929" s="14">
        <v>0.29581475927534545</v>
      </c>
      <c r="L1929" s="14">
        <v>0.1185001272776819</v>
      </c>
      <c r="M1929" s="15">
        <v>179.00000000000009</v>
      </c>
    </row>
    <row r="1930" spans="1:13" ht="17.100000000000001" customHeight="1" x14ac:dyDescent="0.25">
      <c r="A1930">
        <v>1929</v>
      </c>
      <c r="B1930" t="str">
        <f t="shared" si="151"/>
        <v>Closed End</v>
      </c>
      <c r="C1930" t="str">
        <f t="shared" si="152"/>
        <v>Transportation</v>
      </c>
      <c r="D1930" t="s">
        <v>630</v>
      </c>
      <c r="E1930" t="str">
        <f t="shared" si="153"/>
        <v>Household income</v>
      </c>
      <c r="F1930">
        <f t="shared" si="154"/>
        <v>8</v>
      </c>
      <c r="G1930" t="str">
        <f t="shared" si="155"/>
        <v>Data</v>
      </c>
      <c r="H1930" s="7" t="s">
        <v>38</v>
      </c>
      <c r="I1930" s="13">
        <v>0.22714543378306101</v>
      </c>
      <c r="J1930" s="14">
        <v>0.33321217831992017</v>
      </c>
      <c r="K1930" s="14">
        <v>0.29845661490642139</v>
      </c>
      <c r="L1930" s="14">
        <v>0.1411857729905959</v>
      </c>
      <c r="M1930" s="15">
        <v>138.00000000000017</v>
      </c>
    </row>
    <row r="1931" spans="1:13" ht="17.100000000000001" customHeight="1" x14ac:dyDescent="0.25">
      <c r="A1931">
        <v>1930</v>
      </c>
      <c r="B1931" t="str">
        <f t="shared" si="151"/>
        <v>Closed End</v>
      </c>
      <c r="C1931" t="str">
        <f t="shared" si="152"/>
        <v>Transportation</v>
      </c>
      <c r="D1931" t="s">
        <v>630</v>
      </c>
      <c r="E1931" t="str">
        <f t="shared" si="153"/>
        <v>Housing status</v>
      </c>
      <c r="F1931">
        <f t="shared" si="154"/>
        <v>1</v>
      </c>
      <c r="G1931" t="str">
        <f t="shared" si="155"/>
        <v>Header</v>
      </c>
      <c r="H1931" s="8" t="s">
        <v>39</v>
      </c>
      <c r="I1931" s="16" t="s">
        <v>10</v>
      </c>
      <c r="J1931" s="17" t="s">
        <v>10</v>
      </c>
      <c r="K1931" s="17" t="s">
        <v>10</v>
      </c>
      <c r="L1931" s="17" t="s">
        <v>10</v>
      </c>
      <c r="M1931" s="18"/>
    </row>
    <row r="1932" spans="1:13" ht="17.100000000000001" customHeight="1" x14ac:dyDescent="0.25">
      <c r="A1932">
        <v>1931</v>
      </c>
      <c r="B1932" t="str">
        <f t="shared" si="151"/>
        <v>Closed End</v>
      </c>
      <c r="C1932" t="str">
        <f t="shared" si="152"/>
        <v>Transportation</v>
      </c>
      <c r="D1932" t="s">
        <v>630</v>
      </c>
      <c r="E1932" t="str">
        <f t="shared" si="153"/>
        <v>Housing status</v>
      </c>
      <c r="F1932">
        <f t="shared" si="154"/>
        <v>2</v>
      </c>
      <c r="G1932" t="str">
        <f t="shared" si="155"/>
        <v>Data</v>
      </c>
      <c r="H1932" s="7" t="s">
        <v>40</v>
      </c>
      <c r="I1932" s="13">
        <v>0.18906472456138806</v>
      </c>
      <c r="J1932" s="14">
        <v>0.40190259501599113</v>
      </c>
      <c r="K1932" s="14">
        <v>0.27426730476158073</v>
      </c>
      <c r="L1932" s="14">
        <v>0.13476537566103924</v>
      </c>
      <c r="M1932" s="15">
        <v>887.00000000000159</v>
      </c>
    </row>
    <row r="1933" spans="1:13" ht="17.100000000000001" customHeight="1" x14ac:dyDescent="0.25">
      <c r="A1933">
        <v>1932</v>
      </c>
      <c r="B1933" t="str">
        <f t="shared" si="151"/>
        <v>Closed End</v>
      </c>
      <c r="C1933" t="str">
        <f t="shared" si="152"/>
        <v>Transportation</v>
      </c>
      <c r="D1933" t="s">
        <v>630</v>
      </c>
      <c r="E1933" t="str">
        <f t="shared" si="153"/>
        <v>Housing status</v>
      </c>
      <c r="F1933">
        <f t="shared" si="154"/>
        <v>3</v>
      </c>
      <c r="G1933" t="str">
        <f t="shared" si="155"/>
        <v>Data</v>
      </c>
      <c r="H1933" s="7" t="s">
        <v>41</v>
      </c>
      <c r="I1933" s="13">
        <v>0.27910138252837274</v>
      </c>
      <c r="J1933" s="14">
        <v>0.39010023584588988</v>
      </c>
      <c r="K1933" s="14">
        <v>0.23122666887818927</v>
      </c>
      <c r="L1933" s="14">
        <v>9.9571712747548224E-2</v>
      </c>
      <c r="M1933" s="15">
        <v>268</v>
      </c>
    </row>
    <row r="1934" spans="1:13" ht="30" customHeight="1" x14ac:dyDescent="0.25">
      <c r="A1934">
        <v>1933</v>
      </c>
      <c r="B1934" t="str">
        <f t="shared" si="151"/>
        <v>Closed End</v>
      </c>
      <c r="C1934" t="str">
        <f t="shared" si="152"/>
        <v>Transportation</v>
      </c>
      <c r="D1934" t="s">
        <v>630</v>
      </c>
      <c r="E1934" t="str">
        <f t="shared" si="153"/>
        <v>Housing status</v>
      </c>
      <c r="F1934">
        <f t="shared" si="154"/>
        <v>4</v>
      </c>
      <c r="G1934" t="str">
        <f t="shared" si="155"/>
        <v>Data</v>
      </c>
      <c r="H1934" s="7" t="s">
        <v>42</v>
      </c>
      <c r="I1934" s="19" t="s">
        <v>10</v>
      </c>
      <c r="J1934" s="20" t="s">
        <v>10</v>
      </c>
      <c r="K1934" s="20" t="s">
        <v>10</v>
      </c>
      <c r="L1934" s="20" t="s">
        <v>10</v>
      </c>
      <c r="M1934" s="15">
        <v>18.999999999999996</v>
      </c>
    </row>
    <row r="1935" spans="1:13" ht="17.100000000000001" customHeight="1" x14ac:dyDescent="0.25">
      <c r="A1935">
        <v>1934</v>
      </c>
      <c r="B1935" t="str">
        <f t="shared" si="151"/>
        <v>Closed End</v>
      </c>
      <c r="C1935" t="str">
        <f t="shared" si="152"/>
        <v>Transportation</v>
      </c>
      <c r="D1935" t="s">
        <v>630</v>
      </c>
      <c r="E1935" t="str">
        <f t="shared" si="153"/>
        <v>Home language</v>
      </c>
      <c r="F1935">
        <f t="shared" si="154"/>
        <v>1</v>
      </c>
      <c r="G1935" t="str">
        <f t="shared" si="155"/>
        <v>Header</v>
      </c>
      <c r="H1935" s="8" t="s">
        <v>43</v>
      </c>
      <c r="I1935" s="16" t="s">
        <v>10</v>
      </c>
      <c r="J1935" s="17" t="s">
        <v>10</v>
      </c>
      <c r="K1935" s="17" t="s">
        <v>10</v>
      </c>
      <c r="L1935" s="17" t="s">
        <v>10</v>
      </c>
      <c r="M1935" s="18"/>
    </row>
    <row r="1936" spans="1:13" ht="17.100000000000001" customHeight="1" x14ac:dyDescent="0.25">
      <c r="A1936">
        <v>1935</v>
      </c>
      <c r="B1936" t="str">
        <f t="shared" si="151"/>
        <v>Closed End</v>
      </c>
      <c r="C1936" t="str">
        <f t="shared" si="152"/>
        <v>Transportation</v>
      </c>
      <c r="D1936" t="s">
        <v>630</v>
      </c>
      <c r="E1936" t="str">
        <f t="shared" si="153"/>
        <v>Home language</v>
      </c>
      <c r="F1936">
        <f t="shared" si="154"/>
        <v>2</v>
      </c>
      <c r="G1936" t="str">
        <f t="shared" si="155"/>
        <v>Data</v>
      </c>
      <c r="H1936" s="7" t="s">
        <v>44</v>
      </c>
      <c r="I1936" s="13">
        <v>0.19732774318932456</v>
      </c>
      <c r="J1936" s="14">
        <v>0.40659575084539407</v>
      </c>
      <c r="K1936" s="14">
        <v>0.26558763778741928</v>
      </c>
      <c r="L1936" s="14">
        <v>0.13048886817786204</v>
      </c>
      <c r="M1936" s="15">
        <v>1060</v>
      </c>
    </row>
    <row r="1937" spans="1:13" ht="17.100000000000001" customHeight="1" x14ac:dyDescent="0.25">
      <c r="A1937">
        <v>1936</v>
      </c>
      <c r="B1937" t="str">
        <f t="shared" si="151"/>
        <v>Closed End</v>
      </c>
      <c r="C1937" t="str">
        <f t="shared" si="152"/>
        <v>Transportation</v>
      </c>
      <c r="D1937" t="s">
        <v>630</v>
      </c>
      <c r="E1937" t="str">
        <f t="shared" si="153"/>
        <v>Home language</v>
      </c>
      <c r="F1937">
        <f t="shared" si="154"/>
        <v>3</v>
      </c>
      <c r="G1937" t="str">
        <f t="shared" si="155"/>
        <v>Data</v>
      </c>
      <c r="H1937" s="7" t="s">
        <v>45</v>
      </c>
      <c r="I1937" s="13">
        <v>0.28122024626957953</v>
      </c>
      <c r="J1937" s="14">
        <v>0.26855050672349351</v>
      </c>
      <c r="K1937" s="14">
        <v>0.25500303481788977</v>
      </c>
      <c r="L1937" s="14">
        <v>0.19522621218903724</v>
      </c>
      <c r="M1937" s="15">
        <v>73</v>
      </c>
    </row>
    <row r="1938" spans="1:13" ht="17.100000000000001" customHeight="1" x14ac:dyDescent="0.25">
      <c r="A1938">
        <v>1937</v>
      </c>
      <c r="B1938" t="str">
        <f t="shared" si="151"/>
        <v>Closed End</v>
      </c>
      <c r="C1938" t="str">
        <f t="shared" si="152"/>
        <v>Transportation</v>
      </c>
      <c r="D1938" t="s">
        <v>630</v>
      </c>
      <c r="E1938" t="str">
        <f t="shared" si="153"/>
        <v>Home language</v>
      </c>
      <c r="F1938">
        <f t="shared" si="154"/>
        <v>4</v>
      </c>
      <c r="G1938" t="str">
        <f t="shared" si="155"/>
        <v>Data</v>
      </c>
      <c r="H1938" s="7" t="s">
        <v>46</v>
      </c>
      <c r="I1938" s="13">
        <v>0.26638811468548707</v>
      </c>
      <c r="J1938" s="14">
        <v>0.48693823535467878</v>
      </c>
      <c r="K1938" s="14">
        <v>0.24667364995983421</v>
      </c>
      <c r="L1938" s="20" t="s">
        <v>10</v>
      </c>
      <c r="M1938" s="15">
        <v>27.000000000000004</v>
      </c>
    </row>
    <row r="1939" spans="1:13" ht="17.100000000000001" customHeight="1" x14ac:dyDescent="0.25">
      <c r="A1939">
        <v>1938</v>
      </c>
      <c r="B1939" t="str">
        <f t="shared" si="151"/>
        <v>Closed End</v>
      </c>
      <c r="C1939" t="str">
        <f t="shared" si="152"/>
        <v>Transportation</v>
      </c>
      <c r="D1939" t="s">
        <v>630</v>
      </c>
      <c r="E1939" t="str">
        <f t="shared" si="153"/>
        <v>Race / ethnicity</v>
      </c>
      <c r="F1939">
        <f t="shared" si="154"/>
        <v>1</v>
      </c>
      <c r="G1939" t="str">
        <f t="shared" si="155"/>
        <v>Header</v>
      </c>
      <c r="H1939" s="8" t="s">
        <v>47</v>
      </c>
      <c r="I1939" s="16" t="s">
        <v>10</v>
      </c>
      <c r="J1939" s="17" t="s">
        <v>10</v>
      </c>
      <c r="K1939" s="17" t="s">
        <v>10</v>
      </c>
      <c r="L1939" s="17" t="s">
        <v>10</v>
      </c>
      <c r="M1939" s="18"/>
    </row>
    <row r="1940" spans="1:13" ht="17.100000000000001" customHeight="1" x14ac:dyDescent="0.25">
      <c r="A1940">
        <v>1939</v>
      </c>
      <c r="B1940" t="str">
        <f t="shared" si="151"/>
        <v>Closed End</v>
      </c>
      <c r="C1940" t="str">
        <f t="shared" si="152"/>
        <v>Transportation</v>
      </c>
      <c r="D1940" t="s">
        <v>630</v>
      </c>
      <c r="E1940" t="str">
        <f t="shared" si="153"/>
        <v>Race / ethnicity</v>
      </c>
      <c r="F1940">
        <f t="shared" si="154"/>
        <v>2</v>
      </c>
      <c r="G1940" t="str">
        <f t="shared" si="155"/>
        <v>Data</v>
      </c>
      <c r="H1940" s="7" t="s">
        <v>48</v>
      </c>
      <c r="I1940" s="13">
        <v>0.21320987707440853</v>
      </c>
      <c r="J1940" s="14">
        <v>0.30274669604707688</v>
      </c>
      <c r="K1940" s="14">
        <v>0.38560267842090767</v>
      </c>
      <c r="L1940" s="14">
        <v>9.8440748457606558E-2</v>
      </c>
      <c r="M1940" s="15">
        <v>24.000000000000007</v>
      </c>
    </row>
    <row r="1941" spans="1:13" ht="17.100000000000001" customHeight="1" x14ac:dyDescent="0.25">
      <c r="A1941">
        <v>1940</v>
      </c>
      <c r="B1941" t="str">
        <f t="shared" si="151"/>
        <v>Closed End</v>
      </c>
      <c r="C1941" t="str">
        <f t="shared" si="152"/>
        <v>Transportation</v>
      </c>
      <c r="D1941" t="s">
        <v>630</v>
      </c>
      <c r="E1941" t="str">
        <f t="shared" si="153"/>
        <v>Race / ethnicity</v>
      </c>
      <c r="F1941">
        <f t="shared" si="154"/>
        <v>3</v>
      </c>
      <c r="G1941" t="str">
        <f t="shared" si="155"/>
        <v>Data</v>
      </c>
      <c r="H1941" s="7" t="s">
        <v>49</v>
      </c>
      <c r="I1941" s="13">
        <v>0.31629799582211415</v>
      </c>
      <c r="J1941" s="14">
        <v>0.421280671594147</v>
      </c>
      <c r="K1941" s="14">
        <v>0.23067489577244313</v>
      </c>
      <c r="L1941" s="14">
        <v>3.174643681129647E-2</v>
      </c>
      <c r="M1941" s="15">
        <v>48.999999999999986</v>
      </c>
    </row>
    <row r="1942" spans="1:13" ht="17.100000000000001" customHeight="1" x14ac:dyDescent="0.25">
      <c r="A1942">
        <v>1941</v>
      </c>
      <c r="B1942" t="str">
        <f t="shared" si="151"/>
        <v>Closed End</v>
      </c>
      <c r="C1942" t="str">
        <f t="shared" si="152"/>
        <v>Transportation</v>
      </c>
      <c r="D1942" t="s">
        <v>630</v>
      </c>
      <c r="E1942" t="str">
        <f t="shared" si="153"/>
        <v>Race / ethnicity</v>
      </c>
      <c r="F1942">
        <f t="shared" si="154"/>
        <v>4</v>
      </c>
      <c r="G1942" t="str">
        <f t="shared" si="155"/>
        <v>Data</v>
      </c>
      <c r="H1942" s="7" t="s">
        <v>50</v>
      </c>
      <c r="I1942" s="13">
        <v>0.30534325351155112</v>
      </c>
      <c r="J1942" s="14">
        <v>0.29530615975218305</v>
      </c>
      <c r="K1942" s="14">
        <v>0.33181283075778156</v>
      </c>
      <c r="L1942" s="14">
        <v>6.7537755978484812E-2</v>
      </c>
      <c r="M1942" s="15">
        <v>48.999999999999972</v>
      </c>
    </row>
    <row r="1943" spans="1:13" ht="17.100000000000001" customHeight="1" x14ac:dyDescent="0.25">
      <c r="A1943">
        <v>1942</v>
      </c>
      <c r="B1943" t="str">
        <f t="shared" si="151"/>
        <v>Closed End</v>
      </c>
      <c r="C1943" t="str">
        <f t="shared" si="152"/>
        <v>Transportation</v>
      </c>
      <c r="D1943" t="s">
        <v>630</v>
      </c>
      <c r="E1943" t="str">
        <f t="shared" si="153"/>
        <v>Race / ethnicity</v>
      </c>
      <c r="F1943">
        <f t="shared" si="154"/>
        <v>5</v>
      </c>
      <c r="G1943" t="str">
        <f t="shared" si="155"/>
        <v>Data</v>
      </c>
      <c r="H1943" s="7" t="s">
        <v>51</v>
      </c>
      <c r="I1943" s="13">
        <v>0.17638503298879113</v>
      </c>
      <c r="J1943" s="14">
        <v>0.29024191857906861</v>
      </c>
      <c r="K1943" s="14">
        <v>0.25241489697874608</v>
      </c>
      <c r="L1943" s="14">
        <v>0.28095815145339453</v>
      </c>
      <c r="M1943" s="15">
        <v>29</v>
      </c>
    </row>
    <row r="1944" spans="1:13" ht="17.100000000000001" customHeight="1" thickBot="1" x14ac:dyDescent="0.3">
      <c r="A1944">
        <v>1943</v>
      </c>
      <c r="B1944" t="str">
        <f t="shared" si="151"/>
        <v>Closed End</v>
      </c>
      <c r="C1944" t="str">
        <f t="shared" si="152"/>
        <v>Transportation</v>
      </c>
      <c r="D1944" t="s">
        <v>630</v>
      </c>
      <c r="E1944" t="str">
        <f t="shared" si="153"/>
        <v>Race / ethnicity</v>
      </c>
      <c r="F1944">
        <f t="shared" si="154"/>
        <v>6</v>
      </c>
      <c r="G1944" t="str">
        <f t="shared" si="155"/>
        <v>Data</v>
      </c>
      <c r="H1944" s="9" t="s">
        <v>52</v>
      </c>
      <c r="I1944" s="21">
        <v>0.18618139572272785</v>
      </c>
      <c r="J1944" s="22">
        <v>0.40791916153250651</v>
      </c>
      <c r="K1944" s="22">
        <v>0.26647024830017751</v>
      </c>
      <c r="L1944" s="22">
        <v>0.13942919444458771</v>
      </c>
      <c r="M1944" s="23">
        <v>1007.0000000000006</v>
      </c>
    </row>
    <row r="1945" spans="1:13" ht="15.75" thickTop="1" x14ac:dyDescent="0.25">
      <c r="A1945">
        <v>1944</v>
      </c>
      <c r="B1945" t="str">
        <f t="shared" si="151"/>
        <v/>
      </c>
      <c r="C1945" t="str">
        <f t="shared" si="152"/>
        <v>Transportation</v>
      </c>
      <c r="D1945" t="s">
        <v>746</v>
      </c>
      <c r="E1945" t="str">
        <f t="shared" si="153"/>
        <v/>
      </c>
      <c r="F1945" t="str">
        <f t="shared" si="154"/>
        <v/>
      </c>
      <c r="G1945" t="str">
        <f t="shared" si="155"/>
        <v/>
      </c>
    </row>
    <row r="1946" spans="1:13" ht="39.950000000000003" customHeight="1" thickBot="1" x14ac:dyDescent="0.3">
      <c r="A1946">
        <v>1945</v>
      </c>
      <c r="B1946" t="str">
        <f t="shared" si="151"/>
        <v>Closed End</v>
      </c>
      <c r="C1946" t="str">
        <f t="shared" si="152"/>
        <v>Transportation</v>
      </c>
      <c r="D1946" t="s">
        <v>631</v>
      </c>
      <c r="E1946" t="str">
        <f t="shared" si="153"/>
        <v>Title</v>
      </c>
      <c r="F1946">
        <f t="shared" si="154"/>
        <v>1</v>
      </c>
      <c r="G1946" t="str">
        <f t="shared" si="155"/>
        <v>Title</v>
      </c>
      <c r="H1946" s="46" t="s">
        <v>152</v>
      </c>
      <c r="I1946" s="46"/>
      <c r="J1946" s="46"/>
      <c r="K1946" s="46"/>
      <c r="L1946" s="46"/>
      <c r="M1946" s="46"/>
    </row>
    <row r="1947" spans="1:13" ht="47.1" customHeight="1" thickTop="1" thickBot="1" x14ac:dyDescent="0.3">
      <c r="A1947">
        <v>1946</v>
      </c>
      <c r="B1947" t="str">
        <f t="shared" si="151"/>
        <v>Closed End</v>
      </c>
      <c r="C1947" t="str">
        <f t="shared" si="152"/>
        <v>Transportation</v>
      </c>
      <c r="D1947" t="s">
        <v>631</v>
      </c>
      <c r="E1947" t="str">
        <f t="shared" si="153"/>
        <v>Title</v>
      </c>
      <c r="F1947">
        <f t="shared" si="154"/>
        <v>2</v>
      </c>
      <c r="G1947" t="str">
        <f t="shared" si="155"/>
        <v>Labels</v>
      </c>
      <c r="H1947" s="47"/>
      <c r="I1947" s="2" t="s">
        <v>61</v>
      </c>
      <c r="J1947" s="3" t="s">
        <v>62</v>
      </c>
      <c r="K1947" s="3" t="s">
        <v>63</v>
      </c>
      <c r="L1947" s="3" t="s">
        <v>64</v>
      </c>
      <c r="M1947" s="4" t="s">
        <v>9</v>
      </c>
    </row>
    <row r="1948" spans="1:13" ht="17.100000000000001" customHeight="1" thickTop="1" x14ac:dyDescent="0.25">
      <c r="A1948">
        <v>1947</v>
      </c>
      <c r="B1948" t="str">
        <f t="shared" si="151"/>
        <v>Closed End</v>
      </c>
      <c r="C1948" t="str">
        <f t="shared" si="152"/>
        <v>Transportation</v>
      </c>
      <c r="D1948" t="s">
        <v>631</v>
      </c>
      <c r="E1948" t="str">
        <f t="shared" si="153"/>
        <v>Region</v>
      </c>
      <c r="F1948">
        <f t="shared" si="154"/>
        <v>1</v>
      </c>
      <c r="G1948" t="str">
        <f t="shared" si="155"/>
        <v>Header</v>
      </c>
      <c r="H1948" s="6" t="s">
        <v>588</v>
      </c>
      <c r="I1948" s="10" t="s">
        <v>10</v>
      </c>
      <c r="J1948" s="11" t="s">
        <v>10</v>
      </c>
      <c r="K1948" s="11" t="s">
        <v>10</v>
      </c>
      <c r="L1948" s="11" t="s">
        <v>10</v>
      </c>
      <c r="M1948" s="12"/>
    </row>
    <row r="1949" spans="1:13" ht="17.100000000000001" customHeight="1" x14ac:dyDescent="0.25">
      <c r="A1949">
        <v>1948</v>
      </c>
      <c r="B1949" t="str">
        <f t="shared" si="151"/>
        <v>Closed End</v>
      </c>
      <c r="C1949" t="str">
        <f t="shared" si="152"/>
        <v>Transportation</v>
      </c>
      <c r="D1949" t="s">
        <v>631</v>
      </c>
      <c r="E1949" t="str">
        <f t="shared" si="153"/>
        <v>Region</v>
      </c>
      <c r="F1949">
        <f t="shared" si="154"/>
        <v>2</v>
      </c>
      <c r="G1949" t="str">
        <f t="shared" si="155"/>
        <v>Data</v>
      </c>
      <c r="H1949" s="7" t="s">
        <v>11</v>
      </c>
      <c r="I1949" s="13">
        <v>0.11204440016552181</v>
      </c>
      <c r="J1949" s="14">
        <v>0.50519646620871961</v>
      </c>
      <c r="K1949" s="14">
        <v>0.30000832404461786</v>
      </c>
      <c r="L1949" s="14">
        <v>8.2750809581141394E-2</v>
      </c>
      <c r="M1949" s="15">
        <v>873.99999999999943</v>
      </c>
    </row>
    <row r="1950" spans="1:13" ht="17.100000000000001" customHeight="1" x14ac:dyDescent="0.25">
      <c r="A1950">
        <v>1949</v>
      </c>
      <c r="B1950" t="str">
        <f t="shared" si="151"/>
        <v>Closed End</v>
      </c>
      <c r="C1950" t="str">
        <f t="shared" si="152"/>
        <v>Transportation</v>
      </c>
      <c r="D1950" t="s">
        <v>631</v>
      </c>
      <c r="E1950" t="str">
        <f t="shared" si="153"/>
        <v>Region</v>
      </c>
      <c r="F1950">
        <f t="shared" si="154"/>
        <v>3</v>
      </c>
      <c r="G1950" t="str">
        <f t="shared" si="155"/>
        <v>Data</v>
      </c>
      <c r="H1950" s="7" t="s">
        <v>12</v>
      </c>
      <c r="I1950" s="13">
        <v>0.10375728295154754</v>
      </c>
      <c r="J1950" s="14">
        <v>0.58958319303104234</v>
      </c>
      <c r="K1950" s="14">
        <v>0.27538039747510656</v>
      </c>
      <c r="L1950" s="14">
        <v>3.1279126542303359E-2</v>
      </c>
      <c r="M1950" s="15">
        <v>181.00000000000009</v>
      </c>
    </row>
    <row r="1951" spans="1:13" ht="17.100000000000001" customHeight="1" x14ac:dyDescent="0.25">
      <c r="A1951">
        <v>1950</v>
      </c>
      <c r="B1951" t="str">
        <f t="shared" si="151"/>
        <v>Closed End</v>
      </c>
      <c r="C1951" t="str">
        <f t="shared" si="152"/>
        <v>Transportation</v>
      </c>
      <c r="D1951" t="s">
        <v>631</v>
      </c>
      <c r="E1951" t="str">
        <f t="shared" si="153"/>
        <v>Region</v>
      </c>
      <c r="F1951">
        <f t="shared" si="154"/>
        <v>4</v>
      </c>
      <c r="G1951" t="str">
        <f t="shared" si="155"/>
        <v>Data</v>
      </c>
      <c r="H1951" s="7" t="s">
        <v>13</v>
      </c>
      <c r="I1951" s="13">
        <v>0.11381131696364508</v>
      </c>
      <c r="J1951" s="14">
        <v>0.45040139211253627</v>
      </c>
      <c r="K1951" s="14">
        <v>0.32124138073039016</v>
      </c>
      <c r="L1951" s="14">
        <v>0.11454591019342965</v>
      </c>
      <c r="M1951" s="15">
        <v>555.00000000000011</v>
      </c>
    </row>
    <row r="1952" spans="1:13" ht="17.100000000000001" customHeight="1" x14ac:dyDescent="0.25">
      <c r="A1952">
        <v>1951</v>
      </c>
      <c r="B1952" t="str">
        <f t="shared" si="151"/>
        <v>Closed End</v>
      </c>
      <c r="C1952" t="str">
        <f t="shared" si="152"/>
        <v>Transportation</v>
      </c>
      <c r="D1952" t="s">
        <v>631</v>
      </c>
      <c r="E1952" t="str">
        <f t="shared" si="153"/>
        <v>Region</v>
      </c>
      <c r="F1952">
        <f t="shared" si="154"/>
        <v>5</v>
      </c>
      <c r="G1952" t="str">
        <f t="shared" si="155"/>
        <v>Data</v>
      </c>
      <c r="H1952" s="7" t="s">
        <v>14</v>
      </c>
      <c r="I1952" s="13">
        <v>0.10697971768035951</v>
      </c>
      <c r="J1952" s="14">
        <v>0.45472434578821208</v>
      </c>
      <c r="K1952" s="14">
        <v>0.30166432172213498</v>
      </c>
      <c r="L1952" s="14">
        <v>0.13663161480929301</v>
      </c>
      <c r="M1952" s="15">
        <v>344.00000000000034</v>
      </c>
    </row>
    <row r="1953" spans="1:13" ht="17.100000000000001" customHeight="1" x14ac:dyDescent="0.25">
      <c r="A1953">
        <v>1952</v>
      </c>
      <c r="B1953" t="str">
        <f t="shared" si="151"/>
        <v>Closed End</v>
      </c>
      <c r="C1953" t="str">
        <f t="shared" si="152"/>
        <v>Transportation</v>
      </c>
      <c r="D1953" t="s">
        <v>631</v>
      </c>
      <c r="E1953" t="str">
        <f t="shared" si="153"/>
        <v>Region</v>
      </c>
      <c r="F1953">
        <f t="shared" si="154"/>
        <v>6</v>
      </c>
      <c r="G1953" t="str">
        <f t="shared" si="155"/>
        <v>Data</v>
      </c>
      <c r="H1953" s="7" t="s">
        <v>15</v>
      </c>
      <c r="I1953" s="13">
        <v>0.12547990974348125</v>
      </c>
      <c r="J1953" s="14">
        <v>0.4430176472592644</v>
      </c>
      <c r="K1953" s="14">
        <v>0.35467963141248982</v>
      </c>
      <c r="L1953" s="14">
        <v>7.6822811584764186E-2</v>
      </c>
      <c r="M1953" s="15">
        <v>211.00000000000017</v>
      </c>
    </row>
    <row r="1954" spans="1:13" ht="17.100000000000001" customHeight="1" x14ac:dyDescent="0.25">
      <c r="A1954">
        <v>1953</v>
      </c>
      <c r="B1954" t="str">
        <f t="shared" si="151"/>
        <v>Closed End</v>
      </c>
      <c r="C1954" t="str">
        <f t="shared" si="152"/>
        <v>Transportation</v>
      </c>
      <c r="D1954" t="s">
        <v>631</v>
      </c>
      <c r="E1954" t="str">
        <f t="shared" si="153"/>
        <v>Region</v>
      </c>
      <c r="F1954">
        <f t="shared" si="154"/>
        <v>7</v>
      </c>
      <c r="G1954" t="str">
        <f t="shared" si="155"/>
        <v>Data</v>
      </c>
      <c r="H1954" s="7" t="s">
        <v>16</v>
      </c>
      <c r="I1954" s="13">
        <v>0.122431913431336</v>
      </c>
      <c r="J1954" s="14">
        <v>0.56438354735256746</v>
      </c>
      <c r="K1954" s="14">
        <v>0.2592414591369136</v>
      </c>
      <c r="L1954" s="14">
        <v>5.3943080079182332E-2</v>
      </c>
      <c r="M1954" s="15">
        <v>138.00000000000003</v>
      </c>
    </row>
    <row r="1955" spans="1:13" ht="17.100000000000001" customHeight="1" x14ac:dyDescent="0.25">
      <c r="A1955">
        <v>1954</v>
      </c>
      <c r="B1955" t="str">
        <f t="shared" si="151"/>
        <v>Closed End</v>
      </c>
      <c r="C1955" t="str">
        <f t="shared" si="152"/>
        <v>Transportation</v>
      </c>
      <c r="D1955" t="s">
        <v>631</v>
      </c>
      <c r="E1955" t="str">
        <f t="shared" si="153"/>
        <v>Gender</v>
      </c>
      <c r="F1955">
        <f t="shared" si="154"/>
        <v>1</v>
      </c>
      <c r="G1955" t="str">
        <f t="shared" si="155"/>
        <v>Header</v>
      </c>
      <c r="H1955" s="8" t="s">
        <v>17</v>
      </c>
      <c r="I1955" s="16" t="s">
        <v>10</v>
      </c>
      <c r="J1955" s="17" t="s">
        <v>10</v>
      </c>
      <c r="K1955" s="17" t="s">
        <v>10</v>
      </c>
      <c r="L1955" s="17" t="s">
        <v>10</v>
      </c>
      <c r="M1955" s="18"/>
    </row>
    <row r="1956" spans="1:13" ht="17.100000000000001" customHeight="1" x14ac:dyDescent="0.25">
      <c r="A1956">
        <v>1955</v>
      </c>
      <c r="B1956" t="str">
        <f t="shared" si="151"/>
        <v>Closed End</v>
      </c>
      <c r="C1956" t="str">
        <f t="shared" si="152"/>
        <v>Transportation</v>
      </c>
      <c r="D1956" t="s">
        <v>631</v>
      </c>
      <c r="E1956" t="str">
        <f t="shared" si="153"/>
        <v>Gender</v>
      </c>
      <c r="F1956">
        <f t="shared" si="154"/>
        <v>2</v>
      </c>
      <c r="G1956" t="str">
        <f t="shared" si="155"/>
        <v>Data</v>
      </c>
      <c r="H1956" s="7" t="s">
        <v>18</v>
      </c>
      <c r="I1956" s="13">
        <v>9.6660674194730636E-2</v>
      </c>
      <c r="J1956" s="14">
        <v>0.51049158535833195</v>
      </c>
      <c r="K1956" s="14">
        <v>0.29042296303763965</v>
      </c>
      <c r="L1956" s="14">
        <v>0.10242477740929956</v>
      </c>
      <c r="M1956" s="15">
        <v>534.9999999999992</v>
      </c>
    </row>
    <row r="1957" spans="1:13" ht="17.100000000000001" customHeight="1" x14ac:dyDescent="0.25">
      <c r="A1957">
        <v>1956</v>
      </c>
      <c r="B1957" t="str">
        <f t="shared" si="151"/>
        <v>Closed End</v>
      </c>
      <c r="C1957" t="str">
        <f t="shared" si="152"/>
        <v>Transportation</v>
      </c>
      <c r="D1957" t="s">
        <v>631</v>
      </c>
      <c r="E1957" t="str">
        <f t="shared" si="153"/>
        <v>Gender</v>
      </c>
      <c r="F1957">
        <f t="shared" si="154"/>
        <v>3</v>
      </c>
      <c r="G1957" t="str">
        <f t="shared" si="155"/>
        <v>Data</v>
      </c>
      <c r="H1957" s="7" t="s">
        <v>19</v>
      </c>
      <c r="I1957" s="13">
        <v>0.1298096494516148</v>
      </c>
      <c r="J1957" s="14">
        <v>0.49713466022278108</v>
      </c>
      <c r="K1957" s="14">
        <v>0.31478810240589161</v>
      </c>
      <c r="L1957" s="14">
        <v>5.8267587919713072E-2</v>
      </c>
      <c r="M1957" s="15">
        <v>315.99999999999983</v>
      </c>
    </row>
    <row r="1958" spans="1:13" ht="17.100000000000001" customHeight="1" x14ac:dyDescent="0.25">
      <c r="A1958">
        <v>1957</v>
      </c>
      <c r="B1958" t="str">
        <f t="shared" si="151"/>
        <v>Closed End</v>
      </c>
      <c r="C1958" t="str">
        <f t="shared" si="152"/>
        <v>Transportation</v>
      </c>
      <c r="D1958" t="s">
        <v>631</v>
      </c>
      <c r="E1958" t="str">
        <f t="shared" si="153"/>
        <v>Age</v>
      </c>
      <c r="F1958">
        <f t="shared" si="154"/>
        <v>1</v>
      </c>
      <c r="G1958" t="str">
        <f t="shared" si="155"/>
        <v>Header</v>
      </c>
      <c r="H1958" s="8" t="s">
        <v>20</v>
      </c>
      <c r="I1958" s="16" t="s">
        <v>10</v>
      </c>
      <c r="J1958" s="17" t="s">
        <v>10</v>
      </c>
      <c r="K1958" s="17" t="s">
        <v>10</v>
      </c>
      <c r="L1958" s="17" t="s">
        <v>10</v>
      </c>
      <c r="M1958" s="18"/>
    </row>
    <row r="1959" spans="1:13" ht="17.100000000000001" customHeight="1" x14ac:dyDescent="0.25">
      <c r="A1959">
        <v>1958</v>
      </c>
      <c r="B1959" t="str">
        <f t="shared" si="151"/>
        <v>Closed End</v>
      </c>
      <c r="C1959" t="str">
        <f t="shared" si="152"/>
        <v>Transportation</v>
      </c>
      <c r="D1959" t="s">
        <v>631</v>
      </c>
      <c r="E1959" t="str">
        <f t="shared" si="153"/>
        <v>Age</v>
      </c>
      <c r="F1959">
        <f t="shared" si="154"/>
        <v>2</v>
      </c>
      <c r="G1959" t="str">
        <f t="shared" si="155"/>
        <v>Data</v>
      </c>
      <c r="H1959" s="7" t="s">
        <v>21</v>
      </c>
      <c r="I1959" s="13">
        <v>0.11145440735066242</v>
      </c>
      <c r="J1959" s="14">
        <v>0.50095080503696432</v>
      </c>
      <c r="K1959" s="14">
        <v>0.31421332005541514</v>
      </c>
      <c r="L1959" s="14">
        <v>7.3381467556957153E-2</v>
      </c>
      <c r="M1959" s="15">
        <v>151.00000000000023</v>
      </c>
    </row>
    <row r="1960" spans="1:13" ht="17.100000000000001" customHeight="1" x14ac:dyDescent="0.25">
      <c r="A1960">
        <v>1959</v>
      </c>
      <c r="B1960" t="str">
        <f t="shared" si="151"/>
        <v>Closed End</v>
      </c>
      <c r="C1960" t="str">
        <f t="shared" si="152"/>
        <v>Transportation</v>
      </c>
      <c r="D1960" t="s">
        <v>631</v>
      </c>
      <c r="E1960" t="str">
        <f t="shared" si="153"/>
        <v>Age</v>
      </c>
      <c r="F1960">
        <f t="shared" si="154"/>
        <v>3</v>
      </c>
      <c r="G1960" t="str">
        <f t="shared" si="155"/>
        <v>Data</v>
      </c>
      <c r="H1960" s="7" t="s">
        <v>22</v>
      </c>
      <c r="I1960" s="13">
        <v>0.14719731196041574</v>
      </c>
      <c r="J1960" s="14">
        <v>0.41520920357328189</v>
      </c>
      <c r="K1960" s="14">
        <v>0.38361140119986781</v>
      </c>
      <c r="L1960" s="14">
        <v>5.3982083266433965E-2</v>
      </c>
      <c r="M1960" s="15">
        <v>142.99999999999994</v>
      </c>
    </row>
    <row r="1961" spans="1:13" ht="17.100000000000001" customHeight="1" x14ac:dyDescent="0.25">
      <c r="A1961">
        <v>1960</v>
      </c>
      <c r="B1961" t="str">
        <f t="shared" si="151"/>
        <v>Closed End</v>
      </c>
      <c r="C1961" t="str">
        <f t="shared" si="152"/>
        <v>Transportation</v>
      </c>
      <c r="D1961" t="s">
        <v>631</v>
      </c>
      <c r="E1961" t="str">
        <f t="shared" si="153"/>
        <v>Age</v>
      </c>
      <c r="F1961">
        <f t="shared" si="154"/>
        <v>4</v>
      </c>
      <c r="G1961" t="str">
        <f t="shared" si="155"/>
        <v>Data</v>
      </c>
      <c r="H1961" s="7" t="s">
        <v>23</v>
      </c>
      <c r="I1961" s="13">
        <v>0.11861184730062649</v>
      </c>
      <c r="J1961" s="14">
        <v>0.52191348898329526</v>
      </c>
      <c r="K1961" s="14">
        <v>0.2007918330775291</v>
      </c>
      <c r="L1961" s="14">
        <v>0.15868283063854915</v>
      </c>
      <c r="M1961" s="15">
        <v>145.00000000000003</v>
      </c>
    </row>
    <row r="1962" spans="1:13" ht="17.100000000000001" customHeight="1" x14ac:dyDescent="0.25">
      <c r="A1962">
        <v>1961</v>
      </c>
      <c r="B1962" t="str">
        <f t="shared" si="151"/>
        <v>Closed End</v>
      </c>
      <c r="C1962" t="str">
        <f t="shared" si="152"/>
        <v>Transportation</v>
      </c>
      <c r="D1962" t="s">
        <v>631</v>
      </c>
      <c r="E1962" t="str">
        <f t="shared" si="153"/>
        <v>Age</v>
      </c>
      <c r="F1962">
        <f t="shared" si="154"/>
        <v>5</v>
      </c>
      <c r="G1962" t="str">
        <f t="shared" si="155"/>
        <v>Data</v>
      </c>
      <c r="H1962" s="7" t="s">
        <v>24</v>
      </c>
      <c r="I1962" s="13">
        <v>7.8571002704600643E-2</v>
      </c>
      <c r="J1962" s="14">
        <v>0.54482801276871573</v>
      </c>
      <c r="K1962" s="14">
        <v>0.31278301026612787</v>
      </c>
      <c r="L1962" s="14">
        <v>6.3817974260554064E-2</v>
      </c>
      <c r="M1962" s="15">
        <v>197.00000000000051</v>
      </c>
    </row>
    <row r="1963" spans="1:13" ht="17.100000000000001" customHeight="1" x14ac:dyDescent="0.25">
      <c r="A1963">
        <v>1962</v>
      </c>
      <c r="B1963" t="str">
        <f t="shared" si="151"/>
        <v>Closed End</v>
      </c>
      <c r="C1963" t="str">
        <f t="shared" si="152"/>
        <v>Transportation</v>
      </c>
      <c r="D1963" t="s">
        <v>631</v>
      </c>
      <c r="E1963" t="str">
        <f t="shared" si="153"/>
        <v>Age</v>
      </c>
      <c r="F1963">
        <f t="shared" si="154"/>
        <v>6</v>
      </c>
      <c r="G1963" t="str">
        <f t="shared" si="155"/>
        <v>Data</v>
      </c>
      <c r="H1963" s="7" t="s">
        <v>25</v>
      </c>
      <c r="I1963" s="13">
        <v>0.10287332282170787</v>
      </c>
      <c r="J1963" s="14">
        <v>0.59178133445059411</v>
      </c>
      <c r="K1963" s="14">
        <v>0.24710020625795776</v>
      </c>
      <c r="L1963" s="14">
        <v>5.8245136469740118E-2</v>
      </c>
      <c r="M1963" s="15">
        <v>199.00000000000003</v>
      </c>
    </row>
    <row r="1964" spans="1:13" ht="17.100000000000001" customHeight="1" x14ac:dyDescent="0.25">
      <c r="A1964">
        <v>1963</v>
      </c>
      <c r="B1964" t="str">
        <f t="shared" si="151"/>
        <v>Closed End</v>
      </c>
      <c r="C1964" t="str">
        <f t="shared" si="152"/>
        <v>Transportation</v>
      </c>
      <c r="D1964" t="s">
        <v>631</v>
      </c>
      <c r="E1964" t="str">
        <f t="shared" si="153"/>
        <v>Education</v>
      </c>
      <c r="F1964">
        <f t="shared" si="154"/>
        <v>1</v>
      </c>
      <c r="G1964" t="str">
        <f t="shared" si="155"/>
        <v>Header</v>
      </c>
      <c r="H1964" s="8" t="s">
        <v>26</v>
      </c>
      <c r="I1964" s="16" t="s">
        <v>10</v>
      </c>
      <c r="J1964" s="17" t="s">
        <v>10</v>
      </c>
      <c r="K1964" s="17" t="s">
        <v>10</v>
      </c>
      <c r="L1964" s="17" t="s">
        <v>10</v>
      </c>
      <c r="M1964" s="18"/>
    </row>
    <row r="1965" spans="1:13" ht="17.100000000000001" customHeight="1" x14ac:dyDescent="0.25">
      <c r="A1965">
        <v>1964</v>
      </c>
      <c r="B1965" t="str">
        <f t="shared" si="151"/>
        <v>Closed End</v>
      </c>
      <c r="C1965" t="str">
        <f t="shared" si="152"/>
        <v>Transportation</v>
      </c>
      <c r="D1965" t="s">
        <v>631</v>
      </c>
      <c r="E1965" t="str">
        <f t="shared" si="153"/>
        <v>Education</v>
      </c>
      <c r="F1965">
        <f t="shared" si="154"/>
        <v>2</v>
      </c>
      <c r="G1965" t="str">
        <f t="shared" si="155"/>
        <v>Data</v>
      </c>
      <c r="H1965" s="7" t="s">
        <v>27</v>
      </c>
      <c r="I1965" s="19" t="s">
        <v>10</v>
      </c>
      <c r="J1965" s="20" t="s">
        <v>10</v>
      </c>
      <c r="K1965" s="20" t="s">
        <v>10</v>
      </c>
      <c r="L1965" s="20" t="s">
        <v>10</v>
      </c>
      <c r="M1965" s="15">
        <v>12.000000000000002</v>
      </c>
    </row>
    <row r="1966" spans="1:13" ht="17.100000000000001" customHeight="1" x14ac:dyDescent="0.25">
      <c r="A1966">
        <v>1965</v>
      </c>
      <c r="B1966" t="str">
        <f t="shared" si="151"/>
        <v>Closed End</v>
      </c>
      <c r="C1966" t="str">
        <f t="shared" si="152"/>
        <v>Transportation</v>
      </c>
      <c r="D1966" t="s">
        <v>631</v>
      </c>
      <c r="E1966" t="str">
        <f t="shared" si="153"/>
        <v>Education</v>
      </c>
      <c r="F1966">
        <f t="shared" si="154"/>
        <v>3</v>
      </c>
      <c r="G1966" t="str">
        <f t="shared" si="155"/>
        <v>Data</v>
      </c>
      <c r="H1966" s="7" t="s">
        <v>28</v>
      </c>
      <c r="I1966" s="13">
        <v>8.9248519607496316E-2</v>
      </c>
      <c r="J1966" s="14">
        <v>0.46954478108688702</v>
      </c>
      <c r="K1966" s="14">
        <v>0.39963963811075837</v>
      </c>
      <c r="L1966" s="14">
        <v>4.156706119485816E-2</v>
      </c>
      <c r="M1966" s="15">
        <v>93</v>
      </c>
    </row>
    <row r="1967" spans="1:13" ht="17.100000000000001" customHeight="1" x14ac:dyDescent="0.25">
      <c r="A1967">
        <v>1966</v>
      </c>
      <c r="B1967" t="str">
        <f t="shared" si="151"/>
        <v>Closed End</v>
      </c>
      <c r="C1967" t="str">
        <f t="shared" si="152"/>
        <v>Transportation</v>
      </c>
      <c r="D1967" t="s">
        <v>631</v>
      </c>
      <c r="E1967" t="str">
        <f t="shared" si="153"/>
        <v>Education</v>
      </c>
      <c r="F1967">
        <f t="shared" si="154"/>
        <v>4</v>
      </c>
      <c r="G1967" t="str">
        <f t="shared" si="155"/>
        <v>Data</v>
      </c>
      <c r="H1967" s="7" t="s">
        <v>29</v>
      </c>
      <c r="I1967" s="13">
        <v>5.9562506962306735E-2</v>
      </c>
      <c r="J1967" s="14">
        <v>0.58109411779196474</v>
      </c>
      <c r="K1967" s="14">
        <v>0.2584076133669822</v>
      </c>
      <c r="L1967" s="14">
        <v>0.10093576187874602</v>
      </c>
      <c r="M1967" s="15">
        <v>222.00000000000006</v>
      </c>
    </row>
    <row r="1968" spans="1:13" ht="17.100000000000001" customHeight="1" x14ac:dyDescent="0.25">
      <c r="A1968">
        <v>1967</v>
      </c>
      <c r="B1968" t="str">
        <f t="shared" si="151"/>
        <v>Closed End</v>
      </c>
      <c r="C1968" t="str">
        <f t="shared" si="152"/>
        <v>Transportation</v>
      </c>
      <c r="D1968" t="s">
        <v>631</v>
      </c>
      <c r="E1968" t="str">
        <f t="shared" si="153"/>
        <v>Education</v>
      </c>
      <c r="F1968">
        <f t="shared" si="154"/>
        <v>5</v>
      </c>
      <c r="G1968" t="str">
        <f t="shared" si="155"/>
        <v>Data</v>
      </c>
      <c r="H1968" s="7" t="s">
        <v>30</v>
      </c>
      <c r="I1968" s="13">
        <v>0.17062262743604706</v>
      </c>
      <c r="J1968" s="14">
        <v>0.50993083389929195</v>
      </c>
      <c r="K1968" s="14">
        <v>0.25651900610596401</v>
      </c>
      <c r="L1968" s="14">
        <v>6.292753255869829E-2</v>
      </c>
      <c r="M1968" s="15">
        <v>521.99999999999955</v>
      </c>
    </row>
    <row r="1969" spans="1:13" ht="17.100000000000001" customHeight="1" x14ac:dyDescent="0.25">
      <c r="A1969">
        <v>1968</v>
      </c>
      <c r="B1969" t="str">
        <f t="shared" si="151"/>
        <v>Closed End</v>
      </c>
      <c r="C1969" t="str">
        <f t="shared" si="152"/>
        <v>Transportation</v>
      </c>
      <c r="D1969" t="s">
        <v>631</v>
      </c>
      <c r="E1969" t="str">
        <f t="shared" si="153"/>
        <v>Household income</v>
      </c>
      <c r="F1969">
        <f t="shared" si="154"/>
        <v>1</v>
      </c>
      <c r="G1969" t="str">
        <f t="shared" si="155"/>
        <v>Header</v>
      </c>
      <c r="H1969" s="8" t="s">
        <v>31</v>
      </c>
      <c r="I1969" s="16" t="s">
        <v>10</v>
      </c>
      <c r="J1969" s="17" t="s">
        <v>10</v>
      </c>
      <c r="K1969" s="17" t="s">
        <v>10</v>
      </c>
      <c r="L1969" s="17" t="s">
        <v>10</v>
      </c>
      <c r="M1969" s="18"/>
    </row>
    <row r="1970" spans="1:13" ht="17.100000000000001" customHeight="1" x14ac:dyDescent="0.25">
      <c r="A1970">
        <v>1969</v>
      </c>
      <c r="B1970" t="str">
        <f t="shared" si="151"/>
        <v>Closed End</v>
      </c>
      <c r="C1970" t="str">
        <f t="shared" si="152"/>
        <v>Transportation</v>
      </c>
      <c r="D1970" t="s">
        <v>631</v>
      </c>
      <c r="E1970" t="str">
        <f t="shared" si="153"/>
        <v>Household income</v>
      </c>
      <c r="F1970">
        <f t="shared" si="154"/>
        <v>2</v>
      </c>
      <c r="G1970" t="str">
        <f t="shared" si="155"/>
        <v>Data</v>
      </c>
      <c r="H1970" s="7" t="s">
        <v>32</v>
      </c>
      <c r="I1970" s="13">
        <v>6.4633123830013087E-2</v>
      </c>
      <c r="J1970" s="14">
        <v>0.32782666735513821</v>
      </c>
      <c r="K1970" s="14">
        <v>0.43843875558487533</v>
      </c>
      <c r="L1970" s="14">
        <v>0.16910145322997316</v>
      </c>
      <c r="M1970" s="15">
        <v>83</v>
      </c>
    </row>
    <row r="1971" spans="1:13" ht="17.100000000000001" customHeight="1" x14ac:dyDescent="0.25">
      <c r="A1971">
        <v>1970</v>
      </c>
      <c r="B1971" t="str">
        <f t="shared" si="151"/>
        <v>Closed End</v>
      </c>
      <c r="C1971" t="str">
        <f t="shared" si="152"/>
        <v>Transportation</v>
      </c>
      <c r="D1971" t="s">
        <v>631</v>
      </c>
      <c r="E1971" t="str">
        <f t="shared" si="153"/>
        <v>Household income</v>
      </c>
      <c r="F1971">
        <f t="shared" si="154"/>
        <v>3</v>
      </c>
      <c r="G1971" t="str">
        <f t="shared" si="155"/>
        <v>Data</v>
      </c>
      <c r="H1971" s="7" t="s">
        <v>33</v>
      </c>
      <c r="I1971" s="13">
        <v>8.7902910840260681E-2</v>
      </c>
      <c r="J1971" s="14">
        <v>0.50252329834820553</v>
      </c>
      <c r="K1971" s="14">
        <v>0.31876949155385764</v>
      </c>
      <c r="L1971" s="14">
        <v>9.080429925767626E-2</v>
      </c>
      <c r="M1971" s="15">
        <v>108</v>
      </c>
    </row>
    <row r="1972" spans="1:13" ht="17.100000000000001" customHeight="1" x14ac:dyDescent="0.25">
      <c r="A1972">
        <v>1971</v>
      </c>
      <c r="B1972" t="str">
        <f t="shared" si="151"/>
        <v>Closed End</v>
      </c>
      <c r="C1972" t="str">
        <f t="shared" si="152"/>
        <v>Transportation</v>
      </c>
      <c r="D1972" t="s">
        <v>631</v>
      </c>
      <c r="E1972" t="str">
        <f t="shared" si="153"/>
        <v>Household income</v>
      </c>
      <c r="F1972">
        <f t="shared" si="154"/>
        <v>4</v>
      </c>
      <c r="G1972" t="str">
        <f t="shared" si="155"/>
        <v>Data</v>
      </c>
      <c r="H1972" s="7" t="s">
        <v>34</v>
      </c>
      <c r="I1972" s="13">
        <v>9.3348224385920095E-2</v>
      </c>
      <c r="J1972" s="14">
        <v>0.53110942101246195</v>
      </c>
      <c r="K1972" s="14">
        <v>0.33077480793198283</v>
      </c>
      <c r="L1972" s="14">
        <v>4.4767546669634874E-2</v>
      </c>
      <c r="M1972" s="15">
        <v>115.00000000000004</v>
      </c>
    </row>
    <row r="1973" spans="1:13" ht="17.100000000000001" customHeight="1" x14ac:dyDescent="0.25">
      <c r="A1973">
        <v>1972</v>
      </c>
      <c r="B1973" t="str">
        <f t="shared" si="151"/>
        <v>Closed End</v>
      </c>
      <c r="C1973" t="str">
        <f t="shared" si="152"/>
        <v>Transportation</v>
      </c>
      <c r="D1973" t="s">
        <v>631</v>
      </c>
      <c r="E1973" t="str">
        <f t="shared" si="153"/>
        <v>Household income</v>
      </c>
      <c r="F1973">
        <f t="shared" si="154"/>
        <v>5</v>
      </c>
      <c r="G1973" t="str">
        <f t="shared" si="155"/>
        <v>Data</v>
      </c>
      <c r="H1973" s="7" t="s">
        <v>35</v>
      </c>
      <c r="I1973" s="13">
        <v>7.7006348798954002E-2</v>
      </c>
      <c r="J1973" s="14">
        <v>0.5569285681733025</v>
      </c>
      <c r="K1973" s="14">
        <v>0.26269849475473567</v>
      </c>
      <c r="L1973" s="14">
        <v>0.10336658827300829</v>
      </c>
      <c r="M1973" s="15">
        <v>111.00000000000006</v>
      </c>
    </row>
    <row r="1974" spans="1:13" ht="17.100000000000001" customHeight="1" x14ac:dyDescent="0.25">
      <c r="A1974">
        <v>1973</v>
      </c>
      <c r="B1974" t="str">
        <f t="shared" si="151"/>
        <v>Closed End</v>
      </c>
      <c r="C1974" t="str">
        <f t="shared" si="152"/>
        <v>Transportation</v>
      </c>
      <c r="D1974" t="s">
        <v>631</v>
      </c>
      <c r="E1974" t="str">
        <f t="shared" si="153"/>
        <v>Household income</v>
      </c>
      <c r="F1974">
        <f t="shared" si="154"/>
        <v>6</v>
      </c>
      <c r="G1974" t="str">
        <f t="shared" si="155"/>
        <v>Data</v>
      </c>
      <c r="H1974" s="7" t="s">
        <v>36</v>
      </c>
      <c r="I1974" s="13">
        <v>0.10379849668492119</v>
      </c>
      <c r="J1974" s="14">
        <v>0.45354301664498559</v>
      </c>
      <c r="K1974" s="14">
        <v>0.39744124713073831</v>
      </c>
      <c r="L1974" s="14">
        <v>4.5217239539354755E-2</v>
      </c>
      <c r="M1974" s="15">
        <v>98.000000000000014</v>
      </c>
    </row>
    <row r="1975" spans="1:13" ht="17.100000000000001" customHeight="1" x14ac:dyDescent="0.25">
      <c r="A1975">
        <v>1974</v>
      </c>
      <c r="B1975" t="str">
        <f t="shared" si="151"/>
        <v>Closed End</v>
      </c>
      <c r="C1975" t="str">
        <f t="shared" si="152"/>
        <v>Transportation</v>
      </c>
      <c r="D1975" t="s">
        <v>631</v>
      </c>
      <c r="E1975" t="str">
        <f t="shared" si="153"/>
        <v>Household income</v>
      </c>
      <c r="F1975">
        <f t="shared" si="154"/>
        <v>7</v>
      </c>
      <c r="G1975" t="str">
        <f t="shared" si="155"/>
        <v>Data</v>
      </c>
      <c r="H1975" s="7" t="s">
        <v>37</v>
      </c>
      <c r="I1975" s="13">
        <v>0.15962240631799365</v>
      </c>
      <c r="J1975" s="14">
        <v>0.64461764282612388</v>
      </c>
      <c r="K1975" s="14">
        <v>0.16703296889034122</v>
      </c>
      <c r="L1975" s="14">
        <v>2.8726981965540986E-2</v>
      </c>
      <c r="M1975" s="15">
        <v>129.00000000000009</v>
      </c>
    </row>
    <row r="1976" spans="1:13" ht="17.100000000000001" customHeight="1" x14ac:dyDescent="0.25">
      <c r="A1976">
        <v>1975</v>
      </c>
      <c r="B1976" t="str">
        <f t="shared" si="151"/>
        <v>Closed End</v>
      </c>
      <c r="C1976" t="str">
        <f t="shared" si="152"/>
        <v>Transportation</v>
      </c>
      <c r="D1976" t="s">
        <v>631</v>
      </c>
      <c r="E1976" t="str">
        <f t="shared" si="153"/>
        <v>Household income</v>
      </c>
      <c r="F1976">
        <f t="shared" si="154"/>
        <v>8</v>
      </c>
      <c r="G1976" t="str">
        <f t="shared" si="155"/>
        <v>Data</v>
      </c>
      <c r="H1976" s="7" t="s">
        <v>38</v>
      </c>
      <c r="I1976" s="13">
        <v>0.21232250031451308</v>
      </c>
      <c r="J1976" s="14">
        <v>0.47103947764715864</v>
      </c>
      <c r="K1976" s="14">
        <v>0.26818497397292607</v>
      </c>
      <c r="L1976" s="14">
        <v>4.8453048065401377E-2</v>
      </c>
      <c r="M1976" s="15">
        <v>102.00000000000009</v>
      </c>
    </row>
    <row r="1977" spans="1:13" ht="17.100000000000001" customHeight="1" x14ac:dyDescent="0.25">
      <c r="A1977">
        <v>1976</v>
      </c>
      <c r="B1977" t="str">
        <f t="shared" si="151"/>
        <v>Closed End</v>
      </c>
      <c r="C1977" t="str">
        <f t="shared" si="152"/>
        <v>Transportation</v>
      </c>
      <c r="D1977" t="s">
        <v>631</v>
      </c>
      <c r="E1977" t="str">
        <f t="shared" si="153"/>
        <v>Housing status</v>
      </c>
      <c r="F1977">
        <f t="shared" si="154"/>
        <v>1</v>
      </c>
      <c r="G1977" t="str">
        <f t="shared" si="155"/>
        <v>Header</v>
      </c>
      <c r="H1977" s="8" t="s">
        <v>39</v>
      </c>
      <c r="I1977" s="16" t="s">
        <v>10</v>
      </c>
      <c r="J1977" s="17" t="s">
        <v>10</v>
      </c>
      <c r="K1977" s="17" t="s">
        <v>10</v>
      </c>
      <c r="L1977" s="17" t="s">
        <v>10</v>
      </c>
      <c r="M1977" s="18"/>
    </row>
    <row r="1978" spans="1:13" ht="17.100000000000001" customHeight="1" x14ac:dyDescent="0.25">
      <c r="A1978">
        <v>1977</v>
      </c>
      <c r="B1978" t="str">
        <f t="shared" si="151"/>
        <v>Closed End</v>
      </c>
      <c r="C1978" t="str">
        <f t="shared" si="152"/>
        <v>Transportation</v>
      </c>
      <c r="D1978" t="s">
        <v>631</v>
      </c>
      <c r="E1978" t="str">
        <f t="shared" si="153"/>
        <v>Housing status</v>
      </c>
      <c r="F1978">
        <f t="shared" si="154"/>
        <v>2</v>
      </c>
      <c r="G1978" t="str">
        <f t="shared" si="155"/>
        <v>Data</v>
      </c>
      <c r="H1978" s="7" t="s">
        <v>40</v>
      </c>
      <c r="I1978" s="13">
        <v>0.11652352840230006</v>
      </c>
      <c r="J1978" s="14">
        <v>0.54180339339600725</v>
      </c>
      <c r="K1978" s="14">
        <v>0.27509737794360078</v>
      </c>
      <c r="L1978" s="14">
        <v>6.6575700258093312E-2</v>
      </c>
      <c r="M1978" s="15">
        <v>636.99999999999909</v>
      </c>
    </row>
    <row r="1979" spans="1:13" ht="17.100000000000001" customHeight="1" x14ac:dyDescent="0.25">
      <c r="A1979">
        <v>1978</v>
      </c>
      <c r="B1979" t="str">
        <f t="shared" si="151"/>
        <v>Closed End</v>
      </c>
      <c r="C1979" t="str">
        <f t="shared" si="152"/>
        <v>Transportation</v>
      </c>
      <c r="D1979" t="s">
        <v>631</v>
      </c>
      <c r="E1979" t="str">
        <f t="shared" si="153"/>
        <v>Housing status</v>
      </c>
      <c r="F1979">
        <f t="shared" si="154"/>
        <v>3</v>
      </c>
      <c r="G1979" t="str">
        <f t="shared" si="155"/>
        <v>Data</v>
      </c>
      <c r="H1979" s="7" t="s">
        <v>41</v>
      </c>
      <c r="I1979" s="13">
        <v>0.11148667792193377</v>
      </c>
      <c r="J1979" s="14">
        <v>0.39646233643248296</v>
      </c>
      <c r="K1979" s="14">
        <v>0.3707195825810079</v>
      </c>
      <c r="L1979" s="14">
        <v>0.12133140306457492</v>
      </c>
      <c r="M1979" s="15">
        <v>219.99999999999997</v>
      </c>
    </row>
    <row r="1980" spans="1:13" ht="30" customHeight="1" x14ac:dyDescent="0.25">
      <c r="A1980">
        <v>1979</v>
      </c>
      <c r="B1980" t="str">
        <f t="shared" si="151"/>
        <v>Closed End</v>
      </c>
      <c r="C1980" t="str">
        <f t="shared" si="152"/>
        <v>Transportation</v>
      </c>
      <c r="D1980" t="s">
        <v>631</v>
      </c>
      <c r="E1980" t="str">
        <f t="shared" si="153"/>
        <v>Housing status</v>
      </c>
      <c r="F1980">
        <f t="shared" si="154"/>
        <v>4</v>
      </c>
      <c r="G1980" t="str">
        <f t="shared" si="155"/>
        <v>Data</v>
      </c>
      <c r="H1980" s="7" t="s">
        <v>42</v>
      </c>
      <c r="I1980" s="19" t="s">
        <v>10</v>
      </c>
      <c r="J1980" s="20" t="s">
        <v>10</v>
      </c>
      <c r="K1980" s="20" t="s">
        <v>10</v>
      </c>
      <c r="L1980" s="20" t="s">
        <v>10</v>
      </c>
      <c r="M1980" s="15">
        <v>16</v>
      </c>
    </row>
    <row r="1981" spans="1:13" ht="17.100000000000001" customHeight="1" x14ac:dyDescent="0.25">
      <c r="A1981">
        <v>1980</v>
      </c>
      <c r="B1981" t="str">
        <f t="shared" si="151"/>
        <v>Closed End</v>
      </c>
      <c r="C1981" t="str">
        <f t="shared" si="152"/>
        <v>Transportation</v>
      </c>
      <c r="D1981" t="s">
        <v>631</v>
      </c>
      <c r="E1981" t="str">
        <f t="shared" si="153"/>
        <v>Home language</v>
      </c>
      <c r="F1981">
        <f t="shared" si="154"/>
        <v>1</v>
      </c>
      <c r="G1981" t="str">
        <f t="shared" si="155"/>
        <v>Header</v>
      </c>
      <c r="H1981" s="8" t="s">
        <v>43</v>
      </c>
      <c r="I1981" s="16" t="s">
        <v>10</v>
      </c>
      <c r="J1981" s="17" t="s">
        <v>10</v>
      </c>
      <c r="K1981" s="17" t="s">
        <v>10</v>
      </c>
      <c r="L1981" s="17" t="s">
        <v>10</v>
      </c>
      <c r="M1981" s="18"/>
    </row>
    <row r="1982" spans="1:13" ht="17.100000000000001" customHeight="1" x14ac:dyDescent="0.25">
      <c r="A1982">
        <v>1981</v>
      </c>
      <c r="B1982" t="str">
        <f t="shared" si="151"/>
        <v>Closed End</v>
      </c>
      <c r="C1982" t="str">
        <f t="shared" si="152"/>
        <v>Transportation</v>
      </c>
      <c r="D1982" t="s">
        <v>631</v>
      </c>
      <c r="E1982" t="str">
        <f t="shared" si="153"/>
        <v>Home language</v>
      </c>
      <c r="F1982">
        <f t="shared" si="154"/>
        <v>2</v>
      </c>
      <c r="G1982" t="str">
        <f t="shared" si="155"/>
        <v>Data</v>
      </c>
      <c r="H1982" s="7" t="s">
        <v>44</v>
      </c>
      <c r="I1982" s="13">
        <v>0.1135754253749902</v>
      </c>
      <c r="J1982" s="14">
        <v>0.53018051811044176</v>
      </c>
      <c r="K1982" s="14">
        <v>0.27452682396849681</v>
      </c>
      <c r="L1982" s="14">
        <v>8.1717232546072355E-2</v>
      </c>
      <c r="M1982" s="15">
        <v>778.00000000000023</v>
      </c>
    </row>
    <row r="1983" spans="1:13" ht="17.100000000000001" customHeight="1" x14ac:dyDescent="0.25">
      <c r="A1983">
        <v>1982</v>
      </c>
      <c r="B1983" t="str">
        <f t="shared" si="151"/>
        <v>Closed End</v>
      </c>
      <c r="C1983" t="str">
        <f t="shared" si="152"/>
        <v>Transportation</v>
      </c>
      <c r="D1983" t="s">
        <v>631</v>
      </c>
      <c r="E1983" t="str">
        <f t="shared" si="153"/>
        <v>Home language</v>
      </c>
      <c r="F1983">
        <f t="shared" si="154"/>
        <v>3</v>
      </c>
      <c r="G1983" t="str">
        <f t="shared" si="155"/>
        <v>Data</v>
      </c>
      <c r="H1983" s="7" t="s">
        <v>45</v>
      </c>
      <c r="I1983" s="13">
        <v>0.13719758190361464</v>
      </c>
      <c r="J1983" s="14">
        <v>0.40414794860531605</v>
      </c>
      <c r="K1983" s="14">
        <v>0.40923956423236879</v>
      </c>
      <c r="L1983" s="14">
        <v>4.9414905258700417E-2</v>
      </c>
      <c r="M1983" s="15">
        <v>63.000000000000007</v>
      </c>
    </row>
    <row r="1984" spans="1:13" ht="17.100000000000001" customHeight="1" x14ac:dyDescent="0.25">
      <c r="A1984">
        <v>1983</v>
      </c>
      <c r="B1984" t="str">
        <f t="shared" si="151"/>
        <v>Closed End</v>
      </c>
      <c r="C1984" t="str">
        <f t="shared" si="152"/>
        <v>Transportation</v>
      </c>
      <c r="D1984" t="s">
        <v>631</v>
      </c>
      <c r="E1984" t="str">
        <f t="shared" si="153"/>
        <v>Home language</v>
      </c>
      <c r="F1984">
        <f t="shared" si="154"/>
        <v>4</v>
      </c>
      <c r="G1984" t="str">
        <f t="shared" si="155"/>
        <v>Data</v>
      </c>
      <c r="H1984" s="7" t="s">
        <v>46</v>
      </c>
      <c r="I1984" s="13">
        <v>3.538902165879599E-2</v>
      </c>
      <c r="J1984" s="14">
        <v>0.36394216693437814</v>
      </c>
      <c r="K1984" s="14">
        <v>0.43833378053478556</v>
      </c>
      <c r="L1984" s="14">
        <v>0.16233503087204049</v>
      </c>
      <c r="M1984" s="15">
        <v>22.000000000000004</v>
      </c>
    </row>
    <row r="1985" spans="1:13" ht="17.100000000000001" customHeight="1" x14ac:dyDescent="0.25">
      <c r="A1985">
        <v>1984</v>
      </c>
      <c r="B1985" t="str">
        <f t="shared" si="151"/>
        <v>Closed End</v>
      </c>
      <c r="C1985" t="str">
        <f t="shared" si="152"/>
        <v>Transportation</v>
      </c>
      <c r="D1985" t="s">
        <v>631</v>
      </c>
      <c r="E1985" t="str">
        <f t="shared" si="153"/>
        <v>Race / ethnicity</v>
      </c>
      <c r="F1985">
        <f t="shared" si="154"/>
        <v>1</v>
      </c>
      <c r="G1985" t="str">
        <f t="shared" si="155"/>
        <v>Header</v>
      </c>
      <c r="H1985" s="8" t="s">
        <v>47</v>
      </c>
      <c r="I1985" s="16" t="s">
        <v>10</v>
      </c>
      <c r="J1985" s="17" t="s">
        <v>10</v>
      </c>
      <c r="K1985" s="17" t="s">
        <v>10</v>
      </c>
      <c r="L1985" s="17" t="s">
        <v>10</v>
      </c>
      <c r="M1985" s="18"/>
    </row>
    <row r="1986" spans="1:13" ht="17.100000000000001" customHeight="1" x14ac:dyDescent="0.25">
      <c r="A1986">
        <v>1985</v>
      </c>
      <c r="B1986" t="str">
        <f t="shared" si="151"/>
        <v>Closed End</v>
      </c>
      <c r="C1986" t="str">
        <f t="shared" si="152"/>
        <v>Transportation</v>
      </c>
      <c r="D1986" t="s">
        <v>631</v>
      </c>
      <c r="E1986" t="str">
        <f t="shared" si="153"/>
        <v>Race / ethnicity</v>
      </c>
      <c r="F1986">
        <f t="shared" si="154"/>
        <v>2</v>
      </c>
      <c r="G1986" t="str">
        <f t="shared" si="155"/>
        <v>Data</v>
      </c>
      <c r="H1986" s="7" t="s">
        <v>48</v>
      </c>
      <c r="I1986" s="19" t="s">
        <v>10</v>
      </c>
      <c r="J1986" s="20" t="s">
        <v>10</v>
      </c>
      <c r="K1986" s="20" t="s">
        <v>10</v>
      </c>
      <c r="L1986" s="20" t="s">
        <v>10</v>
      </c>
      <c r="M1986" s="15">
        <v>19.000000000000004</v>
      </c>
    </row>
    <row r="1987" spans="1:13" ht="17.100000000000001" customHeight="1" x14ac:dyDescent="0.25">
      <c r="A1987">
        <v>1986</v>
      </c>
      <c r="B1987" t="str">
        <f t="shared" si="151"/>
        <v>Closed End</v>
      </c>
      <c r="C1987" t="str">
        <f t="shared" si="152"/>
        <v>Transportation</v>
      </c>
      <c r="D1987" t="s">
        <v>631</v>
      </c>
      <c r="E1987" t="str">
        <f t="shared" si="153"/>
        <v>Race / ethnicity</v>
      </c>
      <c r="F1987">
        <f t="shared" si="154"/>
        <v>3</v>
      </c>
      <c r="G1987" t="str">
        <f t="shared" si="155"/>
        <v>Data</v>
      </c>
      <c r="H1987" s="7" t="s">
        <v>49</v>
      </c>
      <c r="I1987" s="13">
        <v>7.3800727371008998E-2</v>
      </c>
      <c r="J1987" s="14">
        <v>0.51260620049855943</v>
      </c>
      <c r="K1987" s="14">
        <v>0.35878276039529683</v>
      </c>
      <c r="L1987" s="14">
        <v>5.4810311735135085E-2</v>
      </c>
      <c r="M1987" s="15">
        <v>43.999999999999979</v>
      </c>
    </row>
    <row r="1988" spans="1:13" ht="17.100000000000001" customHeight="1" x14ac:dyDescent="0.25">
      <c r="A1988">
        <v>1987</v>
      </c>
      <c r="B1988" t="str">
        <f t="shared" si="151"/>
        <v>Closed End</v>
      </c>
      <c r="C1988" t="str">
        <f t="shared" si="152"/>
        <v>Transportation</v>
      </c>
      <c r="D1988" t="s">
        <v>631</v>
      </c>
      <c r="E1988" t="str">
        <f t="shared" si="153"/>
        <v>Race / ethnicity</v>
      </c>
      <c r="F1988">
        <f t="shared" si="154"/>
        <v>4</v>
      </c>
      <c r="G1988" t="str">
        <f t="shared" si="155"/>
        <v>Data</v>
      </c>
      <c r="H1988" s="7" t="s">
        <v>50</v>
      </c>
      <c r="I1988" s="13">
        <v>0.10223907425489714</v>
      </c>
      <c r="J1988" s="14">
        <v>0.40938337552773968</v>
      </c>
      <c r="K1988" s="14">
        <v>0.35678557692668389</v>
      </c>
      <c r="L1988" s="14">
        <v>0.13159197329067943</v>
      </c>
      <c r="M1988" s="15">
        <v>45.999999999999986</v>
      </c>
    </row>
    <row r="1989" spans="1:13" ht="17.100000000000001" customHeight="1" x14ac:dyDescent="0.25">
      <c r="A1989">
        <v>1988</v>
      </c>
      <c r="B1989" t="str">
        <f t="shared" si="151"/>
        <v>Closed End</v>
      </c>
      <c r="C1989" t="str">
        <f t="shared" si="152"/>
        <v>Transportation</v>
      </c>
      <c r="D1989" t="s">
        <v>631</v>
      </c>
      <c r="E1989" t="str">
        <f t="shared" si="153"/>
        <v>Race / ethnicity</v>
      </c>
      <c r="F1989">
        <f t="shared" si="154"/>
        <v>5</v>
      </c>
      <c r="G1989" t="str">
        <f t="shared" si="155"/>
        <v>Data</v>
      </c>
      <c r="H1989" s="7" t="s">
        <v>51</v>
      </c>
      <c r="I1989" s="13">
        <v>0.12550980037095436</v>
      </c>
      <c r="J1989" s="14">
        <v>0.48329176556166831</v>
      </c>
      <c r="K1989" s="14">
        <v>0.17513847468058977</v>
      </c>
      <c r="L1989" s="14">
        <v>0.2160599593867876</v>
      </c>
      <c r="M1989" s="15">
        <v>23</v>
      </c>
    </row>
    <row r="1990" spans="1:13" ht="17.100000000000001" customHeight="1" thickBot="1" x14ac:dyDescent="0.3">
      <c r="A1990">
        <v>1989</v>
      </c>
      <c r="B1990" t="str">
        <f t="shared" ref="B1990:B2053" si="156">IF(H1992="Results by region:","Closed End",IF(I1991="   East Metro Overall","Open End",IF(AND(H1990="",H1992=""),"",IF(H1991="2018 East Metro Pulse Survey","",B1989))))</f>
        <v>Closed End</v>
      </c>
      <c r="C1990" t="str">
        <f t="shared" ref="C1990:C2053" si="157">IF(H1987="2018 East Metro Pulse Survey",H1988,IF(B1990="",C1989,IF(AND(H1987&lt;&gt;"2018 East Metro Pulse Survey",B1990&lt;&gt;""),C1989)))</f>
        <v>Transportation</v>
      </c>
      <c r="D1990" t="s">
        <v>631</v>
      </c>
      <c r="E1990" t="str">
        <f t="shared" ref="E1990:E2053" si="158">IF(B1990="","",
 IF(LEFT(H1990, 1)="Q","Title",
 IF(H1990="Text responses:","Text responses",
 IF(H1990="Results by region:","Region",
 IF(H1990="Results by gender:","Gender",
 IF(H1990="Results by age:","Age",
 IF(H1990="Results by education level:","Education",
 IF(H1990="Results by household income:","Household income",
 IF(H1990="Results by housing status:","Housing status",
 IF(H1990="Results by home language:","Home language",
 IF(H1990="Results by race/ethnicity:","Race / ethnicity",
 E1989)
))))))))))</f>
        <v>Race / ethnicity</v>
      </c>
      <c r="F1990">
        <f t="shared" ref="F1990:F2053" si="159">IF(B1990="","",IF(E1990&lt;&gt;E1989,1,SUM(F1989,1)))</f>
        <v>6</v>
      </c>
      <c r="G1990" t="str">
        <f t="shared" ref="G1990:G2053" si="160">IF(B1990="","",IF(AND(F1990=1,E1990="Title"),"Title",IF(AND(F1990=2,E1990="Title"),"Labels",IF(AND(F1990=1,E1990&lt;&gt;"Title"),"Header","Data"))))</f>
        <v>Data</v>
      </c>
      <c r="H1990" s="9" t="s">
        <v>52</v>
      </c>
      <c r="I1990" s="21">
        <v>0.12390883905476457</v>
      </c>
      <c r="J1990" s="22">
        <v>0.52872393688642383</v>
      </c>
      <c r="K1990" s="22">
        <v>0.27538444537642731</v>
      </c>
      <c r="L1990" s="22">
        <v>7.1982778682384646E-2</v>
      </c>
      <c r="M1990" s="23">
        <v>733.99999999999943</v>
      </c>
    </row>
    <row r="1991" spans="1:13" ht="15.75" thickTop="1" x14ac:dyDescent="0.25">
      <c r="A1991">
        <v>1990</v>
      </c>
      <c r="B1991" t="str">
        <f t="shared" si="156"/>
        <v/>
      </c>
      <c r="C1991" t="str">
        <f t="shared" si="157"/>
        <v>Transportation</v>
      </c>
      <c r="D1991" t="s">
        <v>746</v>
      </c>
      <c r="E1991" t="str">
        <f t="shared" si="158"/>
        <v/>
      </c>
      <c r="F1991" t="str">
        <f t="shared" si="159"/>
        <v/>
      </c>
      <c r="G1991" t="str">
        <f t="shared" si="160"/>
        <v/>
      </c>
    </row>
    <row r="1992" spans="1:13" ht="21.95" customHeight="1" thickBot="1" x14ac:dyDescent="0.3">
      <c r="A1992">
        <v>1991</v>
      </c>
      <c r="B1992" t="str">
        <f t="shared" si="156"/>
        <v>Closed End</v>
      </c>
      <c r="C1992" t="str">
        <f t="shared" si="157"/>
        <v>Transportation</v>
      </c>
      <c r="D1992" t="s">
        <v>632</v>
      </c>
      <c r="E1992" t="str">
        <f t="shared" si="158"/>
        <v>Title</v>
      </c>
      <c r="F1992">
        <f t="shared" si="159"/>
        <v>1</v>
      </c>
      <c r="G1992" t="str">
        <f t="shared" si="160"/>
        <v>Title</v>
      </c>
      <c r="H1992" s="46" t="s">
        <v>153</v>
      </c>
      <c r="I1992" s="46"/>
      <c r="J1992" s="46"/>
      <c r="K1992" s="46"/>
      <c r="L1992" s="46"/>
      <c r="M1992" s="46"/>
    </row>
    <row r="1993" spans="1:13" ht="47.1" customHeight="1" thickTop="1" thickBot="1" x14ac:dyDescent="0.3">
      <c r="A1993">
        <v>1992</v>
      </c>
      <c r="B1993" t="str">
        <f t="shared" si="156"/>
        <v>Closed End</v>
      </c>
      <c r="C1993" t="str">
        <f t="shared" si="157"/>
        <v>Transportation</v>
      </c>
      <c r="D1993" t="s">
        <v>632</v>
      </c>
      <c r="E1993" t="str">
        <f t="shared" si="158"/>
        <v>Title</v>
      </c>
      <c r="F1993">
        <f t="shared" si="159"/>
        <v>2</v>
      </c>
      <c r="G1993" t="str">
        <f t="shared" si="160"/>
        <v>Labels</v>
      </c>
      <c r="H1993" s="47"/>
      <c r="I1993" s="2" t="s">
        <v>61</v>
      </c>
      <c r="J1993" s="3" t="s">
        <v>62</v>
      </c>
      <c r="K1993" s="3" t="s">
        <v>63</v>
      </c>
      <c r="L1993" s="3" t="s">
        <v>64</v>
      </c>
      <c r="M1993" s="4" t="s">
        <v>9</v>
      </c>
    </row>
    <row r="1994" spans="1:13" ht="17.100000000000001" customHeight="1" thickTop="1" x14ac:dyDescent="0.25">
      <c r="A1994">
        <v>1993</v>
      </c>
      <c r="B1994" t="str">
        <f t="shared" si="156"/>
        <v>Closed End</v>
      </c>
      <c r="C1994" t="str">
        <f t="shared" si="157"/>
        <v>Transportation</v>
      </c>
      <c r="D1994" t="s">
        <v>632</v>
      </c>
      <c r="E1994" t="str">
        <f t="shared" si="158"/>
        <v>Region</v>
      </c>
      <c r="F1994">
        <f t="shared" si="159"/>
        <v>1</v>
      </c>
      <c r="G1994" t="str">
        <f t="shared" si="160"/>
        <v>Header</v>
      </c>
      <c r="H1994" s="6" t="s">
        <v>588</v>
      </c>
      <c r="I1994" s="10" t="s">
        <v>10</v>
      </c>
      <c r="J1994" s="11" t="s">
        <v>10</v>
      </c>
      <c r="K1994" s="11" t="s">
        <v>10</v>
      </c>
      <c r="L1994" s="11" t="s">
        <v>10</v>
      </c>
      <c r="M1994" s="12"/>
    </row>
    <row r="1995" spans="1:13" ht="17.100000000000001" customHeight="1" x14ac:dyDescent="0.25">
      <c r="A1995">
        <v>1994</v>
      </c>
      <c r="B1995" t="str">
        <f t="shared" si="156"/>
        <v>Closed End</v>
      </c>
      <c r="C1995" t="str">
        <f t="shared" si="157"/>
        <v>Transportation</v>
      </c>
      <c r="D1995" t="s">
        <v>632</v>
      </c>
      <c r="E1995" t="str">
        <f t="shared" si="158"/>
        <v>Region</v>
      </c>
      <c r="F1995">
        <f t="shared" si="159"/>
        <v>2</v>
      </c>
      <c r="G1995" t="str">
        <f t="shared" si="160"/>
        <v>Data</v>
      </c>
      <c r="H1995" s="7" t="s">
        <v>11</v>
      </c>
      <c r="I1995" s="13">
        <v>0.11379956071184108</v>
      </c>
      <c r="J1995" s="14">
        <v>0.44777686806747324</v>
      </c>
      <c r="K1995" s="14">
        <v>0.34721802405867774</v>
      </c>
      <c r="L1995" s="14">
        <v>9.1205547162007322E-2</v>
      </c>
      <c r="M1995" s="15">
        <v>898.00000000000057</v>
      </c>
    </row>
    <row r="1996" spans="1:13" ht="17.100000000000001" customHeight="1" x14ac:dyDescent="0.25">
      <c r="A1996">
        <v>1995</v>
      </c>
      <c r="B1996" t="str">
        <f t="shared" si="156"/>
        <v>Closed End</v>
      </c>
      <c r="C1996" t="str">
        <f t="shared" si="157"/>
        <v>Transportation</v>
      </c>
      <c r="D1996" t="s">
        <v>632</v>
      </c>
      <c r="E1996" t="str">
        <f t="shared" si="158"/>
        <v>Region</v>
      </c>
      <c r="F1996">
        <f t="shared" si="159"/>
        <v>3</v>
      </c>
      <c r="G1996" t="str">
        <f t="shared" si="160"/>
        <v>Data</v>
      </c>
      <c r="H1996" s="7" t="s">
        <v>12</v>
      </c>
      <c r="I1996" s="13">
        <v>0.1096205926650853</v>
      </c>
      <c r="J1996" s="14">
        <v>0.4683193189364605</v>
      </c>
      <c r="K1996" s="14">
        <v>0.36716099167747168</v>
      </c>
      <c r="L1996" s="14">
        <v>5.4899096720981914E-2</v>
      </c>
      <c r="M1996" s="15">
        <v>188.0000000000002</v>
      </c>
    </row>
    <row r="1997" spans="1:13" ht="17.100000000000001" customHeight="1" x14ac:dyDescent="0.25">
      <c r="A1997">
        <v>1996</v>
      </c>
      <c r="B1997" t="str">
        <f t="shared" si="156"/>
        <v>Closed End</v>
      </c>
      <c r="C1997" t="str">
        <f t="shared" si="157"/>
        <v>Transportation</v>
      </c>
      <c r="D1997" t="s">
        <v>632</v>
      </c>
      <c r="E1997" t="str">
        <f t="shared" si="158"/>
        <v>Region</v>
      </c>
      <c r="F1997">
        <f t="shared" si="159"/>
        <v>4</v>
      </c>
      <c r="G1997" t="str">
        <f t="shared" si="160"/>
        <v>Data</v>
      </c>
      <c r="H1997" s="7" t="s">
        <v>13</v>
      </c>
      <c r="I1997" s="13">
        <v>0.10269931118709547</v>
      </c>
      <c r="J1997" s="14">
        <v>0.43468532563449741</v>
      </c>
      <c r="K1997" s="14">
        <v>0.3519733798699301</v>
      </c>
      <c r="L1997" s="14">
        <v>0.11064198330847859</v>
      </c>
      <c r="M1997" s="15">
        <v>553.99999999999977</v>
      </c>
    </row>
    <row r="1998" spans="1:13" ht="17.100000000000001" customHeight="1" x14ac:dyDescent="0.25">
      <c r="A1998">
        <v>1997</v>
      </c>
      <c r="B1998" t="str">
        <f t="shared" si="156"/>
        <v>Closed End</v>
      </c>
      <c r="C1998" t="str">
        <f t="shared" si="157"/>
        <v>Transportation</v>
      </c>
      <c r="D1998" t="s">
        <v>632</v>
      </c>
      <c r="E1998" t="str">
        <f t="shared" si="158"/>
        <v>Region</v>
      </c>
      <c r="F1998">
        <f t="shared" si="159"/>
        <v>5</v>
      </c>
      <c r="G1998" t="str">
        <f t="shared" si="160"/>
        <v>Data</v>
      </c>
      <c r="H1998" s="7" t="s">
        <v>14</v>
      </c>
      <c r="I1998" s="13">
        <v>9.2702546050097437E-2</v>
      </c>
      <c r="J1998" s="14">
        <v>0.44585671698444856</v>
      </c>
      <c r="K1998" s="14">
        <v>0.35399197297089846</v>
      </c>
      <c r="L1998" s="14">
        <v>0.1074487639945553</v>
      </c>
      <c r="M1998" s="15">
        <v>341.00000000000034</v>
      </c>
    </row>
    <row r="1999" spans="1:13" ht="17.100000000000001" customHeight="1" x14ac:dyDescent="0.25">
      <c r="A1999">
        <v>1998</v>
      </c>
      <c r="B1999" t="str">
        <f t="shared" si="156"/>
        <v>Closed End</v>
      </c>
      <c r="C1999" t="str">
        <f t="shared" si="157"/>
        <v>Transportation</v>
      </c>
      <c r="D1999" t="s">
        <v>632</v>
      </c>
      <c r="E1999" t="str">
        <f t="shared" si="158"/>
        <v>Region</v>
      </c>
      <c r="F1999">
        <f t="shared" si="159"/>
        <v>6</v>
      </c>
      <c r="G1999" t="str">
        <f t="shared" si="160"/>
        <v>Data</v>
      </c>
      <c r="H1999" s="7" t="s">
        <v>15</v>
      </c>
      <c r="I1999" s="13">
        <v>0.11934917176257512</v>
      </c>
      <c r="J1999" s="14">
        <v>0.41607909593300713</v>
      </c>
      <c r="K1999" s="14">
        <v>0.34861136293453415</v>
      </c>
      <c r="L1999" s="14">
        <v>0.11596036936988337</v>
      </c>
      <c r="M1999" s="15">
        <v>213</v>
      </c>
    </row>
    <row r="2000" spans="1:13" ht="17.100000000000001" customHeight="1" x14ac:dyDescent="0.25">
      <c r="A2000">
        <v>1999</v>
      </c>
      <c r="B2000" t="str">
        <f t="shared" si="156"/>
        <v>Closed End</v>
      </c>
      <c r="C2000" t="str">
        <f t="shared" si="157"/>
        <v>Transportation</v>
      </c>
      <c r="D2000" t="s">
        <v>632</v>
      </c>
      <c r="E2000" t="str">
        <f t="shared" si="158"/>
        <v>Region</v>
      </c>
      <c r="F2000">
        <f t="shared" si="159"/>
        <v>7</v>
      </c>
      <c r="G2000" t="str">
        <f t="shared" si="160"/>
        <v>Data</v>
      </c>
      <c r="H2000" s="7" t="s">
        <v>16</v>
      </c>
      <c r="I2000" s="13">
        <v>0.16952943377312335</v>
      </c>
      <c r="J2000" s="14">
        <v>0.46040856304978334</v>
      </c>
      <c r="K2000" s="14">
        <v>0.28550317895112187</v>
      </c>
      <c r="L2000" s="14">
        <v>8.4558824225970705E-2</v>
      </c>
      <c r="M2000" s="15">
        <v>156.00000000000009</v>
      </c>
    </row>
    <row r="2001" spans="1:13" ht="17.100000000000001" customHeight="1" x14ac:dyDescent="0.25">
      <c r="A2001">
        <v>2000</v>
      </c>
      <c r="B2001" t="str">
        <f t="shared" si="156"/>
        <v>Closed End</v>
      </c>
      <c r="C2001" t="str">
        <f t="shared" si="157"/>
        <v>Transportation</v>
      </c>
      <c r="D2001" t="s">
        <v>632</v>
      </c>
      <c r="E2001" t="str">
        <f t="shared" si="158"/>
        <v>Gender</v>
      </c>
      <c r="F2001">
        <f t="shared" si="159"/>
        <v>1</v>
      </c>
      <c r="G2001" t="str">
        <f t="shared" si="160"/>
        <v>Header</v>
      </c>
      <c r="H2001" s="8" t="s">
        <v>17</v>
      </c>
      <c r="I2001" s="16" t="s">
        <v>10</v>
      </c>
      <c r="J2001" s="17" t="s">
        <v>10</v>
      </c>
      <c r="K2001" s="17" t="s">
        <v>10</v>
      </c>
      <c r="L2001" s="17" t="s">
        <v>10</v>
      </c>
      <c r="M2001" s="18"/>
    </row>
    <row r="2002" spans="1:13" ht="17.100000000000001" customHeight="1" x14ac:dyDescent="0.25">
      <c r="A2002">
        <v>2001</v>
      </c>
      <c r="B2002" t="str">
        <f t="shared" si="156"/>
        <v>Closed End</v>
      </c>
      <c r="C2002" t="str">
        <f t="shared" si="157"/>
        <v>Transportation</v>
      </c>
      <c r="D2002" t="s">
        <v>632</v>
      </c>
      <c r="E2002" t="str">
        <f t="shared" si="158"/>
        <v>Gender</v>
      </c>
      <c r="F2002">
        <f t="shared" si="159"/>
        <v>2</v>
      </c>
      <c r="G2002" t="str">
        <f t="shared" si="160"/>
        <v>Data</v>
      </c>
      <c r="H2002" s="7" t="s">
        <v>18</v>
      </c>
      <c r="I2002" s="13">
        <v>8.8066330636197232E-2</v>
      </c>
      <c r="J2002" s="14">
        <v>0.4507734831678521</v>
      </c>
      <c r="K2002" s="14">
        <v>0.36232258279623181</v>
      </c>
      <c r="L2002" s="14">
        <v>9.8837603399720808E-2</v>
      </c>
      <c r="M2002" s="15">
        <v>554.99999999999909</v>
      </c>
    </row>
    <row r="2003" spans="1:13" ht="17.100000000000001" customHeight="1" x14ac:dyDescent="0.25">
      <c r="A2003">
        <v>2002</v>
      </c>
      <c r="B2003" t="str">
        <f t="shared" si="156"/>
        <v>Closed End</v>
      </c>
      <c r="C2003" t="str">
        <f t="shared" si="157"/>
        <v>Transportation</v>
      </c>
      <c r="D2003" t="s">
        <v>632</v>
      </c>
      <c r="E2003" t="str">
        <f t="shared" si="158"/>
        <v>Gender</v>
      </c>
      <c r="F2003">
        <f t="shared" si="159"/>
        <v>3</v>
      </c>
      <c r="G2003" t="str">
        <f t="shared" si="160"/>
        <v>Data</v>
      </c>
      <c r="H2003" s="7" t="s">
        <v>19</v>
      </c>
      <c r="I2003" s="13">
        <v>0.14120183406005965</v>
      </c>
      <c r="J2003" s="14">
        <v>0.4456951341606803</v>
      </c>
      <c r="K2003" s="14">
        <v>0.33246522562369629</v>
      </c>
      <c r="L2003" s="14">
        <v>8.0637806155563971E-2</v>
      </c>
      <c r="M2003" s="15">
        <v>319.00000000000006</v>
      </c>
    </row>
    <row r="2004" spans="1:13" ht="17.100000000000001" customHeight="1" x14ac:dyDescent="0.25">
      <c r="A2004">
        <v>2003</v>
      </c>
      <c r="B2004" t="str">
        <f t="shared" si="156"/>
        <v>Closed End</v>
      </c>
      <c r="C2004" t="str">
        <f t="shared" si="157"/>
        <v>Transportation</v>
      </c>
      <c r="D2004" t="s">
        <v>632</v>
      </c>
      <c r="E2004" t="str">
        <f t="shared" si="158"/>
        <v>Age</v>
      </c>
      <c r="F2004">
        <f t="shared" si="159"/>
        <v>1</v>
      </c>
      <c r="G2004" t="str">
        <f t="shared" si="160"/>
        <v>Header</v>
      </c>
      <c r="H2004" s="8" t="s">
        <v>20</v>
      </c>
      <c r="I2004" s="16" t="s">
        <v>10</v>
      </c>
      <c r="J2004" s="17" t="s">
        <v>10</v>
      </c>
      <c r="K2004" s="17" t="s">
        <v>10</v>
      </c>
      <c r="L2004" s="17" t="s">
        <v>10</v>
      </c>
      <c r="M2004" s="18"/>
    </row>
    <row r="2005" spans="1:13" ht="17.100000000000001" customHeight="1" x14ac:dyDescent="0.25">
      <c r="A2005">
        <v>2004</v>
      </c>
      <c r="B2005" t="str">
        <f t="shared" si="156"/>
        <v>Closed End</v>
      </c>
      <c r="C2005" t="str">
        <f t="shared" si="157"/>
        <v>Transportation</v>
      </c>
      <c r="D2005" t="s">
        <v>632</v>
      </c>
      <c r="E2005" t="str">
        <f t="shared" si="158"/>
        <v>Age</v>
      </c>
      <c r="F2005">
        <f t="shared" si="159"/>
        <v>2</v>
      </c>
      <c r="G2005" t="str">
        <f t="shared" si="160"/>
        <v>Data</v>
      </c>
      <c r="H2005" s="7" t="s">
        <v>21</v>
      </c>
      <c r="I2005" s="13">
        <v>0.15870423324516134</v>
      </c>
      <c r="J2005" s="14">
        <v>0.4211331299158852</v>
      </c>
      <c r="K2005" s="14">
        <v>0.32680752436979082</v>
      </c>
      <c r="L2005" s="14">
        <v>9.3355112469161394E-2</v>
      </c>
      <c r="M2005" s="15">
        <v>147.0000000000002</v>
      </c>
    </row>
    <row r="2006" spans="1:13" ht="17.100000000000001" customHeight="1" x14ac:dyDescent="0.25">
      <c r="A2006">
        <v>2005</v>
      </c>
      <c r="B2006" t="str">
        <f t="shared" si="156"/>
        <v>Closed End</v>
      </c>
      <c r="C2006" t="str">
        <f t="shared" si="157"/>
        <v>Transportation</v>
      </c>
      <c r="D2006" t="s">
        <v>632</v>
      </c>
      <c r="E2006" t="str">
        <f t="shared" si="158"/>
        <v>Age</v>
      </c>
      <c r="F2006">
        <f t="shared" si="159"/>
        <v>3</v>
      </c>
      <c r="G2006" t="str">
        <f t="shared" si="160"/>
        <v>Data</v>
      </c>
      <c r="H2006" s="7" t="s">
        <v>22</v>
      </c>
      <c r="I2006" s="13">
        <v>9.7142976382209867E-2</v>
      </c>
      <c r="J2006" s="14">
        <v>0.39060125163808029</v>
      </c>
      <c r="K2006" s="14">
        <v>0.44242237896131487</v>
      </c>
      <c r="L2006" s="14">
        <v>6.9833393018394294E-2</v>
      </c>
      <c r="M2006" s="15">
        <v>136.99999999999997</v>
      </c>
    </row>
    <row r="2007" spans="1:13" ht="17.100000000000001" customHeight="1" x14ac:dyDescent="0.25">
      <c r="A2007">
        <v>2006</v>
      </c>
      <c r="B2007" t="str">
        <f t="shared" si="156"/>
        <v>Closed End</v>
      </c>
      <c r="C2007" t="str">
        <f t="shared" si="157"/>
        <v>Transportation</v>
      </c>
      <c r="D2007" t="s">
        <v>632</v>
      </c>
      <c r="E2007" t="str">
        <f t="shared" si="158"/>
        <v>Age</v>
      </c>
      <c r="F2007">
        <f t="shared" si="159"/>
        <v>4</v>
      </c>
      <c r="G2007" t="str">
        <f t="shared" si="160"/>
        <v>Data</v>
      </c>
      <c r="H2007" s="7" t="s">
        <v>23</v>
      </c>
      <c r="I2007" s="13">
        <v>0.12432055653530749</v>
      </c>
      <c r="J2007" s="14">
        <v>0.42802644426905995</v>
      </c>
      <c r="K2007" s="14">
        <v>0.3507604443840554</v>
      </c>
      <c r="L2007" s="14">
        <v>9.6892554811576659E-2</v>
      </c>
      <c r="M2007" s="15">
        <v>142.99999999999997</v>
      </c>
    </row>
    <row r="2008" spans="1:13" ht="17.100000000000001" customHeight="1" x14ac:dyDescent="0.25">
      <c r="A2008">
        <v>2007</v>
      </c>
      <c r="B2008" t="str">
        <f t="shared" si="156"/>
        <v>Closed End</v>
      </c>
      <c r="C2008" t="str">
        <f t="shared" si="157"/>
        <v>Transportation</v>
      </c>
      <c r="D2008" t="s">
        <v>632</v>
      </c>
      <c r="E2008" t="str">
        <f t="shared" si="158"/>
        <v>Age</v>
      </c>
      <c r="F2008">
        <f t="shared" si="159"/>
        <v>5</v>
      </c>
      <c r="G2008" t="str">
        <f t="shared" si="160"/>
        <v>Data</v>
      </c>
      <c r="H2008" s="7" t="s">
        <v>24</v>
      </c>
      <c r="I2008" s="13">
        <v>7.7065591581009688E-2</v>
      </c>
      <c r="J2008" s="14">
        <v>0.47787008045896218</v>
      </c>
      <c r="K2008" s="14">
        <v>0.34597669722879459</v>
      </c>
      <c r="L2008" s="14">
        <v>9.9087630731233556E-2</v>
      </c>
      <c r="M2008" s="15">
        <v>215.00000000000026</v>
      </c>
    </row>
    <row r="2009" spans="1:13" ht="17.100000000000001" customHeight="1" x14ac:dyDescent="0.25">
      <c r="A2009">
        <v>2008</v>
      </c>
      <c r="B2009" t="str">
        <f t="shared" si="156"/>
        <v>Closed End</v>
      </c>
      <c r="C2009" t="str">
        <f t="shared" si="157"/>
        <v>Transportation</v>
      </c>
      <c r="D2009" t="s">
        <v>632</v>
      </c>
      <c r="E2009" t="str">
        <f t="shared" si="158"/>
        <v>Age</v>
      </c>
      <c r="F2009">
        <f t="shared" si="159"/>
        <v>6</v>
      </c>
      <c r="G2009" t="str">
        <f t="shared" si="160"/>
        <v>Data</v>
      </c>
      <c r="H2009" s="7" t="s">
        <v>25</v>
      </c>
      <c r="I2009" s="13">
        <v>8.3269803197270911E-2</v>
      </c>
      <c r="J2009" s="14">
        <v>0.60746368592777034</v>
      </c>
      <c r="K2009" s="14">
        <v>0.24110748062925891</v>
      </c>
      <c r="L2009" s="14">
        <v>6.8159030245699609E-2</v>
      </c>
      <c r="M2009" s="15">
        <v>210.00000000000003</v>
      </c>
    </row>
    <row r="2010" spans="1:13" ht="17.100000000000001" customHeight="1" x14ac:dyDescent="0.25">
      <c r="A2010">
        <v>2009</v>
      </c>
      <c r="B2010" t="str">
        <f t="shared" si="156"/>
        <v>Closed End</v>
      </c>
      <c r="C2010" t="str">
        <f t="shared" si="157"/>
        <v>Transportation</v>
      </c>
      <c r="D2010" t="s">
        <v>632</v>
      </c>
      <c r="E2010" t="str">
        <f t="shared" si="158"/>
        <v>Education</v>
      </c>
      <c r="F2010">
        <f t="shared" si="159"/>
        <v>1</v>
      </c>
      <c r="G2010" t="str">
        <f t="shared" si="160"/>
        <v>Header</v>
      </c>
      <c r="H2010" s="8" t="s">
        <v>26</v>
      </c>
      <c r="I2010" s="16" t="s">
        <v>10</v>
      </c>
      <c r="J2010" s="17" t="s">
        <v>10</v>
      </c>
      <c r="K2010" s="17" t="s">
        <v>10</v>
      </c>
      <c r="L2010" s="17" t="s">
        <v>10</v>
      </c>
      <c r="M2010" s="18"/>
    </row>
    <row r="2011" spans="1:13" ht="17.100000000000001" customHeight="1" x14ac:dyDescent="0.25">
      <c r="A2011">
        <v>2010</v>
      </c>
      <c r="B2011" t="str">
        <f t="shared" si="156"/>
        <v>Closed End</v>
      </c>
      <c r="C2011" t="str">
        <f t="shared" si="157"/>
        <v>Transportation</v>
      </c>
      <c r="D2011" t="s">
        <v>632</v>
      </c>
      <c r="E2011" t="str">
        <f t="shared" si="158"/>
        <v>Education</v>
      </c>
      <c r="F2011">
        <f t="shared" si="159"/>
        <v>2</v>
      </c>
      <c r="G2011" t="str">
        <f t="shared" si="160"/>
        <v>Data</v>
      </c>
      <c r="H2011" s="7" t="s">
        <v>27</v>
      </c>
      <c r="I2011" s="19" t="s">
        <v>10</v>
      </c>
      <c r="J2011" s="20" t="s">
        <v>10</v>
      </c>
      <c r="K2011" s="20" t="s">
        <v>10</v>
      </c>
      <c r="L2011" s="20" t="s">
        <v>10</v>
      </c>
      <c r="M2011" s="15">
        <v>12</v>
      </c>
    </row>
    <row r="2012" spans="1:13" ht="17.100000000000001" customHeight="1" x14ac:dyDescent="0.25">
      <c r="A2012">
        <v>2011</v>
      </c>
      <c r="B2012" t="str">
        <f t="shared" si="156"/>
        <v>Closed End</v>
      </c>
      <c r="C2012" t="str">
        <f t="shared" si="157"/>
        <v>Transportation</v>
      </c>
      <c r="D2012" t="s">
        <v>632</v>
      </c>
      <c r="E2012" t="str">
        <f t="shared" si="158"/>
        <v>Education</v>
      </c>
      <c r="F2012">
        <f t="shared" si="159"/>
        <v>3</v>
      </c>
      <c r="G2012" t="str">
        <f t="shared" si="160"/>
        <v>Data</v>
      </c>
      <c r="H2012" s="7" t="s">
        <v>28</v>
      </c>
      <c r="I2012" s="13">
        <v>9.0188461302210546E-2</v>
      </c>
      <c r="J2012" s="14">
        <v>0.46925721375975649</v>
      </c>
      <c r="K2012" s="14">
        <v>0.36682472910792929</v>
      </c>
      <c r="L2012" s="14">
        <v>7.372959583010337E-2</v>
      </c>
      <c r="M2012" s="15">
        <v>97.000000000000014</v>
      </c>
    </row>
    <row r="2013" spans="1:13" ht="17.100000000000001" customHeight="1" x14ac:dyDescent="0.25">
      <c r="A2013">
        <v>2012</v>
      </c>
      <c r="B2013" t="str">
        <f t="shared" si="156"/>
        <v>Closed End</v>
      </c>
      <c r="C2013" t="str">
        <f t="shared" si="157"/>
        <v>Transportation</v>
      </c>
      <c r="D2013" t="s">
        <v>632</v>
      </c>
      <c r="E2013" t="str">
        <f t="shared" si="158"/>
        <v>Education</v>
      </c>
      <c r="F2013">
        <f t="shared" si="159"/>
        <v>4</v>
      </c>
      <c r="G2013" t="str">
        <f t="shared" si="160"/>
        <v>Data</v>
      </c>
      <c r="H2013" s="7" t="s">
        <v>29</v>
      </c>
      <c r="I2013" s="13">
        <v>5.4059371272133852E-2</v>
      </c>
      <c r="J2013" s="14">
        <v>0.40312170964244265</v>
      </c>
      <c r="K2013" s="14">
        <v>0.38163124238737384</v>
      </c>
      <c r="L2013" s="14">
        <v>0.16118767669804909</v>
      </c>
      <c r="M2013" s="15">
        <v>235.00000000000034</v>
      </c>
    </row>
    <row r="2014" spans="1:13" ht="17.100000000000001" customHeight="1" x14ac:dyDescent="0.25">
      <c r="A2014">
        <v>2013</v>
      </c>
      <c r="B2014" t="str">
        <f t="shared" si="156"/>
        <v>Closed End</v>
      </c>
      <c r="C2014" t="str">
        <f t="shared" si="157"/>
        <v>Transportation</v>
      </c>
      <c r="D2014" t="s">
        <v>632</v>
      </c>
      <c r="E2014" t="str">
        <f t="shared" si="158"/>
        <v>Education</v>
      </c>
      <c r="F2014">
        <f t="shared" si="159"/>
        <v>5</v>
      </c>
      <c r="G2014" t="str">
        <f t="shared" si="160"/>
        <v>Data</v>
      </c>
      <c r="H2014" s="7" t="s">
        <v>30</v>
      </c>
      <c r="I2014" s="13">
        <v>0.17916625506513664</v>
      </c>
      <c r="J2014" s="14">
        <v>0.48597432231297782</v>
      </c>
      <c r="K2014" s="14">
        <v>0.27875545526108175</v>
      </c>
      <c r="L2014" s="14">
        <v>5.6103967360804988E-2</v>
      </c>
      <c r="M2014" s="15">
        <v>529.99999999999943</v>
      </c>
    </row>
    <row r="2015" spans="1:13" ht="17.100000000000001" customHeight="1" x14ac:dyDescent="0.25">
      <c r="A2015">
        <v>2014</v>
      </c>
      <c r="B2015" t="str">
        <f t="shared" si="156"/>
        <v>Closed End</v>
      </c>
      <c r="C2015" t="str">
        <f t="shared" si="157"/>
        <v>Transportation</v>
      </c>
      <c r="D2015" t="s">
        <v>632</v>
      </c>
      <c r="E2015" t="str">
        <f t="shared" si="158"/>
        <v>Household income</v>
      </c>
      <c r="F2015">
        <f t="shared" si="159"/>
        <v>1</v>
      </c>
      <c r="G2015" t="str">
        <f t="shared" si="160"/>
        <v>Header</v>
      </c>
      <c r="H2015" s="8" t="s">
        <v>31</v>
      </c>
      <c r="I2015" s="16" t="s">
        <v>10</v>
      </c>
      <c r="J2015" s="17" t="s">
        <v>10</v>
      </c>
      <c r="K2015" s="17" t="s">
        <v>10</v>
      </c>
      <c r="L2015" s="17" t="s">
        <v>10</v>
      </c>
      <c r="M2015" s="18"/>
    </row>
    <row r="2016" spans="1:13" ht="17.100000000000001" customHeight="1" x14ac:dyDescent="0.25">
      <c r="A2016">
        <v>2015</v>
      </c>
      <c r="B2016" t="str">
        <f t="shared" si="156"/>
        <v>Closed End</v>
      </c>
      <c r="C2016" t="str">
        <f t="shared" si="157"/>
        <v>Transportation</v>
      </c>
      <c r="D2016" t="s">
        <v>632</v>
      </c>
      <c r="E2016" t="str">
        <f t="shared" si="158"/>
        <v>Household income</v>
      </c>
      <c r="F2016">
        <f t="shared" si="159"/>
        <v>2</v>
      </c>
      <c r="G2016" t="str">
        <f t="shared" si="160"/>
        <v>Data</v>
      </c>
      <c r="H2016" s="7" t="s">
        <v>32</v>
      </c>
      <c r="I2016" s="13">
        <v>0.11070594072757796</v>
      </c>
      <c r="J2016" s="14">
        <v>0.32481118205269199</v>
      </c>
      <c r="K2016" s="14">
        <v>0.43230309026381986</v>
      </c>
      <c r="L2016" s="14">
        <v>0.1321797869559096</v>
      </c>
      <c r="M2016" s="15">
        <v>87.000000000000014</v>
      </c>
    </row>
    <row r="2017" spans="1:13" ht="17.100000000000001" customHeight="1" x14ac:dyDescent="0.25">
      <c r="A2017">
        <v>2016</v>
      </c>
      <c r="B2017" t="str">
        <f t="shared" si="156"/>
        <v>Closed End</v>
      </c>
      <c r="C2017" t="str">
        <f t="shared" si="157"/>
        <v>Transportation</v>
      </c>
      <c r="D2017" t="s">
        <v>632</v>
      </c>
      <c r="E2017" t="str">
        <f t="shared" si="158"/>
        <v>Household income</v>
      </c>
      <c r="F2017">
        <f t="shared" si="159"/>
        <v>3</v>
      </c>
      <c r="G2017" t="str">
        <f t="shared" si="160"/>
        <v>Data</v>
      </c>
      <c r="H2017" s="7" t="s">
        <v>33</v>
      </c>
      <c r="I2017" s="13">
        <v>9.0729492374109183E-2</v>
      </c>
      <c r="J2017" s="14">
        <v>0.46500559800868951</v>
      </c>
      <c r="K2017" s="14">
        <v>0.37153365161833479</v>
      </c>
      <c r="L2017" s="14">
        <v>7.2731257998866816E-2</v>
      </c>
      <c r="M2017" s="15">
        <v>111.99999999999997</v>
      </c>
    </row>
    <row r="2018" spans="1:13" ht="17.100000000000001" customHeight="1" x14ac:dyDescent="0.25">
      <c r="A2018">
        <v>2017</v>
      </c>
      <c r="B2018" t="str">
        <f t="shared" si="156"/>
        <v>Closed End</v>
      </c>
      <c r="C2018" t="str">
        <f t="shared" si="157"/>
        <v>Transportation</v>
      </c>
      <c r="D2018" t="s">
        <v>632</v>
      </c>
      <c r="E2018" t="str">
        <f t="shared" si="158"/>
        <v>Household income</v>
      </c>
      <c r="F2018">
        <f t="shared" si="159"/>
        <v>4</v>
      </c>
      <c r="G2018" t="str">
        <f t="shared" si="160"/>
        <v>Data</v>
      </c>
      <c r="H2018" s="7" t="s">
        <v>34</v>
      </c>
      <c r="I2018" s="13">
        <v>8.1991518390482299E-2</v>
      </c>
      <c r="J2018" s="14">
        <v>0.43148563135554924</v>
      </c>
      <c r="K2018" s="14">
        <v>0.38525992903897682</v>
      </c>
      <c r="L2018" s="14">
        <v>0.10126292121499131</v>
      </c>
      <c r="M2018" s="15">
        <v>123.00000000000006</v>
      </c>
    </row>
    <row r="2019" spans="1:13" ht="17.100000000000001" customHeight="1" x14ac:dyDescent="0.25">
      <c r="A2019">
        <v>2018</v>
      </c>
      <c r="B2019" t="str">
        <f t="shared" si="156"/>
        <v>Closed End</v>
      </c>
      <c r="C2019" t="str">
        <f t="shared" si="157"/>
        <v>Transportation</v>
      </c>
      <c r="D2019" t="s">
        <v>632</v>
      </c>
      <c r="E2019" t="str">
        <f t="shared" si="158"/>
        <v>Household income</v>
      </c>
      <c r="F2019">
        <f t="shared" si="159"/>
        <v>5</v>
      </c>
      <c r="G2019" t="str">
        <f t="shared" si="160"/>
        <v>Data</v>
      </c>
      <c r="H2019" s="7" t="s">
        <v>35</v>
      </c>
      <c r="I2019" s="13">
        <v>6.1379035217862497E-2</v>
      </c>
      <c r="J2019" s="14">
        <v>0.47388103925354924</v>
      </c>
      <c r="K2019" s="14">
        <v>0.40312188420874323</v>
      </c>
      <c r="L2019" s="14">
        <v>6.1618041319845357E-2</v>
      </c>
      <c r="M2019" s="15">
        <v>112.00000000000006</v>
      </c>
    </row>
    <row r="2020" spans="1:13" ht="17.100000000000001" customHeight="1" x14ac:dyDescent="0.25">
      <c r="A2020">
        <v>2019</v>
      </c>
      <c r="B2020" t="str">
        <f t="shared" si="156"/>
        <v>Closed End</v>
      </c>
      <c r="C2020" t="str">
        <f t="shared" si="157"/>
        <v>Transportation</v>
      </c>
      <c r="D2020" t="s">
        <v>632</v>
      </c>
      <c r="E2020" t="str">
        <f t="shared" si="158"/>
        <v>Household income</v>
      </c>
      <c r="F2020">
        <f t="shared" si="159"/>
        <v>6</v>
      </c>
      <c r="G2020" t="str">
        <f t="shared" si="160"/>
        <v>Data</v>
      </c>
      <c r="H2020" s="7" t="s">
        <v>36</v>
      </c>
      <c r="I2020" s="13">
        <v>7.5419811322236754E-2</v>
      </c>
      <c r="J2020" s="14">
        <v>0.39457534300407637</v>
      </c>
      <c r="K2020" s="14">
        <v>0.44556941156655872</v>
      </c>
      <c r="L2020" s="14">
        <v>8.4435434107128116E-2</v>
      </c>
      <c r="M2020" s="15">
        <v>99.000000000000014</v>
      </c>
    </row>
    <row r="2021" spans="1:13" ht="17.100000000000001" customHeight="1" x14ac:dyDescent="0.25">
      <c r="A2021">
        <v>2020</v>
      </c>
      <c r="B2021" t="str">
        <f t="shared" si="156"/>
        <v>Closed End</v>
      </c>
      <c r="C2021" t="str">
        <f t="shared" si="157"/>
        <v>Transportation</v>
      </c>
      <c r="D2021" t="s">
        <v>632</v>
      </c>
      <c r="E2021" t="str">
        <f t="shared" si="158"/>
        <v>Household income</v>
      </c>
      <c r="F2021">
        <f t="shared" si="159"/>
        <v>7</v>
      </c>
      <c r="G2021" t="str">
        <f t="shared" si="160"/>
        <v>Data</v>
      </c>
      <c r="H2021" s="7" t="s">
        <v>37</v>
      </c>
      <c r="I2021" s="13">
        <v>0.1687412597309543</v>
      </c>
      <c r="J2021" s="14">
        <v>0.516405734481165</v>
      </c>
      <c r="K2021" s="14">
        <v>0.25457345636791306</v>
      </c>
      <c r="L2021" s="14">
        <v>6.027954941996707E-2</v>
      </c>
      <c r="M2021" s="15">
        <v>134.00000000000006</v>
      </c>
    </row>
    <row r="2022" spans="1:13" ht="17.100000000000001" customHeight="1" x14ac:dyDescent="0.25">
      <c r="A2022">
        <v>2021</v>
      </c>
      <c r="B2022" t="str">
        <f t="shared" si="156"/>
        <v>Closed End</v>
      </c>
      <c r="C2022" t="str">
        <f t="shared" si="157"/>
        <v>Transportation</v>
      </c>
      <c r="D2022" t="s">
        <v>632</v>
      </c>
      <c r="E2022" t="str">
        <f t="shared" si="158"/>
        <v>Household income</v>
      </c>
      <c r="F2022">
        <f t="shared" si="159"/>
        <v>8</v>
      </c>
      <c r="G2022" t="str">
        <f t="shared" si="160"/>
        <v>Data</v>
      </c>
      <c r="H2022" s="7" t="s">
        <v>38</v>
      </c>
      <c r="I2022" s="13">
        <v>0.24667215133508263</v>
      </c>
      <c r="J2022" s="14">
        <v>0.4170713552218881</v>
      </c>
      <c r="K2022" s="14">
        <v>0.23071463141919396</v>
      </c>
      <c r="L2022" s="14">
        <v>0.10554186202383473</v>
      </c>
      <c r="M2022" s="15">
        <v>100.00000000000006</v>
      </c>
    </row>
    <row r="2023" spans="1:13" ht="17.100000000000001" customHeight="1" x14ac:dyDescent="0.25">
      <c r="A2023">
        <v>2022</v>
      </c>
      <c r="B2023" t="str">
        <f t="shared" si="156"/>
        <v>Closed End</v>
      </c>
      <c r="C2023" t="str">
        <f t="shared" si="157"/>
        <v>Transportation</v>
      </c>
      <c r="D2023" t="s">
        <v>632</v>
      </c>
      <c r="E2023" t="str">
        <f t="shared" si="158"/>
        <v>Housing status</v>
      </c>
      <c r="F2023">
        <f t="shared" si="159"/>
        <v>1</v>
      </c>
      <c r="G2023" t="str">
        <f t="shared" si="160"/>
        <v>Header</v>
      </c>
      <c r="H2023" s="8" t="s">
        <v>39</v>
      </c>
      <c r="I2023" s="16" t="s">
        <v>10</v>
      </c>
      <c r="J2023" s="17" t="s">
        <v>10</v>
      </c>
      <c r="K2023" s="17" t="s">
        <v>10</v>
      </c>
      <c r="L2023" s="17" t="s">
        <v>10</v>
      </c>
      <c r="M2023" s="18"/>
    </row>
    <row r="2024" spans="1:13" ht="17.100000000000001" customHeight="1" x14ac:dyDescent="0.25">
      <c r="A2024">
        <v>2023</v>
      </c>
      <c r="B2024" t="str">
        <f t="shared" si="156"/>
        <v>Closed End</v>
      </c>
      <c r="C2024" t="str">
        <f t="shared" si="157"/>
        <v>Transportation</v>
      </c>
      <c r="D2024" t="s">
        <v>632</v>
      </c>
      <c r="E2024" t="str">
        <f t="shared" si="158"/>
        <v>Housing status</v>
      </c>
      <c r="F2024">
        <f t="shared" si="159"/>
        <v>2</v>
      </c>
      <c r="G2024" t="str">
        <f t="shared" si="160"/>
        <v>Data</v>
      </c>
      <c r="H2024" s="7" t="s">
        <v>40</v>
      </c>
      <c r="I2024" s="13">
        <v>0.10816887183361644</v>
      </c>
      <c r="J2024" s="14">
        <v>0.48628244751821698</v>
      </c>
      <c r="K2024" s="14">
        <v>0.33951180101073319</v>
      </c>
      <c r="L2024" s="14">
        <v>6.6036879637434459E-2</v>
      </c>
      <c r="M2024" s="15">
        <v>653.99999999999932</v>
      </c>
    </row>
    <row r="2025" spans="1:13" ht="17.100000000000001" customHeight="1" x14ac:dyDescent="0.25">
      <c r="A2025">
        <v>2024</v>
      </c>
      <c r="B2025" t="str">
        <f t="shared" si="156"/>
        <v>Closed End</v>
      </c>
      <c r="C2025" t="str">
        <f t="shared" si="157"/>
        <v>Transportation</v>
      </c>
      <c r="D2025" t="s">
        <v>632</v>
      </c>
      <c r="E2025" t="str">
        <f t="shared" si="158"/>
        <v>Housing status</v>
      </c>
      <c r="F2025">
        <f t="shared" si="159"/>
        <v>3</v>
      </c>
      <c r="G2025" t="str">
        <f t="shared" si="160"/>
        <v>Data</v>
      </c>
      <c r="H2025" s="7" t="s">
        <v>41</v>
      </c>
      <c r="I2025" s="13">
        <v>0.13105179420245261</v>
      </c>
      <c r="J2025" s="14">
        <v>0.35638139957332138</v>
      </c>
      <c r="K2025" s="14">
        <v>0.36622576706500143</v>
      </c>
      <c r="L2025" s="14">
        <v>0.14634103915922445</v>
      </c>
      <c r="M2025" s="15">
        <v>225</v>
      </c>
    </row>
    <row r="2026" spans="1:13" ht="30" customHeight="1" x14ac:dyDescent="0.25">
      <c r="A2026">
        <v>2025</v>
      </c>
      <c r="B2026" t="str">
        <f t="shared" si="156"/>
        <v>Closed End</v>
      </c>
      <c r="C2026" t="str">
        <f t="shared" si="157"/>
        <v>Transportation</v>
      </c>
      <c r="D2026" t="s">
        <v>632</v>
      </c>
      <c r="E2026" t="str">
        <f t="shared" si="158"/>
        <v>Housing status</v>
      </c>
      <c r="F2026">
        <f t="shared" si="159"/>
        <v>4</v>
      </c>
      <c r="G2026" t="str">
        <f t="shared" si="160"/>
        <v>Data</v>
      </c>
      <c r="H2026" s="7" t="s">
        <v>42</v>
      </c>
      <c r="I2026" s="19" t="s">
        <v>10</v>
      </c>
      <c r="J2026" s="20" t="s">
        <v>10</v>
      </c>
      <c r="K2026" s="20" t="s">
        <v>10</v>
      </c>
      <c r="L2026" s="20" t="s">
        <v>10</v>
      </c>
      <c r="M2026" s="15">
        <v>17.999999999999996</v>
      </c>
    </row>
    <row r="2027" spans="1:13" ht="17.100000000000001" customHeight="1" x14ac:dyDescent="0.25">
      <c r="A2027">
        <v>2026</v>
      </c>
      <c r="B2027" t="str">
        <f t="shared" si="156"/>
        <v>Closed End</v>
      </c>
      <c r="C2027" t="str">
        <f t="shared" si="157"/>
        <v>Transportation</v>
      </c>
      <c r="D2027" t="s">
        <v>632</v>
      </c>
      <c r="E2027" t="str">
        <f t="shared" si="158"/>
        <v>Home language</v>
      </c>
      <c r="F2027">
        <f t="shared" si="159"/>
        <v>1</v>
      </c>
      <c r="G2027" t="str">
        <f t="shared" si="160"/>
        <v>Header</v>
      </c>
      <c r="H2027" s="8" t="s">
        <v>43</v>
      </c>
      <c r="I2027" s="16" t="s">
        <v>10</v>
      </c>
      <c r="J2027" s="17" t="s">
        <v>10</v>
      </c>
      <c r="K2027" s="17" t="s">
        <v>10</v>
      </c>
      <c r="L2027" s="17" t="s">
        <v>10</v>
      </c>
      <c r="M2027" s="18"/>
    </row>
    <row r="2028" spans="1:13" ht="17.100000000000001" customHeight="1" x14ac:dyDescent="0.25">
      <c r="A2028">
        <v>2027</v>
      </c>
      <c r="B2028" t="str">
        <f t="shared" si="156"/>
        <v>Closed End</v>
      </c>
      <c r="C2028" t="str">
        <f t="shared" si="157"/>
        <v>Transportation</v>
      </c>
      <c r="D2028" t="s">
        <v>632</v>
      </c>
      <c r="E2028" t="str">
        <f t="shared" si="158"/>
        <v>Home language</v>
      </c>
      <c r="F2028">
        <f t="shared" si="159"/>
        <v>2</v>
      </c>
      <c r="G2028" t="str">
        <f t="shared" si="160"/>
        <v>Data</v>
      </c>
      <c r="H2028" s="7" t="s">
        <v>44</v>
      </c>
      <c r="I2028" s="13">
        <v>0.10736686823696875</v>
      </c>
      <c r="J2028" s="14">
        <v>0.45746149866207569</v>
      </c>
      <c r="K2028" s="14">
        <v>0.33986863686672775</v>
      </c>
      <c r="L2028" s="14">
        <v>9.5302996234228207E-2</v>
      </c>
      <c r="M2028" s="15">
        <v>800.99999999999932</v>
      </c>
    </row>
    <row r="2029" spans="1:13" ht="17.100000000000001" customHeight="1" x14ac:dyDescent="0.25">
      <c r="A2029">
        <v>2028</v>
      </c>
      <c r="B2029" t="str">
        <f t="shared" si="156"/>
        <v>Closed End</v>
      </c>
      <c r="C2029" t="str">
        <f t="shared" si="157"/>
        <v>Transportation</v>
      </c>
      <c r="D2029" t="s">
        <v>632</v>
      </c>
      <c r="E2029" t="str">
        <f t="shared" si="158"/>
        <v>Home language</v>
      </c>
      <c r="F2029">
        <f t="shared" si="159"/>
        <v>3</v>
      </c>
      <c r="G2029" t="str">
        <f t="shared" si="160"/>
        <v>Data</v>
      </c>
      <c r="H2029" s="7" t="s">
        <v>45</v>
      </c>
      <c r="I2029" s="13">
        <v>0.1656743769744079</v>
      </c>
      <c r="J2029" s="14">
        <v>0.51304367025719777</v>
      </c>
      <c r="K2029" s="14">
        <v>0.26611067197830646</v>
      </c>
      <c r="L2029" s="14">
        <v>5.517128079008795E-2</v>
      </c>
      <c r="M2029" s="15">
        <v>62</v>
      </c>
    </row>
    <row r="2030" spans="1:13" ht="17.100000000000001" customHeight="1" x14ac:dyDescent="0.25">
      <c r="A2030">
        <v>2029</v>
      </c>
      <c r="B2030" t="str">
        <f t="shared" si="156"/>
        <v>Closed End</v>
      </c>
      <c r="C2030" t="str">
        <f t="shared" si="157"/>
        <v>Transportation</v>
      </c>
      <c r="D2030" t="s">
        <v>632</v>
      </c>
      <c r="E2030" t="str">
        <f t="shared" si="158"/>
        <v>Home language</v>
      </c>
      <c r="F2030">
        <f t="shared" si="159"/>
        <v>4</v>
      </c>
      <c r="G2030" t="str">
        <f t="shared" si="160"/>
        <v>Data</v>
      </c>
      <c r="H2030" s="7" t="s">
        <v>46</v>
      </c>
      <c r="I2030" s="13">
        <v>0.13707197616666847</v>
      </c>
      <c r="J2030" s="14">
        <v>0.20840968276974728</v>
      </c>
      <c r="K2030" s="14">
        <v>0.56015421031784129</v>
      </c>
      <c r="L2030" s="14">
        <v>9.4364130745743069E-2</v>
      </c>
      <c r="M2030" s="15">
        <v>24.000000000000007</v>
      </c>
    </row>
    <row r="2031" spans="1:13" ht="17.100000000000001" customHeight="1" x14ac:dyDescent="0.25">
      <c r="A2031">
        <v>2030</v>
      </c>
      <c r="B2031" t="str">
        <f t="shared" si="156"/>
        <v>Closed End</v>
      </c>
      <c r="C2031" t="str">
        <f t="shared" si="157"/>
        <v>Transportation</v>
      </c>
      <c r="D2031" t="s">
        <v>632</v>
      </c>
      <c r="E2031" t="str">
        <f t="shared" si="158"/>
        <v>Race / ethnicity</v>
      </c>
      <c r="F2031">
        <f t="shared" si="159"/>
        <v>1</v>
      </c>
      <c r="G2031" t="str">
        <f t="shared" si="160"/>
        <v>Header</v>
      </c>
      <c r="H2031" s="8" t="s">
        <v>47</v>
      </c>
      <c r="I2031" s="16" t="s">
        <v>10</v>
      </c>
      <c r="J2031" s="17" t="s">
        <v>10</v>
      </c>
      <c r="K2031" s="17" t="s">
        <v>10</v>
      </c>
      <c r="L2031" s="17" t="s">
        <v>10</v>
      </c>
      <c r="M2031" s="18"/>
    </row>
    <row r="2032" spans="1:13" ht="17.100000000000001" customHeight="1" x14ac:dyDescent="0.25">
      <c r="A2032">
        <v>2031</v>
      </c>
      <c r="B2032" t="str">
        <f t="shared" si="156"/>
        <v>Closed End</v>
      </c>
      <c r="C2032" t="str">
        <f t="shared" si="157"/>
        <v>Transportation</v>
      </c>
      <c r="D2032" t="s">
        <v>632</v>
      </c>
      <c r="E2032" t="str">
        <f t="shared" si="158"/>
        <v>Race / ethnicity</v>
      </c>
      <c r="F2032">
        <f t="shared" si="159"/>
        <v>2</v>
      </c>
      <c r="G2032" t="str">
        <f t="shared" si="160"/>
        <v>Data</v>
      </c>
      <c r="H2032" s="7" t="s">
        <v>48</v>
      </c>
      <c r="I2032" s="19" t="s">
        <v>10</v>
      </c>
      <c r="J2032" s="20" t="s">
        <v>10</v>
      </c>
      <c r="K2032" s="20" t="s">
        <v>10</v>
      </c>
      <c r="L2032" s="20" t="s">
        <v>10</v>
      </c>
      <c r="M2032" s="15">
        <v>19.000000000000007</v>
      </c>
    </row>
    <row r="2033" spans="1:13" ht="17.100000000000001" customHeight="1" x14ac:dyDescent="0.25">
      <c r="A2033">
        <v>2032</v>
      </c>
      <c r="B2033" t="str">
        <f t="shared" si="156"/>
        <v>Closed End</v>
      </c>
      <c r="C2033" t="str">
        <f t="shared" si="157"/>
        <v>Transportation</v>
      </c>
      <c r="D2033" t="s">
        <v>632</v>
      </c>
      <c r="E2033" t="str">
        <f t="shared" si="158"/>
        <v>Race / ethnicity</v>
      </c>
      <c r="F2033">
        <f t="shared" si="159"/>
        <v>3</v>
      </c>
      <c r="G2033" t="str">
        <f t="shared" si="160"/>
        <v>Data</v>
      </c>
      <c r="H2033" s="7" t="s">
        <v>49</v>
      </c>
      <c r="I2033" s="13">
        <v>0.14830119590480137</v>
      </c>
      <c r="J2033" s="14">
        <v>0.52531511263458042</v>
      </c>
      <c r="K2033" s="14">
        <v>0.31932615130497932</v>
      </c>
      <c r="L2033" s="14">
        <v>7.0575401556393028E-3</v>
      </c>
      <c r="M2033" s="15">
        <v>42.999999999999986</v>
      </c>
    </row>
    <row r="2034" spans="1:13" ht="17.100000000000001" customHeight="1" x14ac:dyDescent="0.25">
      <c r="A2034">
        <v>2033</v>
      </c>
      <c r="B2034" t="str">
        <f t="shared" si="156"/>
        <v>Closed End</v>
      </c>
      <c r="C2034" t="str">
        <f t="shared" si="157"/>
        <v>Transportation</v>
      </c>
      <c r="D2034" t="s">
        <v>632</v>
      </c>
      <c r="E2034" t="str">
        <f t="shared" si="158"/>
        <v>Race / ethnicity</v>
      </c>
      <c r="F2034">
        <f t="shared" si="159"/>
        <v>4</v>
      </c>
      <c r="G2034" t="str">
        <f t="shared" si="160"/>
        <v>Data</v>
      </c>
      <c r="H2034" s="7" t="s">
        <v>50</v>
      </c>
      <c r="I2034" s="13">
        <v>7.2494174025804631E-2</v>
      </c>
      <c r="J2034" s="14">
        <v>0.35617446029949901</v>
      </c>
      <c r="K2034" s="14">
        <v>0.41260545228287593</v>
      </c>
      <c r="L2034" s="14">
        <v>0.15872591339182043</v>
      </c>
      <c r="M2034" s="15">
        <v>44.000000000000007</v>
      </c>
    </row>
    <row r="2035" spans="1:13" ht="17.100000000000001" customHeight="1" x14ac:dyDescent="0.25">
      <c r="A2035">
        <v>2034</v>
      </c>
      <c r="B2035" t="str">
        <f t="shared" si="156"/>
        <v>Closed End</v>
      </c>
      <c r="C2035" t="str">
        <f t="shared" si="157"/>
        <v>Transportation</v>
      </c>
      <c r="D2035" t="s">
        <v>632</v>
      </c>
      <c r="E2035" t="str">
        <f t="shared" si="158"/>
        <v>Race / ethnicity</v>
      </c>
      <c r="F2035">
        <f t="shared" si="159"/>
        <v>5</v>
      </c>
      <c r="G2035" t="str">
        <f t="shared" si="160"/>
        <v>Data</v>
      </c>
      <c r="H2035" s="7" t="s">
        <v>51</v>
      </c>
      <c r="I2035" s="13">
        <v>0.10567567790812842</v>
      </c>
      <c r="J2035" s="14">
        <v>0.36540462536288165</v>
      </c>
      <c r="K2035" s="14">
        <v>0.38192085318053215</v>
      </c>
      <c r="L2035" s="14">
        <v>0.14699884354845796</v>
      </c>
      <c r="M2035" s="15">
        <v>22.999999999999993</v>
      </c>
    </row>
    <row r="2036" spans="1:13" ht="17.100000000000001" customHeight="1" thickBot="1" x14ac:dyDescent="0.3">
      <c r="A2036">
        <v>2035</v>
      </c>
      <c r="B2036" t="str">
        <f t="shared" si="156"/>
        <v>Closed End</v>
      </c>
      <c r="C2036" t="str">
        <f t="shared" si="157"/>
        <v>Transportation</v>
      </c>
      <c r="D2036" t="s">
        <v>632</v>
      </c>
      <c r="E2036" t="str">
        <f t="shared" si="158"/>
        <v>Race / ethnicity</v>
      </c>
      <c r="F2036">
        <f t="shared" si="159"/>
        <v>6</v>
      </c>
      <c r="G2036" t="str">
        <f t="shared" si="160"/>
        <v>Data</v>
      </c>
      <c r="H2036" s="9" t="s">
        <v>52</v>
      </c>
      <c r="I2036" s="21">
        <v>0.11480191691920191</v>
      </c>
      <c r="J2036" s="22">
        <v>0.46009040281233721</v>
      </c>
      <c r="K2036" s="22">
        <v>0.32994213541499412</v>
      </c>
      <c r="L2036" s="22">
        <v>9.5165544853466635E-2</v>
      </c>
      <c r="M2036" s="23">
        <v>763.0000000000008</v>
      </c>
    </row>
    <row r="2037" spans="1:13" ht="15.75" thickTop="1" x14ac:dyDescent="0.25">
      <c r="A2037">
        <v>2036</v>
      </c>
      <c r="B2037" t="str">
        <f t="shared" si="156"/>
        <v/>
      </c>
      <c r="C2037" t="str">
        <f t="shared" si="157"/>
        <v>Transportation</v>
      </c>
      <c r="D2037" t="s">
        <v>746</v>
      </c>
      <c r="E2037" t="str">
        <f t="shared" si="158"/>
        <v/>
      </c>
      <c r="F2037" t="str">
        <f t="shared" si="159"/>
        <v/>
      </c>
      <c r="G2037" t="str">
        <f t="shared" si="160"/>
        <v/>
      </c>
    </row>
    <row r="2038" spans="1:13" ht="21.95" customHeight="1" thickBot="1" x14ac:dyDescent="0.3">
      <c r="A2038">
        <v>2037</v>
      </c>
      <c r="B2038" t="str">
        <f t="shared" si="156"/>
        <v>Closed End</v>
      </c>
      <c r="C2038" t="str">
        <f t="shared" si="157"/>
        <v>Transportation</v>
      </c>
      <c r="D2038" t="s">
        <v>633</v>
      </c>
      <c r="E2038" t="str">
        <f t="shared" si="158"/>
        <v>Title</v>
      </c>
      <c r="F2038">
        <f t="shared" si="159"/>
        <v>1</v>
      </c>
      <c r="G2038" t="str">
        <f t="shared" si="160"/>
        <v>Title</v>
      </c>
      <c r="H2038" s="46" t="s">
        <v>154</v>
      </c>
      <c r="I2038" s="46"/>
      <c r="J2038" s="46"/>
      <c r="K2038" s="46"/>
      <c r="L2038" s="46"/>
      <c r="M2038" s="46"/>
    </row>
    <row r="2039" spans="1:13" ht="47.1" customHeight="1" thickTop="1" thickBot="1" x14ac:dyDescent="0.3">
      <c r="A2039">
        <v>2038</v>
      </c>
      <c r="B2039" t="str">
        <f t="shared" si="156"/>
        <v>Closed End</v>
      </c>
      <c r="C2039" t="str">
        <f t="shared" si="157"/>
        <v>Transportation</v>
      </c>
      <c r="D2039" t="s">
        <v>633</v>
      </c>
      <c r="E2039" t="str">
        <f t="shared" si="158"/>
        <v>Title</v>
      </c>
      <c r="F2039">
        <f t="shared" si="159"/>
        <v>2</v>
      </c>
      <c r="G2039" t="str">
        <f t="shared" si="160"/>
        <v>Labels</v>
      </c>
      <c r="H2039" s="47"/>
      <c r="I2039" s="2" t="s">
        <v>61</v>
      </c>
      <c r="J2039" s="3" t="s">
        <v>62</v>
      </c>
      <c r="K2039" s="3" t="s">
        <v>63</v>
      </c>
      <c r="L2039" s="3" t="s">
        <v>64</v>
      </c>
      <c r="M2039" s="4" t="s">
        <v>9</v>
      </c>
    </row>
    <row r="2040" spans="1:13" ht="17.100000000000001" customHeight="1" thickTop="1" x14ac:dyDescent="0.25">
      <c r="A2040">
        <v>2039</v>
      </c>
      <c r="B2040" t="str">
        <f t="shared" si="156"/>
        <v>Closed End</v>
      </c>
      <c r="C2040" t="str">
        <f t="shared" si="157"/>
        <v>Transportation</v>
      </c>
      <c r="D2040" t="s">
        <v>633</v>
      </c>
      <c r="E2040" t="str">
        <f t="shared" si="158"/>
        <v>Region</v>
      </c>
      <c r="F2040">
        <f t="shared" si="159"/>
        <v>1</v>
      </c>
      <c r="G2040" t="str">
        <f t="shared" si="160"/>
        <v>Header</v>
      </c>
      <c r="H2040" s="6" t="s">
        <v>588</v>
      </c>
      <c r="I2040" s="10" t="s">
        <v>10</v>
      </c>
      <c r="J2040" s="11" t="s">
        <v>10</v>
      </c>
      <c r="K2040" s="11" t="s">
        <v>10</v>
      </c>
      <c r="L2040" s="11" t="s">
        <v>10</v>
      </c>
      <c r="M2040" s="12"/>
    </row>
    <row r="2041" spans="1:13" ht="17.100000000000001" customHeight="1" x14ac:dyDescent="0.25">
      <c r="A2041">
        <v>2040</v>
      </c>
      <c r="B2041" t="str">
        <f t="shared" si="156"/>
        <v>Closed End</v>
      </c>
      <c r="C2041" t="str">
        <f t="shared" si="157"/>
        <v>Transportation</v>
      </c>
      <c r="D2041" t="s">
        <v>633</v>
      </c>
      <c r="E2041" t="str">
        <f t="shared" si="158"/>
        <v>Region</v>
      </c>
      <c r="F2041">
        <f t="shared" si="159"/>
        <v>2</v>
      </c>
      <c r="G2041" t="str">
        <f t="shared" si="160"/>
        <v>Data</v>
      </c>
      <c r="H2041" s="7" t="s">
        <v>11</v>
      </c>
      <c r="I2041" s="13">
        <v>0.13910241644483085</v>
      </c>
      <c r="J2041" s="14">
        <v>0.47151660218512392</v>
      </c>
      <c r="K2041" s="14">
        <v>0.33841453353142698</v>
      </c>
      <c r="L2041" s="14">
        <v>5.0966447838617951E-2</v>
      </c>
      <c r="M2041" s="15">
        <v>920.00000000000102</v>
      </c>
    </row>
    <row r="2042" spans="1:13" ht="17.100000000000001" customHeight="1" x14ac:dyDescent="0.25">
      <c r="A2042">
        <v>2041</v>
      </c>
      <c r="B2042" t="str">
        <f t="shared" si="156"/>
        <v>Closed End</v>
      </c>
      <c r="C2042" t="str">
        <f t="shared" si="157"/>
        <v>Transportation</v>
      </c>
      <c r="D2042" t="s">
        <v>633</v>
      </c>
      <c r="E2042" t="str">
        <f t="shared" si="158"/>
        <v>Region</v>
      </c>
      <c r="F2042">
        <f t="shared" si="159"/>
        <v>3</v>
      </c>
      <c r="G2042" t="str">
        <f t="shared" si="160"/>
        <v>Data</v>
      </c>
      <c r="H2042" s="7" t="s">
        <v>12</v>
      </c>
      <c r="I2042" s="13">
        <v>0.15687280586313448</v>
      </c>
      <c r="J2042" s="14">
        <v>0.48462086340013999</v>
      </c>
      <c r="K2042" s="14">
        <v>0.34467484773385265</v>
      </c>
      <c r="L2042" s="14">
        <v>1.3831483002872503E-2</v>
      </c>
      <c r="M2042" s="15">
        <v>189.00000000000011</v>
      </c>
    </row>
    <row r="2043" spans="1:13" ht="17.100000000000001" customHeight="1" x14ac:dyDescent="0.25">
      <c r="A2043">
        <v>2042</v>
      </c>
      <c r="B2043" t="str">
        <f t="shared" si="156"/>
        <v>Closed End</v>
      </c>
      <c r="C2043" t="str">
        <f t="shared" si="157"/>
        <v>Transportation</v>
      </c>
      <c r="D2043" t="s">
        <v>633</v>
      </c>
      <c r="E2043" t="str">
        <f t="shared" si="158"/>
        <v>Region</v>
      </c>
      <c r="F2043">
        <f t="shared" si="159"/>
        <v>4</v>
      </c>
      <c r="G2043" t="str">
        <f t="shared" si="160"/>
        <v>Data</v>
      </c>
      <c r="H2043" s="7" t="s">
        <v>13</v>
      </c>
      <c r="I2043" s="13">
        <v>0.1443711036695205</v>
      </c>
      <c r="J2043" s="14">
        <v>0.44172856201337107</v>
      </c>
      <c r="K2043" s="14">
        <v>0.34764422816358431</v>
      </c>
      <c r="L2043" s="14">
        <v>6.6256106153525396E-2</v>
      </c>
      <c r="M2043" s="15">
        <v>567.99999999999898</v>
      </c>
    </row>
    <row r="2044" spans="1:13" ht="17.100000000000001" customHeight="1" x14ac:dyDescent="0.25">
      <c r="A2044">
        <v>2043</v>
      </c>
      <c r="B2044" t="str">
        <f t="shared" si="156"/>
        <v>Closed End</v>
      </c>
      <c r="C2044" t="str">
        <f t="shared" si="157"/>
        <v>Transportation</v>
      </c>
      <c r="D2044" t="s">
        <v>633</v>
      </c>
      <c r="E2044" t="str">
        <f t="shared" si="158"/>
        <v>Region</v>
      </c>
      <c r="F2044">
        <f t="shared" si="159"/>
        <v>5</v>
      </c>
      <c r="G2044" t="str">
        <f t="shared" si="160"/>
        <v>Data</v>
      </c>
      <c r="H2044" s="7" t="s">
        <v>14</v>
      </c>
      <c r="I2044" s="13">
        <v>0.14592787881068539</v>
      </c>
      <c r="J2044" s="14">
        <v>0.43253099388770783</v>
      </c>
      <c r="K2044" s="14">
        <v>0.34731444282110835</v>
      </c>
      <c r="L2044" s="14">
        <v>7.4226684480498545E-2</v>
      </c>
      <c r="M2044" s="15">
        <v>346.99999999999994</v>
      </c>
    </row>
    <row r="2045" spans="1:13" ht="17.100000000000001" customHeight="1" x14ac:dyDescent="0.25">
      <c r="A2045">
        <v>2044</v>
      </c>
      <c r="B2045" t="str">
        <f t="shared" si="156"/>
        <v>Closed End</v>
      </c>
      <c r="C2045" t="str">
        <f t="shared" si="157"/>
        <v>Transportation</v>
      </c>
      <c r="D2045" t="s">
        <v>633</v>
      </c>
      <c r="E2045" t="str">
        <f t="shared" si="158"/>
        <v>Region</v>
      </c>
      <c r="F2045">
        <f t="shared" si="159"/>
        <v>6</v>
      </c>
      <c r="G2045" t="str">
        <f t="shared" si="160"/>
        <v>Data</v>
      </c>
      <c r="H2045" s="7" t="s">
        <v>15</v>
      </c>
      <c r="I2045" s="13">
        <v>0.14170009847849624</v>
      </c>
      <c r="J2045" s="14">
        <v>0.45750910189921146</v>
      </c>
      <c r="K2045" s="14">
        <v>0.34821005063748134</v>
      </c>
      <c r="L2045" s="14">
        <v>5.2580748984810903E-2</v>
      </c>
      <c r="M2045" s="15">
        <v>220.99999999999986</v>
      </c>
    </row>
    <row r="2046" spans="1:13" ht="17.100000000000001" customHeight="1" x14ac:dyDescent="0.25">
      <c r="A2046">
        <v>2045</v>
      </c>
      <c r="B2046" t="str">
        <f t="shared" si="156"/>
        <v>Closed End</v>
      </c>
      <c r="C2046" t="str">
        <f t="shared" si="157"/>
        <v>Transportation</v>
      </c>
      <c r="D2046" t="s">
        <v>633</v>
      </c>
      <c r="E2046" t="str">
        <f t="shared" si="158"/>
        <v>Region</v>
      </c>
      <c r="F2046">
        <f t="shared" si="159"/>
        <v>7</v>
      </c>
      <c r="G2046" t="str">
        <f t="shared" si="160"/>
        <v>Data</v>
      </c>
      <c r="H2046" s="7" t="s">
        <v>16</v>
      </c>
      <c r="I2046" s="13">
        <v>8.1988148187056339E-2</v>
      </c>
      <c r="J2046" s="14">
        <v>0.56458659842058156</v>
      </c>
      <c r="K2046" s="14">
        <v>0.2886912216887671</v>
      </c>
      <c r="L2046" s="14">
        <v>6.4734031703594569E-2</v>
      </c>
      <c r="M2046" s="15">
        <v>163.00000000000017</v>
      </c>
    </row>
    <row r="2047" spans="1:13" ht="17.100000000000001" customHeight="1" x14ac:dyDescent="0.25">
      <c r="A2047">
        <v>2046</v>
      </c>
      <c r="B2047" t="str">
        <f t="shared" si="156"/>
        <v>Closed End</v>
      </c>
      <c r="C2047" t="str">
        <f t="shared" si="157"/>
        <v>Transportation</v>
      </c>
      <c r="D2047" t="s">
        <v>633</v>
      </c>
      <c r="E2047" t="str">
        <f t="shared" si="158"/>
        <v>Gender</v>
      </c>
      <c r="F2047">
        <f t="shared" si="159"/>
        <v>1</v>
      </c>
      <c r="G2047" t="str">
        <f t="shared" si="160"/>
        <v>Header</v>
      </c>
      <c r="H2047" s="8" t="s">
        <v>17</v>
      </c>
      <c r="I2047" s="16" t="s">
        <v>10</v>
      </c>
      <c r="J2047" s="17" t="s">
        <v>10</v>
      </c>
      <c r="K2047" s="17" t="s">
        <v>10</v>
      </c>
      <c r="L2047" s="17" t="s">
        <v>10</v>
      </c>
      <c r="M2047" s="18"/>
    </row>
    <row r="2048" spans="1:13" ht="17.100000000000001" customHeight="1" x14ac:dyDescent="0.25">
      <c r="A2048">
        <v>2047</v>
      </c>
      <c r="B2048" t="str">
        <f t="shared" si="156"/>
        <v>Closed End</v>
      </c>
      <c r="C2048" t="str">
        <f t="shared" si="157"/>
        <v>Transportation</v>
      </c>
      <c r="D2048" t="s">
        <v>633</v>
      </c>
      <c r="E2048" t="str">
        <f t="shared" si="158"/>
        <v>Gender</v>
      </c>
      <c r="F2048">
        <f t="shared" si="159"/>
        <v>2</v>
      </c>
      <c r="G2048" t="str">
        <f t="shared" si="160"/>
        <v>Data</v>
      </c>
      <c r="H2048" s="7" t="s">
        <v>18</v>
      </c>
      <c r="I2048" s="13">
        <v>0.1228270882791067</v>
      </c>
      <c r="J2048" s="14">
        <v>0.4449206002672233</v>
      </c>
      <c r="K2048" s="14">
        <v>0.36705399263287641</v>
      </c>
      <c r="L2048" s="14">
        <v>6.519831882079527E-2</v>
      </c>
      <c r="M2048" s="15">
        <v>580.99999999999886</v>
      </c>
    </row>
    <row r="2049" spans="1:13" ht="17.100000000000001" customHeight="1" x14ac:dyDescent="0.25">
      <c r="A2049">
        <v>2048</v>
      </c>
      <c r="B2049" t="str">
        <f t="shared" si="156"/>
        <v>Closed End</v>
      </c>
      <c r="C2049" t="str">
        <f t="shared" si="157"/>
        <v>Transportation</v>
      </c>
      <c r="D2049" t="s">
        <v>633</v>
      </c>
      <c r="E2049" t="str">
        <f t="shared" si="158"/>
        <v>Gender</v>
      </c>
      <c r="F2049">
        <f t="shared" si="159"/>
        <v>3</v>
      </c>
      <c r="G2049" t="str">
        <f t="shared" si="160"/>
        <v>Data</v>
      </c>
      <c r="H2049" s="7" t="s">
        <v>19</v>
      </c>
      <c r="I2049" s="13">
        <v>0.1560317205070848</v>
      </c>
      <c r="J2049" s="14">
        <v>0.50600041478151858</v>
      </c>
      <c r="K2049" s="14">
        <v>0.30779336157763615</v>
      </c>
      <c r="L2049" s="14">
        <v>3.0174503133760341E-2</v>
      </c>
      <c r="M2049" s="15">
        <v>314.00000000000028</v>
      </c>
    </row>
    <row r="2050" spans="1:13" ht="17.100000000000001" customHeight="1" x14ac:dyDescent="0.25">
      <c r="A2050">
        <v>2049</v>
      </c>
      <c r="B2050" t="str">
        <f t="shared" si="156"/>
        <v>Closed End</v>
      </c>
      <c r="C2050" t="str">
        <f t="shared" si="157"/>
        <v>Transportation</v>
      </c>
      <c r="D2050" t="s">
        <v>633</v>
      </c>
      <c r="E2050" t="str">
        <f t="shared" si="158"/>
        <v>Age</v>
      </c>
      <c r="F2050">
        <f t="shared" si="159"/>
        <v>1</v>
      </c>
      <c r="G2050" t="str">
        <f t="shared" si="160"/>
        <v>Header</v>
      </c>
      <c r="H2050" s="8" t="s">
        <v>20</v>
      </c>
      <c r="I2050" s="16" t="s">
        <v>10</v>
      </c>
      <c r="J2050" s="17" t="s">
        <v>10</v>
      </c>
      <c r="K2050" s="17" t="s">
        <v>10</v>
      </c>
      <c r="L2050" s="17" t="s">
        <v>10</v>
      </c>
      <c r="M2050" s="18"/>
    </row>
    <row r="2051" spans="1:13" ht="17.100000000000001" customHeight="1" x14ac:dyDescent="0.25">
      <c r="A2051">
        <v>2050</v>
      </c>
      <c r="B2051" t="str">
        <f t="shared" si="156"/>
        <v>Closed End</v>
      </c>
      <c r="C2051" t="str">
        <f t="shared" si="157"/>
        <v>Transportation</v>
      </c>
      <c r="D2051" t="s">
        <v>633</v>
      </c>
      <c r="E2051" t="str">
        <f t="shared" si="158"/>
        <v>Age</v>
      </c>
      <c r="F2051">
        <f t="shared" si="159"/>
        <v>2</v>
      </c>
      <c r="G2051" t="str">
        <f t="shared" si="160"/>
        <v>Data</v>
      </c>
      <c r="H2051" s="7" t="s">
        <v>21</v>
      </c>
      <c r="I2051" s="13">
        <v>0.14088775246789162</v>
      </c>
      <c r="J2051" s="14">
        <v>0.45171031951354484</v>
      </c>
      <c r="K2051" s="14">
        <v>0.37311796363685817</v>
      </c>
      <c r="L2051" s="14">
        <v>3.4283964381704474E-2</v>
      </c>
      <c r="M2051" s="15">
        <v>153.00000000000017</v>
      </c>
    </row>
    <row r="2052" spans="1:13" ht="17.100000000000001" customHeight="1" x14ac:dyDescent="0.25">
      <c r="A2052">
        <v>2051</v>
      </c>
      <c r="B2052" t="str">
        <f t="shared" si="156"/>
        <v>Closed End</v>
      </c>
      <c r="C2052" t="str">
        <f t="shared" si="157"/>
        <v>Transportation</v>
      </c>
      <c r="D2052" t="s">
        <v>633</v>
      </c>
      <c r="E2052" t="str">
        <f t="shared" si="158"/>
        <v>Age</v>
      </c>
      <c r="F2052">
        <f t="shared" si="159"/>
        <v>3</v>
      </c>
      <c r="G2052" t="str">
        <f t="shared" si="160"/>
        <v>Data</v>
      </c>
      <c r="H2052" s="7" t="s">
        <v>22</v>
      </c>
      <c r="I2052" s="13">
        <v>0.17822403479452353</v>
      </c>
      <c r="J2052" s="14">
        <v>0.42150737184213588</v>
      </c>
      <c r="K2052" s="14">
        <v>0.3468922263129271</v>
      </c>
      <c r="L2052" s="14">
        <v>5.3376367050412876E-2</v>
      </c>
      <c r="M2052" s="15">
        <v>147</v>
      </c>
    </row>
    <row r="2053" spans="1:13" ht="17.100000000000001" customHeight="1" x14ac:dyDescent="0.25">
      <c r="A2053">
        <v>2052</v>
      </c>
      <c r="B2053" t="str">
        <f t="shared" si="156"/>
        <v>Closed End</v>
      </c>
      <c r="C2053" t="str">
        <f t="shared" si="157"/>
        <v>Transportation</v>
      </c>
      <c r="D2053" t="s">
        <v>633</v>
      </c>
      <c r="E2053" t="str">
        <f t="shared" si="158"/>
        <v>Age</v>
      </c>
      <c r="F2053">
        <f t="shared" si="159"/>
        <v>4</v>
      </c>
      <c r="G2053" t="str">
        <f t="shared" si="160"/>
        <v>Data</v>
      </c>
      <c r="H2053" s="7" t="s">
        <v>23</v>
      </c>
      <c r="I2053" s="13">
        <v>0.11980696871819235</v>
      </c>
      <c r="J2053" s="14">
        <v>0.54118468411235621</v>
      </c>
      <c r="K2053" s="14">
        <v>0.28729782162957734</v>
      </c>
      <c r="L2053" s="14">
        <v>5.1710525539873903E-2</v>
      </c>
      <c r="M2053" s="15">
        <v>151.00000000000006</v>
      </c>
    </row>
    <row r="2054" spans="1:13" ht="17.100000000000001" customHeight="1" x14ac:dyDescent="0.25">
      <c r="A2054">
        <v>2053</v>
      </c>
      <c r="B2054" t="str">
        <f t="shared" ref="B2054:B2117" si="161">IF(H2056="Results by region:","Closed End",IF(I2055="   East Metro Overall","Open End",IF(AND(H2054="",H2056=""),"",IF(H2055="2018 East Metro Pulse Survey","",B2053))))</f>
        <v>Closed End</v>
      </c>
      <c r="C2054" t="str">
        <f t="shared" ref="C2054:C2117" si="162">IF(H2051="2018 East Metro Pulse Survey",H2052,IF(B2054="",C2053,IF(AND(H2051&lt;&gt;"2018 East Metro Pulse Survey",B2054&lt;&gt;""),C2053)))</f>
        <v>Transportation</v>
      </c>
      <c r="D2054" t="s">
        <v>633</v>
      </c>
      <c r="E2054" t="str">
        <f t="shared" ref="E2054:E2117" si="163">IF(B2054="","",
 IF(LEFT(H2054, 1)="Q","Title",
 IF(H2054="Text responses:","Text responses",
 IF(H2054="Results by region:","Region",
 IF(H2054="Results by gender:","Gender",
 IF(H2054="Results by age:","Age",
 IF(H2054="Results by education level:","Education",
 IF(H2054="Results by household income:","Household income",
 IF(H2054="Results by housing status:","Housing status",
 IF(H2054="Results by home language:","Home language",
 IF(H2054="Results by race/ethnicity:","Race / ethnicity",
 E2053)
))))))))))</f>
        <v>Age</v>
      </c>
      <c r="F2054">
        <f t="shared" ref="F2054:F2117" si="164">IF(B2054="","",IF(E2054&lt;&gt;E2053,1,SUM(F2053,1)))</f>
        <v>5</v>
      </c>
      <c r="G2054" t="str">
        <f t="shared" ref="G2054:G2117" si="165">IF(B2054="","",IF(AND(F2054=1,E2054="Title"),"Title",IF(AND(F2054=2,E2054="Title"),"Labels",IF(AND(F2054=1,E2054&lt;&gt;"Title"),"Header","Data"))))</f>
        <v>Data</v>
      </c>
      <c r="H2054" s="7" t="s">
        <v>24</v>
      </c>
      <c r="I2054" s="13">
        <v>0.13225173387460065</v>
      </c>
      <c r="J2054" s="14">
        <v>0.47580733993096147</v>
      </c>
      <c r="K2054" s="14">
        <v>0.30467894748171748</v>
      </c>
      <c r="L2054" s="14">
        <v>8.7261978712719485E-2</v>
      </c>
      <c r="M2054" s="15">
        <v>206.00000000000026</v>
      </c>
    </row>
    <row r="2055" spans="1:13" ht="17.100000000000001" customHeight="1" x14ac:dyDescent="0.25">
      <c r="A2055">
        <v>2054</v>
      </c>
      <c r="B2055" t="str">
        <f t="shared" si="161"/>
        <v>Closed End</v>
      </c>
      <c r="C2055" t="str">
        <f t="shared" si="162"/>
        <v>Transportation</v>
      </c>
      <c r="D2055" t="s">
        <v>633</v>
      </c>
      <c r="E2055" t="str">
        <f t="shared" si="163"/>
        <v>Age</v>
      </c>
      <c r="F2055">
        <f t="shared" si="164"/>
        <v>6</v>
      </c>
      <c r="G2055" t="str">
        <f t="shared" si="165"/>
        <v>Data</v>
      </c>
      <c r="H2055" s="7" t="s">
        <v>25</v>
      </c>
      <c r="I2055" s="13">
        <v>0.13454092156599276</v>
      </c>
      <c r="J2055" s="14">
        <v>0.47523641698789121</v>
      </c>
      <c r="K2055" s="14">
        <v>0.34873563940411839</v>
      </c>
      <c r="L2055" s="14">
        <v>4.1487022041997272E-2</v>
      </c>
      <c r="M2055" s="15">
        <v>221.00000000000006</v>
      </c>
    </row>
    <row r="2056" spans="1:13" ht="17.100000000000001" customHeight="1" x14ac:dyDescent="0.25">
      <c r="A2056">
        <v>2055</v>
      </c>
      <c r="B2056" t="str">
        <f t="shared" si="161"/>
        <v>Closed End</v>
      </c>
      <c r="C2056" t="str">
        <f t="shared" si="162"/>
        <v>Transportation</v>
      </c>
      <c r="D2056" t="s">
        <v>633</v>
      </c>
      <c r="E2056" t="str">
        <f t="shared" si="163"/>
        <v>Education</v>
      </c>
      <c r="F2056">
        <f t="shared" si="164"/>
        <v>1</v>
      </c>
      <c r="G2056" t="str">
        <f t="shared" si="165"/>
        <v>Header</v>
      </c>
      <c r="H2056" s="8" t="s">
        <v>26</v>
      </c>
      <c r="I2056" s="16" t="s">
        <v>10</v>
      </c>
      <c r="J2056" s="17" t="s">
        <v>10</v>
      </c>
      <c r="K2056" s="17" t="s">
        <v>10</v>
      </c>
      <c r="L2056" s="17" t="s">
        <v>10</v>
      </c>
      <c r="M2056" s="18"/>
    </row>
    <row r="2057" spans="1:13" ht="17.100000000000001" customHeight="1" x14ac:dyDescent="0.25">
      <c r="A2057">
        <v>2056</v>
      </c>
      <c r="B2057" t="str">
        <f t="shared" si="161"/>
        <v>Closed End</v>
      </c>
      <c r="C2057" t="str">
        <f t="shared" si="162"/>
        <v>Transportation</v>
      </c>
      <c r="D2057" t="s">
        <v>633</v>
      </c>
      <c r="E2057" t="str">
        <f t="shared" si="163"/>
        <v>Education</v>
      </c>
      <c r="F2057">
        <f t="shared" si="164"/>
        <v>2</v>
      </c>
      <c r="G2057" t="str">
        <f t="shared" si="165"/>
        <v>Data</v>
      </c>
      <c r="H2057" s="7" t="s">
        <v>27</v>
      </c>
      <c r="I2057" s="19" t="s">
        <v>10</v>
      </c>
      <c r="J2057" s="20" t="s">
        <v>10</v>
      </c>
      <c r="K2057" s="20" t="s">
        <v>10</v>
      </c>
      <c r="L2057" s="20" t="s">
        <v>10</v>
      </c>
      <c r="M2057" s="15">
        <v>12.000000000000002</v>
      </c>
    </row>
    <row r="2058" spans="1:13" ht="17.100000000000001" customHeight="1" x14ac:dyDescent="0.25">
      <c r="A2058">
        <v>2057</v>
      </c>
      <c r="B2058" t="str">
        <f t="shared" si="161"/>
        <v>Closed End</v>
      </c>
      <c r="C2058" t="str">
        <f t="shared" si="162"/>
        <v>Transportation</v>
      </c>
      <c r="D2058" t="s">
        <v>633</v>
      </c>
      <c r="E2058" t="str">
        <f t="shared" si="163"/>
        <v>Education</v>
      </c>
      <c r="F2058">
        <f t="shared" si="164"/>
        <v>3</v>
      </c>
      <c r="G2058" t="str">
        <f t="shared" si="165"/>
        <v>Data</v>
      </c>
      <c r="H2058" s="7" t="s">
        <v>28</v>
      </c>
      <c r="I2058" s="13">
        <v>9.7797273450551378E-2</v>
      </c>
      <c r="J2058" s="14">
        <v>0.43281798393022142</v>
      </c>
      <c r="K2058" s="14">
        <v>0.41336663898974735</v>
      </c>
      <c r="L2058" s="14">
        <v>5.6018103629479926E-2</v>
      </c>
      <c r="M2058" s="15">
        <v>89.999999999999986</v>
      </c>
    </row>
    <row r="2059" spans="1:13" ht="17.100000000000001" customHeight="1" x14ac:dyDescent="0.25">
      <c r="A2059">
        <v>2058</v>
      </c>
      <c r="B2059" t="str">
        <f t="shared" si="161"/>
        <v>Closed End</v>
      </c>
      <c r="C2059" t="str">
        <f t="shared" si="162"/>
        <v>Transportation</v>
      </c>
      <c r="D2059" t="s">
        <v>633</v>
      </c>
      <c r="E2059" t="str">
        <f t="shared" si="163"/>
        <v>Education</v>
      </c>
      <c r="F2059">
        <f t="shared" si="164"/>
        <v>4</v>
      </c>
      <c r="G2059" t="str">
        <f t="shared" si="165"/>
        <v>Data</v>
      </c>
      <c r="H2059" s="7" t="s">
        <v>29</v>
      </c>
      <c r="I2059" s="13">
        <v>0.13782020487757587</v>
      </c>
      <c r="J2059" s="14">
        <v>0.43047337153489657</v>
      </c>
      <c r="K2059" s="14">
        <v>0.35905173331040457</v>
      </c>
      <c r="L2059" s="14">
        <v>7.2654690277122388E-2</v>
      </c>
      <c r="M2059" s="15">
        <v>234</v>
      </c>
    </row>
    <row r="2060" spans="1:13" ht="17.100000000000001" customHeight="1" x14ac:dyDescent="0.25">
      <c r="A2060">
        <v>2059</v>
      </c>
      <c r="B2060" t="str">
        <f t="shared" si="161"/>
        <v>Closed End</v>
      </c>
      <c r="C2060" t="str">
        <f t="shared" si="162"/>
        <v>Transportation</v>
      </c>
      <c r="D2060" t="s">
        <v>633</v>
      </c>
      <c r="E2060" t="str">
        <f t="shared" si="163"/>
        <v>Education</v>
      </c>
      <c r="F2060">
        <f t="shared" si="164"/>
        <v>5</v>
      </c>
      <c r="G2060" t="str">
        <f t="shared" si="165"/>
        <v>Data</v>
      </c>
      <c r="H2060" s="7" t="s">
        <v>30</v>
      </c>
      <c r="I2060" s="13">
        <v>0.16923664205785538</v>
      </c>
      <c r="J2060" s="14">
        <v>0.56511816673223714</v>
      </c>
      <c r="K2060" s="14">
        <v>0.24397501065258406</v>
      </c>
      <c r="L2060" s="14">
        <v>2.1670180557324167E-2</v>
      </c>
      <c r="M2060" s="15">
        <v>559.9999999999992</v>
      </c>
    </row>
    <row r="2061" spans="1:13" ht="17.100000000000001" customHeight="1" x14ac:dyDescent="0.25">
      <c r="A2061">
        <v>2060</v>
      </c>
      <c r="B2061" t="str">
        <f t="shared" si="161"/>
        <v>Closed End</v>
      </c>
      <c r="C2061" t="str">
        <f t="shared" si="162"/>
        <v>Transportation</v>
      </c>
      <c r="D2061" t="s">
        <v>633</v>
      </c>
      <c r="E2061" t="str">
        <f t="shared" si="163"/>
        <v>Household income</v>
      </c>
      <c r="F2061">
        <f t="shared" si="164"/>
        <v>1</v>
      </c>
      <c r="G2061" t="str">
        <f t="shared" si="165"/>
        <v>Header</v>
      </c>
      <c r="H2061" s="8" t="s">
        <v>31</v>
      </c>
      <c r="I2061" s="16" t="s">
        <v>10</v>
      </c>
      <c r="J2061" s="17" t="s">
        <v>10</v>
      </c>
      <c r="K2061" s="17" t="s">
        <v>10</v>
      </c>
      <c r="L2061" s="17" t="s">
        <v>10</v>
      </c>
      <c r="M2061" s="18"/>
    </row>
    <row r="2062" spans="1:13" ht="17.100000000000001" customHeight="1" x14ac:dyDescent="0.25">
      <c r="A2062">
        <v>2061</v>
      </c>
      <c r="B2062" t="str">
        <f t="shared" si="161"/>
        <v>Closed End</v>
      </c>
      <c r="C2062" t="str">
        <f t="shared" si="162"/>
        <v>Transportation</v>
      </c>
      <c r="D2062" t="s">
        <v>633</v>
      </c>
      <c r="E2062" t="str">
        <f t="shared" si="163"/>
        <v>Household income</v>
      </c>
      <c r="F2062">
        <f t="shared" si="164"/>
        <v>2</v>
      </c>
      <c r="G2062" t="str">
        <f t="shared" si="165"/>
        <v>Data</v>
      </c>
      <c r="H2062" s="7" t="s">
        <v>32</v>
      </c>
      <c r="I2062" s="13">
        <v>7.8959626401393895E-2</v>
      </c>
      <c r="J2062" s="14">
        <v>0.31777116812847633</v>
      </c>
      <c r="K2062" s="14">
        <v>0.51455561502623237</v>
      </c>
      <c r="L2062" s="14">
        <v>8.8713590443896914E-2</v>
      </c>
      <c r="M2062" s="15">
        <v>85.000000000000043</v>
      </c>
    </row>
    <row r="2063" spans="1:13" ht="17.100000000000001" customHeight="1" x14ac:dyDescent="0.25">
      <c r="A2063">
        <v>2062</v>
      </c>
      <c r="B2063" t="str">
        <f t="shared" si="161"/>
        <v>Closed End</v>
      </c>
      <c r="C2063" t="str">
        <f t="shared" si="162"/>
        <v>Transportation</v>
      </c>
      <c r="D2063" t="s">
        <v>633</v>
      </c>
      <c r="E2063" t="str">
        <f t="shared" si="163"/>
        <v>Household income</v>
      </c>
      <c r="F2063">
        <f t="shared" si="164"/>
        <v>3</v>
      </c>
      <c r="G2063" t="str">
        <f t="shared" si="165"/>
        <v>Data</v>
      </c>
      <c r="H2063" s="7" t="s">
        <v>33</v>
      </c>
      <c r="I2063" s="13">
        <v>0.16330877735266128</v>
      </c>
      <c r="J2063" s="14">
        <v>0.42714909165868309</v>
      </c>
      <c r="K2063" s="14">
        <v>0.31396590209935904</v>
      </c>
      <c r="L2063" s="14">
        <v>9.5576228889296719E-2</v>
      </c>
      <c r="M2063" s="15">
        <v>113.99999999999996</v>
      </c>
    </row>
    <row r="2064" spans="1:13" ht="17.100000000000001" customHeight="1" x14ac:dyDescent="0.25">
      <c r="A2064">
        <v>2063</v>
      </c>
      <c r="B2064" t="str">
        <f t="shared" si="161"/>
        <v>Closed End</v>
      </c>
      <c r="C2064" t="str">
        <f t="shared" si="162"/>
        <v>Transportation</v>
      </c>
      <c r="D2064" t="s">
        <v>633</v>
      </c>
      <c r="E2064" t="str">
        <f t="shared" si="163"/>
        <v>Household income</v>
      </c>
      <c r="F2064">
        <f t="shared" si="164"/>
        <v>4</v>
      </c>
      <c r="G2064" t="str">
        <f t="shared" si="165"/>
        <v>Data</v>
      </c>
      <c r="H2064" s="7" t="s">
        <v>34</v>
      </c>
      <c r="I2064" s="13">
        <v>7.4131227728017612E-2</v>
      </c>
      <c r="J2064" s="14">
        <v>0.38436607774535064</v>
      </c>
      <c r="K2064" s="14">
        <v>0.50076490150273312</v>
      </c>
      <c r="L2064" s="14">
        <v>4.0737793023898149E-2</v>
      </c>
      <c r="M2064" s="15">
        <v>123</v>
      </c>
    </row>
    <row r="2065" spans="1:13" ht="17.100000000000001" customHeight="1" x14ac:dyDescent="0.25">
      <c r="A2065">
        <v>2064</v>
      </c>
      <c r="B2065" t="str">
        <f t="shared" si="161"/>
        <v>Closed End</v>
      </c>
      <c r="C2065" t="str">
        <f t="shared" si="162"/>
        <v>Transportation</v>
      </c>
      <c r="D2065" t="s">
        <v>633</v>
      </c>
      <c r="E2065" t="str">
        <f t="shared" si="163"/>
        <v>Household income</v>
      </c>
      <c r="F2065">
        <f t="shared" si="164"/>
        <v>5</v>
      </c>
      <c r="G2065" t="str">
        <f t="shared" si="165"/>
        <v>Data</v>
      </c>
      <c r="H2065" s="7" t="s">
        <v>35</v>
      </c>
      <c r="I2065" s="13">
        <v>0.10054310981847178</v>
      </c>
      <c r="J2065" s="14">
        <v>0.53708406853229917</v>
      </c>
      <c r="K2065" s="14">
        <v>0.34423612009933657</v>
      </c>
      <c r="L2065" s="14">
        <v>1.8136701549892737E-2</v>
      </c>
      <c r="M2065" s="15">
        <v>110.99999999999993</v>
      </c>
    </row>
    <row r="2066" spans="1:13" ht="17.100000000000001" customHeight="1" x14ac:dyDescent="0.25">
      <c r="A2066">
        <v>2065</v>
      </c>
      <c r="B2066" t="str">
        <f t="shared" si="161"/>
        <v>Closed End</v>
      </c>
      <c r="C2066" t="str">
        <f t="shared" si="162"/>
        <v>Transportation</v>
      </c>
      <c r="D2066" t="s">
        <v>633</v>
      </c>
      <c r="E2066" t="str">
        <f t="shared" si="163"/>
        <v>Household income</v>
      </c>
      <c r="F2066">
        <f t="shared" si="164"/>
        <v>6</v>
      </c>
      <c r="G2066" t="str">
        <f t="shared" si="165"/>
        <v>Data</v>
      </c>
      <c r="H2066" s="7" t="s">
        <v>36</v>
      </c>
      <c r="I2066" s="13">
        <v>9.4874610478054275E-2</v>
      </c>
      <c r="J2066" s="14">
        <v>0.62594760331455013</v>
      </c>
      <c r="K2066" s="14">
        <v>0.27024791096352263</v>
      </c>
      <c r="L2066" s="14">
        <v>8.92987524387257E-3</v>
      </c>
      <c r="M2066" s="15">
        <v>103.99999999999999</v>
      </c>
    </row>
    <row r="2067" spans="1:13" ht="17.100000000000001" customHeight="1" x14ac:dyDescent="0.25">
      <c r="A2067">
        <v>2066</v>
      </c>
      <c r="B2067" t="str">
        <f t="shared" si="161"/>
        <v>Closed End</v>
      </c>
      <c r="C2067" t="str">
        <f t="shared" si="162"/>
        <v>Transportation</v>
      </c>
      <c r="D2067" t="s">
        <v>633</v>
      </c>
      <c r="E2067" t="str">
        <f t="shared" si="163"/>
        <v>Household income</v>
      </c>
      <c r="F2067">
        <f t="shared" si="164"/>
        <v>7</v>
      </c>
      <c r="G2067" t="str">
        <f t="shared" si="165"/>
        <v>Data</v>
      </c>
      <c r="H2067" s="7" t="s">
        <v>37</v>
      </c>
      <c r="I2067" s="13">
        <v>0.17253611716861669</v>
      </c>
      <c r="J2067" s="14">
        <v>0.59775965100513473</v>
      </c>
      <c r="K2067" s="14">
        <v>0.2262311299505177</v>
      </c>
      <c r="L2067" s="20" t="s">
        <v>65</v>
      </c>
      <c r="M2067" s="15">
        <v>147</v>
      </c>
    </row>
    <row r="2068" spans="1:13" ht="17.100000000000001" customHeight="1" x14ac:dyDescent="0.25">
      <c r="A2068">
        <v>2067</v>
      </c>
      <c r="B2068" t="str">
        <f t="shared" si="161"/>
        <v>Closed End</v>
      </c>
      <c r="C2068" t="str">
        <f t="shared" si="162"/>
        <v>Transportation</v>
      </c>
      <c r="D2068" t="s">
        <v>633</v>
      </c>
      <c r="E2068" t="str">
        <f t="shared" si="163"/>
        <v>Household income</v>
      </c>
      <c r="F2068">
        <f t="shared" si="164"/>
        <v>8</v>
      </c>
      <c r="G2068" t="str">
        <f t="shared" si="165"/>
        <v>Data</v>
      </c>
      <c r="H2068" s="7" t="s">
        <v>38</v>
      </c>
      <c r="I2068" s="13">
        <v>0.25904408705025456</v>
      </c>
      <c r="J2068" s="14">
        <v>0.49502756149206611</v>
      </c>
      <c r="K2068" s="14">
        <v>0.22810144143930441</v>
      </c>
      <c r="L2068" s="14">
        <v>1.7826910018374043E-2</v>
      </c>
      <c r="M2068" s="15">
        <v>107.00000000000006</v>
      </c>
    </row>
    <row r="2069" spans="1:13" ht="17.100000000000001" customHeight="1" x14ac:dyDescent="0.25">
      <c r="A2069">
        <v>2068</v>
      </c>
      <c r="B2069" t="str">
        <f t="shared" si="161"/>
        <v>Closed End</v>
      </c>
      <c r="C2069" t="str">
        <f t="shared" si="162"/>
        <v>Transportation</v>
      </c>
      <c r="D2069" t="s">
        <v>633</v>
      </c>
      <c r="E2069" t="str">
        <f t="shared" si="163"/>
        <v>Housing status</v>
      </c>
      <c r="F2069">
        <f t="shared" si="164"/>
        <v>1</v>
      </c>
      <c r="G2069" t="str">
        <f t="shared" si="165"/>
        <v>Header</v>
      </c>
      <c r="H2069" s="8" t="s">
        <v>39</v>
      </c>
      <c r="I2069" s="16" t="s">
        <v>10</v>
      </c>
      <c r="J2069" s="17" t="s">
        <v>10</v>
      </c>
      <c r="K2069" s="17" t="s">
        <v>10</v>
      </c>
      <c r="L2069" s="17" t="s">
        <v>10</v>
      </c>
      <c r="M2069" s="18"/>
    </row>
    <row r="2070" spans="1:13" ht="17.100000000000001" customHeight="1" x14ac:dyDescent="0.25">
      <c r="A2070">
        <v>2069</v>
      </c>
      <c r="B2070" t="str">
        <f t="shared" si="161"/>
        <v>Closed End</v>
      </c>
      <c r="C2070" t="str">
        <f t="shared" si="162"/>
        <v>Transportation</v>
      </c>
      <c r="D2070" t="s">
        <v>633</v>
      </c>
      <c r="E2070" t="str">
        <f t="shared" si="163"/>
        <v>Housing status</v>
      </c>
      <c r="F2070">
        <f t="shared" si="164"/>
        <v>2</v>
      </c>
      <c r="G2070" t="str">
        <f t="shared" si="165"/>
        <v>Data</v>
      </c>
      <c r="H2070" s="7" t="s">
        <v>40</v>
      </c>
      <c r="I2070" s="13">
        <v>0.15087551000157548</v>
      </c>
      <c r="J2070" s="14">
        <v>0.53541475729318644</v>
      </c>
      <c r="K2070" s="14">
        <v>0.2896046414446341</v>
      </c>
      <c r="L2070" s="14">
        <v>2.4105091260604672E-2</v>
      </c>
      <c r="M2070" s="15">
        <v>676.9999999999992</v>
      </c>
    </row>
    <row r="2071" spans="1:13" ht="17.100000000000001" customHeight="1" x14ac:dyDescent="0.25">
      <c r="A2071">
        <v>2070</v>
      </c>
      <c r="B2071" t="str">
        <f t="shared" si="161"/>
        <v>Closed End</v>
      </c>
      <c r="C2071" t="str">
        <f t="shared" si="162"/>
        <v>Transportation</v>
      </c>
      <c r="D2071" t="s">
        <v>633</v>
      </c>
      <c r="E2071" t="str">
        <f t="shared" si="163"/>
        <v>Housing status</v>
      </c>
      <c r="F2071">
        <f t="shared" si="164"/>
        <v>3</v>
      </c>
      <c r="G2071" t="str">
        <f t="shared" si="165"/>
        <v>Data</v>
      </c>
      <c r="H2071" s="7" t="s">
        <v>41</v>
      </c>
      <c r="I2071" s="13">
        <v>0.12630548029713676</v>
      </c>
      <c r="J2071" s="14">
        <v>0.35653782604462447</v>
      </c>
      <c r="K2071" s="14">
        <v>0.41228084154914391</v>
      </c>
      <c r="L2071" s="14">
        <v>0.10487585210909529</v>
      </c>
      <c r="M2071" s="15">
        <v>224.99999999999972</v>
      </c>
    </row>
    <row r="2072" spans="1:13" ht="30" customHeight="1" x14ac:dyDescent="0.25">
      <c r="A2072">
        <v>2071</v>
      </c>
      <c r="B2072" t="str">
        <f t="shared" si="161"/>
        <v>Closed End</v>
      </c>
      <c r="C2072" t="str">
        <f t="shared" si="162"/>
        <v>Transportation</v>
      </c>
      <c r="D2072" t="s">
        <v>633</v>
      </c>
      <c r="E2072" t="str">
        <f t="shared" si="163"/>
        <v>Housing status</v>
      </c>
      <c r="F2072">
        <f t="shared" si="164"/>
        <v>4</v>
      </c>
      <c r="G2072" t="str">
        <f t="shared" si="165"/>
        <v>Data</v>
      </c>
      <c r="H2072" s="7" t="s">
        <v>42</v>
      </c>
      <c r="I2072" s="19" t="s">
        <v>10</v>
      </c>
      <c r="J2072" s="20" t="s">
        <v>10</v>
      </c>
      <c r="K2072" s="20" t="s">
        <v>10</v>
      </c>
      <c r="L2072" s="20" t="s">
        <v>10</v>
      </c>
      <c r="M2072" s="15">
        <v>18.000000000000004</v>
      </c>
    </row>
    <row r="2073" spans="1:13" ht="17.100000000000001" customHeight="1" x14ac:dyDescent="0.25">
      <c r="A2073">
        <v>2072</v>
      </c>
      <c r="B2073" t="str">
        <f t="shared" si="161"/>
        <v>Closed End</v>
      </c>
      <c r="C2073" t="str">
        <f t="shared" si="162"/>
        <v>Transportation</v>
      </c>
      <c r="D2073" t="s">
        <v>633</v>
      </c>
      <c r="E2073" t="str">
        <f t="shared" si="163"/>
        <v>Home language</v>
      </c>
      <c r="F2073">
        <f t="shared" si="164"/>
        <v>1</v>
      </c>
      <c r="G2073" t="str">
        <f t="shared" si="165"/>
        <v>Header</v>
      </c>
      <c r="H2073" s="8" t="s">
        <v>43</v>
      </c>
      <c r="I2073" s="16" t="s">
        <v>10</v>
      </c>
      <c r="J2073" s="17" t="s">
        <v>10</v>
      </c>
      <c r="K2073" s="17" t="s">
        <v>10</v>
      </c>
      <c r="L2073" s="17" t="s">
        <v>10</v>
      </c>
      <c r="M2073" s="18"/>
    </row>
    <row r="2074" spans="1:13" ht="17.100000000000001" customHeight="1" x14ac:dyDescent="0.25">
      <c r="A2074">
        <v>2073</v>
      </c>
      <c r="B2074" t="str">
        <f t="shared" si="161"/>
        <v>Closed End</v>
      </c>
      <c r="C2074" t="str">
        <f t="shared" si="162"/>
        <v>Transportation</v>
      </c>
      <c r="D2074" t="s">
        <v>633</v>
      </c>
      <c r="E2074" t="str">
        <f t="shared" si="163"/>
        <v>Home language</v>
      </c>
      <c r="F2074">
        <f t="shared" si="164"/>
        <v>2</v>
      </c>
      <c r="G2074" t="str">
        <f t="shared" si="165"/>
        <v>Data</v>
      </c>
      <c r="H2074" s="7" t="s">
        <v>44</v>
      </c>
      <c r="I2074" s="13">
        <v>0.14267293734285805</v>
      </c>
      <c r="J2074" s="14">
        <v>0.50673101981846547</v>
      </c>
      <c r="K2074" s="14">
        <v>0.30541763240766606</v>
      </c>
      <c r="L2074" s="14">
        <v>4.5178410431010535E-2</v>
      </c>
      <c r="M2074" s="15">
        <v>822.99999999999864</v>
      </c>
    </row>
    <row r="2075" spans="1:13" ht="17.100000000000001" customHeight="1" x14ac:dyDescent="0.25">
      <c r="A2075">
        <v>2074</v>
      </c>
      <c r="B2075" t="str">
        <f t="shared" si="161"/>
        <v>Closed End</v>
      </c>
      <c r="C2075" t="str">
        <f t="shared" si="162"/>
        <v>Transportation</v>
      </c>
      <c r="D2075" t="s">
        <v>633</v>
      </c>
      <c r="E2075" t="str">
        <f t="shared" si="163"/>
        <v>Home language</v>
      </c>
      <c r="F2075">
        <f t="shared" si="164"/>
        <v>3</v>
      </c>
      <c r="G2075" t="str">
        <f t="shared" si="165"/>
        <v>Data</v>
      </c>
      <c r="H2075" s="7" t="s">
        <v>45</v>
      </c>
      <c r="I2075" s="13">
        <v>0.21630118290900952</v>
      </c>
      <c r="J2075" s="14">
        <v>0.27001642997975234</v>
      </c>
      <c r="K2075" s="14">
        <v>0.46805101320813786</v>
      </c>
      <c r="L2075" s="14">
        <v>4.563137390310059E-2</v>
      </c>
      <c r="M2075" s="15">
        <v>62.999999999999993</v>
      </c>
    </row>
    <row r="2076" spans="1:13" ht="17.100000000000001" customHeight="1" x14ac:dyDescent="0.25">
      <c r="A2076">
        <v>2075</v>
      </c>
      <c r="B2076" t="str">
        <f t="shared" si="161"/>
        <v>Closed End</v>
      </c>
      <c r="C2076" t="str">
        <f t="shared" si="162"/>
        <v>Transportation</v>
      </c>
      <c r="D2076" t="s">
        <v>633</v>
      </c>
      <c r="E2076" t="str">
        <f t="shared" si="163"/>
        <v>Home language</v>
      </c>
      <c r="F2076">
        <f t="shared" si="164"/>
        <v>4</v>
      </c>
      <c r="G2076" t="str">
        <f t="shared" si="165"/>
        <v>Data</v>
      </c>
      <c r="H2076" s="7" t="s">
        <v>46</v>
      </c>
      <c r="I2076" s="19" t="s">
        <v>10</v>
      </c>
      <c r="J2076" s="14">
        <v>0.29146180645486824</v>
      </c>
      <c r="K2076" s="14">
        <v>0.60742694203094694</v>
      </c>
      <c r="L2076" s="14">
        <v>0.10111125151418493</v>
      </c>
      <c r="M2076" s="15">
        <v>21</v>
      </c>
    </row>
    <row r="2077" spans="1:13" ht="17.100000000000001" customHeight="1" x14ac:dyDescent="0.25">
      <c r="A2077">
        <v>2076</v>
      </c>
      <c r="B2077" t="str">
        <f t="shared" si="161"/>
        <v>Closed End</v>
      </c>
      <c r="C2077" t="str">
        <f t="shared" si="162"/>
        <v>Transportation</v>
      </c>
      <c r="D2077" t="s">
        <v>633</v>
      </c>
      <c r="E2077" t="str">
        <f t="shared" si="163"/>
        <v>Race / ethnicity</v>
      </c>
      <c r="F2077">
        <f t="shared" si="164"/>
        <v>1</v>
      </c>
      <c r="G2077" t="str">
        <f t="shared" si="165"/>
        <v>Header</v>
      </c>
      <c r="H2077" s="8" t="s">
        <v>47</v>
      </c>
      <c r="I2077" s="16" t="s">
        <v>10</v>
      </c>
      <c r="J2077" s="17" t="s">
        <v>10</v>
      </c>
      <c r="K2077" s="17" t="s">
        <v>10</v>
      </c>
      <c r="L2077" s="17" t="s">
        <v>10</v>
      </c>
      <c r="M2077" s="18"/>
    </row>
    <row r="2078" spans="1:13" ht="17.100000000000001" customHeight="1" x14ac:dyDescent="0.25">
      <c r="A2078">
        <v>2077</v>
      </c>
      <c r="B2078" t="str">
        <f t="shared" si="161"/>
        <v>Closed End</v>
      </c>
      <c r="C2078" t="str">
        <f t="shared" si="162"/>
        <v>Transportation</v>
      </c>
      <c r="D2078" t="s">
        <v>633</v>
      </c>
      <c r="E2078" t="str">
        <f t="shared" si="163"/>
        <v>Race / ethnicity</v>
      </c>
      <c r="F2078">
        <f t="shared" si="164"/>
        <v>2</v>
      </c>
      <c r="G2078" t="str">
        <f t="shared" si="165"/>
        <v>Data</v>
      </c>
      <c r="H2078" s="7" t="s">
        <v>48</v>
      </c>
      <c r="I2078" s="13">
        <v>0.14297343488094014</v>
      </c>
      <c r="J2078" s="14">
        <v>0.45946615718118167</v>
      </c>
      <c r="K2078" s="14">
        <v>0.29303176899117706</v>
      </c>
      <c r="L2078" s="14">
        <v>0.10452863894670093</v>
      </c>
      <c r="M2078" s="15">
        <v>21.000000000000007</v>
      </c>
    </row>
    <row r="2079" spans="1:13" ht="17.100000000000001" customHeight="1" x14ac:dyDescent="0.25">
      <c r="A2079">
        <v>2078</v>
      </c>
      <c r="B2079" t="str">
        <f t="shared" si="161"/>
        <v>Closed End</v>
      </c>
      <c r="C2079" t="str">
        <f t="shared" si="162"/>
        <v>Transportation</v>
      </c>
      <c r="D2079" t="s">
        <v>633</v>
      </c>
      <c r="E2079" t="str">
        <f t="shared" si="163"/>
        <v>Race / ethnicity</v>
      </c>
      <c r="F2079">
        <f t="shared" si="164"/>
        <v>3</v>
      </c>
      <c r="G2079" t="str">
        <f t="shared" si="165"/>
        <v>Data</v>
      </c>
      <c r="H2079" s="7" t="s">
        <v>49</v>
      </c>
      <c r="I2079" s="13">
        <v>5.2114293577909636E-2</v>
      </c>
      <c r="J2079" s="14">
        <v>0.54276078959566787</v>
      </c>
      <c r="K2079" s="14">
        <v>0.35548653676826625</v>
      </c>
      <c r="L2079" s="14">
        <v>4.9638380058156767E-2</v>
      </c>
      <c r="M2079" s="15">
        <v>41.999999999999986</v>
      </c>
    </row>
    <row r="2080" spans="1:13" ht="17.100000000000001" customHeight="1" x14ac:dyDescent="0.25">
      <c r="A2080">
        <v>2079</v>
      </c>
      <c r="B2080" t="str">
        <f t="shared" si="161"/>
        <v>Closed End</v>
      </c>
      <c r="C2080" t="str">
        <f t="shared" si="162"/>
        <v>Transportation</v>
      </c>
      <c r="D2080" t="s">
        <v>633</v>
      </c>
      <c r="E2080" t="str">
        <f t="shared" si="163"/>
        <v>Race / ethnicity</v>
      </c>
      <c r="F2080">
        <f t="shared" si="164"/>
        <v>4</v>
      </c>
      <c r="G2080" t="str">
        <f t="shared" si="165"/>
        <v>Data</v>
      </c>
      <c r="H2080" s="7" t="s">
        <v>50</v>
      </c>
      <c r="I2080" s="13">
        <v>0.12914230002706098</v>
      </c>
      <c r="J2080" s="14">
        <v>0.26435089155458003</v>
      </c>
      <c r="K2080" s="14">
        <v>0.48148966390056297</v>
      </c>
      <c r="L2080" s="14">
        <v>0.12501714451779622</v>
      </c>
      <c r="M2080" s="15">
        <v>45</v>
      </c>
    </row>
    <row r="2081" spans="1:13" ht="17.100000000000001" customHeight="1" x14ac:dyDescent="0.25">
      <c r="A2081">
        <v>2080</v>
      </c>
      <c r="B2081" t="str">
        <f t="shared" si="161"/>
        <v>Closed End</v>
      </c>
      <c r="C2081" t="str">
        <f t="shared" si="162"/>
        <v>Transportation</v>
      </c>
      <c r="D2081" t="s">
        <v>633</v>
      </c>
      <c r="E2081" t="str">
        <f t="shared" si="163"/>
        <v>Race / ethnicity</v>
      </c>
      <c r="F2081">
        <f t="shared" si="164"/>
        <v>5</v>
      </c>
      <c r="G2081" t="str">
        <f t="shared" si="165"/>
        <v>Data</v>
      </c>
      <c r="H2081" s="7" t="s">
        <v>51</v>
      </c>
      <c r="I2081" s="13">
        <v>4.0957386303075063E-2</v>
      </c>
      <c r="J2081" s="14">
        <v>0.20148676448004557</v>
      </c>
      <c r="K2081" s="14">
        <v>0.63060706586631377</v>
      </c>
      <c r="L2081" s="14">
        <v>0.12694878335056581</v>
      </c>
      <c r="M2081" s="15">
        <v>22.999999999999996</v>
      </c>
    </row>
    <row r="2082" spans="1:13" ht="17.100000000000001" customHeight="1" thickBot="1" x14ac:dyDescent="0.3">
      <c r="A2082">
        <v>2081</v>
      </c>
      <c r="B2082" t="str">
        <f t="shared" si="161"/>
        <v>Closed End</v>
      </c>
      <c r="C2082" t="str">
        <f t="shared" si="162"/>
        <v>Transportation</v>
      </c>
      <c r="D2082" t="s">
        <v>633</v>
      </c>
      <c r="E2082" t="str">
        <f t="shared" si="163"/>
        <v>Race / ethnicity</v>
      </c>
      <c r="F2082">
        <f t="shared" si="164"/>
        <v>6</v>
      </c>
      <c r="G2082" t="str">
        <f t="shared" si="165"/>
        <v>Data</v>
      </c>
      <c r="H2082" s="9" t="s">
        <v>52</v>
      </c>
      <c r="I2082" s="21">
        <v>0.15167237463296496</v>
      </c>
      <c r="J2082" s="22">
        <v>0.51227447788974045</v>
      </c>
      <c r="K2082" s="22">
        <v>0.30041764801554077</v>
      </c>
      <c r="L2082" s="22">
        <v>3.563549946175288E-2</v>
      </c>
      <c r="M2082" s="23">
        <v>781.00000000000034</v>
      </c>
    </row>
    <row r="2083" spans="1:13" ht="15.75" thickTop="1" x14ac:dyDescent="0.25">
      <c r="A2083">
        <v>2082</v>
      </c>
      <c r="B2083" t="str">
        <f t="shared" si="161"/>
        <v/>
      </c>
      <c r="C2083" t="str">
        <f t="shared" si="162"/>
        <v>Transportation</v>
      </c>
      <c r="D2083" t="s">
        <v>746</v>
      </c>
      <c r="E2083" t="str">
        <f t="shared" si="163"/>
        <v/>
      </c>
      <c r="F2083" t="str">
        <f t="shared" si="164"/>
        <v/>
      </c>
      <c r="G2083" t="str">
        <f t="shared" si="165"/>
        <v/>
      </c>
    </row>
    <row r="2084" spans="1:13" ht="21.95" customHeight="1" thickBot="1" x14ac:dyDescent="0.3">
      <c r="A2084">
        <v>2083</v>
      </c>
      <c r="B2084" t="str">
        <f t="shared" si="161"/>
        <v>Closed End</v>
      </c>
      <c r="C2084" t="str">
        <f t="shared" si="162"/>
        <v>Transportation</v>
      </c>
      <c r="D2084" t="s">
        <v>634</v>
      </c>
      <c r="E2084" t="str">
        <f t="shared" si="163"/>
        <v>Title</v>
      </c>
      <c r="F2084">
        <f t="shared" si="164"/>
        <v>1</v>
      </c>
      <c r="G2084" t="str">
        <f t="shared" si="165"/>
        <v>Title</v>
      </c>
      <c r="H2084" s="46" t="s">
        <v>155</v>
      </c>
      <c r="I2084" s="46"/>
      <c r="J2084" s="46"/>
      <c r="K2084" s="46"/>
      <c r="L2084" s="46"/>
      <c r="M2084" s="46"/>
    </row>
    <row r="2085" spans="1:13" ht="47.1" customHeight="1" thickTop="1" thickBot="1" x14ac:dyDescent="0.3">
      <c r="A2085">
        <v>2084</v>
      </c>
      <c r="B2085" t="str">
        <f t="shared" si="161"/>
        <v>Closed End</v>
      </c>
      <c r="C2085" t="str">
        <f t="shared" si="162"/>
        <v>Transportation</v>
      </c>
      <c r="D2085" t="s">
        <v>634</v>
      </c>
      <c r="E2085" t="str">
        <f t="shared" si="163"/>
        <v>Title</v>
      </c>
      <c r="F2085">
        <f t="shared" si="164"/>
        <v>2</v>
      </c>
      <c r="G2085" t="str">
        <f t="shared" si="165"/>
        <v>Labels</v>
      </c>
      <c r="H2085" s="47"/>
      <c r="I2085" s="2" t="s">
        <v>61</v>
      </c>
      <c r="J2085" s="3" t="s">
        <v>62</v>
      </c>
      <c r="K2085" s="3" t="s">
        <v>63</v>
      </c>
      <c r="L2085" s="3" t="s">
        <v>64</v>
      </c>
      <c r="M2085" s="4" t="s">
        <v>9</v>
      </c>
    </row>
    <row r="2086" spans="1:13" ht="17.100000000000001" customHeight="1" thickTop="1" x14ac:dyDescent="0.25">
      <c r="A2086">
        <v>2085</v>
      </c>
      <c r="B2086" t="str">
        <f t="shared" si="161"/>
        <v>Closed End</v>
      </c>
      <c r="C2086" t="str">
        <f t="shared" si="162"/>
        <v>Transportation</v>
      </c>
      <c r="D2086" t="s">
        <v>634</v>
      </c>
      <c r="E2086" t="str">
        <f t="shared" si="163"/>
        <v>Region</v>
      </c>
      <c r="F2086">
        <f t="shared" si="164"/>
        <v>1</v>
      </c>
      <c r="G2086" t="str">
        <f t="shared" si="165"/>
        <v>Header</v>
      </c>
      <c r="H2086" s="6" t="s">
        <v>588</v>
      </c>
      <c r="I2086" s="10" t="s">
        <v>10</v>
      </c>
      <c r="J2086" s="11" t="s">
        <v>10</v>
      </c>
      <c r="K2086" s="11" t="s">
        <v>10</v>
      </c>
      <c r="L2086" s="11" t="s">
        <v>10</v>
      </c>
      <c r="M2086" s="12"/>
    </row>
    <row r="2087" spans="1:13" ht="17.100000000000001" customHeight="1" x14ac:dyDescent="0.25">
      <c r="A2087">
        <v>2086</v>
      </c>
      <c r="B2087" t="str">
        <f t="shared" si="161"/>
        <v>Closed End</v>
      </c>
      <c r="C2087" t="str">
        <f t="shared" si="162"/>
        <v>Transportation</v>
      </c>
      <c r="D2087" t="s">
        <v>634</v>
      </c>
      <c r="E2087" t="str">
        <f t="shared" si="163"/>
        <v>Region</v>
      </c>
      <c r="F2087">
        <f t="shared" si="164"/>
        <v>2</v>
      </c>
      <c r="G2087" t="str">
        <f t="shared" si="165"/>
        <v>Data</v>
      </c>
      <c r="H2087" s="7" t="s">
        <v>11</v>
      </c>
      <c r="I2087" s="13">
        <v>5.3146093566764412E-2</v>
      </c>
      <c r="J2087" s="14">
        <v>0.35162495102573421</v>
      </c>
      <c r="K2087" s="14">
        <v>0.36162836338120358</v>
      </c>
      <c r="L2087" s="14">
        <v>0.23360059202629033</v>
      </c>
      <c r="M2087" s="15">
        <v>1862.0000000000127</v>
      </c>
    </row>
    <row r="2088" spans="1:13" ht="17.100000000000001" customHeight="1" x14ac:dyDescent="0.25">
      <c r="A2088">
        <v>2087</v>
      </c>
      <c r="B2088" t="str">
        <f t="shared" si="161"/>
        <v>Closed End</v>
      </c>
      <c r="C2088" t="str">
        <f t="shared" si="162"/>
        <v>Transportation</v>
      </c>
      <c r="D2088" t="s">
        <v>634</v>
      </c>
      <c r="E2088" t="str">
        <f t="shared" si="163"/>
        <v>Region</v>
      </c>
      <c r="F2088">
        <f t="shared" si="164"/>
        <v>3</v>
      </c>
      <c r="G2088" t="str">
        <f t="shared" si="165"/>
        <v>Data</v>
      </c>
      <c r="H2088" s="7" t="s">
        <v>12</v>
      </c>
      <c r="I2088" s="13">
        <v>8.9805568077475542E-2</v>
      </c>
      <c r="J2088" s="14">
        <v>0.46780667614374766</v>
      </c>
      <c r="K2088" s="14">
        <v>0.33555712076660926</v>
      </c>
      <c r="L2088" s="14">
        <v>0.10683063501216823</v>
      </c>
      <c r="M2088" s="15">
        <v>425.99999999999994</v>
      </c>
    </row>
    <row r="2089" spans="1:13" ht="17.100000000000001" customHeight="1" x14ac:dyDescent="0.25">
      <c r="A2089">
        <v>2088</v>
      </c>
      <c r="B2089" t="str">
        <f t="shared" si="161"/>
        <v>Closed End</v>
      </c>
      <c r="C2089" t="str">
        <f t="shared" si="162"/>
        <v>Transportation</v>
      </c>
      <c r="D2089" t="s">
        <v>634</v>
      </c>
      <c r="E2089" t="str">
        <f t="shared" si="163"/>
        <v>Region</v>
      </c>
      <c r="F2089">
        <f t="shared" si="164"/>
        <v>4</v>
      </c>
      <c r="G2089" t="str">
        <f t="shared" si="165"/>
        <v>Data</v>
      </c>
      <c r="H2089" s="7" t="s">
        <v>13</v>
      </c>
      <c r="I2089" s="13">
        <v>3.8397908824358708E-2</v>
      </c>
      <c r="J2089" s="14">
        <v>0.23723198427518796</v>
      </c>
      <c r="K2089" s="14">
        <v>0.36003095351632225</v>
      </c>
      <c r="L2089" s="14">
        <v>0.36433915338413164</v>
      </c>
      <c r="M2089" s="15">
        <v>931.99999999999795</v>
      </c>
    </row>
    <row r="2090" spans="1:13" ht="17.100000000000001" customHeight="1" x14ac:dyDescent="0.25">
      <c r="A2090">
        <v>2089</v>
      </c>
      <c r="B2090" t="str">
        <f t="shared" si="161"/>
        <v>Closed End</v>
      </c>
      <c r="C2090" t="str">
        <f t="shared" si="162"/>
        <v>Transportation</v>
      </c>
      <c r="D2090" t="s">
        <v>634</v>
      </c>
      <c r="E2090" t="str">
        <f t="shared" si="163"/>
        <v>Region</v>
      </c>
      <c r="F2090">
        <f t="shared" si="164"/>
        <v>5</v>
      </c>
      <c r="G2090" t="str">
        <f t="shared" si="165"/>
        <v>Data</v>
      </c>
      <c r="H2090" s="7" t="s">
        <v>14</v>
      </c>
      <c r="I2090" s="13">
        <v>3.3493623969381062E-2</v>
      </c>
      <c r="J2090" s="14">
        <v>0.16605728052851948</v>
      </c>
      <c r="K2090" s="14">
        <v>0.30667512098510402</v>
      </c>
      <c r="L2090" s="14">
        <v>0.49377397451699617</v>
      </c>
      <c r="M2090" s="15">
        <v>449.99999999999966</v>
      </c>
    </row>
    <row r="2091" spans="1:13" ht="17.100000000000001" customHeight="1" x14ac:dyDescent="0.25">
      <c r="A2091">
        <v>2090</v>
      </c>
      <c r="B2091" t="str">
        <f t="shared" si="161"/>
        <v>Closed End</v>
      </c>
      <c r="C2091" t="str">
        <f t="shared" si="162"/>
        <v>Transportation</v>
      </c>
      <c r="D2091" t="s">
        <v>634</v>
      </c>
      <c r="E2091" t="str">
        <f t="shared" si="163"/>
        <v>Region</v>
      </c>
      <c r="F2091">
        <f t="shared" si="164"/>
        <v>6</v>
      </c>
      <c r="G2091" t="str">
        <f t="shared" si="165"/>
        <v>Data</v>
      </c>
      <c r="H2091" s="7" t="s">
        <v>15</v>
      </c>
      <c r="I2091" s="13">
        <v>4.4144120127097099E-2</v>
      </c>
      <c r="J2091" s="14">
        <v>0.32062536358166549</v>
      </c>
      <c r="K2091" s="14">
        <v>0.42254646740347523</v>
      </c>
      <c r="L2091" s="14">
        <v>0.21268404888776404</v>
      </c>
      <c r="M2091" s="15">
        <v>481.99999999999937</v>
      </c>
    </row>
    <row r="2092" spans="1:13" ht="17.100000000000001" customHeight="1" x14ac:dyDescent="0.25">
      <c r="A2092">
        <v>2091</v>
      </c>
      <c r="B2092" t="str">
        <f t="shared" si="161"/>
        <v>Closed End</v>
      </c>
      <c r="C2092" t="str">
        <f t="shared" si="162"/>
        <v>Transportation</v>
      </c>
      <c r="D2092" t="s">
        <v>634</v>
      </c>
      <c r="E2092" t="str">
        <f t="shared" si="163"/>
        <v>Region</v>
      </c>
      <c r="F2092">
        <f t="shared" si="164"/>
        <v>7</v>
      </c>
      <c r="G2092" t="str">
        <f t="shared" si="165"/>
        <v>Data</v>
      </c>
      <c r="H2092" s="7" t="s">
        <v>16</v>
      </c>
      <c r="I2092" s="13">
        <v>2.3622459403814827E-2</v>
      </c>
      <c r="J2092" s="14">
        <v>0.40686716035309606</v>
      </c>
      <c r="K2092" s="14">
        <v>0.40920895501556387</v>
      </c>
      <c r="L2092" s="14">
        <v>0.16030142522752622</v>
      </c>
      <c r="M2092" s="15">
        <v>503.99999999999983</v>
      </c>
    </row>
    <row r="2093" spans="1:13" ht="17.100000000000001" customHeight="1" x14ac:dyDescent="0.25">
      <c r="A2093">
        <v>2092</v>
      </c>
      <c r="B2093" t="str">
        <f t="shared" si="161"/>
        <v>Closed End</v>
      </c>
      <c r="C2093" t="str">
        <f t="shared" si="162"/>
        <v>Transportation</v>
      </c>
      <c r="D2093" t="s">
        <v>634</v>
      </c>
      <c r="E2093" t="str">
        <f t="shared" si="163"/>
        <v>Gender</v>
      </c>
      <c r="F2093">
        <f t="shared" si="164"/>
        <v>1</v>
      </c>
      <c r="G2093" t="str">
        <f t="shared" si="165"/>
        <v>Header</v>
      </c>
      <c r="H2093" s="8" t="s">
        <v>17</v>
      </c>
      <c r="I2093" s="16" t="s">
        <v>10</v>
      </c>
      <c r="J2093" s="17" t="s">
        <v>10</v>
      </c>
      <c r="K2093" s="17" t="s">
        <v>10</v>
      </c>
      <c r="L2093" s="17" t="s">
        <v>10</v>
      </c>
      <c r="M2093" s="18"/>
    </row>
    <row r="2094" spans="1:13" ht="17.100000000000001" customHeight="1" x14ac:dyDescent="0.25">
      <c r="A2094">
        <v>2093</v>
      </c>
      <c r="B2094" t="str">
        <f t="shared" si="161"/>
        <v>Closed End</v>
      </c>
      <c r="C2094" t="str">
        <f t="shared" si="162"/>
        <v>Transportation</v>
      </c>
      <c r="D2094" t="s">
        <v>634</v>
      </c>
      <c r="E2094" t="str">
        <f t="shared" si="163"/>
        <v>Gender</v>
      </c>
      <c r="F2094">
        <f t="shared" si="164"/>
        <v>2</v>
      </c>
      <c r="G2094" t="str">
        <f t="shared" si="165"/>
        <v>Data</v>
      </c>
      <c r="H2094" s="7" t="s">
        <v>18</v>
      </c>
      <c r="I2094" s="13">
        <v>4.5406844411150976E-2</v>
      </c>
      <c r="J2094" s="14">
        <v>0.34901215264125957</v>
      </c>
      <c r="K2094" s="14">
        <v>0.36422097365332812</v>
      </c>
      <c r="L2094" s="14">
        <v>0.24136002929425873</v>
      </c>
      <c r="M2094" s="15">
        <v>1200.0000000000027</v>
      </c>
    </row>
    <row r="2095" spans="1:13" ht="17.100000000000001" customHeight="1" x14ac:dyDescent="0.25">
      <c r="A2095">
        <v>2094</v>
      </c>
      <c r="B2095" t="str">
        <f t="shared" si="161"/>
        <v>Closed End</v>
      </c>
      <c r="C2095" t="str">
        <f t="shared" si="162"/>
        <v>Transportation</v>
      </c>
      <c r="D2095" t="s">
        <v>634</v>
      </c>
      <c r="E2095" t="str">
        <f t="shared" si="163"/>
        <v>Gender</v>
      </c>
      <c r="F2095">
        <f t="shared" si="164"/>
        <v>3</v>
      </c>
      <c r="G2095" t="str">
        <f t="shared" si="165"/>
        <v>Data</v>
      </c>
      <c r="H2095" s="7" t="s">
        <v>19</v>
      </c>
      <c r="I2095" s="13">
        <v>6.437041676502514E-2</v>
      </c>
      <c r="J2095" s="14">
        <v>0.35656429219367092</v>
      </c>
      <c r="K2095" s="14">
        <v>0.3596147566276357</v>
      </c>
      <c r="L2095" s="14">
        <v>0.21945053441367013</v>
      </c>
      <c r="M2095" s="15">
        <v>613.99999999999886</v>
      </c>
    </row>
    <row r="2096" spans="1:13" ht="17.100000000000001" customHeight="1" x14ac:dyDescent="0.25">
      <c r="A2096">
        <v>2095</v>
      </c>
      <c r="B2096" t="str">
        <f t="shared" si="161"/>
        <v>Closed End</v>
      </c>
      <c r="C2096" t="str">
        <f t="shared" si="162"/>
        <v>Transportation</v>
      </c>
      <c r="D2096" t="s">
        <v>634</v>
      </c>
      <c r="E2096" t="str">
        <f t="shared" si="163"/>
        <v>Age</v>
      </c>
      <c r="F2096">
        <f t="shared" si="164"/>
        <v>1</v>
      </c>
      <c r="G2096" t="str">
        <f t="shared" si="165"/>
        <v>Header</v>
      </c>
      <c r="H2096" s="8" t="s">
        <v>20</v>
      </c>
      <c r="I2096" s="16" t="s">
        <v>10</v>
      </c>
      <c r="J2096" s="17" t="s">
        <v>10</v>
      </c>
      <c r="K2096" s="17" t="s">
        <v>10</v>
      </c>
      <c r="L2096" s="17" t="s">
        <v>10</v>
      </c>
      <c r="M2096" s="18"/>
    </row>
    <row r="2097" spans="1:13" ht="17.100000000000001" customHeight="1" x14ac:dyDescent="0.25">
      <c r="A2097">
        <v>2096</v>
      </c>
      <c r="B2097" t="str">
        <f t="shared" si="161"/>
        <v>Closed End</v>
      </c>
      <c r="C2097" t="str">
        <f t="shared" si="162"/>
        <v>Transportation</v>
      </c>
      <c r="D2097" t="s">
        <v>634</v>
      </c>
      <c r="E2097" t="str">
        <f t="shared" si="163"/>
        <v>Age</v>
      </c>
      <c r="F2097">
        <f t="shared" si="164"/>
        <v>2</v>
      </c>
      <c r="G2097" t="str">
        <f t="shared" si="165"/>
        <v>Data</v>
      </c>
      <c r="H2097" s="7" t="s">
        <v>21</v>
      </c>
      <c r="I2097" s="13">
        <v>8.609355593381697E-2</v>
      </c>
      <c r="J2097" s="14">
        <v>0.32423993244757865</v>
      </c>
      <c r="K2097" s="14">
        <v>0.28597398243995892</v>
      </c>
      <c r="L2097" s="14">
        <v>0.30369252917864403</v>
      </c>
      <c r="M2097" s="15">
        <v>277.00000000000006</v>
      </c>
    </row>
    <row r="2098" spans="1:13" ht="17.100000000000001" customHeight="1" x14ac:dyDescent="0.25">
      <c r="A2098">
        <v>2097</v>
      </c>
      <c r="B2098" t="str">
        <f t="shared" si="161"/>
        <v>Closed End</v>
      </c>
      <c r="C2098" t="str">
        <f t="shared" si="162"/>
        <v>Transportation</v>
      </c>
      <c r="D2098" t="s">
        <v>634</v>
      </c>
      <c r="E2098" t="str">
        <f t="shared" si="163"/>
        <v>Age</v>
      </c>
      <c r="F2098">
        <f t="shared" si="164"/>
        <v>3</v>
      </c>
      <c r="G2098" t="str">
        <f t="shared" si="165"/>
        <v>Data</v>
      </c>
      <c r="H2098" s="7" t="s">
        <v>22</v>
      </c>
      <c r="I2098" s="13">
        <v>4.5303436489483831E-2</v>
      </c>
      <c r="J2098" s="14">
        <v>0.37058131625122903</v>
      </c>
      <c r="K2098" s="14">
        <v>0.35215769868512581</v>
      </c>
      <c r="L2098" s="14">
        <v>0.23195754857416179</v>
      </c>
      <c r="M2098" s="15">
        <v>265.99999999999994</v>
      </c>
    </row>
    <row r="2099" spans="1:13" ht="17.100000000000001" customHeight="1" x14ac:dyDescent="0.25">
      <c r="A2099">
        <v>2098</v>
      </c>
      <c r="B2099" t="str">
        <f t="shared" si="161"/>
        <v>Closed End</v>
      </c>
      <c r="C2099" t="str">
        <f t="shared" si="162"/>
        <v>Transportation</v>
      </c>
      <c r="D2099" t="s">
        <v>634</v>
      </c>
      <c r="E2099" t="str">
        <f t="shared" si="163"/>
        <v>Age</v>
      </c>
      <c r="F2099">
        <f t="shared" si="164"/>
        <v>4</v>
      </c>
      <c r="G2099" t="str">
        <f t="shared" si="165"/>
        <v>Data</v>
      </c>
      <c r="H2099" s="7" t="s">
        <v>23</v>
      </c>
      <c r="I2099" s="13">
        <v>4.1785897201579013E-2</v>
      </c>
      <c r="J2099" s="14">
        <v>0.34612008232694963</v>
      </c>
      <c r="K2099" s="14">
        <v>0.37724000919635858</v>
      </c>
      <c r="L2099" s="14">
        <v>0.2348540112751144</v>
      </c>
      <c r="M2099" s="15">
        <v>290.9999999999996</v>
      </c>
    </row>
    <row r="2100" spans="1:13" ht="17.100000000000001" customHeight="1" x14ac:dyDescent="0.25">
      <c r="A2100">
        <v>2099</v>
      </c>
      <c r="B2100" t="str">
        <f t="shared" si="161"/>
        <v>Closed End</v>
      </c>
      <c r="C2100" t="str">
        <f t="shared" si="162"/>
        <v>Transportation</v>
      </c>
      <c r="D2100" t="s">
        <v>634</v>
      </c>
      <c r="E2100" t="str">
        <f t="shared" si="163"/>
        <v>Age</v>
      </c>
      <c r="F2100">
        <f t="shared" si="164"/>
        <v>5</v>
      </c>
      <c r="G2100" t="str">
        <f t="shared" si="165"/>
        <v>Data</v>
      </c>
      <c r="H2100" s="7" t="s">
        <v>24</v>
      </c>
      <c r="I2100" s="13">
        <v>3.0062430265083546E-2</v>
      </c>
      <c r="J2100" s="14">
        <v>0.33512540262283447</v>
      </c>
      <c r="K2100" s="14">
        <v>0.45286790698794788</v>
      </c>
      <c r="L2100" s="14">
        <v>0.18194426012413709</v>
      </c>
      <c r="M2100" s="15">
        <v>412.99999999999898</v>
      </c>
    </row>
    <row r="2101" spans="1:13" ht="17.100000000000001" customHeight="1" x14ac:dyDescent="0.25">
      <c r="A2101">
        <v>2100</v>
      </c>
      <c r="B2101" t="str">
        <f t="shared" si="161"/>
        <v>Closed End</v>
      </c>
      <c r="C2101" t="str">
        <f t="shared" si="162"/>
        <v>Transportation</v>
      </c>
      <c r="D2101" t="s">
        <v>634</v>
      </c>
      <c r="E2101" t="str">
        <f t="shared" si="163"/>
        <v>Age</v>
      </c>
      <c r="F2101">
        <f t="shared" si="164"/>
        <v>6</v>
      </c>
      <c r="G2101" t="str">
        <f t="shared" si="165"/>
        <v>Data</v>
      </c>
      <c r="H2101" s="7" t="s">
        <v>25</v>
      </c>
      <c r="I2101" s="13">
        <v>4.4995286896616769E-2</v>
      </c>
      <c r="J2101" s="14">
        <v>0.39251409183990016</v>
      </c>
      <c r="K2101" s="14">
        <v>0.39300584314189813</v>
      </c>
      <c r="L2101" s="14">
        <v>0.16948477812158469</v>
      </c>
      <c r="M2101" s="15">
        <v>542.00000000000045</v>
      </c>
    </row>
    <row r="2102" spans="1:13" ht="17.100000000000001" customHeight="1" x14ac:dyDescent="0.25">
      <c r="A2102">
        <v>2101</v>
      </c>
      <c r="B2102" t="str">
        <f t="shared" si="161"/>
        <v>Closed End</v>
      </c>
      <c r="C2102" t="str">
        <f t="shared" si="162"/>
        <v>Transportation</v>
      </c>
      <c r="D2102" t="s">
        <v>634</v>
      </c>
      <c r="E2102" t="str">
        <f t="shared" si="163"/>
        <v>Education</v>
      </c>
      <c r="F2102">
        <f t="shared" si="164"/>
        <v>1</v>
      </c>
      <c r="G2102" t="str">
        <f t="shared" si="165"/>
        <v>Header</v>
      </c>
      <c r="H2102" s="8" t="s">
        <v>26</v>
      </c>
      <c r="I2102" s="16" t="s">
        <v>10</v>
      </c>
      <c r="J2102" s="17" t="s">
        <v>10</v>
      </c>
      <c r="K2102" s="17" t="s">
        <v>10</v>
      </c>
      <c r="L2102" s="17" t="s">
        <v>10</v>
      </c>
      <c r="M2102" s="18"/>
    </row>
    <row r="2103" spans="1:13" ht="17.100000000000001" customHeight="1" x14ac:dyDescent="0.25">
      <c r="A2103">
        <v>2102</v>
      </c>
      <c r="B2103" t="str">
        <f t="shared" si="161"/>
        <v>Closed End</v>
      </c>
      <c r="C2103" t="str">
        <f t="shared" si="162"/>
        <v>Transportation</v>
      </c>
      <c r="D2103" t="s">
        <v>634</v>
      </c>
      <c r="E2103" t="str">
        <f t="shared" si="163"/>
        <v>Education</v>
      </c>
      <c r="F2103">
        <f t="shared" si="164"/>
        <v>2</v>
      </c>
      <c r="G2103" t="str">
        <f t="shared" si="165"/>
        <v>Data</v>
      </c>
      <c r="H2103" s="7" t="s">
        <v>27</v>
      </c>
      <c r="I2103" s="19" t="s">
        <v>10</v>
      </c>
      <c r="J2103" s="20" t="s">
        <v>10</v>
      </c>
      <c r="K2103" s="20" t="s">
        <v>10</v>
      </c>
      <c r="L2103" s="20" t="s">
        <v>10</v>
      </c>
      <c r="M2103" s="15">
        <v>19</v>
      </c>
    </row>
    <row r="2104" spans="1:13" ht="17.100000000000001" customHeight="1" x14ac:dyDescent="0.25">
      <c r="A2104">
        <v>2103</v>
      </c>
      <c r="B2104" t="str">
        <f t="shared" si="161"/>
        <v>Closed End</v>
      </c>
      <c r="C2104" t="str">
        <f t="shared" si="162"/>
        <v>Transportation</v>
      </c>
      <c r="D2104" t="s">
        <v>634</v>
      </c>
      <c r="E2104" t="str">
        <f t="shared" si="163"/>
        <v>Education</v>
      </c>
      <c r="F2104">
        <f t="shared" si="164"/>
        <v>3</v>
      </c>
      <c r="G2104" t="str">
        <f t="shared" si="165"/>
        <v>Data</v>
      </c>
      <c r="H2104" s="7" t="s">
        <v>28</v>
      </c>
      <c r="I2104" s="13">
        <v>8.7993511653127465E-2</v>
      </c>
      <c r="J2104" s="14">
        <v>0.32718582677914976</v>
      </c>
      <c r="K2104" s="14">
        <v>0.36849425487988458</v>
      </c>
      <c r="L2104" s="14">
        <v>0.21632640668783773</v>
      </c>
      <c r="M2104" s="15">
        <v>185.99999999999994</v>
      </c>
    </row>
    <row r="2105" spans="1:13" ht="17.100000000000001" customHeight="1" x14ac:dyDescent="0.25">
      <c r="A2105">
        <v>2104</v>
      </c>
      <c r="B2105" t="str">
        <f t="shared" si="161"/>
        <v>Closed End</v>
      </c>
      <c r="C2105" t="str">
        <f t="shared" si="162"/>
        <v>Transportation</v>
      </c>
      <c r="D2105" t="s">
        <v>634</v>
      </c>
      <c r="E2105" t="str">
        <f t="shared" si="163"/>
        <v>Education</v>
      </c>
      <c r="F2105">
        <f t="shared" si="164"/>
        <v>4</v>
      </c>
      <c r="G2105" t="str">
        <f t="shared" si="165"/>
        <v>Data</v>
      </c>
      <c r="H2105" s="7" t="s">
        <v>29</v>
      </c>
      <c r="I2105" s="13">
        <v>4.6463903673807296E-2</v>
      </c>
      <c r="J2105" s="14">
        <v>0.30142313899866402</v>
      </c>
      <c r="K2105" s="14">
        <v>0.35892113281752513</v>
      </c>
      <c r="L2105" s="14">
        <v>0.29319182451000547</v>
      </c>
      <c r="M2105" s="15">
        <v>529.9999999999992</v>
      </c>
    </row>
    <row r="2106" spans="1:13" ht="17.100000000000001" customHeight="1" x14ac:dyDescent="0.25">
      <c r="A2106">
        <v>2105</v>
      </c>
      <c r="B2106" t="str">
        <f t="shared" si="161"/>
        <v>Closed End</v>
      </c>
      <c r="C2106" t="str">
        <f t="shared" si="162"/>
        <v>Transportation</v>
      </c>
      <c r="D2106" t="s">
        <v>634</v>
      </c>
      <c r="E2106" t="str">
        <f t="shared" si="163"/>
        <v>Education</v>
      </c>
      <c r="F2106">
        <f t="shared" si="164"/>
        <v>5</v>
      </c>
      <c r="G2106" t="str">
        <f t="shared" si="165"/>
        <v>Data</v>
      </c>
      <c r="H2106" s="7" t="s">
        <v>30</v>
      </c>
      <c r="I2106" s="13">
        <v>3.8857905897580786E-2</v>
      </c>
      <c r="J2106" s="14">
        <v>0.38801208360525891</v>
      </c>
      <c r="K2106" s="14">
        <v>0.38596576437583829</v>
      </c>
      <c r="L2106" s="14">
        <v>0.18716424612132276</v>
      </c>
      <c r="M2106" s="15">
        <v>1078.9999999999995</v>
      </c>
    </row>
    <row r="2107" spans="1:13" ht="17.100000000000001" customHeight="1" x14ac:dyDescent="0.25">
      <c r="A2107">
        <v>2106</v>
      </c>
      <c r="B2107" t="str">
        <f t="shared" si="161"/>
        <v>Closed End</v>
      </c>
      <c r="C2107" t="str">
        <f t="shared" si="162"/>
        <v>Transportation</v>
      </c>
      <c r="D2107" t="s">
        <v>634</v>
      </c>
      <c r="E2107" t="str">
        <f t="shared" si="163"/>
        <v>Household income</v>
      </c>
      <c r="F2107">
        <f t="shared" si="164"/>
        <v>1</v>
      </c>
      <c r="G2107" t="str">
        <f t="shared" si="165"/>
        <v>Header</v>
      </c>
      <c r="H2107" s="8" t="s">
        <v>31</v>
      </c>
      <c r="I2107" s="16" t="s">
        <v>10</v>
      </c>
      <c r="J2107" s="17" t="s">
        <v>10</v>
      </c>
      <c r="K2107" s="17" t="s">
        <v>10</v>
      </c>
      <c r="L2107" s="17" t="s">
        <v>10</v>
      </c>
      <c r="M2107" s="18"/>
    </row>
    <row r="2108" spans="1:13" ht="17.100000000000001" customHeight="1" x14ac:dyDescent="0.25">
      <c r="A2108">
        <v>2107</v>
      </c>
      <c r="B2108" t="str">
        <f t="shared" si="161"/>
        <v>Closed End</v>
      </c>
      <c r="C2108" t="str">
        <f t="shared" si="162"/>
        <v>Transportation</v>
      </c>
      <c r="D2108" t="s">
        <v>634</v>
      </c>
      <c r="E2108" t="str">
        <f t="shared" si="163"/>
        <v>Household income</v>
      </c>
      <c r="F2108">
        <f t="shared" si="164"/>
        <v>2</v>
      </c>
      <c r="G2108" t="str">
        <f t="shared" si="165"/>
        <v>Data</v>
      </c>
      <c r="H2108" s="7" t="s">
        <v>32</v>
      </c>
      <c r="I2108" s="13">
        <v>3.9569971650034473E-2</v>
      </c>
      <c r="J2108" s="14">
        <v>0.27948626154787154</v>
      </c>
      <c r="K2108" s="14">
        <v>0.32885334777609321</v>
      </c>
      <c r="L2108" s="14">
        <v>0.3520904190260003</v>
      </c>
      <c r="M2108" s="15">
        <v>123.00000000000011</v>
      </c>
    </row>
    <row r="2109" spans="1:13" ht="17.100000000000001" customHeight="1" x14ac:dyDescent="0.25">
      <c r="A2109">
        <v>2108</v>
      </c>
      <c r="B2109" t="str">
        <f t="shared" si="161"/>
        <v>Closed End</v>
      </c>
      <c r="C2109" t="str">
        <f t="shared" si="162"/>
        <v>Transportation</v>
      </c>
      <c r="D2109" t="s">
        <v>634</v>
      </c>
      <c r="E2109" t="str">
        <f t="shared" si="163"/>
        <v>Household income</v>
      </c>
      <c r="F2109">
        <f t="shared" si="164"/>
        <v>3</v>
      </c>
      <c r="G2109" t="str">
        <f t="shared" si="165"/>
        <v>Data</v>
      </c>
      <c r="H2109" s="7" t="s">
        <v>33</v>
      </c>
      <c r="I2109" s="13">
        <v>3.6308663786029108E-2</v>
      </c>
      <c r="J2109" s="14">
        <v>0.30428923163140587</v>
      </c>
      <c r="K2109" s="14">
        <v>0.39547851276581697</v>
      </c>
      <c r="L2109" s="14">
        <v>0.26392359181674857</v>
      </c>
      <c r="M2109" s="15">
        <v>228.99999999999991</v>
      </c>
    </row>
    <row r="2110" spans="1:13" ht="17.100000000000001" customHeight="1" x14ac:dyDescent="0.25">
      <c r="A2110">
        <v>2109</v>
      </c>
      <c r="B2110" t="str">
        <f t="shared" si="161"/>
        <v>Closed End</v>
      </c>
      <c r="C2110" t="str">
        <f t="shared" si="162"/>
        <v>Transportation</v>
      </c>
      <c r="D2110" t="s">
        <v>634</v>
      </c>
      <c r="E2110" t="str">
        <f t="shared" si="163"/>
        <v>Household income</v>
      </c>
      <c r="F2110">
        <f t="shared" si="164"/>
        <v>4</v>
      </c>
      <c r="G2110" t="str">
        <f t="shared" si="165"/>
        <v>Data</v>
      </c>
      <c r="H2110" s="7" t="s">
        <v>34</v>
      </c>
      <c r="I2110" s="13">
        <v>5.5549267713157893E-2</v>
      </c>
      <c r="J2110" s="14">
        <v>0.34887935255591374</v>
      </c>
      <c r="K2110" s="14">
        <v>0.39809004489054978</v>
      </c>
      <c r="L2110" s="14">
        <v>0.1974813348403778</v>
      </c>
      <c r="M2110" s="15">
        <v>245.00000000000009</v>
      </c>
    </row>
    <row r="2111" spans="1:13" ht="17.100000000000001" customHeight="1" x14ac:dyDescent="0.25">
      <c r="A2111">
        <v>2110</v>
      </c>
      <c r="B2111" t="str">
        <f t="shared" si="161"/>
        <v>Closed End</v>
      </c>
      <c r="C2111" t="str">
        <f t="shared" si="162"/>
        <v>Transportation</v>
      </c>
      <c r="D2111" t="s">
        <v>634</v>
      </c>
      <c r="E2111" t="str">
        <f t="shared" si="163"/>
        <v>Household income</v>
      </c>
      <c r="F2111">
        <f t="shared" si="164"/>
        <v>5</v>
      </c>
      <c r="G2111" t="str">
        <f t="shared" si="165"/>
        <v>Data</v>
      </c>
      <c r="H2111" s="7" t="s">
        <v>35</v>
      </c>
      <c r="I2111" s="13">
        <v>9.584584180333755E-2</v>
      </c>
      <c r="J2111" s="14">
        <v>0.28130887752891104</v>
      </c>
      <c r="K2111" s="14">
        <v>0.31992473623157475</v>
      </c>
      <c r="L2111" s="14">
        <v>0.30292054443617561</v>
      </c>
      <c r="M2111" s="15">
        <v>232.00000000000011</v>
      </c>
    </row>
    <row r="2112" spans="1:13" ht="17.100000000000001" customHeight="1" x14ac:dyDescent="0.25">
      <c r="A2112">
        <v>2111</v>
      </c>
      <c r="B2112" t="str">
        <f t="shared" si="161"/>
        <v>Closed End</v>
      </c>
      <c r="C2112" t="str">
        <f t="shared" si="162"/>
        <v>Transportation</v>
      </c>
      <c r="D2112" t="s">
        <v>634</v>
      </c>
      <c r="E2112" t="str">
        <f t="shared" si="163"/>
        <v>Household income</v>
      </c>
      <c r="F2112">
        <f t="shared" si="164"/>
        <v>6</v>
      </c>
      <c r="G2112" t="str">
        <f t="shared" si="165"/>
        <v>Data</v>
      </c>
      <c r="H2112" s="7" t="s">
        <v>36</v>
      </c>
      <c r="I2112" s="13">
        <v>1.7753500148334218E-2</v>
      </c>
      <c r="J2112" s="14">
        <v>0.38986552117308987</v>
      </c>
      <c r="K2112" s="14">
        <v>0.39155666797923183</v>
      </c>
      <c r="L2112" s="14">
        <v>0.20082431069934498</v>
      </c>
      <c r="M2112" s="15">
        <v>209.99999999999963</v>
      </c>
    </row>
    <row r="2113" spans="1:13" ht="17.100000000000001" customHeight="1" x14ac:dyDescent="0.25">
      <c r="A2113">
        <v>2112</v>
      </c>
      <c r="B2113" t="str">
        <f t="shared" si="161"/>
        <v>Closed End</v>
      </c>
      <c r="C2113" t="str">
        <f t="shared" si="162"/>
        <v>Transportation</v>
      </c>
      <c r="D2113" t="s">
        <v>634</v>
      </c>
      <c r="E2113" t="str">
        <f t="shared" si="163"/>
        <v>Household income</v>
      </c>
      <c r="F2113">
        <f t="shared" si="164"/>
        <v>7</v>
      </c>
      <c r="G2113" t="str">
        <f t="shared" si="165"/>
        <v>Data</v>
      </c>
      <c r="H2113" s="7" t="s">
        <v>37</v>
      </c>
      <c r="I2113" s="13">
        <v>3.1963585887439583E-2</v>
      </c>
      <c r="J2113" s="14">
        <v>0.45168436941178813</v>
      </c>
      <c r="K2113" s="14">
        <v>0.34817596707068466</v>
      </c>
      <c r="L2113" s="14">
        <v>0.16817607763008824</v>
      </c>
      <c r="M2113" s="15">
        <v>304</v>
      </c>
    </row>
    <row r="2114" spans="1:13" ht="17.100000000000001" customHeight="1" x14ac:dyDescent="0.25">
      <c r="A2114">
        <v>2113</v>
      </c>
      <c r="B2114" t="str">
        <f t="shared" si="161"/>
        <v>Closed End</v>
      </c>
      <c r="C2114" t="str">
        <f t="shared" si="162"/>
        <v>Transportation</v>
      </c>
      <c r="D2114" t="s">
        <v>634</v>
      </c>
      <c r="E2114" t="str">
        <f t="shared" si="163"/>
        <v>Household income</v>
      </c>
      <c r="F2114">
        <f t="shared" si="164"/>
        <v>8</v>
      </c>
      <c r="G2114" t="str">
        <f t="shared" si="165"/>
        <v>Data</v>
      </c>
      <c r="H2114" s="7" t="s">
        <v>38</v>
      </c>
      <c r="I2114" s="13">
        <v>6.6032733786441422E-2</v>
      </c>
      <c r="J2114" s="14">
        <v>0.40306565146793077</v>
      </c>
      <c r="K2114" s="14">
        <v>0.37827888321326275</v>
      </c>
      <c r="L2114" s="14">
        <v>0.15262273153236458</v>
      </c>
      <c r="M2114" s="15">
        <v>228.00000000000026</v>
      </c>
    </row>
    <row r="2115" spans="1:13" ht="17.100000000000001" customHeight="1" x14ac:dyDescent="0.25">
      <c r="A2115">
        <v>2114</v>
      </c>
      <c r="B2115" t="str">
        <f t="shared" si="161"/>
        <v>Closed End</v>
      </c>
      <c r="C2115" t="str">
        <f t="shared" si="162"/>
        <v>Transportation</v>
      </c>
      <c r="D2115" t="s">
        <v>634</v>
      </c>
      <c r="E2115" t="str">
        <f t="shared" si="163"/>
        <v>Housing status</v>
      </c>
      <c r="F2115">
        <f t="shared" si="164"/>
        <v>1</v>
      </c>
      <c r="G2115" t="str">
        <f t="shared" si="165"/>
        <v>Header</v>
      </c>
      <c r="H2115" s="8" t="s">
        <v>39</v>
      </c>
      <c r="I2115" s="16" t="s">
        <v>10</v>
      </c>
      <c r="J2115" s="17" t="s">
        <v>10</v>
      </c>
      <c r="K2115" s="17" t="s">
        <v>10</v>
      </c>
      <c r="L2115" s="17" t="s">
        <v>10</v>
      </c>
      <c r="M2115" s="18"/>
    </row>
    <row r="2116" spans="1:13" ht="17.100000000000001" customHeight="1" x14ac:dyDescent="0.25">
      <c r="A2116">
        <v>2115</v>
      </c>
      <c r="B2116" t="str">
        <f t="shared" si="161"/>
        <v>Closed End</v>
      </c>
      <c r="C2116" t="str">
        <f t="shared" si="162"/>
        <v>Transportation</v>
      </c>
      <c r="D2116" t="s">
        <v>634</v>
      </c>
      <c r="E2116" t="str">
        <f t="shared" si="163"/>
        <v>Housing status</v>
      </c>
      <c r="F2116">
        <f t="shared" si="164"/>
        <v>2</v>
      </c>
      <c r="G2116" t="str">
        <f t="shared" si="165"/>
        <v>Data</v>
      </c>
      <c r="H2116" s="7" t="s">
        <v>40</v>
      </c>
      <c r="I2116" s="13">
        <v>5.1683891962998614E-2</v>
      </c>
      <c r="J2116" s="14">
        <v>0.36924122090414485</v>
      </c>
      <c r="K2116" s="14">
        <v>0.38803039605548606</v>
      </c>
      <c r="L2116" s="14">
        <v>0.1910444910773641</v>
      </c>
      <c r="M2116" s="15">
        <v>1464.0000000000064</v>
      </c>
    </row>
    <row r="2117" spans="1:13" ht="17.100000000000001" customHeight="1" x14ac:dyDescent="0.25">
      <c r="A2117">
        <v>2116</v>
      </c>
      <c r="B2117" t="str">
        <f t="shared" si="161"/>
        <v>Closed End</v>
      </c>
      <c r="C2117" t="str">
        <f t="shared" si="162"/>
        <v>Transportation</v>
      </c>
      <c r="D2117" t="s">
        <v>634</v>
      </c>
      <c r="E2117" t="str">
        <f t="shared" si="163"/>
        <v>Housing status</v>
      </c>
      <c r="F2117">
        <f t="shared" si="164"/>
        <v>3</v>
      </c>
      <c r="G2117" t="str">
        <f t="shared" si="165"/>
        <v>Data</v>
      </c>
      <c r="H2117" s="7" t="s">
        <v>41</v>
      </c>
      <c r="I2117" s="13">
        <v>6.1952522311394073E-2</v>
      </c>
      <c r="J2117" s="14">
        <v>0.29643693660143383</v>
      </c>
      <c r="K2117" s="14">
        <v>0.28689548970302575</v>
      </c>
      <c r="L2117" s="14">
        <v>0.354715051384147</v>
      </c>
      <c r="M2117" s="15">
        <v>371.00000000000011</v>
      </c>
    </row>
    <row r="2118" spans="1:13" ht="30" customHeight="1" x14ac:dyDescent="0.25">
      <c r="A2118">
        <v>2117</v>
      </c>
      <c r="B2118" t="str">
        <f t="shared" ref="B2118:B2181" si="166">IF(H2120="Results by region:","Closed End",IF(I2119="   East Metro Overall","Open End",IF(AND(H2118="",H2120=""),"",IF(H2119="2018 East Metro Pulse Survey","",B2117))))</f>
        <v>Closed End</v>
      </c>
      <c r="C2118" t="str">
        <f t="shared" ref="C2118:C2181" si="167">IF(H2115="2018 East Metro Pulse Survey",H2116,IF(B2118="",C2117,IF(AND(H2115&lt;&gt;"2018 East Metro Pulse Survey",B2118&lt;&gt;""),C2117)))</f>
        <v>Transportation</v>
      </c>
      <c r="D2118" t="s">
        <v>634</v>
      </c>
      <c r="E2118" t="str">
        <f t="shared" ref="E2118:E2181" si="168">IF(B2118="","",
 IF(LEFT(H2118, 1)="Q","Title",
 IF(H2118="Text responses:","Text responses",
 IF(H2118="Results by region:","Region",
 IF(H2118="Results by gender:","Gender",
 IF(H2118="Results by age:","Age",
 IF(H2118="Results by education level:","Education",
 IF(H2118="Results by household income:","Household income",
 IF(H2118="Results by housing status:","Housing status",
 IF(H2118="Results by home language:","Home language",
 IF(H2118="Results by race/ethnicity:","Race / ethnicity",
 E2117)
))))))))))</f>
        <v>Housing status</v>
      </c>
      <c r="F2118">
        <f t="shared" ref="F2118:F2181" si="169">IF(B2118="","",IF(E2118&lt;&gt;E2117,1,SUM(F2117,1)))</f>
        <v>4</v>
      </c>
      <c r="G2118" t="str">
        <f t="shared" ref="G2118:G2181" si="170">IF(B2118="","",IF(AND(F2118=1,E2118="Title"),"Title",IF(AND(F2118=2,E2118="Title"),"Labels",IF(AND(F2118=1,E2118&lt;&gt;"Title"),"Header","Data"))))</f>
        <v>Data</v>
      </c>
      <c r="H2118" s="7" t="s">
        <v>42</v>
      </c>
      <c r="I2118" s="19" t="s">
        <v>10</v>
      </c>
      <c r="J2118" s="14">
        <v>0.45804132533502584</v>
      </c>
      <c r="K2118" s="14">
        <v>0.41915219992506458</v>
      </c>
      <c r="L2118" s="14">
        <v>0.12280647473990981</v>
      </c>
      <c r="M2118" s="15">
        <v>24.999999999999996</v>
      </c>
    </row>
    <row r="2119" spans="1:13" ht="17.100000000000001" customHeight="1" x14ac:dyDescent="0.25">
      <c r="A2119">
        <v>2118</v>
      </c>
      <c r="B2119" t="str">
        <f t="shared" si="166"/>
        <v>Closed End</v>
      </c>
      <c r="C2119" t="str">
        <f t="shared" si="167"/>
        <v>Transportation</v>
      </c>
      <c r="D2119" t="s">
        <v>634</v>
      </c>
      <c r="E2119" t="str">
        <f t="shared" si="168"/>
        <v>Home language</v>
      </c>
      <c r="F2119">
        <f t="shared" si="169"/>
        <v>1</v>
      </c>
      <c r="G2119" t="str">
        <f t="shared" si="170"/>
        <v>Header</v>
      </c>
      <c r="H2119" s="8" t="s">
        <v>43</v>
      </c>
      <c r="I2119" s="16" t="s">
        <v>10</v>
      </c>
      <c r="J2119" s="17" t="s">
        <v>10</v>
      </c>
      <c r="K2119" s="17" t="s">
        <v>10</v>
      </c>
      <c r="L2119" s="17" t="s">
        <v>10</v>
      </c>
      <c r="M2119" s="18"/>
    </row>
    <row r="2120" spans="1:13" ht="17.100000000000001" customHeight="1" x14ac:dyDescent="0.25">
      <c r="A2120">
        <v>2119</v>
      </c>
      <c r="B2120" t="str">
        <f t="shared" si="166"/>
        <v>Closed End</v>
      </c>
      <c r="C2120" t="str">
        <f t="shared" si="167"/>
        <v>Transportation</v>
      </c>
      <c r="D2120" t="s">
        <v>634</v>
      </c>
      <c r="E2120" t="str">
        <f t="shared" si="168"/>
        <v>Home language</v>
      </c>
      <c r="F2120">
        <f t="shared" si="169"/>
        <v>2</v>
      </c>
      <c r="G2120" t="str">
        <f t="shared" si="170"/>
        <v>Data</v>
      </c>
      <c r="H2120" s="7" t="s">
        <v>44</v>
      </c>
      <c r="I2120" s="13">
        <v>5.5952823166283069E-2</v>
      </c>
      <c r="J2120" s="14">
        <v>0.33782230524274814</v>
      </c>
      <c r="K2120" s="14">
        <v>0.37670146974503554</v>
      </c>
      <c r="L2120" s="14">
        <v>0.22952340184592504</v>
      </c>
      <c r="M2120" s="15">
        <v>1712.0000000000114</v>
      </c>
    </row>
    <row r="2121" spans="1:13" ht="17.100000000000001" customHeight="1" x14ac:dyDescent="0.25">
      <c r="A2121">
        <v>2120</v>
      </c>
      <c r="B2121" t="str">
        <f t="shared" si="166"/>
        <v>Closed End</v>
      </c>
      <c r="C2121" t="str">
        <f t="shared" si="167"/>
        <v>Transportation</v>
      </c>
      <c r="D2121" t="s">
        <v>634</v>
      </c>
      <c r="E2121" t="str">
        <f t="shared" si="168"/>
        <v>Home language</v>
      </c>
      <c r="F2121">
        <f t="shared" si="169"/>
        <v>3</v>
      </c>
      <c r="G2121" t="str">
        <f t="shared" si="170"/>
        <v>Data</v>
      </c>
      <c r="H2121" s="7" t="s">
        <v>45</v>
      </c>
      <c r="I2121" s="13">
        <v>5.3565711009610613E-2</v>
      </c>
      <c r="J2121" s="14">
        <v>0.48638518109829176</v>
      </c>
      <c r="K2121" s="14">
        <v>0.21486042551583881</v>
      </c>
      <c r="L2121" s="14">
        <v>0.24518868237625852</v>
      </c>
      <c r="M2121" s="15">
        <v>92.999999999999986</v>
      </c>
    </row>
    <row r="2122" spans="1:13" ht="17.100000000000001" customHeight="1" x14ac:dyDescent="0.25">
      <c r="A2122">
        <v>2121</v>
      </c>
      <c r="B2122" t="str">
        <f t="shared" si="166"/>
        <v>Closed End</v>
      </c>
      <c r="C2122" t="str">
        <f t="shared" si="167"/>
        <v>Transportation</v>
      </c>
      <c r="D2122" t="s">
        <v>634</v>
      </c>
      <c r="E2122" t="str">
        <f t="shared" si="168"/>
        <v>Home language</v>
      </c>
      <c r="F2122">
        <f t="shared" si="169"/>
        <v>4</v>
      </c>
      <c r="G2122" t="str">
        <f t="shared" si="170"/>
        <v>Data</v>
      </c>
      <c r="H2122" s="7" t="s">
        <v>46</v>
      </c>
      <c r="I2122" s="13">
        <v>1.9031448075746412E-2</v>
      </c>
      <c r="J2122" s="14">
        <v>0.42860445614125603</v>
      </c>
      <c r="K2122" s="14">
        <v>0.27780328021889633</v>
      </c>
      <c r="L2122" s="14">
        <v>0.274560815564101</v>
      </c>
      <c r="M2122" s="15">
        <v>31</v>
      </c>
    </row>
    <row r="2123" spans="1:13" ht="17.100000000000001" customHeight="1" x14ac:dyDescent="0.25">
      <c r="A2123">
        <v>2122</v>
      </c>
      <c r="B2123" t="str">
        <f t="shared" si="166"/>
        <v>Closed End</v>
      </c>
      <c r="C2123" t="str">
        <f t="shared" si="167"/>
        <v>Transportation</v>
      </c>
      <c r="D2123" t="s">
        <v>634</v>
      </c>
      <c r="E2123" t="str">
        <f t="shared" si="168"/>
        <v>Race / ethnicity</v>
      </c>
      <c r="F2123">
        <f t="shared" si="169"/>
        <v>1</v>
      </c>
      <c r="G2123" t="str">
        <f t="shared" si="170"/>
        <v>Header</v>
      </c>
      <c r="H2123" s="8" t="s">
        <v>47</v>
      </c>
      <c r="I2123" s="16" t="s">
        <v>10</v>
      </c>
      <c r="J2123" s="17" t="s">
        <v>10</v>
      </c>
      <c r="K2123" s="17" t="s">
        <v>10</v>
      </c>
      <c r="L2123" s="17" t="s">
        <v>10</v>
      </c>
      <c r="M2123" s="18"/>
    </row>
    <row r="2124" spans="1:13" ht="17.100000000000001" customHeight="1" x14ac:dyDescent="0.25">
      <c r="A2124">
        <v>2123</v>
      </c>
      <c r="B2124" t="str">
        <f t="shared" si="166"/>
        <v>Closed End</v>
      </c>
      <c r="C2124" t="str">
        <f t="shared" si="167"/>
        <v>Transportation</v>
      </c>
      <c r="D2124" t="s">
        <v>634</v>
      </c>
      <c r="E2124" t="str">
        <f t="shared" si="168"/>
        <v>Race / ethnicity</v>
      </c>
      <c r="F2124">
        <f t="shared" si="169"/>
        <v>2</v>
      </c>
      <c r="G2124" t="str">
        <f t="shared" si="170"/>
        <v>Data</v>
      </c>
      <c r="H2124" s="7" t="s">
        <v>48</v>
      </c>
      <c r="I2124" s="13">
        <v>1.7608490937754507E-2</v>
      </c>
      <c r="J2124" s="14">
        <v>0.25472062333162071</v>
      </c>
      <c r="K2124" s="14">
        <v>0.47668272769705455</v>
      </c>
      <c r="L2124" s="14">
        <v>0.25098815803357005</v>
      </c>
      <c r="M2124" s="15">
        <v>28.000000000000007</v>
      </c>
    </row>
    <row r="2125" spans="1:13" ht="17.100000000000001" customHeight="1" x14ac:dyDescent="0.25">
      <c r="A2125">
        <v>2124</v>
      </c>
      <c r="B2125" t="str">
        <f t="shared" si="166"/>
        <v>Closed End</v>
      </c>
      <c r="C2125" t="str">
        <f t="shared" si="167"/>
        <v>Transportation</v>
      </c>
      <c r="D2125" t="s">
        <v>634</v>
      </c>
      <c r="E2125" t="str">
        <f t="shared" si="168"/>
        <v>Race / ethnicity</v>
      </c>
      <c r="F2125">
        <f t="shared" si="169"/>
        <v>3</v>
      </c>
      <c r="G2125" t="str">
        <f t="shared" si="170"/>
        <v>Data</v>
      </c>
      <c r="H2125" s="7" t="s">
        <v>49</v>
      </c>
      <c r="I2125" s="13">
        <v>1.2895978911989315E-2</v>
      </c>
      <c r="J2125" s="14">
        <v>0.4723932021127506</v>
      </c>
      <c r="K2125" s="14">
        <v>0.22937363822308859</v>
      </c>
      <c r="L2125" s="14">
        <v>0.2853371807521719</v>
      </c>
      <c r="M2125" s="15">
        <v>74.999999999999986</v>
      </c>
    </row>
    <row r="2126" spans="1:13" ht="17.100000000000001" customHeight="1" x14ac:dyDescent="0.25">
      <c r="A2126">
        <v>2125</v>
      </c>
      <c r="B2126" t="str">
        <f t="shared" si="166"/>
        <v>Closed End</v>
      </c>
      <c r="C2126" t="str">
        <f t="shared" si="167"/>
        <v>Transportation</v>
      </c>
      <c r="D2126" t="s">
        <v>634</v>
      </c>
      <c r="E2126" t="str">
        <f t="shared" si="168"/>
        <v>Race / ethnicity</v>
      </c>
      <c r="F2126">
        <f t="shared" si="169"/>
        <v>4</v>
      </c>
      <c r="G2126" t="str">
        <f t="shared" si="170"/>
        <v>Data</v>
      </c>
      <c r="H2126" s="7" t="s">
        <v>50</v>
      </c>
      <c r="I2126" s="13">
        <v>6.9965728038701297E-2</v>
      </c>
      <c r="J2126" s="14">
        <v>0.29089677019698879</v>
      </c>
      <c r="K2126" s="14">
        <v>0.28713693645589133</v>
      </c>
      <c r="L2126" s="14">
        <v>0.35200056530841911</v>
      </c>
      <c r="M2126" s="15">
        <v>61.999999999999957</v>
      </c>
    </row>
    <row r="2127" spans="1:13" ht="17.100000000000001" customHeight="1" x14ac:dyDescent="0.25">
      <c r="A2127">
        <v>2126</v>
      </c>
      <c r="B2127" t="str">
        <f t="shared" si="166"/>
        <v>Closed End</v>
      </c>
      <c r="C2127" t="str">
        <f t="shared" si="167"/>
        <v>Transportation</v>
      </c>
      <c r="D2127" t="s">
        <v>634</v>
      </c>
      <c r="E2127" t="str">
        <f t="shared" si="168"/>
        <v>Race / ethnicity</v>
      </c>
      <c r="F2127">
        <f t="shared" si="169"/>
        <v>5</v>
      </c>
      <c r="G2127" t="str">
        <f t="shared" si="170"/>
        <v>Data</v>
      </c>
      <c r="H2127" s="7" t="s">
        <v>51</v>
      </c>
      <c r="I2127" s="13">
        <v>7.3243602054534812E-2</v>
      </c>
      <c r="J2127" s="14">
        <v>0.41688660517204573</v>
      </c>
      <c r="K2127" s="14">
        <v>0.13584023977544615</v>
      </c>
      <c r="L2127" s="14">
        <v>0.37402955299797325</v>
      </c>
      <c r="M2127" s="15">
        <v>37.000000000000007</v>
      </c>
    </row>
    <row r="2128" spans="1:13" ht="17.100000000000001" customHeight="1" thickBot="1" x14ac:dyDescent="0.3">
      <c r="A2128">
        <v>2127</v>
      </c>
      <c r="B2128" t="str">
        <f t="shared" si="166"/>
        <v>Closed End</v>
      </c>
      <c r="C2128" t="str">
        <f t="shared" si="167"/>
        <v>Transportation</v>
      </c>
      <c r="D2128" t="s">
        <v>634</v>
      </c>
      <c r="E2128" t="str">
        <f t="shared" si="168"/>
        <v>Race / ethnicity</v>
      </c>
      <c r="F2128">
        <f t="shared" si="169"/>
        <v>6</v>
      </c>
      <c r="G2128" t="str">
        <f t="shared" si="170"/>
        <v>Data</v>
      </c>
      <c r="H2128" s="9" t="s">
        <v>52</v>
      </c>
      <c r="I2128" s="21">
        <v>5.6689381684715094E-2</v>
      </c>
      <c r="J2128" s="22">
        <v>0.34843278445627862</v>
      </c>
      <c r="K2128" s="22">
        <v>0.38630692588782106</v>
      </c>
      <c r="L2128" s="22">
        <v>0.20857090797117805</v>
      </c>
      <c r="M2128" s="23">
        <v>1632.0000000000116</v>
      </c>
    </row>
    <row r="2129" spans="1:13" ht="15.75" thickTop="1" x14ac:dyDescent="0.25">
      <c r="A2129">
        <v>2128</v>
      </c>
      <c r="B2129" t="str">
        <f t="shared" si="166"/>
        <v/>
      </c>
      <c r="C2129" t="str">
        <f t="shared" si="167"/>
        <v>Transportation</v>
      </c>
      <c r="D2129" t="s">
        <v>746</v>
      </c>
      <c r="E2129" t="str">
        <f t="shared" si="168"/>
        <v/>
      </c>
      <c r="F2129" t="str">
        <f t="shared" si="169"/>
        <v/>
      </c>
      <c r="G2129" t="str">
        <f t="shared" si="170"/>
        <v/>
      </c>
    </row>
    <row r="2130" spans="1:13" ht="21.95" customHeight="1" thickBot="1" x14ac:dyDescent="0.3">
      <c r="A2130">
        <v>2129</v>
      </c>
      <c r="B2130" t="str">
        <f t="shared" si="166"/>
        <v>Closed End</v>
      </c>
      <c r="C2130" t="str">
        <f t="shared" si="167"/>
        <v>Transportation</v>
      </c>
      <c r="D2130" t="s">
        <v>635</v>
      </c>
      <c r="E2130" t="str">
        <f t="shared" si="168"/>
        <v>Title</v>
      </c>
      <c r="F2130">
        <f t="shared" si="169"/>
        <v>1</v>
      </c>
      <c r="G2130" t="str">
        <f t="shared" si="170"/>
        <v>Title</v>
      </c>
      <c r="H2130" s="46" t="s">
        <v>156</v>
      </c>
      <c r="I2130" s="46"/>
      <c r="J2130" s="46"/>
      <c r="K2130" s="46"/>
      <c r="L2130" s="46"/>
      <c r="M2130" s="46"/>
    </row>
    <row r="2131" spans="1:13" ht="47.1" customHeight="1" thickTop="1" thickBot="1" x14ac:dyDescent="0.3">
      <c r="A2131">
        <v>2130</v>
      </c>
      <c r="B2131" t="str">
        <f t="shared" si="166"/>
        <v>Closed End</v>
      </c>
      <c r="C2131" t="str">
        <f t="shared" si="167"/>
        <v>Transportation</v>
      </c>
      <c r="D2131" t="s">
        <v>635</v>
      </c>
      <c r="E2131" t="str">
        <f t="shared" si="168"/>
        <v>Title</v>
      </c>
      <c r="F2131">
        <f t="shared" si="169"/>
        <v>2</v>
      </c>
      <c r="G2131" t="str">
        <f t="shared" si="170"/>
        <v>Labels</v>
      </c>
      <c r="H2131" s="47"/>
      <c r="I2131" s="2" t="s">
        <v>61</v>
      </c>
      <c r="J2131" s="3" t="s">
        <v>62</v>
      </c>
      <c r="K2131" s="3" t="s">
        <v>63</v>
      </c>
      <c r="L2131" s="3" t="s">
        <v>64</v>
      </c>
      <c r="M2131" s="4" t="s">
        <v>9</v>
      </c>
    </row>
    <row r="2132" spans="1:13" ht="17.100000000000001" customHeight="1" thickTop="1" x14ac:dyDescent="0.25">
      <c r="A2132">
        <v>2131</v>
      </c>
      <c r="B2132" t="str">
        <f t="shared" si="166"/>
        <v>Closed End</v>
      </c>
      <c r="C2132" t="str">
        <f t="shared" si="167"/>
        <v>Transportation</v>
      </c>
      <c r="D2132" t="s">
        <v>635</v>
      </c>
      <c r="E2132" t="str">
        <f t="shared" si="168"/>
        <v>Region</v>
      </c>
      <c r="F2132">
        <f t="shared" si="169"/>
        <v>1</v>
      </c>
      <c r="G2132" t="str">
        <f t="shared" si="170"/>
        <v>Header</v>
      </c>
      <c r="H2132" s="6" t="s">
        <v>588</v>
      </c>
      <c r="I2132" s="10" t="s">
        <v>10</v>
      </c>
      <c r="J2132" s="11" t="s">
        <v>10</v>
      </c>
      <c r="K2132" s="11" t="s">
        <v>10</v>
      </c>
      <c r="L2132" s="11" t="s">
        <v>10</v>
      </c>
      <c r="M2132" s="12"/>
    </row>
    <row r="2133" spans="1:13" ht="17.100000000000001" customHeight="1" x14ac:dyDescent="0.25">
      <c r="A2133">
        <v>2132</v>
      </c>
      <c r="B2133" t="str">
        <f t="shared" si="166"/>
        <v>Closed End</v>
      </c>
      <c r="C2133" t="str">
        <f t="shared" si="167"/>
        <v>Transportation</v>
      </c>
      <c r="D2133" t="s">
        <v>635</v>
      </c>
      <c r="E2133" t="str">
        <f t="shared" si="168"/>
        <v>Region</v>
      </c>
      <c r="F2133">
        <f t="shared" si="169"/>
        <v>2</v>
      </c>
      <c r="G2133" t="str">
        <f t="shared" si="170"/>
        <v>Data</v>
      </c>
      <c r="H2133" s="7" t="s">
        <v>11</v>
      </c>
      <c r="I2133" s="13">
        <v>3.540629436166097E-2</v>
      </c>
      <c r="J2133" s="14">
        <v>0.3047671389937629</v>
      </c>
      <c r="K2133" s="14">
        <v>0.47252069789429074</v>
      </c>
      <c r="L2133" s="14">
        <v>0.18730586875027747</v>
      </c>
      <c r="M2133" s="15">
        <v>1871.00000000001</v>
      </c>
    </row>
    <row r="2134" spans="1:13" ht="17.100000000000001" customHeight="1" x14ac:dyDescent="0.25">
      <c r="A2134">
        <v>2133</v>
      </c>
      <c r="B2134" t="str">
        <f t="shared" si="166"/>
        <v>Closed End</v>
      </c>
      <c r="C2134" t="str">
        <f t="shared" si="167"/>
        <v>Transportation</v>
      </c>
      <c r="D2134" t="s">
        <v>635</v>
      </c>
      <c r="E2134" t="str">
        <f t="shared" si="168"/>
        <v>Region</v>
      </c>
      <c r="F2134">
        <f t="shared" si="169"/>
        <v>3</v>
      </c>
      <c r="G2134" t="str">
        <f t="shared" si="170"/>
        <v>Data</v>
      </c>
      <c r="H2134" s="7" t="s">
        <v>12</v>
      </c>
      <c r="I2134" s="13">
        <v>3.4029459357169965E-2</v>
      </c>
      <c r="J2134" s="14">
        <v>0.32887042871108557</v>
      </c>
      <c r="K2134" s="14">
        <v>0.47910658662876332</v>
      </c>
      <c r="L2134" s="14">
        <v>0.15799352530298141</v>
      </c>
      <c r="M2134" s="15">
        <v>424.00000000000028</v>
      </c>
    </row>
    <row r="2135" spans="1:13" ht="17.100000000000001" customHeight="1" x14ac:dyDescent="0.25">
      <c r="A2135">
        <v>2134</v>
      </c>
      <c r="B2135" t="str">
        <f t="shared" si="166"/>
        <v>Closed End</v>
      </c>
      <c r="C2135" t="str">
        <f t="shared" si="167"/>
        <v>Transportation</v>
      </c>
      <c r="D2135" t="s">
        <v>635</v>
      </c>
      <c r="E2135" t="str">
        <f t="shared" si="168"/>
        <v>Region</v>
      </c>
      <c r="F2135">
        <f t="shared" si="169"/>
        <v>4</v>
      </c>
      <c r="G2135" t="str">
        <f t="shared" si="170"/>
        <v>Data</v>
      </c>
      <c r="H2135" s="7" t="s">
        <v>13</v>
      </c>
      <c r="I2135" s="13">
        <v>3.970251060743666E-2</v>
      </c>
      <c r="J2135" s="14">
        <v>0.28903792547574692</v>
      </c>
      <c r="K2135" s="14">
        <v>0.4596251175003721</v>
      </c>
      <c r="L2135" s="14">
        <v>0.21163444641644497</v>
      </c>
      <c r="M2135" s="15">
        <v>934.99999999999977</v>
      </c>
    </row>
    <row r="2136" spans="1:13" ht="17.100000000000001" customHeight="1" x14ac:dyDescent="0.25">
      <c r="A2136">
        <v>2135</v>
      </c>
      <c r="B2136" t="str">
        <f t="shared" si="166"/>
        <v>Closed End</v>
      </c>
      <c r="C2136" t="str">
        <f t="shared" si="167"/>
        <v>Transportation</v>
      </c>
      <c r="D2136" t="s">
        <v>635</v>
      </c>
      <c r="E2136" t="str">
        <f t="shared" si="168"/>
        <v>Region</v>
      </c>
      <c r="F2136">
        <f t="shared" si="169"/>
        <v>5</v>
      </c>
      <c r="G2136" t="str">
        <f t="shared" si="170"/>
        <v>Data</v>
      </c>
      <c r="H2136" s="7" t="s">
        <v>14</v>
      </c>
      <c r="I2136" s="13">
        <v>3.3497990038892395E-2</v>
      </c>
      <c r="J2136" s="14">
        <v>0.31721916392022353</v>
      </c>
      <c r="K2136" s="14">
        <v>0.44357003242538262</v>
      </c>
      <c r="L2136" s="14">
        <v>0.20571281361550203</v>
      </c>
      <c r="M2136" s="15">
        <v>454.00000000000028</v>
      </c>
    </row>
    <row r="2137" spans="1:13" ht="17.100000000000001" customHeight="1" x14ac:dyDescent="0.25">
      <c r="A2137">
        <v>2136</v>
      </c>
      <c r="B2137" t="str">
        <f t="shared" si="166"/>
        <v>Closed End</v>
      </c>
      <c r="C2137" t="str">
        <f t="shared" si="167"/>
        <v>Transportation</v>
      </c>
      <c r="D2137" t="s">
        <v>635</v>
      </c>
      <c r="E2137" t="str">
        <f t="shared" si="168"/>
        <v>Region</v>
      </c>
      <c r="F2137">
        <f t="shared" si="169"/>
        <v>6</v>
      </c>
      <c r="G2137" t="str">
        <f t="shared" si="170"/>
        <v>Data</v>
      </c>
      <c r="H2137" s="7" t="s">
        <v>15</v>
      </c>
      <c r="I2137" s="13">
        <v>4.7132329319891947E-2</v>
      </c>
      <c r="J2137" s="14">
        <v>0.25529132242692099</v>
      </c>
      <c r="K2137" s="14">
        <v>0.47885083690969893</v>
      </c>
      <c r="L2137" s="14">
        <v>0.21872551134348994</v>
      </c>
      <c r="M2137" s="15">
        <v>480.99999999999915</v>
      </c>
    </row>
    <row r="2138" spans="1:13" ht="17.100000000000001" customHeight="1" x14ac:dyDescent="0.25">
      <c r="A2138">
        <v>2137</v>
      </c>
      <c r="B2138" t="str">
        <f t="shared" si="166"/>
        <v>Closed End</v>
      </c>
      <c r="C2138" t="str">
        <f t="shared" si="167"/>
        <v>Transportation</v>
      </c>
      <c r="D2138" t="s">
        <v>635</v>
      </c>
      <c r="E2138" t="str">
        <f t="shared" si="168"/>
        <v>Region</v>
      </c>
      <c r="F2138">
        <f t="shared" si="169"/>
        <v>7</v>
      </c>
      <c r="G2138" t="str">
        <f t="shared" si="170"/>
        <v>Data</v>
      </c>
      <c r="H2138" s="7" t="s">
        <v>16</v>
      </c>
      <c r="I2138" s="13">
        <v>2.834375008316195E-2</v>
      </c>
      <c r="J2138" s="14">
        <v>0.29885123048083972</v>
      </c>
      <c r="K2138" s="14">
        <v>0.48963081430062205</v>
      </c>
      <c r="L2138" s="14">
        <v>0.18317420513537683</v>
      </c>
      <c r="M2138" s="15">
        <v>511.99999999999949</v>
      </c>
    </row>
    <row r="2139" spans="1:13" ht="17.100000000000001" customHeight="1" x14ac:dyDescent="0.25">
      <c r="A2139">
        <v>2138</v>
      </c>
      <c r="B2139" t="str">
        <f t="shared" si="166"/>
        <v>Closed End</v>
      </c>
      <c r="C2139" t="str">
        <f t="shared" si="167"/>
        <v>Transportation</v>
      </c>
      <c r="D2139" t="s">
        <v>635</v>
      </c>
      <c r="E2139" t="str">
        <f t="shared" si="168"/>
        <v>Gender</v>
      </c>
      <c r="F2139">
        <f t="shared" si="169"/>
        <v>1</v>
      </c>
      <c r="G2139" t="str">
        <f t="shared" si="170"/>
        <v>Header</v>
      </c>
      <c r="H2139" s="8" t="s">
        <v>17</v>
      </c>
      <c r="I2139" s="16" t="s">
        <v>10</v>
      </c>
      <c r="J2139" s="17" t="s">
        <v>10</v>
      </c>
      <c r="K2139" s="17" t="s">
        <v>10</v>
      </c>
      <c r="L2139" s="17" t="s">
        <v>10</v>
      </c>
      <c r="M2139" s="18"/>
    </row>
    <row r="2140" spans="1:13" ht="17.100000000000001" customHeight="1" x14ac:dyDescent="0.25">
      <c r="A2140">
        <v>2139</v>
      </c>
      <c r="B2140" t="str">
        <f t="shared" si="166"/>
        <v>Closed End</v>
      </c>
      <c r="C2140" t="str">
        <f t="shared" si="167"/>
        <v>Transportation</v>
      </c>
      <c r="D2140" t="s">
        <v>635</v>
      </c>
      <c r="E2140" t="str">
        <f t="shared" si="168"/>
        <v>Gender</v>
      </c>
      <c r="F2140">
        <f t="shared" si="169"/>
        <v>2</v>
      </c>
      <c r="G2140" t="str">
        <f t="shared" si="170"/>
        <v>Data</v>
      </c>
      <c r="H2140" s="7" t="s">
        <v>18</v>
      </c>
      <c r="I2140" s="13">
        <v>3.0785897638846083E-2</v>
      </c>
      <c r="J2140" s="14">
        <v>0.3035618963647595</v>
      </c>
      <c r="K2140" s="14">
        <v>0.49204571507624195</v>
      </c>
      <c r="L2140" s="14">
        <v>0.17360649092014982</v>
      </c>
      <c r="M2140" s="15">
        <v>1205.0000000000025</v>
      </c>
    </row>
    <row r="2141" spans="1:13" ht="17.100000000000001" customHeight="1" x14ac:dyDescent="0.25">
      <c r="A2141">
        <v>2140</v>
      </c>
      <c r="B2141" t="str">
        <f t="shared" si="166"/>
        <v>Closed End</v>
      </c>
      <c r="C2141" t="str">
        <f t="shared" si="167"/>
        <v>Transportation</v>
      </c>
      <c r="D2141" t="s">
        <v>635</v>
      </c>
      <c r="E2141" t="str">
        <f t="shared" si="168"/>
        <v>Gender</v>
      </c>
      <c r="F2141">
        <f t="shared" si="169"/>
        <v>3</v>
      </c>
      <c r="G2141" t="str">
        <f t="shared" si="170"/>
        <v>Data</v>
      </c>
      <c r="H2141" s="7" t="s">
        <v>19</v>
      </c>
      <c r="I2141" s="13">
        <v>4.2303157374768995E-2</v>
      </c>
      <c r="J2141" s="14">
        <v>0.31136484310775026</v>
      </c>
      <c r="K2141" s="14">
        <v>0.45644030888774195</v>
      </c>
      <c r="L2141" s="14">
        <v>0.18989169062974071</v>
      </c>
      <c r="M2141" s="15">
        <v>616.99999999999909</v>
      </c>
    </row>
    <row r="2142" spans="1:13" ht="17.100000000000001" customHeight="1" x14ac:dyDescent="0.25">
      <c r="A2142">
        <v>2141</v>
      </c>
      <c r="B2142" t="str">
        <f t="shared" si="166"/>
        <v>Closed End</v>
      </c>
      <c r="C2142" t="str">
        <f t="shared" si="167"/>
        <v>Transportation</v>
      </c>
      <c r="D2142" t="s">
        <v>635</v>
      </c>
      <c r="E2142" t="str">
        <f t="shared" si="168"/>
        <v>Age</v>
      </c>
      <c r="F2142">
        <f t="shared" si="169"/>
        <v>1</v>
      </c>
      <c r="G2142" t="str">
        <f t="shared" si="170"/>
        <v>Header</v>
      </c>
      <c r="H2142" s="8" t="s">
        <v>20</v>
      </c>
      <c r="I2142" s="16" t="s">
        <v>10</v>
      </c>
      <c r="J2142" s="17" t="s">
        <v>10</v>
      </c>
      <c r="K2142" s="17" t="s">
        <v>10</v>
      </c>
      <c r="L2142" s="17" t="s">
        <v>10</v>
      </c>
      <c r="M2142" s="18"/>
    </row>
    <row r="2143" spans="1:13" ht="17.100000000000001" customHeight="1" x14ac:dyDescent="0.25">
      <c r="A2143">
        <v>2142</v>
      </c>
      <c r="B2143" t="str">
        <f t="shared" si="166"/>
        <v>Closed End</v>
      </c>
      <c r="C2143" t="str">
        <f t="shared" si="167"/>
        <v>Transportation</v>
      </c>
      <c r="D2143" t="s">
        <v>635</v>
      </c>
      <c r="E2143" t="str">
        <f t="shared" si="168"/>
        <v>Age</v>
      </c>
      <c r="F2143">
        <f t="shared" si="169"/>
        <v>2</v>
      </c>
      <c r="G2143" t="str">
        <f t="shared" si="170"/>
        <v>Data</v>
      </c>
      <c r="H2143" s="7" t="s">
        <v>21</v>
      </c>
      <c r="I2143" s="13">
        <v>4.2596471305702044E-2</v>
      </c>
      <c r="J2143" s="14">
        <v>0.30793695967397072</v>
      </c>
      <c r="K2143" s="14">
        <v>0.4510500507066123</v>
      </c>
      <c r="L2143" s="14">
        <v>0.19841651831371399</v>
      </c>
      <c r="M2143" s="15">
        <v>279.00000000000045</v>
      </c>
    </row>
    <row r="2144" spans="1:13" ht="17.100000000000001" customHeight="1" x14ac:dyDescent="0.25">
      <c r="A2144">
        <v>2143</v>
      </c>
      <c r="B2144" t="str">
        <f t="shared" si="166"/>
        <v>Closed End</v>
      </c>
      <c r="C2144" t="str">
        <f t="shared" si="167"/>
        <v>Transportation</v>
      </c>
      <c r="D2144" t="s">
        <v>635</v>
      </c>
      <c r="E2144" t="str">
        <f t="shared" si="168"/>
        <v>Age</v>
      </c>
      <c r="F2144">
        <f t="shared" si="169"/>
        <v>3</v>
      </c>
      <c r="G2144" t="str">
        <f t="shared" si="170"/>
        <v>Data</v>
      </c>
      <c r="H2144" s="7" t="s">
        <v>22</v>
      </c>
      <c r="I2144" s="13">
        <v>2.757232742652849E-2</v>
      </c>
      <c r="J2144" s="14">
        <v>0.28096142659550194</v>
      </c>
      <c r="K2144" s="14">
        <v>0.49834865142320228</v>
      </c>
      <c r="L2144" s="14">
        <v>0.1931175945547676</v>
      </c>
      <c r="M2144" s="15">
        <v>267.99999999999972</v>
      </c>
    </row>
    <row r="2145" spans="1:13" ht="17.100000000000001" customHeight="1" x14ac:dyDescent="0.25">
      <c r="A2145">
        <v>2144</v>
      </c>
      <c r="B2145" t="str">
        <f t="shared" si="166"/>
        <v>Closed End</v>
      </c>
      <c r="C2145" t="str">
        <f t="shared" si="167"/>
        <v>Transportation</v>
      </c>
      <c r="D2145" t="s">
        <v>635</v>
      </c>
      <c r="E2145" t="str">
        <f t="shared" si="168"/>
        <v>Age</v>
      </c>
      <c r="F2145">
        <f t="shared" si="169"/>
        <v>4</v>
      </c>
      <c r="G2145" t="str">
        <f t="shared" si="170"/>
        <v>Data</v>
      </c>
      <c r="H2145" s="7" t="s">
        <v>23</v>
      </c>
      <c r="I2145" s="13">
        <v>4.2889546046457339E-2</v>
      </c>
      <c r="J2145" s="14">
        <v>0.290854045263715</v>
      </c>
      <c r="K2145" s="14">
        <v>0.48436809706790784</v>
      </c>
      <c r="L2145" s="14">
        <v>0.18188831162192132</v>
      </c>
      <c r="M2145" s="15">
        <v>291.99999999999932</v>
      </c>
    </row>
    <row r="2146" spans="1:13" ht="17.100000000000001" customHeight="1" x14ac:dyDescent="0.25">
      <c r="A2146">
        <v>2145</v>
      </c>
      <c r="B2146" t="str">
        <f t="shared" si="166"/>
        <v>Closed End</v>
      </c>
      <c r="C2146" t="str">
        <f t="shared" si="167"/>
        <v>Transportation</v>
      </c>
      <c r="D2146" t="s">
        <v>635</v>
      </c>
      <c r="E2146" t="str">
        <f t="shared" si="168"/>
        <v>Age</v>
      </c>
      <c r="F2146">
        <f t="shared" si="169"/>
        <v>5</v>
      </c>
      <c r="G2146" t="str">
        <f t="shared" si="170"/>
        <v>Data</v>
      </c>
      <c r="H2146" s="7" t="s">
        <v>24</v>
      </c>
      <c r="I2146" s="13">
        <v>3.2009338127640091E-2</v>
      </c>
      <c r="J2146" s="14">
        <v>0.37227778788227911</v>
      </c>
      <c r="K2146" s="14">
        <v>0.39863134335609013</v>
      </c>
      <c r="L2146" s="14">
        <v>0.1970815306339935</v>
      </c>
      <c r="M2146" s="15">
        <v>415.99999999999926</v>
      </c>
    </row>
    <row r="2147" spans="1:13" ht="17.100000000000001" customHeight="1" x14ac:dyDescent="0.25">
      <c r="A2147">
        <v>2146</v>
      </c>
      <c r="B2147" t="str">
        <f t="shared" si="166"/>
        <v>Closed End</v>
      </c>
      <c r="C2147" t="str">
        <f t="shared" si="167"/>
        <v>Transportation</v>
      </c>
      <c r="D2147" t="s">
        <v>635</v>
      </c>
      <c r="E2147" t="str">
        <f t="shared" si="168"/>
        <v>Age</v>
      </c>
      <c r="F2147">
        <f t="shared" si="169"/>
        <v>6</v>
      </c>
      <c r="G2147" t="str">
        <f t="shared" si="170"/>
        <v>Data</v>
      </c>
      <c r="H2147" s="7" t="s">
        <v>25</v>
      </c>
      <c r="I2147" s="13">
        <v>2.5480765749343832E-2</v>
      </c>
      <c r="J2147" s="14">
        <v>0.27816601821316017</v>
      </c>
      <c r="K2147" s="14">
        <v>0.54157459112622452</v>
      </c>
      <c r="L2147" s="14">
        <v>0.15477862491127115</v>
      </c>
      <c r="M2147" s="15">
        <v>543.00000000000068</v>
      </c>
    </row>
    <row r="2148" spans="1:13" ht="17.100000000000001" customHeight="1" x14ac:dyDescent="0.25">
      <c r="A2148">
        <v>2147</v>
      </c>
      <c r="B2148" t="str">
        <f t="shared" si="166"/>
        <v>Closed End</v>
      </c>
      <c r="C2148" t="str">
        <f t="shared" si="167"/>
        <v>Transportation</v>
      </c>
      <c r="D2148" t="s">
        <v>635</v>
      </c>
      <c r="E2148" t="str">
        <f t="shared" si="168"/>
        <v>Education</v>
      </c>
      <c r="F2148">
        <f t="shared" si="169"/>
        <v>1</v>
      </c>
      <c r="G2148" t="str">
        <f t="shared" si="170"/>
        <v>Header</v>
      </c>
      <c r="H2148" s="8" t="s">
        <v>26</v>
      </c>
      <c r="I2148" s="16" t="s">
        <v>10</v>
      </c>
      <c r="J2148" s="17" t="s">
        <v>10</v>
      </c>
      <c r="K2148" s="17" t="s">
        <v>10</v>
      </c>
      <c r="L2148" s="17" t="s">
        <v>10</v>
      </c>
      <c r="M2148" s="18"/>
    </row>
    <row r="2149" spans="1:13" ht="17.100000000000001" customHeight="1" x14ac:dyDescent="0.25">
      <c r="A2149">
        <v>2148</v>
      </c>
      <c r="B2149" t="str">
        <f t="shared" si="166"/>
        <v>Closed End</v>
      </c>
      <c r="C2149" t="str">
        <f t="shared" si="167"/>
        <v>Transportation</v>
      </c>
      <c r="D2149" t="s">
        <v>635</v>
      </c>
      <c r="E2149" t="str">
        <f t="shared" si="168"/>
        <v>Education</v>
      </c>
      <c r="F2149">
        <f t="shared" si="169"/>
        <v>2</v>
      </c>
      <c r="G2149" t="str">
        <f t="shared" si="170"/>
        <v>Data</v>
      </c>
      <c r="H2149" s="7" t="s">
        <v>27</v>
      </c>
      <c r="I2149" s="19" t="s">
        <v>10</v>
      </c>
      <c r="J2149" s="20" t="s">
        <v>10</v>
      </c>
      <c r="K2149" s="20" t="s">
        <v>10</v>
      </c>
      <c r="L2149" s="20" t="s">
        <v>10</v>
      </c>
      <c r="M2149" s="15">
        <v>17.000000000000004</v>
      </c>
    </row>
    <row r="2150" spans="1:13" ht="17.100000000000001" customHeight="1" x14ac:dyDescent="0.25">
      <c r="A2150">
        <v>2149</v>
      </c>
      <c r="B2150" t="str">
        <f t="shared" si="166"/>
        <v>Closed End</v>
      </c>
      <c r="C2150" t="str">
        <f t="shared" si="167"/>
        <v>Transportation</v>
      </c>
      <c r="D2150" t="s">
        <v>635</v>
      </c>
      <c r="E2150" t="str">
        <f t="shared" si="168"/>
        <v>Education</v>
      </c>
      <c r="F2150">
        <f t="shared" si="169"/>
        <v>3</v>
      </c>
      <c r="G2150" t="str">
        <f t="shared" si="170"/>
        <v>Data</v>
      </c>
      <c r="H2150" s="7" t="s">
        <v>28</v>
      </c>
      <c r="I2150" s="13">
        <v>3.9314394175158085E-2</v>
      </c>
      <c r="J2150" s="14">
        <v>0.35763240373392924</v>
      </c>
      <c r="K2150" s="14">
        <v>0.42744318494284739</v>
      </c>
      <c r="L2150" s="14">
        <v>0.1756100171480651</v>
      </c>
      <c r="M2150" s="15">
        <v>187.00000000000003</v>
      </c>
    </row>
    <row r="2151" spans="1:13" ht="17.100000000000001" customHeight="1" x14ac:dyDescent="0.25">
      <c r="A2151">
        <v>2150</v>
      </c>
      <c r="B2151" t="str">
        <f t="shared" si="166"/>
        <v>Closed End</v>
      </c>
      <c r="C2151" t="str">
        <f t="shared" si="167"/>
        <v>Transportation</v>
      </c>
      <c r="D2151" t="s">
        <v>635</v>
      </c>
      <c r="E2151" t="str">
        <f t="shared" si="168"/>
        <v>Education</v>
      </c>
      <c r="F2151">
        <f t="shared" si="169"/>
        <v>4</v>
      </c>
      <c r="G2151" t="str">
        <f t="shared" si="170"/>
        <v>Data</v>
      </c>
      <c r="H2151" s="7" t="s">
        <v>29</v>
      </c>
      <c r="I2151" s="13">
        <v>2.2331583919489459E-2</v>
      </c>
      <c r="J2151" s="14">
        <v>0.20425712200379992</v>
      </c>
      <c r="K2151" s="14">
        <v>0.54062092492259606</v>
      </c>
      <c r="L2151" s="14">
        <v>0.23279036915411569</v>
      </c>
      <c r="M2151" s="15">
        <v>532.9999999999992</v>
      </c>
    </row>
    <row r="2152" spans="1:13" ht="17.100000000000001" customHeight="1" x14ac:dyDescent="0.25">
      <c r="A2152">
        <v>2151</v>
      </c>
      <c r="B2152" t="str">
        <f t="shared" si="166"/>
        <v>Closed End</v>
      </c>
      <c r="C2152" t="str">
        <f t="shared" si="167"/>
        <v>Transportation</v>
      </c>
      <c r="D2152" t="s">
        <v>635</v>
      </c>
      <c r="E2152" t="str">
        <f t="shared" si="168"/>
        <v>Education</v>
      </c>
      <c r="F2152">
        <f t="shared" si="169"/>
        <v>5</v>
      </c>
      <c r="G2152" t="str">
        <f t="shared" si="170"/>
        <v>Data</v>
      </c>
      <c r="H2152" s="7" t="s">
        <v>30</v>
      </c>
      <c r="I2152" s="13">
        <v>4.2200066861459114E-2</v>
      </c>
      <c r="J2152" s="14">
        <v>0.3418155520358796</v>
      </c>
      <c r="K2152" s="14">
        <v>0.45170523095510867</v>
      </c>
      <c r="L2152" s="14">
        <v>0.16427915014755323</v>
      </c>
      <c r="M2152" s="15">
        <v>1087.9999999999977</v>
      </c>
    </row>
    <row r="2153" spans="1:13" ht="17.100000000000001" customHeight="1" x14ac:dyDescent="0.25">
      <c r="A2153">
        <v>2152</v>
      </c>
      <c r="B2153" t="str">
        <f t="shared" si="166"/>
        <v>Closed End</v>
      </c>
      <c r="C2153" t="str">
        <f t="shared" si="167"/>
        <v>Transportation</v>
      </c>
      <c r="D2153" t="s">
        <v>635</v>
      </c>
      <c r="E2153" t="str">
        <f t="shared" si="168"/>
        <v>Household income</v>
      </c>
      <c r="F2153">
        <f t="shared" si="169"/>
        <v>1</v>
      </c>
      <c r="G2153" t="str">
        <f t="shared" si="170"/>
        <v>Header</v>
      </c>
      <c r="H2153" s="8" t="s">
        <v>31</v>
      </c>
      <c r="I2153" s="16" t="s">
        <v>10</v>
      </c>
      <c r="J2153" s="17" t="s">
        <v>10</v>
      </c>
      <c r="K2153" s="17" t="s">
        <v>10</v>
      </c>
      <c r="L2153" s="17" t="s">
        <v>10</v>
      </c>
      <c r="M2153" s="18"/>
    </row>
    <row r="2154" spans="1:13" ht="17.100000000000001" customHeight="1" x14ac:dyDescent="0.25">
      <c r="A2154">
        <v>2153</v>
      </c>
      <c r="B2154" t="str">
        <f t="shared" si="166"/>
        <v>Closed End</v>
      </c>
      <c r="C2154" t="str">
        <f t="shared" si="167"/>
        <v>Transportation</v>
      </c>
      <c r="D2154" t="s">
        <v>635</v>
      </c>
      <c r="E2154" t="str">
        <f t="shared" si="168"/>
        <v>Household income</v>
      </c>
      <c r="F2154">
        <f t="shared" si="169"/>
        <v>2</v>
      </c>
      <c r="G2154" t="str">
        <f t="shared" si="170"/>
        <v>Data</v>
      </c>
      <c r="H2154" s="7" t="s">
        <v>32</v>
      </c>
      <c r="I2154" s="13">
        <v>5.3752840098369711E-2</v>
      </c>
      <c r="J2154" s="14">
        <v>0.316324963108087</v>
      </c>
      <c r="K2154" s="14">
        <v>0.44133767825531062</v>
      </c>
      <c r="L2154" s="14">
        <v>0.18858451853823222</v>
      </c>
      <c r="M2154" s="15">
        <v>121.00000000000003</v>
      </c>
    </row>
    <row r="2155" spans="1:13" ht="17.100000000000001" customHeight="1" x14ac:dyDescent="0.25">
      <c r="A2155">
        <v>2154</v>
      </c>
      <c r="B2155" t="str">
        <f t="shared" si="166"/>
        <v>Closed End</v>
      </c>
      <c r="C2155" t="str">
        <f t="shared" si="167"/>
        <v>Transportation</v>
      </c>
      <c r="D2155" t="s">
        <v>635</v>
      </c>
      <c r="E2155" t="str">
        <f t="shared" si="168"/>
        <v>Household income</v>
      </c>
      <c r="F2155">
        <f t="shared" si="169"/>
        <v>3</v>
      </c>
      <c r="G2155" t="str">
        <f t="shared" si="170"/>
        <v>Data</v>
      </c>
      <c r="H2155" s="7" t="s">
        <v>33</v>
      </c>
      <c r="I2155" s="13">
        <v>5.3002389672653652E-2</v>
      </c>
      <c r="J2155" s="14">
        <v>0.22221691212491798</v>
      </c>
      <c r="K2155" s="14">
        <v>0.45026124610071877</v>
      </c>
      <c r="L2155" s="14">
        <v>0.27451945210170986</v>
      </c>
      <c r="M2155" s="15">
        <v>232.00000000000003</v>
      </c>
    </row>
    <row r="2156" spans="1:13" ht="17.100000000000001" customHeight="1" x14ac:dyDescent="0.25">
      <c r="A2156">
        <v>2155</v>
      </c>
      <c r="B2156" t="str">
        <f t="shared" si="166"/>
        <v>Closed End</v>
      </c>
      <c r="C2156" t="str">
        <f t="shared" si="167"/>
        <v>Transportation</v>
      </c>
      <c r="D2156" t="s">
        <v>635</v>
      </c>
      <c r="E2156" t="str">
        <f t="shared" si="168"/>
        <v>Household income</v>
      </c>
      <c r="F2156">
        <f t="shared" si="169"/>
        <v>4</v>
      </c>
      <c r="G2156" t="str">
        <f t="shared" si="170"/>
        <v>Data</v>
      </c>
      <c r="H2156" s="7" t="s">
        <v>34</v>
      </c>
      <c r="I2156" s="13">
        <v>4.0476351898018008E-2</v>
      </c>
      <c r="J2156" s="14">
        <v>0.28166509784770433</v>
      </c>
      <c r="K2156" s="14">
        <v>0.59505622547554393</v>
      </c>
      <c r="L2156" s="14">
        <v>8.2802324778733394E-2</v>
      </c>
      <c r="M2156" s="15">
        <v>246.00000000000009</v>
      </c>
    </row>
    <row r="2157" spans="1:13" ht="17.100000000000001" customHeight="1" x14ac:dyDescent="0.25">
      <c r="A2157">
        <v>2156</v>
      </c>
      <c r="B2157" t="str">
        <f t="shared" si="166"/>
        <v>Closed End</v>
      </c>
      <c r="C2157" t="str">
        <f t="shared" si="167"/>
        <v>Transportation</v>
      </c>
      <c r="D2157" t="s">
        <v>635</v>
      </c>
      <c r="E2157" t="str">
        <f t="shared" si="168"/>
        <v>Household income</v>
      </c>
      <c r="F2157">
        <f t="shared" si="169"/>
        <v>5</v>
      </c>
      <c r="G2157" t="str">
        <f t="shared" si="170"/>
        <v>Data</v>
      </c>
      <c r="H2157" s="7" t="s">
        <v>35</v>
      </c>
      <c r="I2157" s="13">
        <v>2.1184127166398604E-2</v>
      </c>
      <c r="J2157" s="14">
        <v>0.34590960435456808</v>
      </c>
      <c r="K2157" s="14">
        <v>0.439352272803267</v>
      </c>
      <c r="L2157" s="14">
        <v>0.19355399567576556</v>
      </c>
      <c r="M2157" s="15">
        <v>232.00000000000031</v>
      </c>
    </row>
    <row r="2158" spans="1:13" ht="17.100000000000001" customHeight="1" x14ac:dyDescent="0.25">
      <c r="A2158">
        <v>2157</v>
      </c>
      <c r="B2158" t="str">
        <f t="shared" si="166"/>
        <v>Closed End</v>
      </c>
      <c r="C2158" t="str">
        <f t="shared" si="167"/>
        <v>Transportation</v>
      </c>
      <c r="D2158" t="s">
        <v>635</v>
      </c>
      <c r="E2158" t="str">
        <f t="shared" si="168"/>
        <v>Household income</v>
      </c>
      <c r="F2158">
        <f t="shared" si="169"/>
        <v>6</v>
      </c>
      <c r="G2158" t="str">
        <f t="shared" si="170"/>
        <v>Data</v>
      </c>
      <c r="H2158" s="7" t="s">
        <v>36</v>
      </c>
      <c r="I2158" s="13">
        <v>6.6274702492137702E-3</v>
      </c>
      <c r="J2158" s="14">
        <v>0.2514695576415204</v>
      </c>
      <c r="K2158" s="14">
        <v>0.56283567312637517</v>
      </c>
      <c r="L2158" s="14">
        <v>0.17906729898289128</v>
      </c>
      <c r="M2158" s="15">
        <v>208.99999999999983</v>
      </c>
    </row>
    <row r="2159" spans="1:13" ht="17.100000000000001" customHeight="1" x14ac:dyDescent="0.25">
      <c r="A2159">
        <v>2158</v>
      </c>
      <c r="B2159" t="str">
        <f t="shared" si="166"/>
        <v>Closed End</v>
      </c>
      <c r="C2159" t="str">
        <f t="shared" si="167"/>
        <v>Transportation</v>
      </c>
      <c r="D2159" t="s">
        <v>635</v>
      </c>
      <c r="E2159" t="str">
        <f t="shared" si="168"/>
        <v>Household income</v>
      </c>
      <c r="F2159">
        <f t="shared" si="169"/>
        <v>7</v>
      </c>
      <c r="G2159" t="str">
        <f t="shared" si="170"/>
        <v>Data</v>
      </c>
      <c r="H2159" s="7" t="s">
        <v>37</v>
      </c>
      <c r="I2159" s="13">
        <v>1.8386617693345441E-2</v>
      </c>
      <c r="J2159" s="14">
        <v>0.37583072830498254</v>
      </c>
      <c r="K2159" s="14">
        <v>0.42929590355150288</v>
      </c>
      <c r="L2159" s="14">
        <v>0.17648675045016993</v>
      </c>
      <c r="M2159" s="15">
        <v>312</v>
      </c>
    </row>
    <row r="2160" spans="1:13" ht="17.100000000000001" customHeight="1" x14ac:dyDescent="0.25">
      <c r="A2160">
        <v>2159</v>
      </c>
      <c r="B2160" t="str">
        <f t="shared" si="166"/>
        <v>Closed End</v>
      </c>
      <c r="C2160" t="str">
        <f t="shared" si="167"/>
        <v>Transportation</v>
      </c>
      <c r="D2160" t="s">
        <v>635</v>
      </c>
      <c r="E2160" t="str">
        <f t="shared" si="168"/>
        <v>Household income</v>
      </c>
      <c r="F2160">
        <f t="shared" si="169"/>
        <v>8</v>
      </c>
      <c r="G2160" t="str">
        <f t="shared" si="170"/>
        <v>Data</v>
      </c>
      <c r="H2160" s="7" t="s">
        <v>38</v>
      </c>
      <c r="I2160" s="13">
        <v>7.465718806975509E-2</v>
      </c>
      <c r="J2160" s="14">
        <v>0.33301265565268312</v>
      </c>
      <c r="K2160" s="14">
        <v>0.41894722610204677</v>
      </c>
      <c r="L2160" s="14">
        <v>0.17338293017551462</v>
      </c>
      <c r="M2160" s="15">
        <v>228.00000000000026</v>
      </c>
    </row>
    <row r="2161" spans="1:13" ht="17.100000000000001" customHeight="1" x14ac:dyDescent="0.25">
      <c r="A2161">
        <v>2160</v>
      </c>
      <c r="B2161" t="str">
        <f t="shared" si="166"/>
        <v>Closed End</v>
      </c>
      <c r="C2161" t="str">
        <f t="shared" si="167"/>
        <v>Transportation</v>
      </c>
      <c r="D2161" t="s">
        <v>635</v>
      </c>
      <c r="E2161" t="str">
        <f t="shared" si="168"/>
        <v>Housing status</v>
      </c>
      <c r="F2161">
        <f t="shared" si="169"/>
        <v>1</v>
      </c>
      <c r="G2161" t="str">
        <f t="shared" si="170"/>
        <v>Header</v>
      </c>
      <c r="H2161" s="8" t="s">
        <v>39</v>
      </c>
      <c r="I2161" s="16" t="s">
        <v>10</v>
      </c>
      <c r="J2161" s="17" t="s">
        <v>10</v>
      </c>
      <c r="K2161" s="17" t="s">
        <v>10</v>
      </c>
      <c r="L2161" s="17" t="s">
        <v>10</v>
      </c>
      <c r="M2161" s="18"/>
    </row>
    <row r="2162" spans="1:13" ht="17.100000000000001" customHeight="1" x14ac:dyDescent="0.25">
      <c r="A2162">
        <v>2161</v>
      </c>
      <c r="B2162" t="str">
        <f t="shared" si="166"/>
        <v>Closed End</v>
      </c>
      <c r="C2162" t="str">
        <f t="shared" si="167"/>
        <v>Transportation</v>
      </c>
      <c r="D2162" t="s">
        <v>635</v>
      </c>
      <c r="E2162" t="str">
        <f t="shared" si="168"/>
        <v>Housing status</v>
      </c>
      <c r="F2162">
        <f t="shared" si="169"/>
        <v>2</v>
      </c>
      <c r="G2162" t="str">
        <f t="shared" si="170"/>
        <v>Data</v>
      </c>
      <c r="H2162" s="7" t="s">
        <v>40</v>
      </c>
      <c r="I2162" s="13">
        <v>2.9925211521340457E-2</v>
      </c>
      <c r="J2162" s="14">
        <v>0.31494213654993403</v>
      </c>
      <c r="K2162" s="14">
        <v>0.48455538708192636</v>
      </c>
      <c r="L2162" s="14">
        <v>0.17057726484679267</v>
      </c>
      <c r="M2162" s="15">
        <v>1467.0000000000086</v>
      </c>
    </row>
    <row r="2163" spans="1:13" ht="17.100000000000001" customHeight="1" x14ac:dyDescent="0.25">
      <c r="A2163">
        <v>2162</v>
      </c>
      <c r="B2163" t="str">
        <f t="shared" si="166"/>
        <v>Closed End</v>
      </c>
      <c r="C2163" t="str">
        <f t="shared" si="167"/>
        <v>Transportation</v>
      </c>
      <c r="D2163" t="s">
        <v>635</v>
      </c>
      <c r="E2163" t="str">
        <f t="shared" si="168"/>
        <v>Housing status</v>
      </c>
      <c r="F2163">
        <f t="shared" si="169"/>
        <v>3</v>
      </c>
      <c r="G2163" t="str">
        <f t="shared" si="170"/>
        <v>Data</v>
      </c>
      <c r="H2163" s="7" t="s">
        <v>41</v>
      </c>
      <c r="I2163" s="13">
        <v>5.3214199923585337E-2</v>
      </c>
      <c r="J2163" s="14">
        <v>0.26913726919221431</v>
      </c>
      <c r="K2163" s="14">
        <v>0.43995101630007272</v>
      </c>
      <c r="L2163" s="14">
        <v>0.23769751458412813</v>
      </c>
      <c r="M2163" s="15">
        <v>374.9999999999996</v>
      </c>
    </row>
    <row r="2164" spans="1:13" ht="30" customHeight="1" x14ac:dyDescent="0.25">
      <c r="A2164">
        <v>2163</v>
      </c>
      <c r="B2164" t="str">
        <f t="shared" si="166"/>
        <v>Closed End</v>
      </c>
      <c r="C2164" t="str">
        <f t="shared" si="167"/>
        <v>Transportation</v>
      </c>
      <c r="D2164" t="s">
        <v>635</v>
      </c>
      <c r="E2164" t="str">
        <f t="shared" si="168"/>
        <v>Housing status</v>
      </c>
      <c r="F2164">
        <f t="shared" si="169"/>
        <v>4</v>
      </c>
      <c r="G2164" t="str">
        <f t="shared" si="170"/>
        <v>Data</v>
      </c>
      <c r="H2164" s="7" t="s">
        <v>42</v>
      </c>
      <c r="I2164" s="19" t="s">
        <v>10</v>
      </c>
      <c r="J2164" s="14">
        <v>0.40469890192619418</v>
      </c>
      <c r="K2164" s="14">
        <v>0.48333666333571901</v>
      </c>
      <c r="L2164" s="14">
        <v>0.11196443473808676</v>
      </c>
      <c r="M2164" s="15">
        <v>27.000000000000011</v>
      </c>
    </row>
    <row r="2165" spans="1:13" ht="17.100000000000001" customHeight="1" x14ac:dyDescent="0.25">
      <c r="A2165">
        <v>2164</v>
      </c>
      <c r="B2165" t="str">
        <f t="shared" si="166"/>
        <v>Closed End</v>
      </c>
      <c r="C2165" t="str">
        <f t="shared" si="167"/>
        <v>Transportation</v>
      </c>
      <c r="D2165" t="s">
        <v>635</v>
      </c>
      <c r="E2165" t="str">
        <f t="shared" si="168"/>
        <v>Home language</v>
      </c>
      <c r="F2165">
        <f t="shared" si="169"/>
        <v>1</v>
      </c>
      <c r="G2165" t="str">
        <f t="shared" si="170"/>
        <v>Header</v>
      </c>
      <c r="H2165" s="8" t="s">
        <v>43</v>
      </c>
      <c r="I2165" s="16" t="s">
        <v>10</v>
      </c>
      <c r="J2165" s="17" t="s">
        <v>10</v>
      </c>
      <c r="K2165" s="17" t="s">
        <v>10</v>
      </c>
      <c r="L2165" s="17" t="s">
        <v>10</v>
      </c>
      <c r="M2165" s="18"/>
    </row>
    <row r="2166" spans="1:13" ht="17.100000000000001" customHeight="1" x14ac:dyDescent="0.25">
      <c r="A2166">
        <v>2165</v>
      </c>
      <c r="B2166" t="str">
        <f t="shared" si="166"/>
        <v>Closed End</v>
      </c>
      <c r="C2166" t="str">
        <f t="shared" si="167"/>
        <v>Transportation</v>
      </c>
      <c r="D2166" t="s">
        <v>635</v>
      </c>
      <c r="E2166" t="str">
        <f t="shared" si="168"/>
        <v>Home language</v>
      </c>
      <c r="F2166">
        <f t="shared" si="169"/>
        <v>2</v>
      </c>
      <c r="G2166" t="str">
        <f t="shared" si="170"/>
        <v>Data</v>
      </c>
      <c r="H2166" s="7" t="s">
        <v>44</v>
      </c>
      <c r="I2166" s="13">
        <v>3.3891098059543753E-2</v>
      </c>
      <c r="J2166" s="14">
        <v>0.29956270574071697</v>
      </c>
      <c r="K2166" s="14">
        <v>0.4808432814072417</v>
      </c>
      <c r="L2166" s="14">
        <v>0.18570291479248988</v>
      </c>
      <c r="M2166" s="15">
        <v>1719.0000000000127</v>
      </c>
    </row>
    <row r="2167" spans="1:13" ht="17.100000000000001" customHeight="1" x14ac:dyDescent="0.25">
      <c r="A2167">
        <v>2166</v>
      </c>
      <c r="B2167" t="str">
        <f t="shared" si="166"/>
        <v>Closed End</v>
      </c>
      <c r="C2167" t="str">
        <f t="shared" si="167"/>
        <v>Transportation</v>
      </c>
      <c r="D2167" t="s">
        <v>635</v>
      </c>
      <c r="E2167" t="str">
        <f t="shared" si="168"/>
        <v>Home language</v>
      </c>
      <c r="F2167">
        <f t="shared" si="169"/>
        <v>3</v>
      </c>
      <c r="G2167" t="str">
        <f t="shared" si="170"/>
        <v>Data</v>
      </c>
      <c r="H2167" s="7" t="s">
        <v>45</v>
      </c>
      <c r="I2167" s="13">
        <v>4.8380518030009041E-2</v>
      </c>
      <c r="J2167" s="14">
        <v>0.38222637373124646</v>
      </c>
      <c r="K2167" s="14">
        <v>0.35854876458799212</v>
      </c>
      <c r="L2167" s="14">
        <v>0.21084434365075219</v>
      </c>
      <c r="M2167" s="15">
        <v>94</v>
      </c>
    </row>
    <row r="2168" spans="1:13" ht="17.100000000000001" customHeight="1" x14ac:dyDescent="0.25">
      <c r="A2168">
        <v>2167</v>
      </c>
      <c r="B2168" t="str">
        <f t="shared" si="166"/>
        <v>Closed End</v>
      </c>
      <c r="C2168" t="str">
        <f t="shared" si="167"/>
        <v>Transportation</v>
      </c>
      <c r="D2168" t="s">
        <v>635</v>
      </c>
      <c r="E2168" t="str">
        <f t="shared" si="168"/>
        <v>Home language</v>
      </c>
      <c r="F2168">
        <f t="shared" si="169"/>
        <v>4</v>
      </c>
      <c r="G2168" t="str">
        <f t="shared" si="170"/>
        <v>Data</v>
      </c>
      <c r="H2168" s="7" t="s">
        <v>46</v>
      </c>
      <c r="I2168" s="13">
        <v>6.117502490995512E-2</v>
      </c>
      <c r="J2168" s="14">
        <v>0.355557256215836</v>
      </c>
      <c r="K2168" s="14">
        <v>0.50982796590252466</v>
      </c>
      <c r="L2168" s="14">
        <v>7.3439752971684438E-2</v>
      </c>
      <c r="M2168" s="15">
        <v>30.999999999999996</v>
      </c>
    </row>
    <row r="2169" spans="1:13" ht="17.100000000000001" customHeight="1" x14ac:dyDescent="0.25">
      <c r="A2169">
        <v>2168</v>
      </c>
      <c r="B2169" t="str">
        <f t="shared" si="166"/>
        <v>Closed End</v>
      </c>
      <c r="C2169" t="str">
        <f t="shared" si="167"/>
        <v>Transportation</v>
      </c>
      <c r="D2169" t="s">
        <v>635</v>
      </c>
      <c r="E2169" t="str">
        <f t="shared" si="168"/>
        <v>Race / ethnicity</v>
      </c>
      <c r="F2169">
        <f t="shared" si="169"/>
        <v>1</v>
      </c>
      <c r="G2169" t="str">
        <f t="shared" si="170"/>
        <v>Header</v>
      </c>
      <c r="H2169" s="8" t="s">
        <v>47</v>
      </c>
      <c r="I2169" s="16" t="s">
        <v>10</v>
      </c>
      <c r="J2169" s="17" t="s">
        <v>10</v>
      </c>
      <c r="K2169" s="17" t="s">
        <v>10</v>
      </c>
      <c r="L2169" s="17" t="s">
        <v>10</v>
      </c>
      <c r="M2169" s="18"/>
    </row>
    <row r="2170" spans="1:13" ht="17.100000000000001" customHeight="1" x14ac:dyDescent="0.25">
      <c r="A2170">
        <v>2169</v>
      </c>
      <c r="B2170" t="str">
        <f t="shared" si="166"/>
        <v>Closed End</v>
      </c>
      <c r="C2170" t="str">
        <f t="shared" si="167"/>
        <v>Transportation</v>
      </c>
      <c r="D2170" t="s">
        <v>635</v>
      </c>
      <c r="E2170" t="str">
        <f t="shared" si="168"/>
        <v>Race / ethnicity</v>
      </c>
      <c r="F2170">
        <f t="shared" si="169"/>
        <v>2</v>
      </c>
      <c r="G2170" t="str">
        <f t="shared" si="170"/>
        <v>Data</v>
      </c>
      <c r="H2170" s="7" t="s">
        <v>48</v>
      </c>
      <c r="I2170" s="19" t="s">
        <v>10</v>
      </c>
      <c r="J2170" s="14">
        <v>0.10588826490189049</v>
      </c>
      <c r="K2170" s="14">
        <v>0.66018819878753365</v>
      </c>
      <c r="L2170" s="14">
        <v>0.2339235363105755</v>
      </c>
      <c r="M2170" s="15">
        <v>30.000000000000014</v>
      </c>
    </row>
    <row r="2171" spans="1:13" ht="17.100000000000001" customHeight="1" x14ac:dyDescent="0.25">
      <c r="A2171">
        <v>2170</v>
      </c>
      <c r="B2171" t="str">
        <f t="shared" si="166"/>
        <v>Closed End</v>
      </c>
      <c r="C2171" t="str">
        <f t="shared" si="167"/>
        <v>Transportation</v>
      </c>
      <c r="D2171" t="s">
        <v>635</v>
      </c>
      <c r="E2171" t="str">
        <f t="shared" si="168"/>
        <v>Race / ethnicity</v>
      </c>
      <c r="F2171">
        <f t="shared" si="169"/>
        <v>3</v>
      </c>
      <c r="G2171" t="str">
        <f t="shared" si="170"/>
        <v>Data</v>
      </c>
      <c r="H2171" s="7" t="s">
        <v>49</v>
      </c>
      <c r="I2171" s="13">
        <v>5.4717219426804943E-2</v>
      </c>
      <c r="J2171" s="14">
        <v>0.40514859333481118</v>
      </c>
      <c r="K2171" s="14">
        <v>0.42878036334613484</v>
      </c>
      <c r="L2171" s="14">
        <v>0.11135382389224946</v>
      </c>
      <c r="M2171" s="15">
        <v>75.999999999999972</v>
      </c>
    </row>
    <row r="2172" spans="1:13" ht="17.100000000000001" customHeight="1" x14ac:dyDescent="0.25">
      <c r="A2172">
        <v>2171</v>
      </c>
      <c r="B2172" t="str">
        <f t="shared" si="166"/>
        <v>Closed End</v>
      </c>
      <c r="C2172" t="str">
        <f t="shared" si="167"/>
        <v>Transportation</v>
      </c>
      <c r="D2172" t="s">
        <v>635</v>
      </c>
      <c r="E2172" t="str">
        <f t="shared" si="168"/>
        <v>Race / ethnicity</v>
      </c>
      <c r="F2172">
        <f t="shared" si="169"/>
        <v>4</v>
      </c>
      <c r="G2172" t="str">
        <f t="shared" si="170"/>
        <v>Data</v>
      </c>
      <c r="H2172" s="7" t="s">
        <v>50</v>
      </c>
      <c r="I2172" s="13">
        <v>7.4878445210986314E-2</v>
      </c>
      <c r="J2172" s="14">
        <v>0.26288880578027929</v>
      </c>
      <c r="K2172" s="14">
        <v>0.4066652578089488</v>
      </c>
      <c r="L2172" s="14">
        <v>0.25556749119978611</v>
      </c>
      <c r="M2172" s="15">
        <v>61.999999999999986</v>
      </c>
    </row>
    <row r="2173" spans="1:13" ht="17.100000000000001" customHeight="1" x14ac:dyDescent="0.25">
      <c r="A2173">
        <v>2172</v>
      </c>
      <c r="B2173" t="str">
        <f t="shared" si="166"/>
        <v>Closed End</v>
      </c>
      <c r="C2173" t="str">
        <f t="shared" si="167"/>
        <v>Transportation</v>
      </c>
      <c r="D2173" t="s">
        <v>635</v>
      </c>
      <c r="E2173" t="str">
        <f t="shared" si="168"/>
        <v>Race / ethnicity</v>
      </c>
      <c r="F2173">
        <f t="shared" si="169"/>
        <v>5</v>
      </c>
      <c r="G2173" t="str">
        <f t="shared" si="170"/>
        <v>Data</v>
      </c>
      <c r="H2173" s="7" t="s">
        <v>51</v>
      </c>
      <c r="I2173" s="13">
        <v>6.8628293502126167E-2</v>
      </c>
      <c r="J2173" s="14">
        <v>0.21270036915848869</v>
      </c>
      <c r="K2173" s="14">
        <v>0.41688935606856703</v>
      </c>
      <c r="L2173" s="14">
        <v>0.30178198127081779</v>
      </c>
      <c r="M2173" s="15">
        <v>40</v>
      </c>
    </row>
    <row r="2174" spans="1:13" ht="17.100000000000001" customHeight="1" thickBot="1" x14ac:dyDescent="0.3">
      <c r="A2174">
        <v>2173</v>
      </c>
      <c r="B2174" t="str">
        <f t="shared" si="166"/>
        <v>Closed End</v>
      </c>
      <c r="C2174" t="str">
        <f t="shared" si="167"/>
        <v>Transportation</v>
      </c>
      <c r="D2174" t="s">
        <v>635</v>
      </c>
      <c r="E2174" t="str">
        <f t="shared" si="168"/>
        <v>Race / ethnicity</v>
      </c>
      <c r="F2174">
        <f t="shared" si="169"/>
        <v>6</v>
      </c>
      <c r="G2174" t="str">
        <f t="shared" si="170"/>
        <v>Data</v>
      </c>
      <c r="H2174" s="9" t="s">
        <v>52</v>
      </c>
      <c r="I2174" s="21">
        <v>3.0625994888148565E-2</v>
      </c>
      <c r="J2174" s="22">
        <v>0.30932800247253234</v>
      </c>
      <c r="K2174" s="22">
        <v>0.48042401340596119</v>
      </c>
      <c r="L2174" s="22">
        <v>0.17962198923335168</v>
      </c>
      <c r="M2174" s="23">
        <v>1637.0000000000109</v>
      </c>
    </row>
    <row r="2175" spans="1:13" ht="15.75" thickTop="1" x14ac:dyDescent="0.25">
      <c r="A2175">
        <v>2174</v>
      </c>
      <c r="B2175" t="str">
        <f t="shared" si="166"/>
        <v/>
      </c>
      <c r="C2175" t="str">
        <f t="shared" si="167"/>
        <v>Transportation</v>
      </c>
      <c r="D2175" t="s">
        <v>746</v>
      </c>
      <c r="E2175" t="str">
        <f t="shared" si="168"/>
        <v/>
      </c>
      <c r="F2175" t="str">
        <f t="shared" si="169"/>
        <v/>
      </c>
      <c r="G2175" t="str">
        <f t="shared" si="170"/>
        <v/>
      </c>
    </row>
    <row r="2176" spans="1:13" ht="21.95" customHeight="1" thickBot="1" x14ac:dyDescent="0.3">
      <c r="A2176">
        <v>2175</v>
      </c>
      <c r="B2176" t="str">
        <f t="shared" si="166"/>
        <v>Closed End</v>
      </c>
      <c r="C2176" t="str">
        <f t="shared" si="167"/>
        <v>Transportation</v>
      </c>
      <c r="D2176" t="s">
        <v>636</v>
      </c>
      <c r="E2176" t="str">
        <f t="shared" si="168"/>
        <v>Title</v>
      </c>
      <c r="F2176">
        <f t="shared" si="169"/>
        <v>1</v>
      </c>
      <c r="G2176" t="str">
        <f t="shared" si="170"/>
        <v>Title</v>
      </c>
      <c r="H2176" s="46" t="s">
        <v>157</v>
      </c>
      <c r="I2176" s="46"/>
      <c r="J2176" s="46"/>
      <c r="K2176" s="46"/>
      <c r="L2176" s="46"/>
      <c r="M2176" s="46"/>
    </row>
    <row r="2177" spans="1:13" ht="47.1" customHeight="1" thickTop="1" thickBot="1" x14ac:dyDescent="0.3">
      <c r="A2177">
        <v>2176</v>
      </c>
      <c r="B2177" t="str">
        <f t="shared" si="166"/>
        <v>Closed End</v>
      </c>
      <c r="C2177" t="str">
        <f t="shared" si="167"/>
        <v>Transportation</v>
      </c>
      <c r="D2177" t="s">
        <v>636</v>
      </c>
      <c r="E2177" t="str">
        <f t="shared" si="168"/>
        <v>Title</v>
      </c>
      <c r="F2177">
        <f t="shared" si="169"/>
        <v>2</v>
      </c>
      <c r="G2177" t="str">
        <f t="shared" si="170"/>
        <v>Labels</v>
      </c>
      <c r="H2177" s="47"/>
      <c r="I2177" s="2" t="s">
        <v>61</v>
      </c>
      <c r="J2177" s="3" t="s">
        <v>62</v>
      </c>
      <c r="K2177" s="3" t="s">
        <v>63</v>
      </c>
      <c r="L2177" s="3" t="s">
        <v>64</v>
      </c>
      <c r="M2177" s="4" t="s">
        <v>9</v>
      </c>
    </row>
    <row r="2178" spans="1:13" ht="17.100000000000001" customHeight="1" thickTop="1" x14ac:dyDescent="0.25">
      <c r="A2178">
        <v>2177</v>
      </c>
      <c r="B2178" t="str">
        <f t="shared" si="166"/>
        <v>Closed End</v>
      </c>
      <c r="C2178" t="str">
        <f t="shared" si="167"/>
        <v>Transportation</v>
      </c>
      <c r="D2178" t="s">
        <v>636</v>
      </c>
      <c r="E2178" t="str">
        <f t="shared" si="168"/>
        <v>Region</v>
      </c>
      <c r="F2178">
        <f t="shared" si="169"/>
        <v>1</v>
      </c>
      <c r="G2178" t="str">
        <f t="shared" si="170"/>
        <v>Header</v>
      </c>
      <c r="H2178" s="6" t="s">
        <v>588</v>
      </c>
      <c r="I2178" s="10" t="s">
        <v>10</v>
      </c>
      <c r="J2178" s="11" t="s">
        <v>10</v>
      </c>
      <c r="K2178" s="11" t="s">
        <v>10</v>
      </c>
      <c r="L2178" s="11" t="s">
        <v>10</v>
      </c>
      <c r="M2178" s="12"/>
    </row>
    <row r="2179" spans="1:13" ht="17.100000000000001" customHeight="1" x14ac:dyDescent="0.25">
      <c r="A2179">
        <v>2178</v>
      </c>
      <c r="B2179" t="str">
        <f t="shared" si="166"/>
        <v>Closed End</v>
      </c>
      <c r="C2179" t="str">
        <f t="shared" si="167"/>
        <v>Transportation</v>
      </c>
      <c r="D2179" t="s">
        <v>636</v>
      </c>
      <c r="E2179" t="str">
        <f t="shared" si="168"/>
        <v>Region</v>
      </c>
      <c r="F2179">
        <f t="shared" si="169"/>
        <v>2</v>
      </c>
      <c r="G2179" t="str">
        <f t="shared" si="170"/>
        <v>Data</v>
      </c>
      <c r="H2179" s="7" t="s">
        <v>11</v>
      </c>
      <c r="I2179" s="13">
        <v>0.11870648395759607</v>
      </c>
      <c r="J2179" s="14">
        <v>0.44960024124083475</v>
      </c>
      <c r="K2179" s="14">
        <v>0.30498700144600671</v>
      </c>
      <c r="L2179" s="14">
        <v>0.1267062733555554</v>
      </c>
      <c r="M2179" s="15">
        <v>1816.0000000000132</v>
      </c>
    </row>
    <row r="2180" spans="1:13" ht="17.100000000000001" customHeight="1" x14ac:dyDescent="0.25">
      <c r="A2180">
        <v>2179</v>
      </c>
      <c r="B2180" t="str">
        <f t="shared" si="166"/>
        <v>Closed End</v>
      </c>
      <c r="C2180" t="str">
        <f t="shared" si="167"/>
        <v>Transportation</v>
      </c>
      <c r="D2180" t="s">
        <v>636</v>
      </c>
      <c r="E2180" t="str">
        <f t="shared" si="168"/>
        <v>Region</v>
      </c>
      <c r="F2180">
        <f t="shared" si="169"/>
        <v>3</v>
      </c>
      <c r="G2180" t="str">
        <f t="shared" si="170"/>
        <v>Data</v>
      </c>
      <c r="H2180" s="7" t="s">
        <v>12</v>
      </c>
      <c r="I2180" s="13">
        <v>0.12078485340414316</v>
      </c>
      <c r="J2180" s="14">
        <v>0.49959960099950451</v>
      </c>
      <c r="K2180" s="14">
        <v>0.28431889047877873</v>
      </c>
      <c r="L2180" s="14">
        <v>9.529665511757307E-2</v>
      </c>
      <c r="M2180" s="15">
        <v>412.0000000000004</v>
      </c>
    </row>
    <row r="2181" spans="1:13" ht="17.100000000000001" customHeight="1" x14ac:dyDescent="0.25">
      <c r="A2181">
        <v>2180</v>
      </c>
      <c r="B2181" t="str">
        <f t="shared" si="166"/>
        <v>Closed End</v>
      </c>
      <c r="C2181" t="str">
        <f t="shared" si="167"/>
        <v>Transportation</v>
      </c>
      <c r="D2181" t="s">
        <v>636</v>
      </c>
      <c r="E2181" t="str">
        <f t="shared" si="168"/>
        <v>Region</v>
      </c>
      <c r="F2181">
        <f t="shared" si="169"/>
        <v>4</v>
      </c>
      <c r="G2181" t="str">
        <f t="shared" si="170"/>
        <v>Data</v>
      </c>
      <c r="H2181" s="7" t="s">
        <v>13</v>
      </c>
      <c r="I2181" s="13">
        <v>0.10532880280328427</v>
      </c>
      <c r="J2181" s="14">
        <v>0.40282243136398627</v>
      </c>
      <c r="K2181" s="14">
        <v>0.33543097589532939</v>
      </c>
      <c r="L2181" s="14">
        <v>0.15641778993740041</v>
      </c>
      <c r="M2181" s="15">
        <v>919.99999999999864</v>
      </c>
    </row>
    <row r="2182" spans="1:13" ht="17.100000000000001" customHeight="1" x14ac:dyDescent="0.25">
      <c r="A2182">
        <v>2181</v>
      </c>
      <c r="B2182" t="str">
        <f t="shared" ref="B2182:B2245" si="171">IF(H2184="Results by region:","Closed End",IF(I2183="   East Metro Overall","Open End",IF(AND(H2182="",H2184=""),"",IF(H2183="2018 East Metro Pulse Survey","",B2181))))</f>
        <v>Closed End</v>
      </c>
      <c r="C2182" t="str">
        <f t="shared" ref="C2182:C2245" si="172">IF(H2179="2018 East Metro Pulse Survey",H2180,IF(B2182="",C2181,IF(AND(H2179&lt;&gt;"2018 East Metro Pulse Survey",B2182&lt;&gt;""),C2181)))</f>
        <v>Transportation</v>
      </c>
      <c r="D2182" t="s">
        <v>636</v>
      </c>
      <c r="E2182" t="str">
        <f t="shared" ref="E2182:E2245" si="173">IF(B2182="","",
 IF(LEFT(H2182, 1)="Q","Title",
 IF(H2182="Text responses:","Text responses",
 IF(H2182="Results by region:","Region",
 IF(H2182="Results by gender:","Gender",
 IF(H2182="Results by age:","Age",
 IF(H2182="Results by education level:","Education",
 IF(H2182="Results by household income:","Household income",
 IF(H2182="Results by housing status:","Housing status",
 IF(H2182="Results by home language:","Home language",
 IF(H2182="Results by race/ethnicity:","Race / ethnicity",
 E2181)
))))))))))</f>
        <v>Region</v>
      </c>
      <c r="F2182">
        <f t="shared" ref="F2182:F2245" si="174">IF(B2182="","",IF(E2182&lt;&gt;E2181,1,SUM(F2181,1)))</f>
        <v>5</v>
      </c>
      <c r="G2182" t="str">
        <f t="shared" ref="G2182:G2245" si="175">IF(B2182="","",IF(AND(F2182=1,E2182="Title"),"Title",IF(AND(F2182=2,E2182="Title"),"Labels",IF(AND(F2182=1,E2182&lt;&gt;"Title"),"Header","Data"))))</f>
        <v>Data</v>
      </c>
      <c r="H2182" s="7" t="s">
        <v>14</v>
      </c>
      <c r="I2182" s="13">
        <v>0.11577981491674523</v>
      </c>
      <c r="J2182" s="14">
        <v>0.37699720977870727</v>
      </c>
      <c r="K2182" s="14">
        <v>0.3178048643035904</v>
      </c>
      <c r="L2182" s="14">
        <v>0.18941811100095735</v>
      </c>
      <c r="M2182" s="15">
        <v>447.99999999999972</v>
      </c>
    </row>
    <row r="2183" spans="1:13" ht="17.100000000000001" customHeight="1" x14ac:dyDescent="0.25">
      <c r="A2183">
        <v>2182</v>
      </c>
      <c r="B2183" t="str">
        <f t="shared" si="171"/>
        <v>Closed End</v>
      </c>
      <c r="C2183" t="str">
        <f t="shared" si="172"/>
        <v>Transportation</v>
      </c>
      <c r="D2183" t="s">
        <v>636</v>
      </c>
      <c r="E2183" t="str">
        <f t="shared" si="173"/>
        <v>Region</v>
      </c>
      <c r="F2183">
        <f t="shared" si="174"/>
        <v>6</v>
      </c>
      <c r="G2183" t="str">
        <f t="shared" si="175"/>
        <v>Data</v>
      </c>
      <c r="H2183" s="7" t="s">
        <v>15</v>
      </c>
      <c r="I2183" s="13">
        <v>9.2511656069720977E-2</v>
      </c>
      <c r="J2183" s="14">
        <v>0.43449454607323845</v>
      </c>
      <c r="K2183" s="14">
        <v>0.35704768212060528</v>
      </c>
      <c r="L2183" s="14">
        <v>0.11594611573643751</v>
      </c>
      <c r="M2183" s="15">
        <v>471.99999999999926</v>
      </c>
    </row>
    <row r="2184" spans="1:13" ht="17.100000000000001" customHeight="1" x14ac:dyDescent="0.25">
      <c r="A2184">
        <v>2183</v>
      </c>
      <c r="B2184" t="str">
        <f t="shared" si="171"/>
        <v>Closed End</v>
      </c>
      <c r="C2184" t="str">
        <f t="shared" si="172"/>
        <v>Transportation</v>
      </c>
      <c r="D2184" t="s">
        <v>636</v>
      </c>
      <c r="E2184" t="str">
        <f t="shared" si="173"/>
        <v>Region</v>
      </c>
      <c r="F2184">
        <f t="shared" si="174"/>
        <v>7</v>
      </c>
      <c r="G2184" t="str">
        <f t="shared" si="175"/>
        <v>Data</v>
      </c>
      <c r="H2184" s="7" t="s">
        <v>16</v>
      </c>
      <c r="I2184" s="13">
        <v>0.14508631009156536</v>
      </c>
      <c r="J2184" s="14">
        <v>0.47050261759151113</v>
      </c>
      <c r="K2184" s="14">
        <v>0.27156236417204976</v>
      </c>
      <c r="L2184" s="14">
        <v>0.11284870814487472</v>
      </c>
      <c r="M2184" s="15">
        <v>483.99999999999955</v>
      </c>
    </row>
    <row r="2185" spans="1:13" ht="17.100000000000001" customHeight="1" x14ac:dyDescent="0.25">
      <c r="A2185">
        <v>2184</v>
      </c>
      <c r="B2185" t="str">
        <f t="shared" si="171"/>
        <v>Closed End</v>
      </c>
      <c r="C2185" t="str">
        <f t="shared" si="172"/>
        <v>Transportation</v>
      </c>
      <c r="D2185" t="s">
        <v>636</v>
      </c>
      <c r="E2185" t="str">
        <f t="shared" si="173"/>
        <v>Gender</v>
      </c>
      <c r="F2185">
        <f t="shared" si="174"/>
        <v>1</v>
      </c>
      <c r="G2185" t="str">
        <f t="shared" si="175"/>
        <v>Header</v>
      </c>
      <c r="H2185" s="8" t="s">
        <v>17</v>
      </c>
      <c r="I2185" s="16" t="s">
        <v>10</v>
      </c>
      <c r="J2185" s="17" t="s">
        <v>10</v>
      </c>
      <c r="K2185" s="17" t="s">
        <v>10</v>
      </c>
      <c r="L2185" s="17" t="s">
        <v>10</v>
      </c>
      <c r="M2185" s="18"/>
    </row>
    <row r="2186" spans="1:13" ht="17.100000000000001" customHeight="1" x14ac:dyDescent="0.25">
      <c r="A2186">
        <v>2185</v>
      </c>
      <c r="B2186" t="str">
        <f t="shared" si="171"/>
        <v>Closed End</v>
      </c>
      <c r="C2186" t="str">
        <f t="shared" si="172"/>
        <v>Transportation</v>
      </c>
      <c r="D2186" t="s">
        <v>636</v>
      </c>
      <c r="E2186" t="str">
        <f t="shared" si="173"/>
        <v>Gender</v>
      </c>
      <c r="F2186">
        <f t="shared" si="174"/>
        <v>2</v>
      </c>
      <c r="G2186" t="str">
        <f t="shared" si="175"/>
        <v>Data</v>
      </c>
      <c r="H2186" s="7" t="s">
        <v>18</v>
      </c>
      <c r="I2186" s="13">
        <v>0.11190863071565285</v>
      </c>
      <c r="J2186" s="14">
        <v>0.41607110967611133</v>
      </c>
      <c r="K2186" s="14">
        <v>0.33158155701850822</v>
      </c>
      <c r="L2186" s="14">
        <v>0.14043870258972507</v>
      </c>
      <c r="M2186" s="15">
        <v>1190</v>
      </c>
    </row>
    <row r="2187" spans="1:13" ht="17.100000000000001" customHeight="1" x14ac:dyDescent="0.25">
      <c r="A2187">
        <v>2186</v>
      </c>
      <c r="B2187" t="str">
        <f t="shared" si="171"/>
        <v>Closed End</v>
      </c>
      <c r="C2187" t="str">
        <f t="shared" si="172"/>
        <v>Transportation</v>
      </c>
      <c r="D2187" t="s">
        <v>636</v>
      </c>
      <c r="E2187" t="str">
        <f t="shared" si="173"/>
        <v>Gender</v>
      </c>
      <c r="F2187">
        <f t="shared" si="174"/>
        <v>3</v>
      </c>
      <c r="G2187" t="str">
        <f t="shared" si="175"/>
        <v>Data</v>
      </c>
      <c r="H2187" s="7" t="s">
        <v>19</v>
      </c>
      <c r="I2187" s="13">
        <v>0.13181205283286809</v>
      </c>
      <c r="J2187" s="14">
        <v>0.48595333960383202</v>
      </c>
      <c r="K2187" s="14">
        <v>0.27511118991658945</v>
      </c>
      <c r="L2187" s="14">
        <v>0.10712341764671234</v>
      </c>
      <c r="M2187" s="15">
        <v>580.00000000000023</v>
      </c>
    </row>
    <row r="2188" spans="1:13" ht="17.100000000000001" customHeight="1" x14ac:dyDescent="0.25">
      <c r="A2188">
        <v>2187</v>
      </c>
      <c r="B2188" t="str">
        <f t="shared" si="171"/>
        <v>Closed End</v>
      </c>
      <c r="C2188" t="str">
        <f t="shared" si="172"/>
        <v>Transportation</v>
      </c>
      <c r="D2188" t="s">
        <v>636</v>
      </c>
      <c r="E2188" t="str">
        <f t="shared" si="173"/>
        <v>Age</v>
      </c>
      <c r="F2188">
        <f t="shared" si="174"/>
        <v>1</v>
      </c>
      <c r="G2188" t="str">
        <f t="shared" si="175"/>
        <v>Header</v>
      </c>
      <c r="H2188" s="8" t="s">
        <v>20</v>
      </c>
      <c r="I2188" s="16" t="s">
        <v>10</v>
      </c>
      <c r="J2188" s="17" t="s">
        <v>10</v>
      </c>
      <c r="K2188" s="17" t="s">
        <v>10</v>
      </c>
      <c r="L2188" s="17" t="s">
        <v>10</v>
      </c>
      <c r="M2188" s="18"/>
    </row>
    <row r="2189" spans="1:13" ht="17.100000000000001" customHeight="1" x14ac:dyDescent="0.25">
      <c r="A2189">
        <v>2188</v>
      </c>
      <c r="B2189" t="str">
        <f t="shared" si="171"/>
        <v>Closed End</v>
      </c>
      <c r="C2189" t="str">
        <f t="shared" si="172"/>
        <v>Transportation</v>
      </c>
      <c r="D2189" t="s">
        <v>636</v>
      </c>
      <c r="E2189" t="str">
        <f t="shared" si="173"/>
        <v>Age</v>
      </c>
      <c r="F2189">
        <f t="shared" si="174"/>
        <v>2</v>
      </c>
      <c r="G2189" t="str">
        <f t="shared" si="175"/>
        <v>Data</v>
      </c>
      <c r="H2189" s="7" t="s">
        <v>21</v>
      </c>
      <c r="I2189" s="13">
        <v>0.17286605966420171</v>
      </c>
      <c r="J2189" s="14">
        <v>0.4356084496125085</v>
      </c>
      <c r="K2189" s="14">
        <v>0.26641181074664511</v>
      </c>
      <c r="L2189" s="14">
        <v>0.12511367997664313</v>
      </c>
      <c r="M2189" s="15">
        <v>269.00000000000057</v>
      </c>
    </row>
    <row r="2190" spans="1:13" ht="17.100000000000001" customHeight="1" x14ac:dyDescent="0.25">
      <c r="A2190">
        <v>2189</v>
      </c>
      <c r="B2190" t="str">
        <f t="shared" si="171"/>
        <v>Closed End</v>
      </c>
      <c r="C2190" t="str">
        <f t="shared" si="172"/>
        <v>Transportation</v>
      </c>
      <c r="D2190" t="s">
        <v>636</v>
      </c>
      <c r="E2190" t="str">
        <f t="shared" si="173"/>
        <v>Age</v>
      </c>
      <c r="F2190">
        <f t="shared" si="174"/>
        <v>3</v>
      </c>
      <c r="G2190" t="str">
        <f t="shared" si="175"/>
        <v>Data</v>
      </c>
      <c r="H2190" s="7" t="s">
        <v>22</v>
      </c>
      <c r="I2190" s="13">
        <v>8.5895138153752465E-2</v>
      </c>
      <c r="J2190" s="14">
        <v>0.49849444376862273</v>
      </c>
      <c r="K2190" s="14">
        <v>0.33359633448779158</v>
      </c>
      <c r="L2190" s="14">
        <v>8.2014083589834516E-2</v>
      </c>
      <c r="M2190" s="15">
        <v>267.99999999999983</v>
      </c>
    </row>
    <row r="2191" spans="1:13" ht="17.100000000000001" customHeight="1" x14ac:dyDescent="0.25">
      <c r="A2191">
        <v>2190</v>
      </c>
      <c r="B2191" t="str">
        <f t="shared" si="171"/>
        <v>Closed End</v>
      </c>
      <c r="C2191" t="str">
        <f t="shared" si="172"/>
        <v>Transportation</v>
      </c>
      <c r="D2191" t="s">
        <v>636</v>
      </c>
      <c r="E2191" t="str">
        <f t="shared" si="173"/>
        <v>Age</v>
      </c>
      <c r="F2191">
        <f t="shared" si="174"/>
        <v>4</v>
      </c>
      <c r="G2191" t="str">
        <f t="shared" si="175"/>
        <v>Data</v>
      </c>
      <c r="H2191" s="7" t="s">
        <v>23</v>
      </c>
      <c r="I2191" s="13">
        <v>0.10781780818862423</v>
      </c>
      <c r="J2191" s="14">
        <v>0.42360121144566681</v>
      </c>
      <c r="K2191" s="14">
        <v>0.30183628957443676</v>
      </c>
      <c r="L2191" s="14">
        <v>0.16674469079127374</v>
      </c>
      <c r="M2191" s="15">
        <v>292.99999999999955</v>
      </c>
    </row>
    <row r="2192" spans="1:13" ht="17.100000000000001" customHeight="1" x14ac:dyDescent="0.25">
      <c r="A2192">
        <v>2191</v>
      </c>
      <c r="B2192" t="str">
        <f t="shared" si="171"/>
        <v>Closed End</v>
      </c>
      <c r="C2192" t="str">
        <f t="shared" si="172"/>
        <v>Transportation</v>
      </c>
      <c r="D2192" t="s">
        <v>636</v>
      </c>
      <c r="E2192" t="str">
        <f t="shared" si="173"/>
        <v>Age</v>
      </c>
      <c r="F2192">
        <f t="shared" si="174"/>
        <v>5</v>
      </c>
      <c r="G2192" t="str">
        <f t="shared" si="175"/>
        <v>Data</v>
      </c>
      <c r="H2192" s="7" t="s">
        <v>24</v>
      </c>
      <c r="I2192" s="13">
        <v>0.10692554835132402</v>
      </c>
      <c r="J2192" s="14">
        <v>0.4269343307903315</v>
      </c>
      <c r="K2192" s="14">
        <v>0.33181625158753725</v>
      </c>
      <c r="L2192" s="14">
        <v>0.13432386927081033</v>
      </c>
      <c r="M2192" s="15">
        <v>406.99999999999937</v>
      </c>
    </row>
    <row r="2193" spans="1:13" ht="17.100000000000001" customHeight="1" x14ac:dyDescent="0.25">
      <c r="A2193">
        <v>2192</v>
      </c>
      <c r="B2193" t="str">
        <f t="shared" si="171"/>
        <v>Closed End</v>
      </c>
      <c r="C2193" t="str">
        <f t="shared" si="172"/>
        <v>Transportation</v>
      </c>
      <c r="D2193" t="s">
        <v>636</v>
      </c>
      <c r="E2193" t="str">
        <f t="shared" si="173"/>
        <v>Age</v>
      </c>
      <c r="F2193">
        <f t="shared" si="174"/>
        <v>6</v>
      </c>
      <c r="G2193" t="str">
        <f t="shared" si="175"/>
        <v>Data</v>
      </c>
      <c r="H2193" s="7" t="s">
        <v>25</v>
      </c>
      <c r="I2193" s="13">
        <v>7.9880805172644245E-2</v>
      </c>
      <c r="J2193" s="14">
        <v>0.49226076760089882</v>
      </c>
      <c r="K2193" s="14">
        <v>0.31848576578127102</v>
      </c>
      <c r="L2193" s="14">
        <v>0.10937266144518615</v>
      </c>
      <c r="M2193" s="15">
        <v>506.00000000000057</v>
      </c>
    </row>
    <row r="2194" spans="1:13" ht="17.100000000000001" customHeight="1" x14ac:dyDescent="0.25">
      <c r="A2194">
        <v>2193</v>
      </c>
      <c r="B2194" t="str">
        <f t="shared" si="171"/>
        <v>Closed End</v>
      </c>
      <c r="C2194" t="str">
        <f t="shared" si="172"/>
        <v>Transportation</v>
      </c>
      <c r="D2194" t="s">
        <v>636</v>
      </c>
      <c r="E2194" t="str">
        <f t="shared" si="173"/>
        <v>Education</v>
      </c>
      <c r="F2194">
        <f t="shared" si="174"/>
        <v>1</v>
      </c>
      <c r="G2194" t="str">
        <f t="shared" si="175"/>
        <v>Header</v>
      </c>
      <c r="H2194" s="8" t="s">
        <v>26</v>
      </c>
      <c r="I2194" s="16" t="s">
        <v>10</v>
      </c>
      <c r="J2194" s="17" t="s">
        <v>10</v>
      </c>
      <c r="K2194" s="17" t="s">
        <v>10</v>
      </c>
      <c r="L2194" s="17" t="s">
        <v>10</v>
      </c>
      <c r="M2194" s="18"/>
    </row>
    <row r="2195" spans="1:13" ht="17.100000000000001" customHeight="1" x14ac:dyDescent="0.25">
      <c r="A2195">
        <v>2194</v>
      </c>
      <c r="B2195" t="str">
        <f t="shared" si="171"/>
        <v>Closed End</v>
      </c>
      <c r="C2195" t="str">
        <f t="shared" si="172"/>
        <v>Transportation</v>
      </c>
      <c r="D2195" t="s">
        <v>636</v>
      </c>
      <c r="E2195" t="str">
        <f t="shared" si="173"/>
        <v>Education</v>
      </c>
      <c r="F2195">
        <f t="shared" si="174"/>
        <v>2</v>
      </c>
      <c r="G2195" t="str">
        <f t="shared" si="175"/>
        <v>Data</v>
      </c>
      <c r="H2195" s="7" t="s">
        <v>27</v>
      </c>
      <c r="I2195" s="13">
        <v>0.10440278944979545</v>
      </c>
      <c r="J2195" s="14">
        <v>0.50370706736498727</v>
      </c>
      <c r="K2195" s="14">
        <v>0.19826135756645949</v>
      </c>
      <c r="L2195" s="14">
        <v>0.19362878561875785</v>
      </c>
      <c r="M2195" s="15">
        <v>20</v>
      </c>
    </row>
    <row r="2196" spans="1:13" ht="17.100000000000001" customHeight="1" x14ac:dyDescent="0.25">
      <c r="A2196">
        <v>2195</v>
      </c>
      <c r="B2196" t="str">
        <f t="shared" si="171"/>
        <v>Closed End</v>
      </c>
      <c r="C2196" t="str">
        <f t="shared" si="172"/>
        <v>Transportation</v>
      </c>
      <c r="D2196" t="s">
        <v>636</v>
      </c>
      <c r="E2196" t="str">
        <f t="shared" si="173"/>
        <v>Education</v>
      </c>
      <c r="F2196">
        <f t="shared" si="174"/>
        <v>3</v>
      </c>
      <c r="G2196" t="str">
        <f t="shared" si="175"/>
        <v>Data</v>
      </c>
      <c r="H2196" s="7" t="s">
        <v>28</v>
      </c>
      <c r="I2196" s="13">
        <v>0.18699258713492434</v>
      </c>
      <c r="J2196" s="14">
        <v>0.4790061024429218</v>
      </c>
      <c r="K2196" s="14">
        <v>0.23425125739155722</v>
      </c>
      <c r="L2196" s="14">
        <v>9.9750053030596517E-2</v>
      </c>
      <c r="M2196" s="15">
        <v>179.99999999999997</v>
      </c>
    </row>
    <row r="2197" spans="1:13" ht="17.100000000000001" customHeight="1" x14ac:dyDescent="0.25">
      <c r="A2197">
        <v>2196</v>
      </c>
      <c r="B2197" t="str">
        <f t="shared" si="171"/>
        <v>Closed End</v>
      </c>
      <c r="C2197" t="str">
        <f t="shared" si="172"/>
        <v>Transportation</v>
      </c>
      <c r="D2197" t="s">
        <v>636</v>
      </c>
      <c r="E2197" t="str">
        <f t="shared" si="173"/>
        <v>Education</v>
      </c>
      <c r="F2197">
        <f t="shared" si="174"/>
        <v>4</v>
      </c>
      <c r="G2197" t="str">
        <f t="shared" si="175"/>
        <v>Data</v>
      </c>
      <c r="H2197" s="7" t="s">
        <v>29</v>
      </c>
      <c r="I2197" s="13">
        <v>6.6452117516917583E-2</v>
      </c>
      <c r="J2197" s="14">
        <v>0.43655288714784779</v>
      </c>
      <c r="K2197" s="14">
        <v>0.33438662700222693</v>
      </c>
      <c r="L2197" s="14">
        <v>0.16260836833300923</v>
      </c>
      <c r="M2197" s="15">
        <v>519.9999999999992</v>
      </c>
    </row>
    <row r="2198" spans="1:13" ht="17.100000000000001" customHeight="1" x14ac:dyDescent="0.25">
      <c r="A2198">
        <v>2197</v>
      </c>
      <c r="B2198" t="str">
        <f t="shared" si="171"/>
        <v>Closed End</v>
      </c>
      <c r="C2198" t="str">
        <f t="shared" si="172"/>
        <v>Transportation</v>
      </c>
      <c r="D2198" t="s">
        <v>636</v>
      </c>
      <c r="E2198" t="str">
        <f t="shared" si="173"/>
        <v>Education</v>
      </c>
      <c r="F2198">
        <f t="shared" si="174"/>
        <v>5</v>
      </c>
      <c r="G2198" t="str">
        <f t="shared" si="175"/>
        <v>Data</v>
      </c>
      <c r="H2198" s="7" t="s">
        <v>30</v>
      </c>
      <c r="I2198" s="13">
        <v>0.12697186282918058</v>
      </c>
      <c r="J2198" s="14">
        <v>0.4384783940995261</v>
      </c>
      <c r="K2198" s="14">
        <v>0.3298248821896595</v>
      </c>
      <c r="L2198" s="14">
        <v>0.10472486088163441</v>
      </c>
      <c r="M2198" s="15">
        <v>1050.9999999999991</v>
      </c>
    </row>
    <row r="2199" spans="1:13" ht="17.100000000000001" customHeight="1" x14ac:dyDescent="0.25">
      <c r="A2199">
        <v>2198</v>
      </c>
      <c r="B2199" t="str">
        <f t="shared" si="171"/>
        <v>Closed End</v>
      </c>
      <c r="C2199" t="str">
        <f t="shared" si="172"/>
        <v>Transportation</v>
      </c>
      <c r="D2199" t="s">
        <v>636</v>
      </c>
      <c r="E2199" t="str">
        <f t="shared" si="173"/>
        <v>Household income</v>
      </c>
      <c r="F2199">
        <f t="shared" si="174"/>
        <v>1</v>
      </c>
      <c r="G2199" t="str">
        <f t="shared" si="175"/>
        <v>Header</v>
      </c>
      <c r="H2199" s="8" t="s">
        <v>31</v>
      </c>
      <c r="I2199" s="16" t="s">
        <v>10</v>
      </c>
      <c r="J2199" s="17" t="s">
        <v>10</v>
      </c>
      <c r="K2199" s="17" t="s">
        <v>10</v>
      </c>
      <c r="L2199" s="17" t="s">
        <v>10</v>
      </c>
      <c r="M2199" s="18"/>
    </row>
    <row r="2200" spans="1:13" ht="17.100000000000001" customHeight="1" x14ac:dyDescent="0.25">
      <c r="A2200">
        <v>2199</v>
      </c>
      <c r="B2200" t="str">
        <f t="shared" si="171"/>
        <v>Closed End</v>
      </c>
      <c r="C2200" t="str">
        <f t="shared" si="172"/>
        <v>Transportation</v>
      </c>
      <c r="D2200" t="s">
        <v>636</v>
      </c>
      <c r="E2200" t="str">
        <f t="shared" si="173"/>
        <v>Household income</v>
      </c>
      <c r="F2200">
        <f t="shared" si="174"/>
        <v>2</v>
      </c>
      <c r="G2200" t="str">
        <f t="shared" si="175"/>
        <v>Data</v>
      </c>
      <c r="H2200" s="7" t="s">
        <v>32</v>
      </c>
      <c r="I2200" s="13">
        <v>0.17426041526303987</v>
      </c>
      <c r="J2200" s="14">
        <v>0.25271282362717129</v>
      </c>
      <c r="K2200" s="14">
        <v>0.35178624792006358</v>
      </c>
      <c r="L2200" s="14">
        <v>0.22124051318972485</v>
      </c>
      <c r="M2200" s="15">
        <v>125.00000000000004</v>
      </c>
    </row>
    <row r="2201" spans="1:13" ht="17.100000000000001" customHeight="1" x14ac:dyDescent="0.25">
      <c r="A2201">
        <v>2200</v>
      </c>
      <c r="B2201" t="str">
        <f t="shared" si="171"/>
        <v>Closed End</v>
      </c>
      <c r="C2201" t="str">
        <f t="shared" si="172"/>
        <v>Transportation</v>
      </c>
      <c r="D2201" t="s">
        <v>636</v>
      </c>
      <c r="E2201" t="str">
        <f t="shared" si="173"/>
        <v>Household income</v>
      </c>
      <c r="F2201">
        <f t="shared" si="174"/>
        <v>3</v>
      </c>
      <c r="G2201" t="str">
        <f t="shared" si="175"/>
        <v>Data</v>
      </c>
      <c r="H2201" s="7" t="s">
        <v>33</v>
      </c>
      <c r="I2201" s="13">
        <v>7.9011100788708918E-2</v>
      </c>
      <c r="J2201" s="14">
        <v>0.44441633120992391</v>
      </c>
      <c r="K2201" s="14">
        <v>0.27055789716044226</v>
      </c>
      <c r="L2201" s="14">
        <v>0.20601467084092498</v>
      </c>
      <c r="M2201" s="15">
        <v>215.99999999999983</v>
      </c>
    </row>
    <row r="2202" spans="1:13" ht="17.100000000000001" customHeight="1" x14ac:dyDescent="0.25">
      <c r="A2202">
        <v>2201</v>
      </c>
      <c r="B2202" t="str">
        <f t="shared" si="171"/>
        <v>Closed End</v>
      </c>
      <c r="C2202" t="str">
        <f t="shared" si="172"/>
        <v>Transportation</v>
      </c>
      <c r="D2202" t="s">
        <v>636</v>
      </c>
      <c r="E2202" t="str">
        <f t="shared" si="173"/>
        <v>Household income</v>
      </c>
      <c r="F2202">
        <f t="shared" si="174"/>
        <v>4</v>
      </c>
      <c r="G2202" t="str">
        <f t="shared" si="175"/>
        <v>Data</v>
      </c>
      <c r="H2202" s="7" t="s">
        <v>34</v>
      </c>
      <c r="I2202" s="13">
        <v>0.13183118516362088</v>
      </c>
      <c r="J2202" s="14">
        <v>0.5002967845396491</v>
      </c>
      <c r="K2202" s="14">
        <v>0.28993682925129399</v>
      </c>
      <c r="L2202" s="14">
        <v>7.7935201045435387E-2</v>
      </c>
      <c r="M2202" s="15">
        <v>238.00000000000017</v>
      </c>
    </row>
    <row r="2203" spans="1:13" ht="17.100000000000001" customHeight="1" x14ac:dyDescent="0.25">
      <c r="A2203">
        <v>2202</v>
      </c>
      <c r="B2203" t="str">
        <f t="shared" si="171"/>
        <v>Closed End</v>
      </c>
      <c r="C2203" t="str">
        <f t="shared" si="172"/>
        <v>Transportation</v>
      </c>
      <c r="D2203" t="s">
        <v>636</v>
      </c>
      <c r="E2203" t="str">
        <f t="shared" si="173"/>
        <v>Household income</v>
      </c>
      <c r="F2203">
        <f t="shared" si="174"/>
        <v>5</v>
      </c>
      <c r="G2203" t="str">
        <f t="shared" si="175"/>
        <v>Data</v>
      </c>
      <c r="H2203" s="7" t="s">
        <v>35</v>
      </c>
      <c r="I2203" s="13">
        <v>0.1057509738402516</v>
      </c>
      <c r="J2203" s="14">
        <v>0.45969704109513931</v>
      </c>
      <c r="K2203" s="14">
        <v>0.34890642262902849</v>
      </c>
      <c r="L2203" s="14">
        <v>8.564556243557965E-2</v>
      </c>
      <c r="M2203" s="15">
        <v>225.00000000000028</v>
      </c>
    </row>
    <row r="2204" spans="1:13" ht="17.100000000000001" customHeight="1" x14ac:dyDescent="0.25">
      <c r="A2204">
        <v>2203</v>
      </c>
      <c r="B2204" t="str">
        <f t="shared" si="171"/>
        <v>Closed End</v>
      </c>
      <c r="C2204" t="str">
        <f t="shared" si="172"/>
        <v>Transportation</v>
      </c>
      <c r="D2204" t="s">
        <v>636</v>
      </c>
      <c r="E2204" t="str">
        <f t="shared" si="173"/>
        <v>Household income</v>
      </c>
      <c r="F2204">
        <f t="shared" si="174"/>
        <v>6</v>
      </c>
      <c r="G2204" t="str">
        <f t="shared" si="175"/>
        <v>Data</v>
      </c>
      <c r="H2204" s="7" t="s">
        <v>36</v>
      </c>
      <c r="I2204" s="13">
        <v>5.0584064709770844E-2</v>
      </c>
      <c r="J2204" s="14">
        <v>0.48327050189584075</v>
      </c>
      <c r="K2204" s="14">
        <v>0.38473476911528259</v>
      </c>
      <c r="L2204" s="14">
        <v>8.1410664279106898E-2</v>
      </c>
      <c r="M2204" s="15">
        <v>202.99999999999989</v>
      </c>
    </row>
    <row r="2205" spans="1:13" ht="17.100000000000001" customHeight="1" x14ac:dyDescent="0.25">
      <c r="A2205">
        <v>2204</v>
      </c>
      <c r="B2205" t="str">
        <f t="shared" si="171"/>
        <v>Closed End</v>
      </c>
      <c r="C2205" t="str">
        <f t="shared" si="172"/>
        <v>Transportation</v>
      </c>
      <c r="D2205" t="s">
        <v>636</v>
      </c>
      <c r="E2205" t="str">
        <f t="shared" si="173"/>
        <v>Household income</v>
      </c>
      <c r="F2205">
        <f t="shared" si="174"/>
        <v>7</v>
      </c>
      <c r="G2205" t="str">
        <f t="shared" si="175"/>
        <v>Data</v>
      </c>
      <c r="H2205" s="7" t="s">
        <v>37</v>
      </c>
      <c r="I2205" s="13">
        <v>0.10134741203621568</v>
      </c>
      <c r="J2205" s="14">
        <v>0.53867182540640079</v>
      </c>
      <c r="K2205" s="14">
        <v>0.25548846539460313</v>
      </c>
      <c r="L2205" s="14">
        <v>0.1044922971627805</v>
      </c>
      <c r="M2205" s="15">
        <v>294.99999999999994</v>
      </c>
    </row>
    <row r="2206" spans="1:13" ht="17.100000000000001" customHeight="1" x14ac:dyDescent="0.25">
      <c r="A2206">
        <v>2205</v>
      </c>
      <c r="B2206" t="str">
        <f t="shared" si="171"/>
        <v>Closed End</v>
      </c>
      <c r="C2206" t="str">
        <f t="shared" si="172"/>
        <v>Transportation</v>
      </c>
      <c r="D2206" t="s">
        <v>636</v>
      </c>
      <c r="E2206" t="str">
        <f t="shared" si="173"/>
        <v>Household income</v>
      </c>
      <c r="F2206">
        <f t="shared" si="174"/>
        <v>8</v>
      </c>
      <c r="G2206" t="str">
        <f t="shared" si="175"/>
        <v>Data</v>
      </c>
      <c r="H2206" s="7" t="s">
        <v>38</v>
      </c>
      <c r="I2206" s="13">
        <v>0.143703940316739</v>
      </c>
      <c r="J2206" s="14">
        <v>0.44201058863871567</v>
      </c>
      <c r="K2206" s="14">
        <v>0.33054096593767551</v>
      </c>
      <c r="L2206" s="14">
        <v>8.3744505106868955E-2</v>
      </c>
      <c r="M2206" s="15">
        <v>224.00000000000028</v>
      </c>
    </row>
    <row r="2207" spans="1:13" ht="17.100000000000001" customHeight="1" x14ac:dyDescent="0.25">
      <c r="A2207">
        <v>2206</v>
      </c>
      <c r="B2207" t="str">
        <f t="shared" si="171"/>
        <v>Closed End</v>
      </c>
      <c r="C2207" t="str">
        <f t="shared" si="172"/>
        <v>Transportation</v>
      </c>
      <c r="D2207" t="s">
        <v>636</v>
      </c>
      <c r="E2207" t="str">
        <f t="shared" si="173"/>
        <v>Housing status</v>
      </c>
      <c r="F2207">
        <f t="shared" si="174"/>
        <v>1</v>
      </c>
      <c r="G2207" t="str">
        <f t="shared" si="175"/>
        <v>Header</v>
      </c>
      <c r="H2207" s="8" t="s">
        <v>39</v>
      </c>
      <c r="I2207" s="16" t="s">
        <v>10</v>
      </c>
      <c r="J2207" s="17" t="s">
        <v>10</v>
      </c>
      <c r="K2207" s="17" t="s">
        <v>10</v>
      </c>
      <c r="L2207" s="17" t="s">
        <v>10</v>
      </c>
      <c r="M2207" s="18"/>
    </row>
    <row r="2208" spans="1:13" ht="17.100000000000001" customHeight="1" x14ac:dyDescent="0.25">
      <c r="A2208">
        <v>2207</v>
      </c>
      <c r="B2208" t="str">
        <f t="shared" si="171"/>
        <v>Closed End</v>
      </c>
      <c r="C2208" t="str">
        <f t="shared" si="172"/>
        <v>Transportation</v>
      </c>
      <c r="D2208" t="s">
        <v>636</v>
      </c>
      <c r="E2208" t="str">
        <f t="shared" si="173"/>
        <v>Housing status</v>
      </c>
      <c r="F2208">
        <f t="shared" si="174"/>
        <v>2</v>
      </c>
      <c r="G2208" t="str">
        <f t="shared" si="175"/>
        <v>Data</v>
      </c>
      <c r="H2208" s="7" t="s">
        <v>40</v>
      </c>
      <c r="I2208" s="13">
        <v>0.10238570698857713</v>
      </c>
      <c r="J2208" s="14">
        <v>0.46820536011491787</v>
      </c>
      <c r="K2208" s="14">
        <v>0.3215542538467196</v>
      </c>
      <c r="L2208" s="14">
        <v>0.10785467904978022</v>
      </c>
      <c r="M2208" s="15">
        <v>1424.0000000000032</v>
      </c>
    </row>
    <row r="2209" spans="1:13" ht="17.100000000000001" customHeight="1" x14ac:dyDescent="0.25">
      <c r="A2209">
        <v>2208</v>
      </c>
      <c r="B2209" t="str">
        <f t="shared" si="171"/>
        <v>Closed End</v>
      </c>
      <c r="C2209" t="str">
        <f t="shared" si="172"/>
        <v>Transportation</v>
      </c>
      <c r="D2209" t="s">
        <v>636</v>
      </c>
      <c r="E2209" t="str">
        <f t="shared" si="173"/>
        <v>Housing status</v>
      </c>
      <c r="F2209">
        <f t="shared" si="174"/>
        <v>3</v>
      </c>
      <c r="G2209" t="str">
        <f t="shared" si="175"/>
        <v>Data</v>
      </c>
      <c r="H2209" s="7" t="s">
        <v>41</v>
      </c>
      <c r="I2209" s="13">
        <v>0.17130434275736925</v>
      </c>
      <c r="J2209" s="14">
        <v>0.37902804149843627</v>
      </c>
      <c r="K2209" s="14">
        <v>0.27162134141957428</v>
      </c>
      <c r="L2209" s="14">
        <v>0.17804627432462056</v>
      </c>
      <c r="M2209" s="15">
        <v>363.00000000000017</v>
      </c>
    </row>
    <row r="2210" spans="1:13" ht="30" customHeight="1" x14ac:dyDescent="0.25">
      <c r="A2210">
        <v>2209</v>
      </c>
      <c r="B2210" t="str">
        <f t="shared" si="171"/>
        <v>Closed End</v>
      </c>
      <c r="C2210" t="str">
        <f t="shared" si="172"/>
        <v>Transportation</v>
      </c>
      <c r="D2210" t="s">
        <v>636</v>
      </c>
      <c r="E2210" t="str">
        <f t="shared" si="173"/>
        <v>Housing status</v>
      </c>
      <c r="F2210">
        <f t="shared" si="174"/>
        <v>4</v>
      </c>
      <c r="G2210" t="str">
        <f t="shared" si="175"/>
        <v>Data</v>
      </c>
      <c r="H2210" s="7" t="s">
        <v>42</v>
      </c>
      <c r="I2210" s="13">
        <v>1.5451942323218724E-2</v>
      </c>
      <c r="J2210" s="14">
        <v>0.69130495021614957</v>
      </c>
      <c r="K2210" s="14">
        <v>0.19926150627277156</v>
      </c>
      <c r="L2210" s="14">
        <v>9.3981601187859934E-2</v>
      </c>
      <c r="M2210" s="15">
        <v>26.000000000000004</v>
      </c>
    </row>
    <row r="2211" spans="1:13" ht="17.100000000000001" customHeight="1" x14ac:dyDescent="0.25">
      <c r="A2211">
        <v>2210</v>
      </c>
      <c r="B2211" t="str">
        <f t="shared" si="171"/>
        <v>Closed End</v>
      </c>
      <c r="C2211" t="str">
        <f t="shared" si="172"/>
        <v>Transportation</v>
      </c>
      <c r="D2211" t="s">
        <v>636</v>
      </c>
      <c r="E2211" t="str">
        <f t="shared" si="173"/>
        <v>Home language</v>
      </c>
      <c r="F2211">
        <f t="shared" si="174"/>
        <v>1</v>
      </c>
      <c r="G2211" t="str">
        <f t="shared" si="175"/>
        <v>Header</v>
      </c>
      <c r="H2211" s="8" t="s">
        <v>43</v>
      </c>
      <c r="I2211" s="16" t="s">
        <v>10</v>
      </c>
      <c r="J2211" s="17" t="s">
        <v>10</v>
      </c>
      <c r="K2211" s="17" t="s">
        <v>10</v>
      </c>
      <c r="L2211" s="17" t="s">
        <v>10</v>
      </c>
      <c r="M2211" s="18"/>
    </row>
    <row r="2212" spans="1:13" ht="17.100000000000001" customHeight="1" x14ac:dyDescent="0.25">
      <c r="A2212">
        <v>2211</v>
      </c>
      <c r="B2212" t="str">
        <f t="shared" si="171"/>
        <v>Closed End</v>
      </c>
      <c r="C2212" t="str">
        <f t="shared" si="172"/>
        <v>Transportation</v>
      </c>
      <c r="D2212" t="s">
        <v>636</v>
      </c>
      <c r="E2212" t="str">
        <f t="shared" si="173"/>
        <v>Home language</v>
      </c>
      <c r="F2212">
        <f t="shared" si="174"/>
        <v>2</v>
      </c>
      <c r="G2212" t="str">
        <f t="shared" si="175"/>
        <v>Data</v>
      </c>
      <c r="H2212" s="7" t="s">
        <v>44</v>
      </c>
      <c r="I2212" s="13">
        <v>0.1135482397425355</v>
      </c>
      <c r="J2212" s="14">
        <v>0.45626257399752612</v>
      </c>
      <c r="K2212" s="14">
        <v>0.30410172332001467</v>
      </c>
      <c r="L2212" s="14">
        <v>0.12608746293991743</v>
      </c>
      <c r="M2212" s="15">
        <v>1663.0000000000132</v>
      </c>
    </row>
    <row r="2213" spans="1:13" ht="17.100000000000001" customHeight="1" x14ac:dyDescent="0.25">
      <c r="A2213">
        <v>2212</v>
      </c>
      <c r="B2213" t="str">
        <f t="shared" si="171"/>
        <v>Closed End</v>
      </c>
      <c r="C2213" t="str">
        <f t="shared" si="172"/>
        <v>Transportation</v>
      </c>
      <c r="D2213" t="s">
        <v>636</v>
      </c>
      <c r="E2213" t="str">
        <f t="shared" si="173"/>
        <v>Home language</v>
      </c>
      <c r="F2213">
        <f t="shared" si="174"/>
        <v>3</v>
      </c>
      <c r="G2213" t="str">
        <f t="shared" si="175"/>
        <v>Data</v>
      </c>
      <c r="H2213" s="7" t="s">
        <v>45</v>
      </c>
      <c r="I2213" s="13">
        <v>0.17812932687823987</v>
      </c>
      <c r="J2213" s="14">
        <v>0.39453485194720855</v>
      </c>
      <c r="K2213" s="14">
        <v>0.29531078664306165</v>
      </c>
      <c r="L2213" s="14">
        <v>0.13202503453148964</v>
      </c>
      <c r="M2213" s="15">
        <v>95</v>
      </c>
    </row>
    <row r="2214" spans="1:13" ht="17.100000000000001" customHeight="1" x14ac:dyDescent="0.25">
      <c r="A2214">
        <v>2213</v>
      </c>
      <c r="B2214" t="str">
        <f t="shared" si="171"/>
        <v>Closed End</v>
      </c>
      <c r="C2214" t="str">
        <f t="shared" si="172"/>
        <v>Transportation</v>
      </c>
      <c r="D2214" t="s">
        <v>636</v>
      </c>
      <c r="E2214" t="str">
        <f t="shared" si="173"/>
        <v>Home language</v>
      </c>
      <c r="F2214">
        <f t="shared" si="174"/>
        <v>4</v>
      </c>
      <c r="G2214" t="str">
        <f t="shared" si="175"/>
        <v>Data</v>
      </c>
      <c r="H2214" s="7" t="s">
        <v>46</v>
      </c>
      <c r="I2214" s="13">
        <v>0.15079251224748697</v>
      </c>
      <c r="J2214" s="14">
        <v>0.37672681201919866</v>
      </c>
      <c r="K2214" s="14">
        <v>0.36188522893992747</v>
      </c>
      <c r="L2214" s="14">
        <v>0.11059544679338705</v>
      </c>
      <c r="M2214" s="15">
        <v>34</v>
      </c>
    </row>
    <row r="2215" spans="1:13" ht="17.100000000000001" customHeight="1" x14ac:dyDescent="0.25">
      <c r="A2215">
        <v>2214</v>
      </c>
      <c r="B2215" t="str">
        <f t="shared" si="171"/>
        <v>Closed End</v>
      </c>
      <c r="C2215" t="str">
        <f t="shared" si="172"/>
        <v>Transportation</v>
      </c>
      <c r="D2215" t="s">
        <v>636</v>
      </c>
      <c r="E2215" t="str">
        <f t="shared" si="173"/>
        <v>Race / ethnicity</v>
      </c>
      <c r="F2215">
        <f t="shared" si="174"/>
        <v>1</v>
      </c>
      <c r="G2215" t="str">
        <f t="shared" si="175"/>
        <v>Header</v>
      </c>
      <c r="H2215" s="8" t="s">
        <v>47</v>
      </c>
      <c r="I2215" s="16" t="s">
        <v>10</v>
      </c>
      <c r="J2215" s="17" t="s">
        <v>10</v>
      </c>
      <c r="K2215" s="17" t="s">
        <v>10</v>
      </c>
      <c r="L2215" s="17" t="s">
        <v>10</v>
      </c>
      <c r="M2215" s="18"/>
    </row>
    <row r="2216" spans="1:13" ht="17.100000000000001" customHeight="1" x14ac:dyDescent="0.25">
      <c r="A2216">
        <v>2215</v>
      </c>
      <c r="B2216" t="str">
        <f t="shared" si="171"/>
        <v>Closed End</v>
      </c>
      <c r="C2216" t="str">
        <f t="shared" si="172"/>
        <v>Transportation</v>
      </c>
      <c r="D2216" t="s">
        <v>636</v>
      </c>
      <c r="E2216" t="str">
        <f t="shared" si="173"/>
        <v>Race / ethnicity</v>
      </c>
      <c r="F2216">
        <f t="shared" si="174"/>
        <v>2</v>
      </c>
      <c r="G2216" t="str">
        <f t="shared" si="175"/>
        <v>Data</v>
      </c>
      <c r="H2216" s="7" t="s">
        <v>48</v>
      </c>
      <c r="I2216" s="13">
        <v>5.0370547791730703E-2</v>
      </c>
      <c r="J2216" s="14">
        <v>0.30754779617149858</v>
      </c>
      <c r="K2216" s="14">
        <v>0.36689670414013209</v>
      </c>
      <c r="L2216" s="14">
        <v>0.27518495189663811</v>
      </c>
      <c r="M2216" s="15">
        <v>30.000000000000014</v>
      </c>
    </row>
    <row r="2217" spans="1:13" ht="17.100000000000001" customHeight="1" x14ac:dyDescent="0.25">
      <c r="A2217">
        <v>2216</v>
      </c>
      <c r="B2217" t="str">
        <f t="shared" si="171"/>
        <v>Closed End</v>
      </c>
      <c r="C2217" t="str">
        <f t="shared" si="172"/>
        <v>Transportation</v>
      </c>
      <c r="D2217" t="s">
        <v>636</v>
      </c>
      <c r="E2217" t="str">
        <f t="shared" si="173"/>
        <v>Race / ethnicity</v>
      </c>
      <c r="F2217">
        <f t="shared" si="174"/>
        <v>3</v>
      </c>
      <c r="G2217" t="str">
        <f t="shared" si="175"/>
        <v>Data</v>
      </c>
      <c r="H2217" s="7" t="s">
        <v>49</v>
      </c>
      <c r="I2217" s="13">
        <v>0.18015913905564557</v>
      </c>
      <c r="J2217" s="14">
        <v>0.41932337448386842</v>
      </c>
      <c r="K2217" s="14">
        <v>0.26754210881034179</v>
      </c>
      <c r="L2217" s="14">
        <v>0.13297537765014442</v>
      </c>
      <c r="M2217" s="15">
        <v>77.999999999999972</v>
      </c>
    </row>
    <row r="2218" spans="1:13" ht="17.100000000000001" customHeight="1" x14ac:dyDescent="0.25">
      <c r="A2218">
        <v>2217</v>
      </c>
      <c r="B2218" t="str">
        <f t="shared" si="171"/>
        <v>Closed End</v>
      </c>
      <c r="C2218" t="str">
        <f t="shared" si="172"/>
        <v>Transportation</v>
      </c>
      <c r="D2218" t="s">
        <v>636</v>
      </c>
      <c r="E2218" t="str">
        <f t="shared" si="173"/>
        <v>Race / ethnicity</v>
      </c>
      <c r="F2218">
        <f t="shared" si="174"/>
        <v>4</v>
      </c>
      <c r="G2218" t="str">
        <f t="shared" si="175"/>
        <v>Data</v>
      </c>
      <c r="H2218" s="7" t="s">
        <v>50</v>
      </c>
      <c r="I2218" s="13">
        <v>0.16215149050710853</v>
      </c>
      <c r="J2218" s="14">
        <v>0.22687280218565323</v>
      </c>
      <c r="K2218" s="14">
        <v>0.31802012153980908</v>
      </c>
      <c r="L2218" s="14">
        <v>0.29295558576742953</v>
      </c>
      <c r="M2218" s="15">
        <v>62.000000000000014</v>
      </c>
    </row>
    <row r="2219" spans="1:13" ht="17.100000000000001" customHeight="1" x14ac:dyDescent="0.25">
      <c r="A2219">
        <v>2218</v>
      </c>
      <c r="B2219" t="str">
        <f t="shared" si="171"/>
        <v>Closed End</v>
      </c>
      <c r="C2219" t="str">
        <f t="shared" si="172"/>
        <v>Transportation</v>
      </c>
      <c r="D2219" t="s">
        <v>636</v>
      </c>
      <c r="E2219" t="str">
        <f t="shared" si="173"/>
        <v>Race / ethnicity</v>
      </c>
      <c r="F2219">
        <f t="shared" si="174"/>
        <v>5</v>
      </c>
      <c r="G2219" t="str">
        <f t="shared" si="175"/>
        <v>Data</v>
      </c>
      <c r="H2219" s="7" t="s">
        <v>51</v>
      </c>
      <c r="I2219" s="13">
        <v>0.11586244882875468</v>
      </c>
      <c r="J2219" s="14">
        <v>0.34024528245554364</v>
      </c>
      <c r="K2219" s="14">
        <v>0.34324560636976204</v>
      </c>
      <c r="L2219" s="14">
        <v>0.20064666234593942</v>
      </c>
      <c r="M2219" s="15">
        <v>40</v>
      </c>
    </row>
    <row r="2220" spans="1:13" ht="17.100000000000001" customHeight="1" thickBot="1" x14ac:dyDescent="0.3">
      <c r="A2220">
        <v>2219</v>
      </c>
      <c r="B2220" t="str">
        <f t="shared" si="171"/>
        <v>Closed End</v>
      </c>
      <c r="C2220" t="str">
        <f t="shared" si="172"/>
        <v>Transportation</v>
      </c>
      <c r="D2220" t="s">
        <v>636</v>
      </c>
      <c r="E2220" t="str">
        <f t="shared" si="173"/>
        <v>Race / ethnicity</v>
      </c>
      <c r="F2220">
        <f t="shared" si="174"/>
        <v>6</v>
      </c>
      <c r="G2220" t="str">
        <f t="shared" si="175"/>
        <v>Data</v>
      </c>
      <c r="H2220" s="9" t="s">
        <v>52</v>
      </c>
      <c r="I2220" s="21">
        <v>0.11431947167897399</v>
      </c>
      <c r="J2220" s="22">
        <v>0.4700860095120486</v>
      </c>
      <c r="K2220" s="22">
        <v>0.30950650706575417</v>
      </c>
      <c r="L2220" s="22">
        <v>0.10608801174321708</v>
      </c>
      <c r="M2220" s="23">
        <v>1583.0000000000068</v>
      </c>
    </row>
    <row r="2221" spans="1:13" ht="15.75" thickTop="1" x14ac:dyDescent="0.25">
      <c r="A2221">
        <v>2220</v>
      </c>
      <c r="B2221" t="str">
        <f t="shared" si="171"/>
        <v/>
      </c>
      <c r="C2221" t="str">
        <f t="shared" si="172"/>
        <v>Transportation</v>
      </c>
      <c r="D2221" t="s">
        <v>746</v>
      </c>
      <c r="E2221" t="str">
        <f t="shared" si="173"/>
        <v/>
      </c>
      <c r="F2221" t="str">
        <f t="shared" si="174"/>
        <v/>
      </c>
      <c r="G2221" t="str">
        <f t="shared" si="175"/>
        <v/>
      </c>
    </row>
    <row r="2222" spans="1:13" ht="21.95" customHeight="1" thickBot="1" x14ac:dyDescent="0.3">
      <c r="A2222">
        <v>2221</v>
      </c>
      <c r="B2222" t="str">
        <f t="shared" si="171"/>
        <v>Closed End</v>
      </c>
      <c r="C2222" t="str">
        <f t="shared" si="172"/>
        <v>Transportation</v>
      </c>
      <c r="D2222" t="s">
        <v>637</v>
      </c>
      <c r="E2222" t="str">
        <f t="shared" si="173"/>
        <v>Title</v>
      </c>
      <c r="F2222">
        <f t="shared" si="174"/>
        <v>1</v>
      </c>
      <c r="G2222" t="str">
        <f t="shared" si="175"/>
        <v>Title</v>
      </c>
      <c r="H2222" s="46" t="s">
        <v>158</v>
      </c>
      <c r="I2222" s="46"/>
      <c r="J2222" s="46"/>
      <c r="K2222" s="46"/>
      <c r="L2222" s="46"/>
      <c r="M2222" s="46"/>
    </row>
    <row r="2223" spans="1:13" ht="47.1" customHeight="1" thickTop="1" thickBot="1" x14ac:dyDescent="0.3">
      <c r="A2223">
        <v>2222</v>
      </c>
      <c r="B2223" t="str">
        <f t="shared" si="171"/>
        <v>Closed End</v>
      </c>
      <c r="C2223" t="str">
        <f t="shared" si="172"/>
        <v>Transportation</v>
      </c>
      <c r="D2223" t="s">
        <v>637</v>
      </c>
      <c r="E2223" t="str">
        <f t="shared" si="173"/>
        <v>Title</v>
      </c>
      <c r="F2223">
        <f t="shared" si="174"/>
        <v>2</v>
      </c>
      <c r="G2223" t="str">
        <f t="shared" si="175"/>
        <v>Labels</v>
      </c>
      <c r="H2223" s="47"/>
      <c r="I2223" s="2" t="s">
        <v>61</v>
      </c>
      <c r="J2223" s="3" t="s">
        <v>62</v>
      </c>
      <c r="K2223" s="3" t="s">
        <v>63</v>
      </c>
      <c r="L2223" s="3" t="s">
        <v>64</v>
      </c>
      <c r="M2223" s="4" t="s">
        <v>9</v>
      </c>
    </row>
    <row r="2224" spans="1:13" ht="17.100000000000001" customHeight="1" thickTop="1" x14ac:dyDescent="0.25">
      <c r="A2224">
        <v>2223</v>
      </c>
      <c r="B2224" t="str">
        <f t="shared" si="171"/>
        <v>Closed End</v>
      </c>
      <c r="C2224" t="str">
        <f t="shared" si="172"/>
        <v>Transportation</v>
      </c>
      <c r="D2224" t="s">
        <v>637</v>
      </c>
      <c r="E2224" t="str">
        <f t="shared" si="173"/>
        <v>Region</v>
      </c>
      <c r="F2224">
        <f t="shared" si="174"/>
        <v>1</v>
      </c>
      <c r="G2224" t="str">
        <f t="shared" si="175"/>
        <v>Header</v>
      </c>
      <c r="H2224" s="6" t="s">
        <v>588</v>
      </c>
      <c r="I2224" s="10" t="s">
        <v>10</v>
      </c>
      <c r="J2224" s="11" t="s">
        <v>10</v>
      </c>
      <c r="K2224" s="11" t="s">
        <v>10</v>
      </c>
      <c r="L2224" s="11" t="s">
        <v>10</v>
      </c>
      <c r="M2224" s="12"/>
    </row>
    <row r="2225" spans="1:13" ht="17.100000000000001" customHeight="1" x14ac:dyDescent="0.25">
      <c r="A2225">
        <v>2224</v>
      </c>
      <c r="B2225" t="str">
        <f t="shared" si="171"/>
        <v>Closed End</v>
      </c>
      <c r="C2225" t="str">
        <f t="shared" si="172"/>
        <v>Transportation</v>
      </c>
      <c r="D2225" t="s">
        <v>637</v>
      </c>
      <c r="E2225" t="str">
        <f t="shared" si="173"/>
        <v>Region</v>
      </c>
      <c r="F2225">
        <f t="shared" si="174"/>
        <v>2</v>
      </c>
      <c r="G2225" t="str">
        <f t="shared" si="175"/>
        <v>Data</v>
      </c>
      <c r="H2225" s="7" t="s">
        <v>11</v>
      </c>
      <c r="I2225" s="13">
        <v>0.19735003988609756</v>
      </c>
      <c r="J2225" s="14">
        <v>0.4389394839150878</v>
      </c>
      <c r="K2225" s="14">
        <v>0.28891171695443962</v>
      </c>
      <c r="L2225" s="14">
        <v>7.4798759244368379E-2</v>
      </c>
      <c r="M2225" s="15">
        <v>1546.0000000000061</v>
      </c>
    </row>
    <row r="2226" spans="1:13" ht="17.100000000000001" customHeight="1" x14ac:dyDescent="0.25">
      <c r="A2226">
        <v>2225</v>
      </c>
      <c r="B2226" t="str">
        <f t="shared" si="171"/>
        <v>Closed End</v>
      </c>
      <c r="C2226" t="str">
        <f t="shared" si="172"/>
        <v>Transportation</v>
      </c>
      <c r="D2226" t="s">
        <v>637</v>
      </c>
      <c r="E2226" t="str">
        <f t="shared" si="173"/>
        <v>Region</v>
      </c>
      <c r="F2226">
        <f t="shared" si="174"/>
        <v>3</v>
      </c>
      <c r="G2226" t="str">
        <f t="shared" si="175"/>
        <v>Data</v>
      </c>
      <c r="H2226" s="7" t="s">
        <v>12</v>
      </c>
      <c r="I2226" s="13">
        <v>0.18953062586945099</v>
      </c>
      <c r="J2226" s="14">
        <v>0.43846201112260269</v>
      </c>
      <c r="K2226" s="14">
        <v>0.29995565076448316</v>
      </c>
      <c r="L2226" s="14">
        <v>7.2051712243462948E-2</v>
      </c>
      <c r="M2226" s="15">
        <v>349.00000000000011</v>
      </c>
    </row>
    <row r="2227" spans="1:13" ht="17.100000000000001" customHeight="1" x14ac:dyDescent="0.25">
      <c r="A2227">
        <v>2226</v>
      </c>
      <c r="B2227" t="str">
        <f t="shared" si="171"/>
        <v>Closed End</v>
      </c>
      <c r="C2227" t="str">
        <f t="shared" si="172"/>
        <v>Transportation</v>
      </c>
      <c r="D2227" t="s">
        <v>637</v>
      </c>
      <c r="E2227" t="str">
        <f t="shared" si="173"/>
        <v>Region</v>
      </c>
      <c r="F2227">
        <f t="shared" si="174"/>
        <v>4</v>
      </c>
      <c r="G2227" t="str">
        <f t="shared" si="175"/>
        <v>Data</v>
      </c>
      <c r="H2227" s="7" t="s">
        <v>13</v>
      </c>
      <c r="I2227" s="13">
        <v>0.18559783774340732</v>
      </c>
      <c r="J2227" s="14">
        <v>0.41593865263348606</v>
      </c>
      <c r="K2227" s="14">
        <v>0.31133384376657436</v>
      </c>
      <c r="L2227" s="14">
        <v>8.7129665856534616E-2</v>
      </c>
      <c r="M2227" s="15">
        <v>774.99999999999909</v>
      </c>
    </row>
    <row r="2228" spans="1:13" ht="17.100000000000001" customHeight="1" x14ac:dyDescent="0.25">
      <c r="A2228">
        <v>2227</v>
      </c>
      <c r="B2228" t="str">
        <f t="shared" si="171"/>
        <v>Closed End</v>
      </c>
      <c r="C2228" t="str">
        <f t="shared" si="172"/>
        <v>Transportation</v>
      </c>
      <c r="D2228" t="s">
        <v>637</v>
      </c>
      <c r="E2228" t="str">
        <f t="shared" si="173"/>
        <v>Region</v>
      </c>
      <c r="F2228">
        <f t="shared" si="174"/>
        <v>5</v>
      </c>
      <c r="G2228" t="str">
        <f t="shared" si="175"/>
        <v>Data</v>
      </c>
      <c r="H2228" s="7" t="s">
        <v>14</v>
      </c>
      <c r="I2228" s="13">
        <v>0.17066678096386079</v>
      </c>
      <c r="J2228" s="14">
        <v>0.44688012872574817</v>
      </c>
      <c r="K2228" s="14">
        <v>0.31566730832205075</v>
      </c>
      <c r="L2228" s="14">
        <v>6.6785781988340551E-2</v>
      </c>
      <c r="M2228" s="15">
        <v>389.00000000000023</v>
      </c>
    </row>
    <row r="2229" spans="1:13" ht="17.100000000000001" customHeight="1" x14ac:dyDescent="0.25">
      <c r="A2229">
        <v>2228</v>
      </c>
      <c r="B2229" t="str">
        <f t="shared" si="171"/>
        <v>Closed End</v>
      </c>
      <c r="C2229" t="str">
        <f t="shared" si="172"/>
        <v>Transportation</v>
      </c>
      <c r="D2229" t="s">
        <v>637</v>
      </c>
      <c r="E2229" t="str">
        <f t="shared" si="173"/>
        <v>Region</v>
      </c>
      <c r="F2229">
        <f t="shared" si="174"/>
        <v>6</v>
      </c>
      <c r="G2229" t="str">
        <f t="shared" si="175"/>
        <v>Data</v>
      </c>
      <c r="H2229" s="7" t="s">
        <v>15</v>
      </c>
      <c r="I2229" s="13">
        <v>0.20558753927923276</v>
      </c>
      <c r="J2229" s="14">
        <v>0.3745141988058418</v>
      </c>
      <c r="K2229" s="14">
        <v>0.30553220063045367</v>
      </c>
      <c r="L2229" s="14">
        <v>0.11436606128447141</v>
      </c>
      <c r="M2229" s="15">
        <v>386.00000000000057</v>
      </c>
    </row>
    <row r="2230" spans="1:13" ht="17.100000000000001" customHeight="1" x14ac:dyDescent="0.25">
      <c r="A2230">
        <v>2229</v>
      </c>
      <c r="B2230" t="str">
        <f t="shared" si="171"/>
        <v>Closed End</v>
      </c>
      <c r="C2230" t="str">
        <f t="shared" si="172"/>
        <v>Transportation</v>
      </c>
      <c r="D2230" t="s">
        <v>637</v>
      </c>
      <c r="E2230" t="str">
        <f t="shared" si="173"/>
        <v>Region</v>
      </c>
      <c r="F2230">
        <f t="shared" si="174"/>
        <v>7</v>
      </c>
      <c r="G2230" t="str">
        <f t="shared" si="175"/>
        <v>Data</v>
      </c>
      <c r="H2230" s="7" t="s">
        <v>16</v>
      </c>
      <c r="I2230" s="13">
        <v>0.2353673771056731</v>
      </c>
      <c r="J2230" s="14">
        <v>0.48980967277556564</v>
      </c>
      <c r="K2230" s="14">
        <v>0.22252901430094937</v>
      </c>
      <c r="L2230" s="14">
        <v>5.2293935817811811E-2</v>
      </c>
      <c r="M2230" s="15">
        <v>422.00000000000063</v>
      </c>
    </row>
    <row r="2231" spans="1:13" ht="17.100000000000001" customHeight="1" x14ac:dyDescent="0.25">
      <c r="A2231">
        <v>2230</v>
      </c>
      <c r="B2231" t="str">
        <f t="shared" si="171"/>
        <v>Closed End</v>
      </c>
      <c r="C2231" t="str">
        <f t="shared" si="172"/>
        <v>Transportation</v>
      </c>
      <c r="D2231" t="s">
        <v>637</v>
      </c>
      <c r="E2231" t="str">
        <f t="shared" si="173"/>
        <v>Gender</v>
      </c>
      <c r="F2231">
        <f t="shared" si="174"/>
        <v>1</v>
      </c>
      <c r="G2231" t="str">
        <f t="shared" si="175"/>
        <v>Header</v>
      </c>
      <c r="H2231" s="8" t="s">
        <v>17</v>
      </c>
      <c r="I2231" s="16" t="s">
        <v>10</v>
      </c>
      <c r="J2231" s="17" t="s">
        <v>10</v>
      </c>
      <c r="K2231" s="17" t="s">
        <v>10</v>
      </c>
      <c r="L2231" s="17" t="s">
        <v>10</v>
      </c>
      <c r="M2231" s="18"/>
    </row>
    <row r="2232" spans="1:13" ht="17.100000000000001" customHeight="1" x14ac:dyDescent="0.25">
      <c r="A2232">
        <v>2231</v>
      </c>
      <c r="B2232" t="str">
        <f t="shared" si="171"/>
        <v>Closed End</v>
      </c>
      <c r="C2232" t="str">
        <f t="shared" si="172"/>
        <v>Transportation</v>
      </c>
      <c r="D2232" t="s">
        <v>637</v>
      </c>
      <c r="E2232" t="str">
        <f t="shared" si="173"/>
        <v>Gender</v>
      </c>
      <c r="F2232">
        <f t="shared" si="174"/>
        <v>2</v>
      </c>
      <c r="G2232" t="str">
        <f t="shared" si="175"/>
        <v>Data</v>
      </c>
      <c r="H2232" s="7" t="s">
        <v>18</v>
      </c>
      <c r="I2232" s="13">
        <v>0.15894622352067619</v>
      </c>
      <c r="J2232" s="14">
        <v>0.42910801291412526</v>
      </c>
      <c r="K2232" s="14">
        <v>0.31857029742955206</v>
      </c>
      <c r="L2232" s="14">
        <v>9.3375466135645568E-2</v>
      </c>
      <c r="M2232" s="15">
        <v>1002.0000000000011</v>
      </c>
    </row>
    <row r="2233" spans="1:13" ht="17.100000000000001" customHeight="1" x14ac:dyDescent="0.25">
      <c r="A2233">
        <v>2232</v>
      </c>
      <c r="B2233" t="str">
        <f t="shared" si="171"/>
        <v>Closed End</v>
      </c>
      <c r="C2233" t="str">
        <f t="shared" si="172"/>
        <v>Transportation</v>
      </c>
      <c r="D2233" t="s">
        <v>637</v>
      </c>
      <c r="E2233" t="str">
        <f t="shared" si="173"/>
        <v>Gender</v>
      </c>
      <c r="F2233">
        <f t="shared" si="174"/>
        <v>3</v>
      </c>
      <c r="G2233" t="str">
        <f t="shared" si="175"/>
        <v>Data</v>
      </c>
      <c r="H2233" s="7" t="s">
        <v>19</v>
      </c>
      <c r="I2233" s="13">
        <v>0.2411077245502648</v>
      </c>
      <c r="J2233" s="14">
        <v>0.44767481249364083</v>
      </c>
      <c r="K2233" s="14">
        <v>0.26334529681734004</v>
      </c>
      <c r="L2233" s="14">
        <v>4.7872166138755626E-2</v>
      </c>
      <c r="M2233" s="15">
        <v>507.99999999999898</v>
      </c>
    </row>
    <row r="2234" spans="1:13" ht="17.100000000000001" customHeight="1" x14ac:dyDescent="0.25">
      <c r="A2234">
        <v>2233</v>
      </c>
      <c r="B2234" t="str">
        <f t="shared" si="171"/>
        <v>Closed End</v>
      </c>
      <c r="C2234" t="str">
        <f t="shared" si="172"/>
        <v>Transportation</v>
      </c>
      <c r="D2234" t="s">
        <v>637</v>
      </c>
      <c r="E2234" t="str">
        <f t="shared" si="173"/>
        <v>Age</v>
      </c>
      <c r="F2234">
        <f t="shared" si="174"/>
        <v>1</v>
      </c>
      <c r="G2234" t="str">
        <f t="shared" si="175"/>
        <v>Header</v>
      </c>
      <c r="H2234" s="8" t="s">
        <v>20</v>
      </c>
      <c r="I2234" s="16" t="s">
        <v>10</v>
      </c>
      <c r="J2234" s="17" t="s">
        <v>10</v>
      </c>
      <c r="K2234" s="17" t="s">
        <v>10</v>
      </c>
      <c r="L2234" s="17" t="s">
        <v>10</v>
      </c>
      <c r="M2234" s="18"/>
    </row>
    <row r="2235" spans="1:13" ht="17.100000000000001" customHeight="1" x14ac:dyDescent="0.25">
      <c r="A2235">
        <v>2234</v>
      </c>
      <c r="B2235" t="str">
        <f t="shared" si="171"/>
        <v>Closed End</v>
      </c>
      <c r="C2235" t="str">
        <f t="shared" si="172"/>
        <v>Transportation</v>
      </c>
      <c r="D2235" t="s">
        <v>637</v>
      </c>
      <c r="E2235" t="str">
        <f t="shared" si="173"/>
        <v>Age</v>
      </c>
      <c r="F2235">
        <f t="shared" si="174"/>
        <v>2</v>
      </c>
      <c r="G2235" t="str">
        <f t="shared" si="175"/>
        <v>Data</v>
      </c>
      <c r="H2235" s="7" t="s">
        <v>21</v>
      </c>
      <c r="I2235" s="13">
        <v>0.25525011623513183</v>
      </c>
      <c r="J2235" s="14">
        <v>0.37302123104609153</v>
      </c>
      <c r="K2235" s="14">
        <v>0.29996994947535688</v>
      </c>
      <c r="L2235" s="14">
        <v>7.1758703243417932E-2</v>
      </c>
      <c r="M2235" s="15">
        <v>219.00000000000026</v>
      </c>
    </row>
    <row r="2236" spans="1:13" ht="17.100000000000001" customHeight="1" x14ac:dyDescent="0.25">
      <c r="A2236">
        <v>2235</v>
      </c>
      <c r="B2236" t="str">
        <f t="shared" si="171"/>
        <v>Closed End</v>
      </c>
      <c r="C2236" t="str">
        <f t="shared" si="172"/>
        <v>Transportation</v>
      </c>
      <c r="D2236" t="s">
        <v>637</v>
      </c>
      <c r="E2236" t="str">
        <f t="shared" si="173"/>
        <v>Age</v>
      </c>
      <c r="F2236">
        <f t="shared" si="174"/>
        <v>3</v>
      </c>
      <c r="G2236" t="str">
        <f t="shared" si="175"/>
        <v>Data</v>
      </c>
      <c r="H2236" s="7" t="s">
        <v>22</v>
      </c>
      <c r="I2236" s="13">
        <v>0.14793230194158233</v>
      </c>
      <c r="J2236" s="14">
        <v>0.4910377460337465</v>
      </c>
      <c r="K2236" s="14">
        <v>0.27047779385154314</v>
      </c>
      <c r="L2236" s="14">
        <v>9.0552158173127797E-2</v>
      </c>
      <c r="M2236" s="15">
        <v>241.00000000000009</v>
      </c>
    </row>
    <row r="2237" spans="1:13" ht="17.100000000000001" customHeight="1" x14ac:dyDescent="0.25">
      <c r="A2237">
        <v>2236</v>
      </c>
      <c r="B2237" t="str">
        <f t="shared" si="171"/>
        <v>Closed End</v>
      </c>
      <c r="C2237" t="str">
        <f t="shared" si="172"/>
        <v>Transportation</v>
      </c>
      <c r="D2237" t="s">
        <v>637</v>
      </c>
      <c r="E2237" t="str">
        <f t="shared" si="173"/>
        <v>Age</v>
      </c>
      <c r="F2237">
        <f t="shared" si="174"/>
        <v>4</v>
      </c>
      <c r="G2237" t="str">
        <f t="shared" si="175"/>
        <v>Data</v>
      </c>
      <c r="H2237" s="7" t="s">
        <v>23</v>
      </c>
      <c r="I2237" s="13">
        <v>0.2180472001772738</v>
      </c>
      <c r="J2237" s="14">
        <v>0.42438054776008294</v>
      </c>
      <c r="K2237" s="14">
        <v>0.28908364572958961</v>
      </c>
      <c r="L2237" s="14">
        <v>6.8488606333054938E-2</v>
      </c>
      <c r="M2237" s="15">
        <v>265.99999999999977</v>
      </c>
    </row>
    <row r="2238" spans="1:13" ht="17.100000000000001" customHeight="1" x14ac:dyDescent="0.25">
      <c r="A2238">
        <v>2237</v>
      </c>
      <c r="B2238" t="str">
        <f t="shared" si="171"/>
        <v>Closed End</v>
      </c>
      <c r="C2238" t="str">
        <f t="shared" si="172"/>
        <v>Transportation</v>
      </c>
      <c r="D2238" t="s">
        <v>637</v>
      </c>
      <c r="E2238" t="str">
        <f t="shared" si="173"/>
        <v>Age</v>
      </c>
      <c r="F2238">
        <f t="shared" si="174"/>
        <v>5</v>
      </c>
      <c r="G2238" t="str">
        <f t="shared" si="175"/>
        <v>Data</v>
      </c>
      <c r="H2238" s="7" t="s">
        <v>24</v>
      </c>
      <c r="I2238" s="13">
        <v>0.18841763864346806</v>
      </c>
      <c r="J2238" s="14">
        <v>0.4550989863982956</v>
      </c>
      <c r="K2238" s="14">
        <v>0.28603903859525748</v>
      </c>
      <c r="L2238" s="14">
        <v>7.0444336362980767E-2</v>
      </c>
      <c r="M2238" s="15">
        <v>358.99999999999972</v>
      </c>
    </row>
    <row r="2239" spans="1:13" ht="17.100000000000001" customHeight="1" x14ac:dyDescent="0.25">
      <c r="A2239">
        <v>2238</v>
      </c>
      <c r="B2239" t="str">
        <f t="shared" si="171"/>
        <v>Closed End</v>
      </c>
      <c r="C2239" t="str">
        <f t="shared" si="172"/>
        <v>Transportation</v>
      </c>
      <c r="D2239" t="s">
        <v>637</v>
      </c>
      <c r="E2239" t="str">
        <f t="shared" si="173"/>
        <v>Age</v>
      </c>
      <c r="F2239">
        <f t="shared" si="174"/>
        <v>6</v>
      </c>
      <c r="G2239" t="str">
        <f t="shared" si="175"/>
        <v>Data</v>
      </c>
      <c r="H2239" s="7" t="s">
        <v>25</v>
      </c>
      <c r="I2239" s="13">
        <v>0.13795232076572575</v>
      </c>
      <c r="J2239" s="14">
        <v>0.52145477628601533</v>
      </c>
      <c r="K2239" s="14">
        <v>0.27808696298169883</v>
      </c>
      <c r="L2239" s="14">
        <v>6.2505939966559551E-2</v>
      </c>
      <c r="M2239" s="15">
        <v>401.00000000000051</v>
      </c>
    </row>
    <row r="2240" spans="1:13" ht="17.100000000000001" customHeight="1" x14ac:dyDescent="0.25">
      <c r="A2240">
        <v>2239</v>
      </c>
      <c r="B2240" t="str">
        <f t="shared" si="171"/>
        <v>Closed End</v>
      </c>
      <c r="C2240" t="str">
        <f t="shared" si="172"/>
        <v>Transportation</v>
      </c>
      <c r="D2240" t="s">
        <v>637</v>
      </c>
      <c r="E2240" t="str">
        <f t="shared" si="173"/>
        <v>Education</v>
      </c>
      <c r="F2240">
        <f t="shared" si="174"/>
        <v>1</v>
      </c>
      <c r="G2240" t="str">
        <f t="shared" si="175"/>
        <v>Header</v>
      </c>
      <c r="H2240" s="8" t="s">
        <v>26</v>
      </c>
      <c r="I2240" s="16" t="s">
        <v>10</v>
      </c>
      <c r="J2240" s="17" t="s">
        <v>10</v>
      </c>
      <c r="K2240" s="17" t="s">
        <v>10</v>
      </c>
      <c r="L2240" s="17" t="s">
        <v>10</v>
      </c>
      <c r="M2240" s="18"/>
    </row>
    <row r="2241" spans="1:13" ht="17.100000000000001" customHeight="1" x14ac:dyDescent="0.25">
      <c r="A2241">
        <v>2240</v>
      </c>
      <c r="B2241" t="str">
        <f t="shared" si="171"/>
        <v>Closed End</v>
      </c>
      <c r="C2241" t="str">
        <f t="shared" si="172"/>
        <v>Transportation</v>
      </c>
      <c r="D2241" t="s">
        <v>637</v>
      </c>
      <c r="E2241" t="str">
        <f t="shared" si="173"/>
        <v>Education</v>
      </c>
      <c r="F2241">
        <f t="shared" si="174"/>
        <v>2</v>
      </c>
      <c r="G2241" t="str">
        <f t="shared" si="175"/>
        <v>Data</v>
      </c>
      <c r="H2241" s="7" t="s">
        <v>27</v>
      </c>
      <c r="I2241" s="19" t="s">
        <v>10</v>
      </c>
      <c r="J2241" s="20" t="s">
        <v>10</v>
      </c>
      <c r="K2241" s="20" t="s">
        <v>10</v>
      </c>
      <c r="L2241" s="20" t="s">
        <v>10</v>
      </c>
      <c r="M2241" s="15">
        <v>13.000000000000002</v>
      </c>
    </row>
    <row r="2242" spans="1:13" ht="17.100000000000001" customHeight="1" x14ac:dyDescent="0.25">
      <c r="A2242">
        <v>2241</v>
      </c>
      <c r="B2242" t="str">
        <f t="shared" si="171"/>
        <v>Closed End</v>
      </c>
      <c r="C2242" t="str">
        <f t="shared" si="172"/>
        <v>Transportation</v>
      </c>
      <c r="D2242" t="s">
        <v>637</v>
      </c>
      <c r="E2242" t="str">
        <f t="shared" si="173"/>
        <v>Education</v>
      </c>
      <c r="F2242">
        <f t="shared" si="174"/>
        <v>3</v>
      </c>
      <c r="G2242" t="str">
        <f t="shared" si="175"/>
        <v>Data</v>
      </c>
      <c r="H2242" s="7" t="s">
        <v>28</v>
      </c>
      <c r="I2242" s="13">
        <v>0.2124502547715891</v>
      </c>
      <c r="J2242" s="14">
        <v>0.40623118915063744</v>
      </c>
      <c r="K2242" s="14">
        <v>0.31221243385727859</v>
      </c>
      <c r="L2242" s="14">
        <v>6.9106122220494198E-2</v>
      </c>
      <c r="M2242" s="15">
        <v>147.00000000000011</v>
      </c>
    </row>
    <row r="2243" spans="1:13" ht="17.100000000000001" customHeight="1" x14ac:dyDescent="0.25">
      <c r="A2243">
        <v>2242</v>
      </c>
      <c r="B2243" t="str">
        <f t="shared" si="171"/>
        <v>Closed End</v>
      </c>
      <c r="C2243" t="str">
        <f t="shared" si="172"/>
        <v>Transportation</v>
      </c>
      <c r="D2243" t="s">
        <v>637</v>
      </c>
      <c r="E2243" t="str">
        <f t="shared" si="173"/>
        <v>Education</v>
      </c>
      <c r="F2243">
        <f t="shared" si="174"/>
        <v>4</v>
      </c>
      <c r="G2243" t="str">
        <f t="shared" si="175"/>
        <v>Data</v>
      </c>
      <c r="H2243" s="7" t="s">
        <v>29</v>
      </c>
      <c r="I2243" s="13">
        <v>0.1467224860341422</v>
      </c>
      <c r="J2243" s="14">
        <v>0.48684334729559242</v>
      </c>
      <c r="K2243" s="14">
        <v>0.28109165727955887</v>
      </c>
      <c r="L2243" s="14">
        <v>8.5342509390708393E-2</v>
      </c>
      <c r="M2243" s="15">
        <v>435.99999999999892</v>
      </c>
    </row>
    <row r="2244" spans="1:13" ht="17.100000000000001" customHeight="1" x14ac:dyDescent="0.25">
      <c r="A2244">
        <v>2243</v>
      </c>
      <c r="B2244" t="str">
        <f t="shared" si="171"/>
        <v>Closed End</v>
      </c>
      <c r="C2244" t="str">
        <f t="shared" si="172"/>
        <v>Transportation</v>
      </c>
      <c r="D2244" t="s">
        <v>637</v>
      </c>
      <c r="E2244" t="str">
        <f t="shared" si="173"/>
        <v>Education</v>
      </c>
      <c r="F2244">
        <f t="shared" si="174"/>
        <v>5</v>
      </c>
      <c r="G2244" t="str">
        <f t="shared" si="175"/>
        <v>Data</v>
      </c>
      <c r="H2244" s="7" t="s">
        <v>30</v>
      </c>
      <c r="I2244" s="13">
        <v>0.22483789037475496</v>
      </c>
      <c r="J2244" s="14">
        <v>0.42451259165100941</v>
      </c>
      <c r="K2244" s="14">
        <v>0.27672662651208929</v>
      </c>
      <c r="L2244" s="14">
        <v>7.3922891462148282E-2</v>
      </c>
      <c r="M2244" s="15">
        <v>917.99999999999886</v>
      </c>
    </row>
    <row r="2245" spans="1:13" ht="17.100000000000001" customHeight="1" x14ac:dyDescent="0.25">
      <c r="A2245">
        <v>2244</v>
      </c>
      <c r="B2245" t="str">
        <f t="shared" si="171"/>
        <v>Closed End</v>
      </c>
      <c r="C2245" t="str">
        <f t="shared" si="172"/>
        <v>Transportation</v>
      </c>
      <c r="D2245" t="s">
        <v>637</v>
      </c>
      <c r="E2245" t="str">
        <f t="shared" si="173"/>
        <v>Household income</v>
      </c>
      <c r="F2245">
        <f t="shared" si="174"/>
        <v>1</v>
      </c>
      <c r="G2245" t="str">
        <f t="shared" si="175"/>
        <v>Header</v>
      </c>
      <c r="H2245" s="8" t="s">
        <v>31</v>
      </c>
      <c r="I2245" s="16" t="s">
        <v>10</v>
      </c>
      <c r="J2245" s="17" t="s">
        <v>10</v>
      </c>
      <c r="K2245" s="17" t="s">
        <v>10</v>
      </c>
      <c r="L2245" s="17" t="s">
        <v>10</v>
      </c>
      <c r="M2245" s="18"/>
    </row>
    <row r="2246" spans="1:13" ht="17.100000000000001" customHeight="1" x14ac:dyDescent="0.25">
      <c r="A2246">
        <v>2245</v>
      </c>
      <c r="B2246" t="str">
        <f t="shared" ref="B2246:B2309" si="176">IF(H2248="Results by region:","Closed End",IF(I2247="   East Metro Overall","Open End",IF(AND(H2246="",H2248=""),"",IF(H2247="2018 East Metro Pulse Survey","",B2245))))</f>
        <v>Closed End</v>
      </c>
      <c r="C2246" t="str">
        <f t="shared" ref="C2246:C2309" si="177">IF(H2243="2018 East Metro Pulse Survey",H2244,IF(B2246="",C2245,IF(AND(H2243&lt;&gt;"2018 East Metro Pulse Survey",B2246&lt;&gt;""),C2245)))</f>
        <v>Transportation</v>
      </c>
      <c r="D2246" t="s">
        <v>637</v>
      </c>
      <c r="E2246" t="str">
        <f t="shared" ref="E2246:E2309" si="178">IF(B2246="","",
 IF(LEFT(H2246, 1)="Q","Title",
 IF(H2246="Text responses:","Text responses",
 IF(H2246="Results by region:","Region",
 IF(H2246="Results by gender:","Gender",
 IF(H2246="Results by age:","Age",
 IF(H2246="Results by education level:","Education",
 IF(H2246="Results by household income:","Household income",
 IF(H2246="Results by housing status:","Housing status",
 IF(H2246="Results by home language:","Home language",
 IF(H2246="Results by race/ethnicity:","Race / ethnicity",
 E2245)
))))))))))</f>
        <v>Household income</v>
      </c>
      <c r="F2246">
        <f t="shared" ref="F2246:F2309" si="179">IF(B2246="","",IF(E2246&lt;&gt;E2245,1,SUM(F2245,1)))</f>
        <v>2</v>
      </c>
      <c r="G2246" t="str">
        <f t="shared" ref="G2246:G2309" si="180">IF(B2246="","",IF(AND(F2246=1,E2246="Title"),"Title",IF(AND(F2246=2,E2246="Title"),"Labels",IF(AND(F2246=1,E2246&lt;&gt;"Title"),"Header","Data"))))</f>
        <v>Data</v>
      </c>
      <c r="H2246" s="7" t="s">
        <v>32</v>
      </c>
      <c r="I2246" s="13">
        <v>0.20548918008990488</v>
      </c>
      <c r="J2246" s="14">
        <v>0.37414313438074182</v>
      </c>
      <c r="K2246" s="14">
        <v>0.32449401346612045</v>
      </c>
      <c r="L2246" s="14">
        <v>9.5873672063232926E-2</v>
      </c>
      <c r="M2246" s="15">
        <v>99.999999999999986</v>
      </c>
    </row>
    <row r="2247" spans="1:13" ht="17.100000000000001" customHeight="1" x14ac:dyDescent="0.25">
      <c r="A2247">
        <v>2246</v>
      </c>
      <c r="B2247" t="str">
        <f t="shared" si="176"/>
        <v>Closed End</v>
      </c>
      <c r="C2247" t="str">
        <f t="shared" si="177"/>
        <v>Transportation</v>
      </c>
      <c r="D2247" t="s">
        <v>637</v>
      </c>
      <c r="E2247" t="str">
        <f t="shared" si="178"/>
        <v>Household income</v>
      </c>
      <c r="F2247">
        <f t="shared" si="179"/>
        <v>3</v>
      </c>
      <c r="G2247" t="str">
        <f t="shared" si="180"/>
        <v>Data</v>
      </c>
      <c r="H2247" s="7" t="s">
        <v>33</v>
      </c>
      <c r="I2247" s="13">
        <v>0.12082935210897851</v>
      </c>
      <c r="J2247" s="14">
        <v>0.43053399690540478</v>
      </c>
      <c r="K2247" s="14">
        <v>0.33496454358177241</v>
      </c>
      <c r="L2247" s="14">
        <v>0.11367210740384402</v>
      </c>
      <c r="M2247" s="15">
        <v>178</v>
      </c>
    </row>
    <row r="2248" spans="1:13" ht="17.100000000000001" customHeight="1" x14ac:dyDescent="0.25">
      <c r="A2248">
        <v>2247</v>
      </c>
      <c r="B2248" t="str">
        <f t="shared" si="176"/>
        <v>Closed End</v>
      </c>
      <c r="C2248" t="str">
        <f t="shared" si="177"/>
        <v>Transportation</v>
      </c>
      <c r="D2248" t="s">
        <v>637</v>
      </c>
      <c r="E2248" t="str">
        <f t="shared" si="178"/>
        <v>Household income</v>
      </c>
      <c r="F2248">
        <f t="shared" si="179"/>
        <v>4</v>
      </c>
      <c r="G2248" t="str">
        <f t="shared" si="180"/>
        <v>Data</v>
      </c>
      <c r="H2248" s="7" t="s">
        <v>34</v>
      </c>
      <c r="I2248" s="13">
        <v>0.17679354075291498</v>
      </c>
      <c r="J2248" s="14">
        <v>0.48876620467529558</v>
      </c>
      <c r="K2248" s="14">
        <v>0.26725537912648129</v>
      </c>
      <c r="L2248" s="14">
        <v>6.7184875445307712E-2</v>
      </c>
      <c r="M2248" s="15">
        <v>206.00000000000006</v>
      </c>
    </row>
    <row r="2249" spans="1:13" ht="17.100000000000001" customHeight="1" x14ac:dyDescent="0.25">
      <c r="A2249">
        <v>2248</v>
      </c>
      <c r="B2249" t="str">
        <f t="shared" si="176"/>
        <v>Closed End</v>
      </c>
      <c r="C2249" t="str">
        <f t="shared" si="177"/>
        <v>Transportation</v>
      </c>
      <c r="D2249" t="s">
        <v>637</v>
      </c>
      <c r="E2249" t="str">
        <f t="shared" si="178"/>
        <v>Household income</v>
      </c>
      <c r="F2249">
        <f t="shared" si="179"/>
        <v>5</v>
      </c>
      <c r="G2249" t="str">
        <f t="shared" si="180"/>
        <v>Data</v>
      </c>
      <c r="H2249" s="7" t="s">
        <v>35</v>
      </c>
      <c r="I2249" s="13">
        <v>0.14918600638727281</v>
      </c>
      <c r="J2249" s="14">
        <v>0.44655179230669811</v>
      </c>
      <c r="K2249" s="14">
        <v>0.3139776033849852</v>
      </c>
      <c r="L2249" s="14">
        <v>9.0284597921043541E-2</v>
      </c>
      <c r="M2249" s="15">
        <v>191.00000000000009</v>
      </c>
    </row>
    <row r="2250" spans="1:13" ht="17.100000000000001" customHeight="1" x14ac:dyDescent="0.25">
      <c r="A2250">
        <v>2249</v>
      </c>
      <c r="B2250" t="str">
        <f t="shared" si="176"/>
        <v>Closed End</v>
      </c>
      <c r="C2250" t="str">
        <f t="shared" si="177"/>
        <v>Transportation</v>
      </c>
      <c r="D2250" t="s">
        <v>637</v>
      </c>
      <c r="E2250" t="str">
        <f t="shared" si="178"/>
        <v>Household income</v>
      </c>
      <c r="F2250">
        <f t="shared" si="179"/>
        <v>6</v>
      </c>
      <c r="G2250" t="str">
        <f t="shared" si="180"/>
        <v>Data</v>
      </c>
      <c r="H2250" s="7" t="s">
        <v>36</v>
      </c>
      <c r="I2250" s="13">
        <v>0.11959336809038787</v>
      </c>
      <c r="J2250" s="14">
        <v>0.3985826658626006</v>
      </c>
      <c r="K2250" s="14">
        <v>0.42167936209628898</v>
      </c>
      <c r="L2250" s="14">
        <v>6.0144603950722832E-2</v>
      </c>
      <c r="M2250" s="15">
        <v>176.00000000000003</v>
      </c>
    </row>
    <row r="2251" spans="1:13" ht="17.100000000000001" customHeight="1" x14ac:dyDescent="0.25">
      <c r="A2251">
        <v>2250</v>
      </c>
      <c r="B2251" t="str">
        <f t="shared" si="176"/>
        <v>Closed End</v>
      </c>
      <c r="C2251" t="str">
        <f t="shared" si="177"/>
        <v>Transportation</v>
      </c>
      <c r="D2251" t="s">
        <v>637</v>
      </c>
      <c r="E2251" t="str">
        <f t="shared" si="178"/>
        <v>Household income</v>
      </c>
      <c r="F2251">
        <f t="shared" si="179"/>
        <v>7</v>
      </c>
      <c r="G2251" t="str">
        <f t="shared" si="180"/>
        <v>Data</v>
      </c>
      <c r="H2251" s="7" t="s">
        <v>37</v>
      </c>
      <c r="I2251" s="13">
        <v>0.18016575165995843</v>
      </c>
      <c r="J2251" s="14">
        <v>0.54602455997992994</v>
      </c>
      <c r="K2251" s="14">
        <v>0.21130355120722707</v>
      </c>
      <c r="L2251" s="14">
        <v>6.2506137152884694E-2</v>
      </c>
      <c r="M2251" s="15">
        <v>267.00000000000006</v>
      </c>
    </row>
    <row r="2252" spans="1:13" ht="17.100000000000001" customHeight="1" x14ac:dyDescent="0.25">
      <c r="A2252">
        <v>2251</v>
      </c>
      <c r="B2252" t="str">
        <f t="shared" si="176"/>
        <v>Closed End</v>
      </c>
      <c r="C2252" t="str">
        <f t="shared" si="177"/>
        <v>Transportation</v>
      </c>
      <c r="D2252" t="s">
        <v>637</v>
      </c>
      <c r="E2252" t="str">
        <f t="shared" si="178"/>
        <v>Household income</v>
      </c>
      <c r="F2252">
        <f t="shared" si="179"/>
        <v>8</v>
      </c>
      <c r="G2252" t="str">
        <f t="shared" si="180"/>
        <v>Data</v>
      </c>
      <c r="H2252" s="7" t="s">
        <v>38</v>
      </c>
      <c r="I2252" s="13">
        <v>0.29861936135978451</v>
      </c>
      <c r="J2252" s="14">
        <v>0.43455206703016314</v>
      </c>
      <c r="K2252" s="14">
        <v>0.22168433174499846</v>
      </c>
      <c r="L2252" s="14">
        <v>4.5144239865053032E-2</v>
      </c>
      <c r="M2252" s="15">
        <v>207</v>
      </c>
    </row>
    <row r="2253" spans="1:13" ht="17.100000000000001" customHeight="1" x14ac:dyDescent="0.25">
      <c r="A2253">
        <v>2252</v>
      </c>
      <c r="B2253" t="str">
        <f t="shared" si="176"/>
        <v>Closed End</v>
      </c>
      <c r="C2253" t="str">
        <f t="shared" si="177"/>
        <v>Transportation</v>
      </c>
      <c r="D2253" t="s">
        <v>637</v>
      </c>
      <c r="E2253" t="str">
        <f t="shared" si="178"/>
        <v>Housing status</v>
      </c>
      <c r="F2253">
        <f t="shared" si="179"/>
        <v>1</v>
      </c>
      <c r="G2253" t="str">
        <f t="shared" si="180"/>
        <v>Header</v>
      </c>
      <c r="H2253" s="8" t="s">
        <v>39</v>
      </c>
      <c r="I2253" s="16" t="s">
        <v>10</v>
      </c>
      <c r="J2253" s="17" t="s">
        <v>10</v>
      </c>
      <c r="K2253" s="17" t="s">
        <v>10</v>
      </c>
      <c r="L2253" s="17" t="s">
        <v>10</v>
      </c>
      <c r="M2253" s="18"/>
    </row>
    <row r="2254" spans="1:13" ht="17.100000000000001" customHeight="1" x14ac:dyDescent="0.25">
      <c r="A2254">
        <v>2253</v>
      </c>
      <c r="B2254" t="str">
        <f t="shared" si="176"/>
        <v>Closed End</v>
      </c>
      <c r="C2254" t="str">
        <f t="shared" si="177"/>
        <v>Transportation</v>
      </c>
      <c r="D2254" t="s">
        <v>637</v>
      </c>
      <c r="E2254" t="str">
        <f t="shared" si="178"/>
        <v>Housing status</v>
      </c>
      <c r="F2254">
        <f t="shared" si="179"/>
        <v>2</v>
      </c>
      <c r="G2254" t="str">
        <f t="shared" si="180"/>
        <v>Data</v>
      </c>
      <c r="H2254" s="7" t="s">
        <v>40</v>
      </c>
      <c r="I2254" s="13">
        <v>0.18594246739819667</v>
      </c>
      <c r="J2254" s="14">
        <v>0.4585220808891714</v>
      </c>
      <c r="K2254" s="14">
        <v>0.30097063305369848</v>
      </c>
      <c r="L2254" s="14">
        <v>5.4564818658933041E-2</v>
      </c>
      <c r="M2254" s="15">
        <v>1224.9999999999991</v>
      </c>
    </row>
    <row r="2255" spans="1:13" ht="17.100000000000001" customHeight="1" x14ac:dyDescent="0.25">
      <c r="A2255">
        <v>2254</v>
      </c>
      <c r="B2255" t="str">
        <f t="shared" si="176"/>
        <v>Closed End</v>
      </c>
      <c r="C2255" t="str">
        <f t="shared" si="177"/>
        <v>Transportation</v>
      </c>
      <c r="D2255" t="s">
        <v>637</v>
      </c>
      <c r="E2255" t="str">
        <f t="shared" si="178"/>
        <v>Housing status</v>
      </c>
      <c r="F2255">
        <f t="shared" si="179"/>
        <v>3</v>
      </c>
      <c r="G2255" t="str">
        <f t="shared" si="180"/>
        <v>Data</v>
      </c>
      <c r="H2255" s="7" t="s">
        <v>41</v>
      </c>
      <c r="I2255" s="13">
        <v>0.23639174189434564</v>
      </c>
      <c r="J2255" s="14">
        <v>0.36053884878365994</v>
      </c>
      <c r="K2255" s="14">
        <v>0.28071370144303798</v>
      </c>
      <c r="L2255" s="14">
        <v>0.12235570787895664</v>
      </c>
      <c r="M2255" s="15">
        <v>299</v>
      </c>
    </row>
    <row r="2256" spans="1:13" ht="30" customHeight="1" x14ac:dyDescent="0.25">
      <c r="A2256">
        <v>2255</v>
      </c>
      <c r="B2256" t="str">
        <f t="shared" si="176"/>
        <v>Closed End</v>
      </c>
      <c r="C2256" t="str">
        <f t="shared" si="177"/>
        <v>Transportation</v>
      </c>
      <c r="D2256" t="s">
        <v>637</v>
      </c>
      <c r="E2256" t="str">
        <f t="shared" si="178"/>
        <v>Housing status</v>
      </c>
      <c r="F2256">
        <f t="shared" si="179"/>
        <v>4</v>
      </c>
      <c r="G2256" t="str">
        <f t="shared" si="180"/>
        <v>Data</v>
      </c>
      <c r="H2256" s="7" t="s">
        <v>42</v>
      </c>
      <c r="I2256" s="13">
        <v>9.5755358195281234E-2</v>
      </c>
      <c r="J2256" s="14">
        <v>0.74601193243885033</v>
      </c>
      <c r="K2256" s="14">
        <v>4.4455952640076346E-2</v>
      </c>
      <c r="L2256" s="14">
        <v>0.11377675672579211</v>
      </c>
      <c r="M2256" s="15">
        <v>20.999999999999996</v>
      </c>
    </row>
    <row r="2257" spans="1:13" ht="17.100000000000001" customHeight="1" x14ac:dyDescent="0.25">
      <c r="A2257">
        <v>2256</v>
      </c>
      <c r="B2257" t="str">
        <f t="shared" si="176"/>
        <v>Closed End</v>
      </c>
      <c r="C2257" t="str">
        <f t="shared" si="177"/>
        <v>Transportation</v>
      </c>
      <c r="D2257" t="s">
        <v>637</v>
      </c>
      <c r="E2257" t="str">
        <f t="shared" si="178"/>
        <v>Home language</v>
      </c>
      <c r="F2257">
        <f t="shared" si="179"/>
        <v>1</v>
      </c>
      <c r="G2257" t="str">
        <f t="shared" si="180"/>
        <v>Header</v>
      </c>
      <c r="H2257" s="8" t="s">
        <v>43</v>
      </c>
      <c r="I2257" s="16" t="s">
        <v>10</v>
      </c>
      <c r="J2257" s="17" t="s">
        <v>10</v>
      </c>
      <c r="K2257" s="17" t="s">
        <v>10</v>
      </c>
      <c r="L2257" s="17" t="s">
        <v>10</v>
      </c>
      <c r="M2257" s="18"/>
    </row>
    <row r="2258" spans="1:13" ht="17.100000000000001" customHeight="1" x14ac:dyDescent="0.25">
      <c r="A2258">
        <v>2257</v>
      </c>
      <c r="B2258" t="str">
        <f t="shared" si="176"/>
        <v>Closed End</v>
      </c>
      <c r="C2258" t="str">
        <f t="shared" si="177"/>
        <v>Transportation</v>
      </c>
      <c r="D2258" t="s">
        <v>637</v>
      </c>
      <c r="E2258" t="str">
        <f t="shared" si="178"/>
        <v>Home language</v>
      </c>
      <c r="F2258">
        <f t="shared" si="179"/>
        <v>2</v>
      </c>
      <c r="G2258" t="str">
        <f t="shared" si="180"/>
        <v>Data</v>
      </c>
      <c r="H2258" s="7" t="s">
        <v>44</v>
      </c>
      <c r="I2258" s="13">
        <v>0.21156838222495852</v>
      </c>
      <c r="J2258" s="14">
        <v>0.44489972134958017</v>
      </c>
      <c r="K2258" s="14">
        <v>0.27455535674822551</v>
      </c>
      <c r="L2258" s="14">
        <v>6.8976539677230345E-2</v>
      </c>
      <c r="M2258" s="15">
        <v>1412.0000000000091</v>
      </c>
    </row>
    <row r="2259" spans="1:13" ht="17.100000000000001" customHeight="1" x14ac:dyDescent="0.25">
      <c r="A2259">
        <v>2258</v>
      </c>
      <c r="B2259" t="str">
        <f t="shared" si="176"/>
        <v>Closed End</v>
      </c>
      <c r="C2259" t="str">
        <f t="shared" si="177"/>
        <v>Transportation</v>
      </c>
      <c r="D2259" t="s">
        <v>637</v>
      </c>
      <c r="E2259" t="str">
        <f t="shared" si="178"/>
        <v>Home language</v>
      </c>
      <c r="F2259">
        <f t="shared" si="179"/>
        <v>3</v>
      </c>
      <c r="G2259" t="str">
        <f t="shared" si="180"/>
        <v>Data</v>
      </c>
      <c r="H2259" s="7" t="s">
        <v>45</v>
      </c>
      <c r="I2259" s="13">
        <v>0.11616013455200309</v>
      </c>
      <c r="J2259" s="14">
        <v>0.42383127591518138</v>
      </c>
      <c r="K2259" s="14">
        <v>0.37880097095740867</v>
      </c>
      <c r="L2259" s="14">
        <v>8.1207618575406107E-2</v>
      </c>
      <c r="M2259" s="15">
        <v>85.000000000000057</v>
      </c>
    </row>
    <row r="2260" spans="1:13" ht="17.100000000000001" customHeight="1" x14ac:dyDescent="0.25">
      <c r="A2260">
        <v>2259</v>
      </c>
      <c r="B2260" t="str">
        <f t="shared" si="176"/>
        <v>Closed End</v>
      </c>
      <c r="C2260" t="str">
        <f t="shared" si="177"/>
        <v>Transportation</v>
      </c>
      <c r="D2260" t="s">
        <v>637</v>
      </c>
      <c r="E2260" t="str">
        <f t="shared" si="178"/>
        <v>Home language</v>
      </c>
      <c r="F2260">
        <f t="shared" si="179"/>
        <v>4</v>
      </c>
      <c r="G2260" t="str">
        <f t="shared" si="180"/>
        <v>Data</v>
      </c>
      <c r="H2260" s="7" t="s">
        <v>46</v>
      </c>
      <c r="I2260" s="13">
        <v>0.13830580248002719</v>
      </c>
      <c r="J2260" s="14">
        <v>0.41916503206165934</v>
      </c>
      <c r="K2260" s="14">
        <v>0.27256477800972578</v>
      </c>
      <c r="L2260" s="14">
        <v>0.16996438744858777</v>
      </c>
      <c r="M2260" s="15">
        <v>30.000000000000004</v>
      </c>
    </row>
    <row r="2261" spans="1:13" ht="17.100000000000001" customHeight="1" x14ac:dyDescent="0.25">
      <c r="A2261">
        <v>2260</v>
      </c>
      <c r="B2261" t="str">
        <f t="shared" si="176"/>
        <v>Closed End</v>
      </c>
      <c r="C2261" t="str">
        <f t="shared" si="177"/>
        <v>Transportation</v>
      </c>
      <c r="D2261" t="s">
        <v>637</v>
      </c>
      <c r="E2261" t="str">
        <f t="shared" si="178"/>
        <v>Race / ethnicity</v>
      </c>
      <c r="F2261">
        <f t="shared" si="179"/>
        <v>1</v>
      </c>
      <c r="G2261" t="str">
        <f t="shared" si="180"/>
        <v>Header</v>
      </c>
      <c r="H2261" s="8" t="s">
        <v>47</v>
      </c>
      <c r="I2261" s="16" t="s">
        <v>10</v>
      </c>
      <c r="J2261" s="17" t="s">
        <v>10</v>
      </c>
      <c r="K2261" s="17" t="s">
        <v>10</v>
      </c>
      <c r="L2261" s="17" t="s">
        <v>10</v>
      </c>
      <c r="M2261" s="18"/>
    </row>
    <row r="2262" spans="1:13" ht="17.100000000000001" customHeight="1" x14ac:dyDescent="0.25">
      <c r="A2262">
        <v>2261</v>
      </c>
      <c r="B2262" t="str">
        <f t="shared" si="176"/>
        <v>Closed End</v>
      </c>
      <c r="C2262" t="str">
        <f t="shared" si="177"/>
        <v>Transportation</v>
      </c>
      <c r="D2262" t="s">
        <v>637</v>
      </c>
      <c r="E2262" t="str">
        <f t="shared" si="178"/>
        <v>Race / ethnicity</v>
      </c>
      <c r="F2262">
        <f t="shared" si="179"/>
        <v>2</v>
      </c>
      <c r="G2262" t="str">
        <f t="shared" si="180"/>
        <v>Data</v>
      </c>
      <c r="H2262" s="7" t="s">
        <v>48</v>
      </c>
      <c r="I2262" s="13">
        <v>6.8138948694740117E-2</v>
      </c>
      <c r="J2262" s="14">
        <v>0.46629969856883702</v>
      </c>
      <c r="K2262" s="14">
        <v>0.32428925616752219</v>
      </c>
      <c r="L2262" s="14">
        <v>0.14127209656890041</v>
      </c>
      <c r="M2262" s="15">
        <v>27.000000000000007</v>
      </c>
    </row>
    <row r="2263" spans="1:13" ht="17.100000000000001" customHeight="1" x14ac:dyDescent="0.25">
      <c r="A2263">
        <v>2262</v>
      </c>
      <c r="B2263" t="str">
        <f t="shared" si="176"/>
        <v>Closed End</v>
      </c>
      <c r="C2263" t="str">
        <f t="shared" si="177"/>
        <v>Transportation</v>
      </c>
      <c r="D2263" t="s">
        <v>637</v>
      </c>
      <c r="E2263" t="str">
        <f t="shared" si="178"/>
        <v>Race / ethnicity</v>
      </c>
      <c r="F2263">
        <f t="shared" si="179"/>
        <v>3</v>
      </c>
      <c r="G2263" t="str">
        <f t="shared" si="180"/>
        <v>Data</v>
      </c>
      <c r="H2263" s="7" t="s">
        <v>49</v>
      </c>
      <c r="I2263" s="13">
        <v>0.13677189231185657</v>
      </c>
      <c r="J2263" s="14">
        <v>0.38568611221493782</v>
      </c>
      <c r="K2263" s="14">
        <v>0.45536992217219618</v>
      </c>
      <c r="L2263" s="14">
        <v>2.2172073301009523E-2</v>
      </c>
      <c r="M2263" s="15">
        <v>67</v>
      </c>
    </row>
    <row r="2264" spans="1:13" ht="17.100000000000001" customHeight="1" x14ac:dyDescent="0.25">
      <c r="A2264">
        <v>2263</v>
      </c>
      <c r="B2264" t="str">
        <f t="shared" si="176"/>
        <v>Closed End</v>
      </c>
      <c r="C2264" t="str">
        <f t="shared" si="177"/>
        <v>Transportation</v>
      </c>
      <c r="D2264" t="s">
        <v>637</v>
      </c>
      <c r="E2264" t="str">
        <f t="shared" si="178"/>
        <v>Race / ethnicity</v>
      </c>
      <c r="F2264">
        <f t="shared" si="179"/>
        <v>4</v>
      </c>
      <c r="G2264" t="str">
        <f t="shared" si="180"/>
        <v>Data</v>
      </c>
      <c r="H2264" s="7" t="s">
        <v>50</v>
      </c>
      <c r="I2264" s="13">
        <v>0.26009350441947865</v>
      </c>
      <c r="J2264" s="14">
        <v>0.30162726190636419</v>
      </c>
      <c r="K2264" s="14">
        <v>0.3304352693032151</v>
      </c>
      <c r="L2264" s="14">
        <v>0.10784396437094261</v>
      </c>
      <c r="M2264" s="15">
        <v>51.999999999999972</v>
      </c>
    </row>
    <row r="2265" spans="1:13" ht="17.100000000000001" customHeight="1" x14ac:dyDescent="0.25">
      <c r="A2265">
        <v>2264</v>
      </c>
      <c r="B2265" t="str">
        <f t="shared" si="176"/>
        <v>Closed End</v>
      </c>
      <c r="C2265" t="str">
        <f t="shared" si="177"/>
        <v>Transportation</v>
      </c>
      <c r="D2265" t="s">
        <v>637</v>
      </c>
      <c r="E2265" t="str">
        <f t="shared" si="178"/>
        <v>Race / ethnicity</v>
      </c>
      <c r="F2265">
        <f t="shared" si="179"/>
        <v>5</v>
      </c>
      <c r="G2265" t="str">
        <f t="shared" si="180"/>
        <v>Data</v>
      </c>
      <c r="H2265" s="7" t="s">
        <v>51</v>
      </c>
      <c r="I2265" s="13">
        <v>8.7660659214322076E-2</v>
      </c>
      <c r="J2265" s="14">
        <v>0.37722546822181935</v>
      </c>
      <c r="K2265" s="14">
        <v>0.32027827628949707</v>
      </c>
      <c r="L2265" s="14">
        <v>0.21483559627436147</v>
      </c>
      <c r="M2265" s="15">
        <v>38.000000000000007</v>
      </c>
    </row>
    <row r="2266" spans="1:13" ht="17.100000000000001" customHeight="1" thickBot="1" x14ac:dyDescent="0.3">
      <c r="A2266">
        <v>2265</v>
      </c>
      <c r="B2266" t="str">
        <f t="shared" si="176"/>
        <v>Closed End</v>
      </c>
      <c r="C2266" t="str">
        <f t="shared" si="177"/>
        <v>Transportation</v>
      </c>
      <c r="D2266" t="s">
        <v>637</v>
      </c>
      <c r="E2266" t="str">
        <f t="shared" si="178"/>
        <v>Race / ethnicity</v>
      </c>
      <c r="F2266">
        <f t="shared" si="179"/>
        <v>6</v>
      </c>
      <c r="G2266" t="str">
        <f t="shared" si="180"/>
        <v>Data</v>
      </c>
      <c r="H2266" s="9" t="s">
        <v>52</v>
      </c>
      <c r="I2266" s="21">
        <v>0.21201366583427078</v>
      </c>
      <c r="J2266" s="22">
        <v>0.45919564709487498</v>
      </c>
      <c r="K2266" s="22">
        <v>0.25907793664817597</v>
      </c>
      <c r="L2266" s="22">
        <v>6.9712750422676176E-2</v>
      </c>
      <c r="M2266" s="23">
        <v>1353.0000000000018</v>
      </c>
    </row>
    <row r="2267" spans="1:13" ht="15.75" thickTop="1" x14ac:dyDescent="0.25">
      <c r="A2267">
        <v>2266</v>
      </c>
      <c r="B2267" t="str">
        <f t="shared" si="176"/>
        <v/>
      </c>
      <c r="C2267" t="str">
        <f t="shared" si="177"/>
        <v>Transportation</v>
      </c>
      <c r="D2267" t="s">
        <v>746</v>
      </c>
      <c r="E2267" t="str">
        <f t="shared" si="178"/>
        <v/>
      </c>
      <c r="F2267" t="str">
        <f t="shared" si="179"/>
        <v/>
      </c>
      <c r="G2267" t="str">
        <f t="shared" si="180"/>
        <v/>
      </c>
    </row>
    <row r="2268" spans="1:13" ht="39.950000000000003" customHeight="1" thickBot="1" x14ac:dyDescent="0.3">
      <c r="A2268">
        <v>2267</v>
      </c>
      <c r="B2268" t="str">
        <f t="shared" si="176"/>
        <v>Closed End</v>
      </c>
      <c r="C2268" t="str">
        <f t="shared" si="177"/>
        <v>Transportation</v>
      </c>
      <c r="D2268" t="s">
        <v>638</v>
      </c>
      <c r="E2268" t="str">
        <f t="shared" si="178"/>
        <v>Title</v>
      </c>
      <c r="F2268">
        <f t="shared" si="179"/>
        <v>1</v>
      </c>
      <c r="G2268" t="str">
        <f t="shared" si="180"/>
        <v>Title</v>
      </c>
      <c r="H2268" s="46" t="s">
        <v>159</v>
      </c>
      <c r="I2268" s="46"/>
      <c r="J2268" s="46"/>
      <c r="K2268" s="46"/>
      <c r="L2268" s="46"/>
      <c r="M2268" s="46"/>
    </row>
    <row r="2269" spans="1:13" ht="47.1" customHeight="1" thickTop="1" thickBot="1" x14ac:dyDescent="0.3">
      <c r="A2269">
        <v>2268</v>
      </c>
      <c r="B2269" t="str">
        <f t="shared" si="176"/>
        <v>Closed End</v>
      </c>
      <c r="C2269" t="str">
        <f t="shared" si="177"/>
        <v>Transportation</v>
      </c>
      <c r="D2269" t="s">
        <v>638</v>
      </c>
      <c r="E2269" t="str">
        <f t="shared" si="178"/>
        <v>Title</v>
      </c>
      <c r="F2269">
        <f t="shared" si="179"/>
        <v>2</v>
      </c>
      <c r="G2269" t="str">
        <f t="shared" si="180"/>
        <v>Labels</v>
      </c>
      <c r="H2269" s="47"/>
      <c r="I2269" s="2" t="s">
        <v>61</v>
      </c>
      <c r="J2269" s="3" t="s">
        <v>62</v>
      </c>
      <c r="K2269" s="3" t="s">
        <v>63</v>
      </c>
      <c r="L2269" s="3" t="s">
        <v>64</v>
      </c>
      <c r="M2269" s="4" t="s">
        <v>9</v>
      </c>
    </row>
    <row r="2270" spans="1:13" ht="17.100000000000001" customHeight="1" thickTop="1" x14ac:dyDescent="0.25">
      <c r="A2270">
        <v>2269</v>
      </c>
      <c r="B2270" t="str">
        <f t="shared" si="176"/>
        <v>Closed End</v>
      </c>
      <c r="C2270" t="str">
        <f t="shared" si="177"/>
        <v>Transportation</v>
      </c>
      <c r="D2270" t="s">
        <v>638</v>
      </c>
      <c r="E2270" t="str">
        <f t="shared" si="178"/>
        <v>Region</v>
      </c>
      <c r="F2270">
        <f t="shared" si="179"/>
        <v>1</v>
      </c>
      <c r="G2270" t="str">
        <f t="shared" si="180"/>
        <v>Header</v>
      </c>
      <c r="H2270" s="6" t="s">
        <v>588</v>
      </c>
      <c r="I2270" s="10" t="s">
        <v>10</v>
      </c>
      <c r="J2270" s="11" t="s">
        <v>10</v>
      </c>
      <c r="K2270" s="11" t="s">
        <v>10</v>
      </c>
      <c r="L2270" s="11" t="s">
        <v>10</v>
      </c>
      <c r="M2270" s="12"/>
    </row>
    <row r="2271" spans="1:13" ht="17.100000000000001" customHeight="1" x14ac:dyDescent="0.25">
      <c r="A2271">
        <v>2270</v>
      </c>
      <c r="B2271" t="str">
        <f t="shared" si="176"/>
        <v>Closed End</v>
      </c>
      <c r="C2271" t="str">
        <f t="shared" si="177"/>
        <v>Transportation</v>
      </c>
      <c r="D2271" t="s">
        <v>638</v>
      </c>
      <c r="E2271" t="str">
        <f t="shared" si="178"/>
        <v>Region</v>
      </c>
      <c r="F2271">
        <f t="shared" si="179"/>
        <v>2</v>
      </c>
      <c r="G2271" t="str">
        <f t="shared" si="180"/>
        <v>Data</v>
      </c>
      <c r="H2271" s="7" t="s">
        <v>11</v>
      </c>
      <c r="I2271" s="13">
        <v>0.15027038566642392</v>
      </c>
      <c r="J2271" s="14">
        <v>0.57472811696516701</v>
      </c>
      <c r="K2271" s="14">
        <v>0.25179384742371635</v>
      </c>
      <c r="L2271" s="14">
        <v>2.3207649944686114E-2</v>
      </c>
      <c r="M2271" s="15">
        <v>1887.0000000000121</v>
      </c>
    </row>
    <row r="2272" spans="1:13" ht="17.100000000000001" customHeight="1" x14ac:dyDescent="0.25">
      <c r="A2272">
        <v>2271</v>
      </c>
      <c r="B2272" t="str">
        <f t="shared" si="176"/>
        <v>Closed End</v>
      </c>
      <c r="C2272" t="str">
        <f t="shared" si="177"/>
        <v>Transportation</v>
      </c>
      <c r="D2272" t="s">
        <v>638</v>
      </c>
      <c r="E2272" t="str">
        <f t="shared" si="178"/>
        <v>Region</v>
      </c>
      <c r="F2272">
        <f t="shared" si="179"/>
        <v>3</v>
      </c>
      <c r="G2272" t="str">
        <f t="shared" si="180"/>
        <v>Data</v>
      </c>
      <c r="H2272" s="7" t="s">
        <v>12</v>
      </c>
      <c r="I2272" s="13">
        <v>0.16350526856396447</v>
      </c>
      <c r="J2272" s="14">
        <v>0.61126276173561878</v>
      </c>
      <c r="K2272" s="14">
        <v>0.22263859749405454</v>
      </c>
      <c r="L2272" s="20" t="s">
        <v>65</v>
      </c>
      <c r="M2272" s="15">
        <v>428.99999999999972</v>
      </c>
    </row>
    <row r="2273" spans="1:13" ht="17.100000000000001" customHeight="1" x14ac:dyDescent="0.25">
      <c r="A2273">
        <v>2272</v>
      </c>
      <c r="B2273" t="str">
        <f t="shared" si="176"/>
        <v>Closed End</v>
      </c>
      <c r="C2273" t="str">
        <f t="shared" si="177"/>
        <v>Transportation</v>
      </c>
      <c r="D2273" t="s">
        <v>638</v>
      </c>
      <c r="E2273" t="str">
        <f t="shared" si="178"/>
        <v>Region</v>
      </c>
      <c r="F2273">
        <f t="shared" si="179"/>
        <v>4</v>
      </c>
      <c r="G2273" t="str">
        <f t="shared" si="180"/>
        <v>Data</v>
      </c>
      <c r="H2273" s="7" t="s">
        <v>13</v>
      </c>
      <c r="I2273" s="13">
        <v>0.14872553902764446</v>
      </c>
      <c r="J2273" s="14">
        <v>0.55086275341983104</v>
      </c>
      <c r="K2273" s="14">
        <v>0.26413566465341598</v>
      </c>
      <c r="L2273" s="14">
        <v>3.6276042899108282E-2</v>
      </c>
      <c r="M2273" s="15">
        <v>942.99999999999739</v>
      </c>
    </row>
    <row r="2274" spans="1:13" ht="17.100000000000001" customHeight="1" x14ac:dyDescent="0.25">
      <c r="A2274">
        <v>2273</v>
      </c>
      <c r="B2274" t="str">
        <f t="shared" si="176"/>
        <v>Closed End</v>
      </c>
      <c r="C2274" t="str">
        <f t="shared" si="177"/>
        <v>Transportation</v>
      </c>
      <c r="D2274" t="s">
        <v>638</v>
      </c>
      <c r="E2274" t="str">
        <f t="shared" si="178"/>
        <v>Region</v>
      </c>
      <c r="F2274">
        <f t="shared" si="179"/>
        <v>5</v>
      </c>
      <c r="G2274" t="str">
        <f t="shared" si="180"/>
        <v>Data</v>
      </c>
      <c r="H2274" s="7" t="s">
        <v>14</v>
      </c>
      <c r="I2274" s="13">
        <v>0.16872157781446848</v>
      </c>
      <c r="J2274" s="14">
        <v>0.53919349574430275</v>
      </c>
      <c r="K2274" s="14">
        <v>0.24476409906480157</v>
      </c>
      <c r="L2274" s="14">
        <v>4.7320827376427524E-2</v>
      </c>
      <c r="M2274" s="15">
        <v>455.99999999999983</v>
      </c>
    </row>
    <row r="2275" spans="1:13" ht="17.100000000000001" customHeight="1" x14ac:dyDescent="0.25">
      <c r="A2275">
        <v>2274</v>
      </c>
      <c r="B2275" t="str">
        <f t="shared" si="176"/>
        <v>Closed End</v>
      </c>
      <c r="C2275" t="str">
        <f t="shared" si="177"/>
        <v>Transportation</v>
      </c>
      <c r="D2275" t="s">
        <v>638</v>
      </c>
      <c r="E2275" t="str">
        <f t="shared" si="178"/>
        <v>Region</v>
      </c>
      <c r="F2275">
        <f t="shared" si="179"/>
        <v>6</v>
      </c>
      <c r="G2275" t="str">
        <f t="shared" si="180"/>
        <v>Data</v>
      </c>
      <c r="H2275" s="7" t="s">
        <v>15</v>
      </c>
      <c r="I2275" s="13">
        <v>0.12506908164827038</v>
      </c>
      <c r="J2275" s="14">
        <v>0.56466815256878788</v>
      </c>
      <c r="K2275" s="14">
        <v>0.28705333452814968</v>
      </c>
      <c r="L2275" s="14">
        <v>2.3209431254794039E-2</v>
      </c>
      <c r="M2275" s="15">
        <v>486.99999999999903</v>
      </c>
    </row>
    <row r="2276" spans="1:13" ht="17.100000000000001" customHeight="1" x14ac:dyDescent="0.25">
      <c r="A2276">
        <v>2275</v>
      </c>
      <c r="B2276" t="str">
        <f t="shared" si="176"/>
        <v>Closed End</v>
      </c>
      <c r="C2276" t="str">
        <f t="shared" si="177"/>
        <v>Transportation</v>
      </c>
      <c r="D2276" t="s">
        <v>638</v>
      </c>
      <c r="E2276" t="str">
        <f t="shared" si="178"/>
        <v>Region</v>
      </c>
      <c r="F2276">
        <f t="shared" si="179"/>
        <v>7</v>
      </c>
      <c r="G2276" t="str">
        <f t="shared" si="180"/>
        <v>Data</v>
      </c>
      <c r="H2276" s="7" t="s">
        <v>16</v>
      </c>
      <c r="I2276" s="13">
        <v>0.13171215858581015</v>
      </c>
      <c r="J2276" s="14">
        <v>0.56606037249788554</v>
      </c>
      <c r="K2276" s="14">
        <v>0.27326625444429581</v>
      </c>
      <c r="L2276" s="14">
        <v>2.8961214472009868E-2</v>
      </c>
      <c r="M2276" s="15">
        <v>514.99999999999966</v>
      </c>
    </row>
    <row r="2277" spans="1:13" ht="17.100000000000001" customHeight="1" x14ac:dyDescent="0.25">
      <c r="A2277">
        <v>2276</v>
      </c>
      <c r="B2277" t="str">
        <f t="shared" si="176"/>
        <v>Closed End</v>
      </c>
      <c r="C2277" t="str">
        <f t="shared" si="177"/>
        <v>Transportation</v>
      </c>
      <c r="D2277" t="s">
        <v>638</v>
      </c>
      <c r="E2277" t="str">
        <f t="shared" si="178"/>
        <v>Gender</v>
      </c>
      <c r="F2277">
        <f t="shared" si="179"/>
        <v>1</v>
      </c>
      <c r="G2277" t="str">
        <f t="shared" si="180"/>
        <v>Header</v>
      </c>
      <c r="H2277" s="8" t="s">
        <v>17</v>
      </c>
      <c r="I2277" s="16" t="s">
        <v>10</v>
      </c>
      <c r="J2277" s="17" t="s">
        <v>10</v>
      </c>
      <c r="K2277" s="17" t="s">
        <v>10</v>
      </c>
      <c r="L2277" s="17" t="s">
        <v>10</v>
      </c>
      <c r="M2277" s="18"/>
    </row>
    <row r="2278" spans="1:13" ht="17.100000000000001" customHeight="1" x14ac:dyDescent="0.25">
      <c r="A2278">
        <v>2277</v>
      </c>
      <c r="B2278" t="str">
        <f t="shared" si="176"/>
        <v>Closed End</v>
      </c>
      <c r="C2278" t="str">
        <f t="shared" si="177"/>
        <v>Transportation</v>
      </c>
      <c r="D2278" t="s">
        <v>638</v>
      </c>
      <c r="E2278" t="str">
        <f t="shared" si="178"/>
        <v>Gender</v>
      </c>
      <c r="F2278">
        <f t="shared" si="179"/>
        <v>2</v>
      </c>
      <c r="G2278" t="str">
        <f t="shared" si="180"/>
        <v>Data</v>
      </c>
      <c r="H2278" s="7" t="s">
        <v>18</v>
      </c>
      <c r="I2278" s="13">
        <v>0.15003572551628</v>
      </c>
      <c r="J2278" s="14">
        <v>0.5808272362057606</v>
      </c>
      <c r="K2278" s="14">
        <v>0.24386491659259069</v>
      </c>
      <c r="L2278" s="14">
        <v>2.5272121685364645E-2</v>
      </c>
      <c r="M2278" s="15">
        <v>1217.0000000000032</v>
      </c>
    </row>
    <row r="2279" spans="1:13" ht="17.100000000000001" customHeight="1" x14ac:dyDescent="0.25">
      <c r="A2279">
        <v>2278</v>
      </c>
      <c r="B2279" t="str">
        <f t="shared" si="176"/>
        <v>Closed End</v>
      </c>
      <c r="C2279" t="str">
        <f t="shared" si="177"/>
        <v>Transportation</v>
      </c>
      <c r="D2279" t="s">
        <v>638</v>
      </c>
      <c r="E2279" t="str">
        <f t="shared" si="178"/>
        <v>Gender</v>
      </c>
      <c r="F2279">
        <f t="shared" si="179"/>
        <v>3</v>
      </c>
      <c r="G2279" t="str">
        <f t="shared" si="180"/>
        <v>Data</v>
      </c>
      <c r="H2279" s="7" t="s">
        <v>19</v>
      </c>
      <c r="I2279" s="13">
        <v>0.15846338560965725</v>
      </c>
      <c r="J2279" s="14">
        <v>0.56771994247716717</v>
      </c>
      <c r="K2279" s="14">
        <v>0.25264618625811303</v>
      </c>
      <c r="L2279" s="14">
        <v>2.1170485655064405E-2</v>
      </c>
      <c r="M2279" s="15">
        <v>619.99999999999818</v>
      </c>
    </row>
    <row r="2280" spans="1:13" ht="17.100000000000001" customHeight="1" x14ac:dyDescent="0.25">
      <c r="A2280">
        <v>2279</v>
      </c>
      <c r="B2280" t="str">
        <f t="shared" si="176"/>
        <v>Closed End</v>
      </c>
      <c r="C2280" t="str">
        <f t="shared" si="177"/>
        <v>Transportation</v>
      </c>
      <c r="D2280" t="s">
        <v>638</v>
      </c>
      <c r="E2280" t="str">
        <f t="shared" si="178"/>
        <v>Age</v>
      </c>
      <c r="F2280">
        <f t="shared" si="179"/>
        <v>1</v>
      </c>
      <c r="G2280" t="str">
        <f t="shared" si="180"/>
        <v>Header</v>
      </c>
      <c r="H2280" s="8" t="s">
        <v>20</v>
      </c>
      <c r="I2280" s="16" t="s">
        <v>10</v>
      </c>
      <c r="J2280" s="17" t="s">
        <v>10</v>
      </c>
      <c r="K2280" s="17" t="s">
        <v>10</v>
      </c>
      <c r="L2280" s="17" t="s">
        <v>10</v>
      </c>
      <c r="M2280" s="18"/>
    </row>
    <row r="2281" spans="1:13" ht="17.100000000000001" customHeight="1" x14ac:dyDescent="0.25">
      <c r="A2281">
        <v>2280</v>
      </c>
      <c r="B2281" t="str">
        <f t="shared" si="176"/>
        <v>Closed End</v>
      </c>
      <c r="C2281" t="str">
        <f t="shared" si="177"/>
        <v>Transportation</v>
      </c>
      <c r="D2281" t="s">
        <v>638</v>
      </c>
      <c r="E2281" t="str">
        <f t="shared" si="178"/>
        <v>Age</v>
      </c>
      <c r="F2281">
        <f t="shared" si="179"/>
        <v>2</v>
      </c>
      <c r="G2281" t="str">
        <f t="shared" si="180"/>
        <v>Data</v>
      </c>
      <c r="H2281" s="7" t="s">
        <v>21</v>
      </c>
      <c r="I2281" s="13">
        <v>0.22018200990604403</v>
      </c>
      <c r="J2281" s="14">
        <v>0.52964128713710557</v>
      </c>
      <c r="K2281" s="14">
        <v>0.23468462245998578</v>
      </c>
      <c r="L2281" s="14">
        <v>1.5492080496864053E-2</v>
      </c>
      <c r="M2281" s="15">
        <v>279.00000000000045</v>
      </c>
    </row>
    <row r="2282" spans="1:13" ht="17.100000000000001" customHeight="1" x14ac:dyDescent="0.25">
      <c r="A2282">
        <v>2281</v>
      </c>
      <c r="B2282" t="str">
        <f t="shared" si="176"/>
        <v>Closed End</v>
      </c>
      <c r="C2282" t="str">
        <f t="shared" si="177"/>
        <v>Transportation</v>
      </c>
      <c r="D2282" t="s">
        <v>638</v>
      </c>
      <c r="E2282" t="str">
        <f t="shared" si="178"/>
        <v>Age</v>
      </c>
      <c r="F2282">
        <f t="shared" si="179"/>
        <v>3</v>
      </c>
      <c r="G2282" t="str">
        <f t="shared" si="180"/>
        <v>Data</v>
      </c>
      <c r="H2282" s="7" t="s">
        <v>22</v>
      </c>
      <c r="I2282" s="13">
        <v>0.11721360437774798</v>
      </c>
      <c r="J2282" s="14">
        <v>0.59342932704414664</v>
      </c>
      <c r="K2282" s="14">
        <v>0.27080342680936415</v>
      </c>
      <c r="L2282" s="14">
        <v>1.8553641768742538E-2</v>
      </c>
      <c r="M2282" s="15">
        <v>271.99999999999989</v>
      </c>
    </row>
    <row r="2283" spans="1:13" ht="17.100000000000001" customHeight="1" x14ac:dyDescent="0.25">
      <c r="A2283">
        <v>2282</v>
      </c>
      <c r="B2283" t="str">
        <f t="shared" si="176"/>
        <v>Closed End</v>
      </c>
      <c r="C2283" t="str">
        <f t="shared" si="177"/>
        <v>Transportation</v>
      </c>
      <c r="D2283" t="s">
        <v>638</v>
      </c>
      <c r="E2283" t="str">
        <f t="shared" si="178"/>
        <v>Age</v>
      </c>
      <c r="F2283">
        <f t="shared" si="179"/>
        <v>4</v>
      </c>
      <c r="G2283" t="str">
        <f t="shared" si="180"/>
        <v>Data</v>
      </c>
      <c r="H2283" s="7" t="s">
        <v>23</v>
      </c>
      <c r="I2283" s="13">
        <v>0.13923013704817752</v>
      </c>
      <c r="J2283" s="14">
        <v>0.54387265421284248</v>
      </c>
      <c r="K2283" s="14">
        <v>0.26246752493738151</v>
      </c>
      <c r="L2283" s="14">
        <v>5.4429683801599765E-2</v>
      </c>
      <c r="M2283" s="15">
        <v>295.99999999999972</v>
      </c>
    </row>
    <row r="2284" spans="1:13" ht="17.100000000000001" customHeight="1" x14ac:dyDescent="0.25">
      <c r="A2284">
        <v>2283</v>
      </c>
      <c r="B2284" t="str">
        <f t="shared" si="176"/>
        <v>Closed End</v>
      </c>
      <c r="C2284" t="str">
        <f t="shared" si="177"/>
        <v>Transportation</v>
      </c>
      <c r="D2284" t="s">
        <v>638</v>
      </c>
      <c r="E2284" t="str">
        <f t="shared" si="178"/>
        <v>Age</v>
      </c>
      <c r="F2284">
        <f t="shared" si="179"/>
        <v>5</v>
      </c>
      <c r="G2284" t="str">
        <f t="shared" si="180"/>
        <v>Data</v>
      </c>
      <c r="H2284" s="7" t="s">
        <v>24</v>
      </c>
      <c r="I2284" s="13">
        <v>0.13366201256708149</v>
      </c>
      <c r="J2284" s="14">
        <v>0.58689015901997998</v>
      </c>
      <c r="K2284" s="14">
        <v>0.26947423335193016</v>
      </c>
      <c r="L2284" s="14">
        <v>9.9735950610102524E-3</v>
      </c>
      <c r="M2284" s="15">
        <v>417.99999999999875</v>
      </c>
    </row>
    <row r="2285" spans="1:13" ht="17.100000000000001" customHeight="1" x14ac:dyDescent="0.25">
      <c r="A2285">
        <v>2284</v>
      </c>
      <c r="B2285" t="str">
        <f t="shared" si="176"/>
        <v>Closed End</v>
      </c>
      <c r="C2285" t="str">
        <f t="shared" si="177"/>
        <v>Transportation</v>
      </c>
      <c r="D2285" t="s">
        <v>638</v>
      </c>
      <c r="E2285" t="str">
        <f t="shared" si="178"/>
        <v>Age</v>
      </c>
      <c r="F2285">
        <f t="shared" si="179"/>
        <v>6</v>
      </c>
      <c r="G2285" t="str">
        <f t="shared" si="180"/>
        <v>Data</v>
      </c>
      <c r="H2285" s="7" t="s">
        <v>25</v>
      </c>
      <c r="I2285" s="13">
        <v>0.10592290075322816</v>
      </c>
      <c r="J2285" s="14">
        <v>0.6528625883589928</v>
      </c>
      <c r="K2285" s="14">
        <v>0.22747496194370556</v>
      </c>
      <c r="L2285" s="14">
        <v>1.3739548944072944E-2</v>
      </c>
      <c r="M2285" s="15">
        <v>549</v>
      </c>
    </row>
    <row r="2286" spans="1:13" ht="17.100000000000001" customHeight="1" x14ac:dyDescent="0.25">
      <c r="A2286">
        <v>2285</v>
      </c>
      <c r="B2286" t="str">
        <f t="shared" si="176"/>
        <v>Closed End</v>
      </c>
      <c r="C2286" t="str">
        <f t="shared" si="177"/>
        <v>Transportation</v>
      </c>
      <c r="D2286" t="s">
        <v>638</v>
      </c>
      <c r="E2286" t="str">
        <f t="shared" si="178"/>
        <v>Education</v>
      </c>
      <c r="F2286">
        <f t="shared" si="179"/>
        <v>1</v>
      </c>
      <c r="G2286" t="str">
        <f t="shared" si="180"/>
        <v>Header</v>
      </c>
      <c r="H2286" s="8" t="s">
        <v>26</v>
      </c>
      <c r="I2286" s="16" t="s">
        <v>10</v>
      </c>
      <c r="J2286" s="17" t="s">
        <v>10</v>
      </c>
      <c r="K2286" s="17" t="s">
        <v>10</v>
      </c>
      <c r="L2286" s="17" t="s">
        <v>10</v>
      </c>
      <c r="M2286" s="18"/>
    </row>
    <row r="2287" spans="1:13" ht="17.100000000000001" customHeight="1" x14ac:dyDescent="0.25">
      <c r="A2287">
        <v>2286</v>
      </c>
      <c r="B2287" t="str">
        <f t="shared" si="176"/>
        <v>Closed End</v>
      </c>
      <c r="C2287" t="str">
        <f t="shared" si="177"/>
        <v>Transportation</v>
      </c>
      <c r="D2287" t="s">
        <v>638</v>
      </c>
      <c r="E2287" t="str">
        <f t="shared" si="178"/>
        <v>Education</v>
      </c>
      <c r="F2287">
        <f t="shared" si="179"/>
        <v>2</v>
      </c>
      <c r="G2287" t="str">
        <f t="shared" si="180"/>
        <v>Data</v>
      </c>
      <c r="H2287" s="7" t="s">
        <v>27</v>
      </c>
      <c r="I2287" s="13">
        <v>0.42414384875727751</v>
      </c>
      <c r="J2287" s="14">
        <v>0.27644377998294761</v>
      </c>
      <c r="K2287" s="14">
        <v>0.27799143465189735</v>
      </c>
      <c r="L2287" s="14">
        <v>2.1420936607877517E-2</v>
      </c>
      <c r="M2287" s="15">
        <v>19.999999999999996</v>
      </c>
    </row>
    <row r="2288" spans="1:13" ht="17.100000000000001" customHeight="1" x14ac:dyDescent="0.25">
      <c r="A2288">
        <v>2287</v>
      </c>
      <c r="B2288" t="str">
        <f t="shared" si="176"/>
        <v>Closed End</v>
      </c>
      <c r="C2288" t="str">
        <f t="shared" si="177"/>
        <v>Transportation</v>
      </c>
      <c r="D2288" t="s">
        <v>638</v>
      </c>
      <c r="E2288" t="str">
        <f t="shared" si="178"/>
        <v>Education</v>
      </c>
      <c r="F2288">
        <f t="shared" si="179"/>
        <v>3</v>
      </c>
      <c r="G2288" t="str">
        <f t="shared" si="180"/>
        <v>Data</v>
      </c>
      <c r="H2288" s="7" t="s">
        <v>28</v>
      </c>
      <c r="I2288" s="13">
        <v>0.22784968488966903</v>
      </c>
      <c r="J2288" s="14">
        <v>0.50945677473943429</v>
      </c>
      <c r="K2288" s="14">
        <v>0.23146476777867631</v>
      </c>
      <c r="L2288" s="14">
        <v>3.1228772592220361E-2</v>
      </c>
      <c r="M2288" s="15">
        <v>191.00000000000003</v>
      </c>
    </row>
    <row r="2289" spans="1:13" ht="17.100000000000001" customHeight="1" x14ac:dyDescent="0.25">
      <c r="A2289">
        <v>2288</v>
      </c>
      <c r="B2289" t="str">
        <f t="shared" si="176"/>
        <v>Closed End</v>
      </c>
      <c r="C2289" t="str">
        <f t="shared" si="177"/>
        <v>Transportation</v>
      </c>
      <c r="D2289" t="s">
        <v>638</v>
      </c>
      <c r="E2289" t="str">
        <f t="shared" si="178"/>
        <v>Education</v>
      </c>
      <c r="F2289">
        <f t="shared" si="179"/>
        <v>4</v>
      </c>
      <c r="G2289" t="str">
        <f t="shared" si="180"/>
        <v>Data</v>
      </c>
      <c r="H2289" s="7" t="s">
        <v>29</v>
      </c>
      <c r="I2289" s="13">
        <v>0.10566594308764919</v>
      </c>
      <c r="J2289" s="14">
        <v>0.57758999018514523</v>
      </c>
      <c r="K2289" s="14">
        <v>0.28613247738847442</v>
      </c>
      <c r="L2289" s="14">
        <v>3.0611589338732072E-2</v>
      </c>
      <c r="M2289" s="15">
        <v>538.99999999999943</v>
      </c>
    </row>
    <row r="2290" spans="1:13" ht="17.100000000000001" customHeight="1" x14ac:dyDescent="0.25">
      <c r="A2290">
        <v>2289</v>
      </c>
      <c r="B2290" t="str">
        <f t="shared" si="176"/>
        <v>Closed End</v>
      </c>
      <c r="C2290" t="str">
        <f t="shared" si="177"/>
        <v>Transportation</v>
      </c>
      <c r="D2290" t="s">
        <v>638</v>
      </c>
      <c r="E2290" t="str">
        <f t="shared" si="178"/>
        <v>Education</v>
      </c>
      <c r="F2290">
        <f t="shared" si="179"/>
        <v>5</v>
      </c>
      <c r="G2290" t="str">
        <f t="shared" si="180"/>
        <v>Data</v>
      </c>
      <c r="H2290" s="7" t="s">
        <v>30</v>
      </c>
      <c r="I2290" s="13">
        <v>0.12294572824889563</v>
      </c>
      <c r="J2290" s="14">
        <v>0.64142702114712036</v>
      </c>
      <c r="K2290" s="14">
        <v>0.22219804373485366</v>
      </c>
      <c r="L2290" s="14">
        <v>1.3429206869130038E-2</v>
      </c>
      <c r="M2290" s="15">
        <v>1088.9999999999986</v>
      </c>
    </row>
    <row r="2291" spans="1:13" ht="17.100000000000001" customHeight="1" x14ac:dyDescent="0.25">
      <c r="A2291">
        <v>2290</v>
      </c>
      <c r="B2291" t="str">
        <f t="shared" si="176"/>
        <v>Closed End</v>
      </c>
      <c r="C2291" t="str">
        <f t="shared" si="177"/>
        <v>Transportation</v>
      </c>
      <c r="D2291" t="s">
        <v>638</v>
      </c>
      <c r="E2291" t="str">
        <f t="shared" si="178"/>
        <v>Household income</v>
      </c>
      <c r="F2291">
        <f t="shared" si="179"/>
        <v>1</v>
      </c>
      <c r="G2291" t="str">
        <f t="shared" si="180"/>
        <v>Header</v>
      </c>
      <c r="H2291" s="8" t="s">
        <v>31</v>
      </c>
      <c r="I2291" s="16" t="s">
        <v>10</v>
      </c>
      <c r="J2291" s="17" t="s">
        <v>10</v>
      </c>
      <c r="K2291" s="17" t="s">
        <v>10</v>
      </c>
      <c r="L2291" s="17" t="s">
        <v>10</v>
      </c>
      <c r="M2291" s="18"/>
    </row>
    <row r="2292" spans="1:13" ht="17.100000000000001" customHeight="1" x14ac:dyDescent="0.25">
      <c r="A2292">
        <v>2291</v>
      </c>
      <c r="B2292" t="str">
        <f t="shared" si="176"/>
        <v>Closed End</v>
      </c>
      <c r="C2292" t="str">
        <f t="shared" si="177"/>
        <v>Transportation</v>
      </c>
      <c r="D2292" t="s">
        <v>638</v>
      </c>
      <c r="E2292" t="str">
        <f t="shared" si="178"/>
        <v>Household income</v>
      </c>
      <c r="F2292">
        <f t="shared" si="179"/>
        <v>2</v>
      </c>
      <c r="G2292" t="str">
        <f t="shared" si="180"/>
        <v>Data</v>
      </c>
      <c r="H2292" s="7" t="s">
        <v>32</v>
      </c>
      <c r="I2292" s="13">
        <v>0.2376783196020959</v>
      </c>
      <c r="J2292" s="14">
        <v>0.34983484568691542</v>
      </c>
      <c r="K2292" s="14">
        <v>0.36402127173105225</v>
      </c>
      <c r="L2292" s="14">
        <v>4.8465562979935643E-2</v>
      </c>
      <c r="M2292" s="15">
        <v>126.0000000000001</v>
      </c>
    </row>
    <row r="2293" spans="1:13" ht="17.100000000000001" customHeight="1" x14ac:dyDescent="0.25">
      <c r="A2293">
        <v>2292</v>
      </c>
      <c r="B2293" t="str">
        <f t="shared" si="176"/>
        <v>Closed End</v>
      </c>
      <c r="C2293" t="str">
        <f t="shared" si="177"/>
        <v>Transportation</v>
      </c>
      <c r="D2293" t="s">
        <v>638</v>
      </c>
      <c r="E2293" t="str">
        <f t="shared" si="178"/>
        <v>Household income</v>
      </c>
      <c r="F2293">
        <f t="shared" si="179"/>
        <v>3</v>
      </c>
      <c r="G2293" t="str">
        <f t="shared" si="180"/>
        <v>Data</v>
      </c>
      <c r="H2293" s="7" t="s">
        <v>33</v>
      </c>
      <c r="I2293" s="13">
        <v>9.1349947928958314E-2</v>
      </c>
      <c r="J2293" s="14">
        <v>0.56847362235622534</v>
      </c>
      <c r="K2293" s="14">
        <v>0.3151702642842194</v>
      </c>
      <c r="L2293" s="14">
        <v>2.5006165430597204E-2</v>
      </c>
      <c r="M2293" s="15">
        <v>232</v>
      </c>
    </row>
    <row r="2294" spans="1:13" ht="17.100000000000001" customHeight="1" x14ac:dyDescent="0.25">
      <c r="A2294">
        <v>2293</v>
      </c>
      <c r="B2294" t="str">
        <f t="shared" si="176"/>
        <v>Closed End</v>
      </c>
      <c r="C2294" t="str">
        <f t="shared" si="177"/>
        <v>Transportation</v>
      </c>
      <c r="D2294" t="s">
        <v>638</v>
      </c>
      <c r="E2294" t="str">
        <f t="shared" si="178"/>
        <v>Household income</v>
      </c>
      <c r="F2294">
        <f t="shared" si="179"/>
        <v>4</v>
      </c>
      <c r="G2294" t="str">
        <f t="shared" si="180"/>
        <v>Data</v>
      </c>
      <c r="H2294" s="7" t="s">
        <v>34</v>
      </c>
      <c r="I2294" s="13">
        <v>0.18886452142155125</v>
      </c>
      <c r="J2294" s="14">
        <v>0.57315786583861184</v>
      </c>
      <c r="K2294" s="14">
        <v>0.23239690197764942</v>
      </c>
      <c r="L2294" s="14">
        <v>5.5807107621866549E-3</v>
      </c>
      <c r="M2294" s="15">
        <v>247.00000000000006</v>
      </c>
    </row>
    <row r="2295" spans="1:13" ht="17.100000000000001" customHeight="1" x14ac:dyDescent="0.25">
      <c r="A2295">
        <v>2294</v>
      </c>
      <c r="B2295" t="str">
        <f t="shared" si="176"/>
        <v>Closed End</v>
      </c>
      <c r="C2295" t="str">
        <f t="shared" si="177"/>
        <v>Transportation</v>
      </c>
      <c r="D2295" t="s">
        <v>638</v>
      </c>
      <c r="E2295" t="str">
        <f t="shared" si="178"/>
        <v>Household income</v>
      </c>
      <c r="F2295">
        <f t="shared" si="179"/>
        <v>5</v>
      </c>
      <c r="G2295" t="str">
        <f t="shared" si="180"/>
        <v>Data</v>
      </c>
      <c r="H2295" s="7" t="s">
        <v>35</v>
      </c>
      <c r="I2295" s="13">
        <v>0.13627224247646907</v>
      </c>
      <c r="J2295" s="14">
        <v>0.55956346197709372</v>
      </c>
      <c r="K2295" s="14">
        <v>0.25566630958866748</v>
      </c>
      <c r="L2295" s="14">
        <v>4.8497985957768656E-2</v>
      </c>
      <c r="M2295" s="15">
        <v>234.00000000000028</v>
      </c>
    </row>
    <row r="2296" spans="1:13" ht="17.100000000000001" customHeight="1" x14ac:dyDescent="0.25">
      <c r="A2296">
        <v>2295</v>
      </c>
      <c r="B2296" t="str">
        <f t="shared" si="176"/>
        <v>Closed End</v>
      </c>
      <c r="C2296" t="str">
        <f t="shared" si="177"/>
        <v>Transportation</v>
      </c>
      <c r="D2296" t="s">
        <v>638</v>
      </c>
      <c r="E2296" t="str">
        <f t="shared" si="178"/>
        <v>Household income</v>
      </c>
      <c r="F2296">
        <f t="shared" si="179"/>
        <v>6</v>
      </c>
      <c r="G2296" t="str">
        <f t="shared" si="180"/>
        <v>Data</v>
      </c>
      <c r="H2296" s="7" t="s">
        <v>36</v>
      </c>
      <c r="I2296" s="13">
        <v>5.9685408018056038E-2</v>
      </c>
      <c r="J2296" s="14">
        <v>0.77014698817798344</v>
      </c>
      <c r="K2296" s="14">
        <v>0.16437729094459452</v>
      </c>
      <c r="L2296" s="14">
        <v>5.7903128593666912E-3</v>
      </c>
      <c r="M2296" s="15">
        <v>210.99999999999994</v>
      </c>
    </row>
    <row r="2297" spans="1:13" ht="17.100000000000001" customHeight="1" x14ac:dyDescent="0.25">
      <c r="A2297">
        <v>2296</v>
      </c>
      <c r="B2297" t="str">
        <f t="shared" si="176"/>
        <v>Closed End</v>
      </c>
      <c r="C2297" t="str">
        <f t="shared" si="177"/>
        <v>Transportation</v>
      </c>
      <c r="D2297" t="s">
        <v>638</v>
      </c>
      <c r="E2297" t="str">
        <f t="shared" si="178"/>
        <v>Household income</v>
      </c>
      <c r="F2297">
        <f t="shared" si="179"/>
        <v>7</v>
      </c>
      <c r="G2297" t="str">
        <f t="shared" si="180"/>
        <v>Data</v>
      </c>
      <c r="H2297" s="7" t="s">
        <v>37</v>
      </c>
      <c r="I2297" s="13">
        <v>0.15094799427263042</v>
      </c>
      <c r="J2297" s="14">
        <v>0.61481946479465621</v>
      </c>
      <c r="K2297" s="14">
        <v>0.21158689266884359</v>
      </c>
      <c r="L2297" s="14">
        <v>2.2645648263870437E-2</v>
      </c>
      <c r="M2297" s="15">
        <v>309.9999999999996</v>
      </c>
    </row>
    <row r="2298" spans="1:13" ht="17.100000000000001" customHeight="1" x14ac:dyDescent="0.25">
      <c r="A2298">
        <v>2297</v>
      </c>
      <c r="B2298" t="str">
        <f t="shared" si="176"/>
        <v>Closed End</v>
      </c>
      <c r="C2298" t="str">
        <f t="shared" si="177"/>
        <v>Transportation</v>
      </c>
      <c r="D2298" t="s">
        <v>638</v>
      </c>
      <c r="E2298" t="str">
        <f t="shared" si="178"/>
        <v>Household income</v>
      </c>
      <c r="F2298">
        <f t="shared" si="179"/>
        <v>8</v>
      </c>
      <c r="G2298" t="str">
        <f t="shared" si="180"/>
        <v>Data</v>
      </c>
      <c r="H2298" s="7" t="s">
        <v>38</v>
      </c>
      <c r="I2298" s="13">
        <v>0.1638334350444077</v>
      </c>
      <c r="J2298" s="14">
        <v>0.57062625683929324</v>
      </c>
      <c r="K2298" s="14">
        <v>0.26554030811629925</v>
      </c>
      <c r="L2298" s="20" t="s">
        <v>10</v>
      </c>
      <c r="M2298" s="15">
        <v>228.00000000000009</v>
      </c>
    </row>
    <row r="2299" spans="1:13" ht="17.100000000000001" customHeight="1" x14ac:dyDescent="0.25">
      <c r="A2299">
        <v>2298</v>
      </c>
      <c r="B2299" t="str">
        <f t="shared" si="176"/>
        <v>Closed End</v>
      </c>
      <c r="C2299" t="str">
        <f t="shared" si="177"/>
        <v>Transportation</v>
      </c>
      <c r="D2299" t="s">
        <v>638</v>
      </c>
      <c r="E2299" t="str">
        <f t="shared" si="178"/>
        <v>Housing status</v>
      </c>
      <c r="F2299">
        <f t="shared" si="179"/>
        <v>1</v>
      </c>
      <c r="G2299" t="str">
        <f t="shared" si="180"/>
        <v>Header</v>
      </c>
      <c r="H2299" s="8" t="s">
        <v>39</v>
      </c>
      <c r="I2299" s="16" t="s">
        <v>10</v>
      </c>
      <c r="J2299" s="17" t="s">
        <v>10</v>
      </c>
      <c r="K2299" s="17" t="s">
        <v>10</v>
      </c>
      <c r="L2299" s="17" t="s">
        <v>10</v>
      </c>
      <c r="M2299" s="18"/>
    </row>
    <row r="2300" spans="1:13" ht="17.100000000000001" customHeight="1" x14ac:dyDescent="0.25">
      <c r="A2300">
        <v>2299</v>
      </c>
      <c r="B2300" t="str">
        <f t="shared" si="176"/>
        <v>Closed End</v>
      </c>
      <c r="C2300" t="str">
        <f t="shared" si="177"/>
        <v>Transportation</v>
      </c>
      <c r="D2300" t="s">
        <v>638</v>
      </c>
      <c r="E2300" t="str">
        <f t="shared" si="178"/>
        <v>Housing status</v>
      </c>
      <c r="F2300">
        <f t="shared" si="179"/>
        <v>2</v>
      </c>
      <c r="G2300" t="str">
        <f t="shared" si="180"/>
        <v>Data</v>
      </c>
      <c r="H2300" s="7" t="s">
        <v>40</v>
      </c>
      <c r="I2300" s="13">
        <v>0.1300576903326478</v>
      </c>
      <c r="J2300" s="14">
        <v>0.62523681742131454</v>
      </c>
      <c r="K2300" s="14">
        <v>0.23108408590803914</v>
      </c>
      <c r="L2300" s="14">
        <v>1.3621406337992067E-2</v>
      </c>
      <c r="M2300" s="15">
        <v>1477.0000000000077</v>
      </c>
    </row>
    <row r="2301" spans="1:13" ht="17.100000000000001" customHeight="1" x14ac:dyDescent="0.25">
      <c r="A2301">
        <v>2300</v>
      </c>
      <c r="B2301" t="str">
        <f t="shared" si="176"/>
        <v>Closed End</v>
      </c>
      <c r="C2301" t="str">
        <f t="shared" si="177"/>
        <v>Transportation</v>
      </c>
      <c r="D2301" t="s">
        <v>638</v>
      </c>
      <c r="E2301" t="str">
        <f t="shared" si="178"/>
        <v>Housing status</v>
      </c>
      <c r="F2301">
        <f t="shared" si="179"/>
        <v>3</v>
      </c>
      <c r="G2301" t="str">
        <f t="shared" si="180"/>
        <v>Data</v>
      </c>
      <c r="H2301" s="7" t="s">
        <v>41</v>
      </c>
      <c r="I2301" s="13">
        <v>0.20791856418259955</v>
      </c>
      <c r="J2301" s="14">
        <v>0.42481396494044238</v>
      </c>
      <c r="K2301" s="14">
        <v>0.32232959971979191</v>
      </c>
      <c r="L2301" s="14">
        <v>4.4937871157166943E-2</v>
      </c>
      <c r="M2301" s="15">
        <v>380.9999999999996</v>
      </c>
    </row>
    <row r="2302" spans="1:13" ht="30" customHeight="1" x14ac:dyDescent="0.25">
      <c r="A2302">
        <v>2301</v>
      </c>
      <c r="B2302" t="str">
        <f t="shared" si="176"/>
        <v>Closed End</v>
      </c>
      <c r="C2302" t="str">
        <f t="shared" si="177"/>
        <v>Transportation</v>
      </c>
      <c r="D2302" t="s">
        <v>638</v>
      </c>
      <c r="E2302" t="str">
        <f t="shared" si="178"/>
        <v>Housing status</v>
      </c>
      <c r="F2302">
        <f t="shared" si="179"/>
        <v>4</v>
      </c>
      <c r="G2302" t="str">
        <f t="shared" si="180"/>
        <v>Data</v>
      </c>
      <c r="H2302" s="7" t="s">
        <v>42</v>
      </c>
      <c r="I2302" s="13">
        <v>8.4651913862212533E-2</v>
      </c>
      <c r="J2302" s="14">
        <v>0.79834140688819399</v>
      </c>
      <c r="K2302" s="14">
        <v>5.9806244680612422E-2</v>
      </c>
      <c r="L2302" s="14">
        <v>5.7200434568980753E-2</v>
      </c>
      <c r="M2302" s="15">
        <v>26.000000000000004</v>
      </c>
    </row>
    <row r="2303" spans="1:13" ht="17.100000000000001" customHeight="1" x14ac:dyDescent="0.25">
      <c r="A2303">
        <v>2302</v>
      </c>
      <c r="B2303" t="str">
        <f t="shared" si="176"/>
        <v>Closed End</v>
      </c>
      <c r="C2303" t="str">
        <f t="shared" si="177"/>
        <v>Transportation</v>
      </c>
      <c r="D2303" t="s">
        <v>638</v>
      </c>
      <c r="E2303" t="str">
        <f t="shared" si="178"/>
        <v>Home language</v>
      </c>
      <c r="F2303">
        <f t="shared" si="179"/>
        <v>1</v>
      </c>
      <c r="G2303" t="str">
        <f t="shared" si="180"/>
        <v>Header</v>
      </c>
      <c r="H2303" s="8" t="s">
        <v>43</v>
      </c>
      <c r="I2303" s="16" t="s">
        <v>10</v>
      </c>
      <c r="J2303" s="17" t="s">
        <v>10</v>
      </c>
      <c r="K2303" s="17" t="s">
        <v>10</v>
      </c>
      <c r="L2303" s="17" t="s">
        <v>10</v>
      </c>
      <c r="M2303" s="18"/>
    </row>
    <row r="2304" spans="1:13" ht="17.100000000000001" customHeight="1" x14ac:dyDescent="0.25">
      <c r="A2304">
        <v>2303</v>
      </c>
      <c r="B2304" t="str">
        <f t="shared" si="176"/>
        <v>Closed End</v>
      </c>
      <c r="C2304" t="str">
        <f t="shared" si="177"/>
        <v>Transportation</v>
      </c>
      <c r="D2304" t="s">
        <v>638</v>
      </c>
      <c r="E2304" t="str">
        <f t="shared" si="178"/>
        <v>Home language</v>
      </c>
      <c r="F2304">
        <f t="shared" si="179"/>
        <v>2</v>
      </c>
      <c r="G2304" t="str">
        <f t="shared" si="180"/>
        <v>Data</v>
      </c>
      <c r="H2304" s="7" t="s">
        <v>44</v>
      </c>
      <c r="I2304" s="13">
        <v>0.14539614179800936</v>
      </c>
      <c r="J2304" s="14">
        <v>0.5909028430797153</v>
      </c>
      <c r="K2304" s="14">
        <v>0.24415884713922847</v>
      </c>
      <c r="L2304" s="14">
        <v>1.9542167983039638E-2</v>
      </c>
      <c r="M2304" s="15">
        <v>1732.0000000000093</v>
      </c>
    </row>
    <row r="2305" spans="1:18" ht="17.100000000000001" customHeight="1" x14ac:dyDescent="0.25">
      <c r="A2305">
        <v>2304</v>
      </c>
      <c r="B2305" t="str">
        <f t="shared" si="176"/>
        <v>Closed End</v>
      </c>
      <c r="C2305" t="str">
        <f t="shared" si="177"/>
        <v>Transportation</v>
      </c>
      <c r="D2305" t="s">
        <v>638</v>
      </c>
      <c r="E2305" t="str">
        <f t="shared" si="178"/>
        <v>Home language</v>
      </c>
      <c r="F2305">
        <f t="shared" si="179"/>
        <v>3</v>
      </c>
      <c r="G2305" t="str">
        <f t="shared" si="180"/>
        <v>Data</v>
      </c>
      <c r="H2305" s="7" t="s">
        <v>45</v>
      </c>
      <c r="I2305" s="13">
        <v>0.16059389934966128</v>
      </c>
      <c r="J2305" s="14">
        <v>0.5444967858617431</v>
      </c>
      <c r="K2305" s="14">
        <v>0.22628681730020772</v>
      </c>
      <c r="L2305" s="14">
        <v>6.8622497488387682E-2</v>
      </c>
      <c r="M2305" s="15">
        <v>95</v>
      </c>
    </row>
    <row r="2306" spans="1:18" ht="17.100000000000001" customHeight="1" x14ac:dyDescent="0.25">
      <c r="A2306">
        <v>2305</v>
      </c>
      <c r="B2306" t="str">
        <f t="shared" si="176"/>
        <v>Closed End</v>
      </c>
      <c r="C2306" t="str">
        <f t="shared" si="177"/>
        <v>Transportation</v>
      </c>
      <c r="D2306" t="s">
        <v>638</v>
      </c>
      <c r="E2306" t="str">
        <f t="shared" si="178"/>
        <v>Home language</v>
      </c>
      <c r="F2306">
        <f t="shared" si="179"/>
        <v>4</v>
      </c>
      <c r="G2306" t="str">
        <f t="shared" si="180"/>
        <v>Data</v>
      </c>
      <c r="H2306" s="7" t="s">
        <v>46</v>
      </c>
      <c r="I2306" s="13">
        <v>0.32951274109712902</v>
      </c>
      <c r="J2306" s="14">
        <v>0.26806619020313843</v>
      </c>
      <c r="K2306" s="14">
        <v>0.38460536871710138</v>
      </c>
      <c r="L2306" s="14">
        <v>1.7815699982631206E-2</v>
      </c>
      <c r="M2306" s="15">
        <v>32.000000000000007</v>
      </c>
    </row>
    <row r="2307" spans="1:18" ht="17.100000000000001" customHeight="1" x14ac:dyDescent="0.25">
      <c r="A2307">
        <v>2306</v>
      </c>
      <c r="B2307" t="str">
        <f t="shared" si="176"/>
        <v>Closed End</v>
      </c>
      <c r="C2307" t="str">
        <f t="shared" si="177"/>
        <v>Transportation</v>
      </c>
      <c r="D2307" t="s">
        <v>638</v>
      </c>
      <c r="E2307" t="str">
        <f t="shared" si="178"/>
        <v>Race / ethnicity</v>
      </c>
      <c r="F2307">
        <f t="shared" si="179"/>
        <v>1</v>
      </c>
      <c r="G2307" t="str">
        <f t="shared" si="180"/>
        <v>Header</v>
      </c>
      <c r="H2307" s="8" t="s">
        <v>47</v>
      </c>
      <c r="I2307" s="16" t="s">
        <v>10</v>
      </c>
      <c r="J2307" s="17" t="s">
        <v>10</v>
      </c>
      <c r="K2307" s="17" t="s">
        <v>10</v>
      </c>
      <c r="L2307" s="17" t="s">
        <v>10</v>
      </c>
      <c r="M2307" s="18"/>
    </row>
    <row r="2308" spans="1:18" ht="17.100000000000001" customHeight="1" x14ac:dyDescent="0.25">
      <c r="A2308">
        <v>2307</v>
      </c>
      <c r="B2308" t="str">
        <f t="shared" si="176"/>
        <v>Closed End</v>
      </c>
      <c r="C2308" t="str">
        <f t="shared" si="177"/>
        <v>Transportation</v>
      </c>
      <c r="D2308" t="s">
        <v>638</v>
      </c>
      <c r="E2308" t="str">
        <f t="shared" si="178"/>
        <v>Race / ethnicity</v>
      </c>
      <c r="F2308">
        <f t="shared" si="179"/>
        <v>2</v>
      </c>
      <c r="G2308" t="str">
        <f t="shared" si="180"/>
        <v>Data</v>
      </c>
      <c r="H2308" s="7" t="s">
        <v>48</v>
      </c>
      <c r="I2308" s="13">
        <v>5.0909412881196679E-2</v>
      </c>
      <c r="J2308" s="14">
        <v>0.63023165047277563</v>
      </c>
      <c r="K2308" s="14">
        <v>0.31296379313256534</v>
      </c>
      <c r="L2308" s="14">
        <v>5.8951435134620015E-3</v>
      </c>
      <c r="M2308" s="15">
        <v>30.000000000000014</v>
      </c>
    </row>
    <row r="2309" spans="1:18" ht="17.100000000000001" customHeight="1" x14ac:dyDescent="0.25">
      <c r="A2309">
        <v>2308</v>
      </c>
      <c r="B2309" t="str">
        <f t="shared" si="176"/>
        <v>Closed End</v>
      </c>
      <c r="C2309" t="str">
        <f t="shared" si="177"/>
        <v>Transportation</v>
      </c>
      <c r="D2309" t="s">
        <v>638</v>
      </c>
      <c r="E2309" t="str">
        <f t="shared" si="178"/>
        <v>Race / ethnicity</v>
      </c>
      <c r="F2309">
        <f t="shared" si="179"/>
        <v>3</v>
      </c>
      <c r="G2309" t="str">
        <f t="shared" si="180"/>
        <v>Data</v>
      </c>
      <c r="H2309" s="7" t="s">
        <v>49</v>
      </c>
      <c r="I2309" s="13">
        <v>0.27190985589532579</v>
      </c>
      <c r="J2309" s="14">
        <v>0.51501876484842879</v>
      </c>
      <c r="K2309" s="14">
        <v>0.1450600717431291</v>
      </c>
      <c r="L2309" s="14">
        <v>6.8011307513116362E-2</v>
      </c>
      <c r="M2309" s="15">
        <v>77.999999999999972</v>
      </c>
    </row>
    <row r="2310" spans="1:18" ht="17.100000000000001" customHeight="1" x14ac:dyDescent="0.25">
      <c r="A2310">
        <v>2309</v>
      </c>
      <c r="B2310" t="str">
        <f t="shared" ref="B2310:B2373" si="181">IF(H2312="Results by region:","Closed End",IF(I2311="   East Metro Overall","Open End",IF(AND(H2310="",H2312=""),"",IF(H2311="2018 East Metro Pulse Survey","",B2309))))</f>
        <v>Closed End</v>
      </c>
      <c r="C2310" t="str">
        <f t="shared" ref="C2310:C2373" si="182">IF(H2307="2018 East Metro Pulse Survey",H2308,IF(B2310="",C2309,IF(AND(H2307&lt;&gt;"2018 East Metro Pulse Survey",B2310&lt;&gt;""),C2309)))</f>
        <v>Transportation</v>
      </c>
      <c r="D2310" t="s">
        <v>638</v>
      </c>
      <c r="E2310" t="str">
        <f t="shared" ref="E2310:E2373" si="183">IF(B2310="","",
 IF(LEFT(H2310, 1)="Q","Title",
 IF(H2310="Text responses:","Text responses",
 IF(H2310="Results by region:","Region",
 IF(H2310="Results by gender:","Gender",
 IF(H2310="Results by age:","Age",
 IF(H2310="Results by education level:","Education",
 IF(H2310="Results by household income:","Household income",
 IF(H2310="Results by housing status:","Housing status",
 IF(H2310="Results by home language:","Home language",
 IF(H2310="Results by race/ethnicity:","Race / ethnicity",
 E2309)
))))))))))</f>
        <v>Race / ethnicity</v>
      </c>
      <c r="F2310">
        <f t="shared" ref="F2310:F2373" si="184">IF(B2310="","",IF(E2310&lt;&gt;E2309,1,SUM(F2309,1)))</f>
        <v>4</v>
      </c>
      <c r="G2310" t="str">
        <f t="shared" ref="G2310:G2373" si="185">IF(B2310="","",IF(AND(F2310=1,E2310="Title"),"Title",IF(AND(F2310=2,E2310="Title"),"Labels",IF(AND(F2310=1,E2310&lt;&gt;"Title"),"Header","Data"))))</f>
        <v>Data</v>
      </c>
      <c r="H2310" s="7" t="s">
        <v>50</v>
      </c>
      <c r="I2310" s="13">
        <v>0.24494034444502419</v>
      </c>
      <c r="J2310" s="14">
        <v>0.39291899779736683</v>
      </c>
      <c r="K2310" s="14">
        <v>0.30841102424411754</v>
      </c>
      <c r="L2310" s="14">
        <v>5.3729633513492178E-2</v>
      </c>
      <c r="M2310" s="15">
        <v>61.999999999999986</v>
      </c>
    </row>
    <row r="2311" spans="1:18" ht="17.100000000000001" customHeight="1" x14ac:dyDescent="0.25">
      <c r="A2311">
        <v>2310</v>
      </c>
      <c r="B2311" t="str">
        <f t="shared" si="181"/>
        <v>Closed End</v>
      </c>
      <c r="C2311" t="str">
        <f t="shared" si="182"/>
        <v>Transportation</v>
      </c>
      <c r="D2311" t="s">
        <v>638</v>
      </c>
      <c r="E2311" t="str">
        <f t="shared" si="183"/>
        <v>Race / ethnicity</v>
      </c>
      <c r="F2311">
        <f t="shared" si="184"/>
        <v>5</v>
      </c>
      <c r="G2311" t="str">
        <f t="shared" si="185"/>
        <v>Data</v>
      </c>
      <c r="H2311" s="7" t="s">
        <v>51</v>
      </c>
      <c r="I2311" s="13">
        <v>0.12681634729181723</v>
      </c>
      <c r="J2311" s="14">
        <v>0.46256077729134804</v>
      </c>
      <c r="K2311" s="14">
        <v>0.37189043318395404</v>
      </c>
      <c r="L2311" s="14">
        <v>3.8732442232880415E-2</v>
      </c>
      <c r="M2311" s="15">
        <v>40</v>
      </c>
    </row>
    <row r="2312" spans="1:18" ht="17.100000000000001" customHeight="1" thickBot="1" x14ac:dyDescent="0.3">
      <c r="A2312">
        <v>2311</v>
      </c>
      <c r="B2312" t="str">
        <f t="shared" si="181"/>
        <v>Closed End</v>
      </c>
      <c r="C2312" t="str">
        <f t="shared" si="182"/>
        <v>Transportation</v>
      </c>
      <c r="D2312" t="s">
        <v>638</v>
      </c>
      <c r="E2312" t="str">
        <f t="shared" si="183"/>
        <v>Race / ethnicity</v>
      </c>
      <c r="F2312">
        <f t="shared" si="184"/>
        <v>6</v>
      </c>
      <c r="G2312" t="str">
        <f t="shared" si="185"/>
        <v>Data</v>
      </c>
      <c r="H2312" s="9" t="s">
        <v>52</v>
      </c>
      <c r="I2312" s="21">
        <v>0.1401446417373243</v>
      </c>
      <c r="J2312" s="22">
        <v>0.60373158461311138</v>
      </c>
      <c r="K2312" s="22">
        <v>0.24518516320900396</v>
      </c>
      <c r="L2312" s="22">
        <v>1.0938610440554808E-2</v>
      </c>
      <c r="M2312" s="23">
        <v>1649.0000000000098</v>
      </c>
    </row>
    <row r="2313" spans="1:18" ht="15.75" thickTop="1" x14ac:dyDescent="0.25">
      <c r="A2313">
        <v>2312</v>
      </c>
      <c r="B2313" t="str">
        <f t="shared" si="181"/>
        <v/>
      </c>
      <c r="C2313" t="str">
        <f t="shared" si="182"/>
        <v>Transportation</v>
      </c>
      <c r="D2313" t="s">
        <v>746</v>
      </c>
      <c r="E2313" t="str">
        <f t="shared" si="183"/>
        <v/>
      </c>
      <c r="F2313" t="str">
        <f t="shared" si="184"/>
        <v/>
      </c>
      <c r="G2313" t="str">
        <f t="shared" si="185"/>
        <v/>
      </c>
    </row>
    <row r="2314" spans="1:18" ht="41.1" customHeight="1" thickBot="1" x14ac:dyDescent="0.3">
      <c r="A2314">
        <v>2313</v>
      </c>
      <c r="B2314" t="str">
        <f t="shared" si="181"/>
        <v>Closed End</v>
      </c>
      <c r="C2314" t="str">
        <f t="shared" si="182"/>
        <v>Transportation</v>
      </c>
      <c r="D2314" t="s">
        <v>639</v>
      </c>
      <c r="E2314" t="str">
        <f t="shared" si="183"/>
        <v>Title</v>
      </c>
      <c r="F2314">
        <f t="shared" si="184"/>
        <v>1</v>
      </c>
      <c r="G2314" t="str">
        <f t="shared" si="185"/>
        <v>Title</v>
      </c>
      <c r="H2314" s="46" t="s">
        <v>160</v>
      </c>
      <c r="I2314" s="46"/>
      <c r="J2314" s="46"/>
      <c r="K2314" s="46"/>
      <c r="L2314" s="46"/>
      <c r="M2314" s="46"/>
      <c r="N2314" s="46"/>
      <c r="O2314" s="46"/>
      <c r="P2314" s="46"/>
      <c r="Q2314" s="46"/>
      <c r="R2314" s="46"/>
    </row>
    <row r="2315" spans="1:18" ht="72" customHeight="1" thickTop="1" thickBot="1" x14ac:dyDescent="0.3">
      <c r="A2315">
        <v>2314</v>
      </c>
      <c r="B2315" t="str">
        <f t="shared" si="181"/>
        <v>Closed End</v>
      </c>
      <c r="C2315" t="str">
        <f t="shared" si="182"/>
        <v>Transportation</v>
      </c>
      <c r="D2315" t="s">
        <v>639</v>
      </c>
      <c r="E2315" t="str">
        <f t="shared" si="183"/>
        <v>Title</v>
      </c>
      <c r="F2315">
        <f t="shared" si="184"/>
        <v>2</v>
      </c>
      <c r="G2315" t="str">
        <f t="shared" si="185"/>
        <v>Labels</v>
      </c>
      <c r="H2315" s="47"/>
      <c r="I2315" s="2" t="s">
        <v>161</v>
      </c>
      <c r="J2315" s="3" t="s">
        <v>162</v>
      </c>
      <c r="K2315" s="3" t="s">
        <v>163</v>
      </c>
      <c r="L2315" s="3" t="s">
        <v>164</v>
      </c>
      <c r="M2315" s="3" t="s">
        <v>165</v>
      </c>
      <c r="N2315" s="3" t="s">
        <v>166</v>
      </c>
      <c r="O2315" s="3" t="s">
        <v>167</v>
      </c>
      <c r="P2315" s="3" t="s">
        <v>168</v>
      </c>
      <c r="Q2315" s="3" t="s">
        <v>105</v>
      </c>
      <c r="R2315" s="4" t="s">
        <v>9</v>
      </c>
    </row>
    <row r="2316" spans="1:18" ht="17.100000000000001" customHeight="1" thickTop="1" x14ac:dyDescent="0.25">
      <c r="A2316">
        <v>2315</v>
      </c>
      <c r="B2316" t="str">
        <f t="shared" si="181"/>
        <v>Closed End</v>
      </c>
      <c r="C2316" t="str">
        <f t="shared" si="182"/>
        <v>Transportation</v>
      </c>
      <c r="D2316" t="s">
        <v>639</v>
      </c>
      <c r="E2316" t="str">
        <f t="shared" si="183"/>
        <v>Region</v>
      </c>
      <c r="F2316">
        <f t="shared" si="184"/>
        <v>1</v>
      </c>
      <c r="G2316" t="str">
        <f t="shared" si="185"/>
        <v>Header</v>
      </c>
      <c r="H2316" s="6" t="s">
        <v>588</v>
      </c>
      <c r="I2316" s="10" t="s">
        <v>10</v>
      </c>
      <c r="J2316" s="11" t="s">
        <v>10</v>
      </c>
      <c r="K2316" s="11" t="s">
        <v>10</v>
      </c>
      <c r="L2316" s="11" t="s">
        <v>10</v>
      </c>
      <c r="M2316" s="11" t="s">
        <v>10</v>
      </c>
      <c r="N2316" s="11" t="s">
        <v>10</v>
      </c>
      <c r="O2316" s="11" t="s">
        <v>10</v>
      </c>
      <c r="P2316" s="11" t="s">
        <v>10</v>
      </c>
      <c r="Q2316" s="11" t="s">
        <v>10</v>
      </c>
      <c r="R2316" s="12"/>
    </row>
    <row r="2317" spans="1:18" ht="17.100000000000001" customHeight="1" x14ac:dyDescent="0.25">
      <c r="A2317">
        <v>2316</v>
      </c>
      <c r="B2317" t="str">
        <f t="shared" si="181"/>
        <v>Closed End</v>
      </c>
      <c r="C2317" t="str">
        <f t="shared" si="182"/>
        <v>Transportation</v>
      </c>
      <c r="D2317" t="s">
        <v>639</v>
      </c>
      <c r="E2317" t="str">
        <f t="shared" si="183"/>
        <v>Region</v>
      </c>
      <c r="F2317">
        <f t="shared" si="184"/>
        <v>2</v>
      </c>
      <c r="G2317" t="str">
        <f t="shared" si="185"/>
        <v>Data</v>
      </c>
      <c r="H2317" s="7" t="s">
        <v>11</v>
      </c>
      <c r="I2317" s="13">
        <v>0.18743783795477623</v>
      </c>
      <c r="J2317" s="14">
        <v>3.9401773677169426E-2</v>
      </c>
      <c r="K2317" s="14">
        <v>0.13872261652052492</v>
      </c>
      <c r="L2317" s="14">
        <v>6.0312626337983261E-2</v>
      </c>
      <c r="M2317" s="14">
        <v>0.6985647314831297</v>
      </c>
      <c r="N2317" s="14">
        <v>0.53632690608692035</v>
      </c>
      <c r="O2317" s="14">
        <v>0.21075395586191667</v>
      </c>
      <c r="P2317" s="14">
        <v>7.3621679137398477E-2</v>
      </c>
      <c r="Q2317" s="14">
        <v>2.7784156058571916E-2</v>
      </c>
      <c r="R2317" s="15">
        <v>1926.0000000000116</v>
      </c>
    </row>
    <row r="2318" spans="1:18" ht="17.100000000000001" customHeight="1" x14ac:dyDescent="0.25">
      <c r="A2318">
        <v>2317</v>
      </c>
      <c r="B2318" t="str">
        <f t="shared" si="181"/>
        <v>Closed End</v>
      </c>
      <c r="C2318" t="str">
        <f t="shared" si="182"/>
        <v>Transportation</v>
      </c>
      <c r="D2318" t="s">
        <v>639</v>
      </c>
      <c r="E2318" t="str">
        <f t="shared" si="183"/>
        <v>Region</v>
      </c>
      <c r="F2318">
        <f t="shared" si="184"/>
        <v>3</v>
      </c>
      <c r="G2318" t="str">
        <f t="shared" si="185"/>
        <v>Data</v>
      </c>
      <c r="H2318" s="7" t="s">
        <v>12</v>
      </c>
      <c r="I2318" s="13">
        <v>0.15585681987955477</v>
      </c>
      <c r="J2318" s="14">
        <v>2.0768545077509821E-2</v>
      </c>
      <c r="K2318" s="14">
        <v>0.12812597330636946</v>
      </c>
      <c r="L2318" s="14">
        <v>2.7455662174385494E-2</v>
      </c>
      <c r="M2318" s="14">
        <v>0.72685037616675496</v>
      </c>
      <c r="N2318" s="14">
        <v>0.60647429767096339</v>
      </c>
      <c r="O2318" s="14">
        <v>0.18352003304632969</v>
      </c>
      <c r="P2318" s="14">
        <v>6.4311776228055978E-2</v>
      </c>
      <c r="Q2318" s="14">
        <v>3.834459691630835E-2</v>
      </c>
      <c r="R2318" s="15">
        <v>437.99999999999989</v>
      </c>
    </row>
    <row r="2319" spans="1:18" ht="17.100000000000001" customHeight="1" x14ac:dyDescent="0.25">
      <c r="A2319">
        <v>2318</v>
      </c>
      <c r="B2319" t="str">
        <f t="shared" si="181"/>
        <v>Closed End</v>
      </c>
      <c r="C2319" t="str">
        <f t="shared" si="182"/>
        <v>Transportation</v>
      </c>
      <c r="D2319" t="s">
        <v>639</v>
      </c>
      <c r="E2319" t="str">
        <f t="shared" si="183"/>
        <v>Region</v>
      </c>
      <c r="F2319">
        <f t="shared" si="184"/>
        <v>4</v>
      </c>
      <c r="G2319" t="str">
        <f t="shared" si="185"/>
        <v>Data</v>
      </c>
      <c r="H2319" s="7" t="s">
        <v>13</v>
      </c>
      <c r="I2319" s="13">
        <v>0.24328525551828009</v>
      </c>
      <c r="J2319" s="14">
        <v>5.8539472416481525E-2</v>
      </c>
      <c r="K2319" s="14">
        <v>0.17672248323162562</v>
      </c>
      <c r="L2319" s="14">
        <v>9.2021404893639483E-2</v>
      </c>
      <c r="M2319" s="14">
        <v>0.63798288052391217</v>
      </c>
      <c r="N2319" s="14">
        <v>0.43376470389449051</v>
      </c>
      <c r="O2319" s="14">
        <v>0.23768995488317576</v>
      </c>
      <c r="P2319" s="14">
        <v>8.670763292637669E-2</v>
      </c>
      <c r="Q2319" s="14">
        <v>2.3823482511609685E-2</v>
      </c>
      <c r="R2319" s="15">
        <v>963.99999999999932</v>
      </c>
    </row>
    <row r="2320" spans="1:18" ht="17.100000000000001" customHeight="1" x14ac:dyDescent="0.25">
      <c r="A2320">
        <v>2319</v>
      </c>
      <c r="B2320" t="str">
        <f t="shared" si="181"/>
        <v>Closed End</v>
      </c>
      <c r="C2320" t="str">
        <f t="shared" si="182"/>
        <v>Transportation</v>
      </c>
      <c r="D2320" t="s">
        <v>639</v>
      </c>
      <c r="E2320" t="str">
        <f t="shared" si="183"/>
        <v>Region</v>
      </c>
      <c r="F2320">
        <f t="shared" si="184"/>
        <v>5</v>
      </c>
      <c r="G2320" t="str">
        <f t="shared" si="185"/>
        <v>Data</v>
      </c>
      <c r="H2320" s="7" t="s">
        <v>14</v>
      </c>
      <c r="I2320" s="13">
        <v>0.26906632884015569</v>
      </c>
      <c r="J2320" s="14">
        <v>9.0527302303168411E-2</v>
      </c>
      <c r="K2320" s="14">
        <v>0.22202350662651205</v>
      </c>
      <c r="L2320" s="14">
        <v>0.12679194287380482</v>
      </c>
      <c r="M2320" s="14">
        <v>0.61037304477265153</v>
      </c>
      <c r="N2320" s="14">
        <v>0.35789660809212376</v>
      </c>
      <c r="O2320" s="14">
        <v>0.23705079148960856</v>
      </c>
      <c r="P2320" s="14">
        <v>9.9450099584077412E-2</v>
      </c>
      <c r="Q2320" s="14">
        <v>2.1407638800707854E-2</v>
      </c>
      <c r="R2320" s="15">
        <v>465.9999999999996</v>
      </c>
    </row>
    <row r="2321" spans="1:18" ht="17.100000000000001" customHeight="1" x14ac:dyDescent="0.25">
      <c r="A2321">
        <v>2320</v>
      </c>
      <c r="B2321" t="str">
        <f t="shared" si="181"/>
        <v>Closed End</v>
      </c>
      <c r="C2321" t="str">
        <f t="shared" si="182"/>
        <v>Transportation</v>
      </c>
      <c r="D2321" t="s">
        <v>639</v>
      </c>
      <c r="E2321" t="str">
        <f t="shared" si="183"/>
        <v>Region</v>
      </c>
      <c r="F2321">
        <f t="shared" si="184"/>
        <v>6</v>
      </c>
      <c r="G2321" t="str">
        <f t="shared" si="185"/>
        <v>Data</v>
      </c>
      <c r="H2321" s="7" t="s">
        <v>15</v>
      </c>
      <c r="I2321" s="13">
        <v>0.21251958760477627</v>
      </c>
      <c r="J2321" s="14">
        <v>2.0367013912497442E-2</v>
      </c>
      <c r="K2321" s="14">
        <v>0.12266281610650392</v>
      </c>
      <c r="L2321" s="14">
        <v>5.0528220676054725E-2</v>
      </c>
      <c r="M2321" s="14">
        <v>0.67093088960269054</v>
      </c>
      <c r="N2321" s="14">
        <v>0.52430137828131762</v>
      </c>
      <c r="O2321" s="14">
        <v>0.23845269615711173</v>
      </c>
      <c r="P2321" s="14">
        <v>7.1501497297528721E-2</v>
      </c>
      <c r="Q2321" s="14">
        <v>2.6706413117817927E-2</v>
      </c>
      <c r="R2321" s="15">
        <v>497.99999999999955</v>
      </c>
    </row>
    <row r="2322" spans="1:18" ht="17.100000000000001" customHeight="1" x14ac:dyDescent="0.25">
      <c r="A2322">
        <v>2321</v>
      </c>
      <c r="B2322" t="str">
        <f t="shared" si="181"/>
        <v>Closed End</v>
      </c>
      <c r="C2322" t="str">
        <f t="shared" si="182"/>
        <v>Transportation</v>
      </c>
      <c r="D2322" t="s">
        <v>639</v>
      </c>
      <c r="E2322" t="str">
        <f t="shared" si="183"/>
        <v>Region</v>
      </c>
      <c r="F2322">
        <f t="shared" si="184"/>
        <v>7</v>
      </c>
      <c r="G2322" t="str">
        <f t="shared" si="185"/>
        <v>Data</v>
      </c>
      <c r="H2322" s="7" t="s">
        <v>16</v>
      </c>
      <c r="I2322" s="13">
        <v>0.11767658063337687</v>
      </c>
      <c r="J2322" s="14">
        <v>2.8496278868156213E-2</v>
      </c>
      <c r="K2322" s="14">
        <v>7.3127990191109979E-2</v>
      </c>
      <c r="L2322" s="14">
        <v>4.5545644500279384E-2</v>
      </c>
      <c r="M2322" s="14">
        <v>0.78418034399353909</v>
      </c>
      <c r="N2322" s="14">
        <v>0.6442204055707923</v>
      </c>
      <c r="O2322" s="14">
        <v>0.19708221411001525</v>
      </c>
      <c r="P2322" s="14">
        <v>6.045427268698645E-2</v>
      </c>
      <c r="Q2322" s="14">
        <v>1.8883228715193146E-2</v>
      </c>
      <c r="R2322" s="15">
        <v>523.99999999999966</v>
      </c>
    </row>
    <row r="2323" spans="1:18" ht="17.100000000000001" customHeight="1" x14ac:dyDescent="0.25">
      <c r="A2323">
        <v>2322</v>
      </c>
      <c r="B2323" t="str">
        <f t="shared" si="181"/>
        <v>Closed End</v>
      </c>
      <c r="C2323" t="str">
        <f t="shared" si="182"/>
        <v>Transportation</v>
      </c>
      <c r="D2323" t="s">
        <v>639</v>
      </c>
      <c r="E2323" t="str">
        <f t="shared" si="183"/>
        <v>Gender</v>
      </c>
      <c r="F2323">
        <f t="shared" si="184"/>
        <v>1</v>
      </c>
      <c r="G2323" t="str">
        <f t="shared" si="185"/>
        <v>Header</v>
      </c>
      <c r="H2323" s="8" t="s">
        <v>17</v>
      </c>
      <c r="I2323" s="16" t="s">
        <v>10</v>
      </c>
      <c r="J2323" s="17" t="s">
        <v>10</v>
      </c>
      <c r="K2323" s="17" t="s">
        <v>10</v>
      </c>
      <c r="L2323" s="17" t="s">
        <v>10</v>
      </c>
      <c r="M2323" s="17" t="s">
        <v>10</v>
      </c>
      <c r="N2323" s="17" t="s">
        <v>10</v>
      </c>
      <c r="O2323" s="17" t="s">
        <v>10</v>
      </c>
      <c r="P2323" s="17" t="s">
        <v>10</v>
      </c>
      <c r="Q2323" s="17" t="s">
        <v>10</v>
      </c>
      <c r="R2323" s="18"/>
    </row>
    <row r="2324" spans="1:18" ht="17.100000000000001" customHeight="1" x14ac:dyDescent="0.25">
      <c r="A2324">
        <v>2323</v>
      </c>
      <c r="B2324" t="str">
        <f t="shared" si="181"/>
        <v>Closed End</v>
      </c>
      <c r="C2324" t="str">
        <f t="shared" si="182"/>
        <v>Transportation</v>
      </c>
      <c r="D2324" t="s">
        <v>639</v>
      </c>
      <c r="E2324" t="str">
        <f t="shared" si="183"/>
        <v>Gender</v>
      </c>
      <c r="F2324">
        <f t="shared" si="184"/>
        <v>2</v>
      </c>
      <c r="G2324" t="str">
        <f t="shared" si="185"/>
        <v>Data</v>
      </c>
      <c r="H2324" s="7" t="s">
        <v>18</v>
      </c>
      <c r="I2324" s="13">
        <v>0.19485410780641613</v>
      </c>
      <c r="J2324" s="14">
        <v>5.4158257160805384E-2</v>
      </c>
      <c r="K2324" s="14">
        <v>0.15888708374196495</v>
      </c>
      <c r="L2324" s="14">
        <v>7.195559859072595E-2</v>
      </c>
      <c r="M2324" s="14">
        <v>0.6600562843029949</v>
      </c>
      <c r="N2324" s="14">
        <v>0.49883626215691512</v>
      </c>
      <c r="O2324" s="14">
        <v>0.24771131756133735</v>
      </c>
      <c r="P2324" s="14">
        <v>8.2805460229131794E-2</v>
      </c>
      <c r="Q2324" s="14">
        <v>2.8147442115960028E-2</v>
      </c>
      <c r="R2324" s="15">
        <v>1247.0000000000011</v>
      </c>
    </row>
    <row r="2325" spans="1:18" ht="17.100000000000001" customHeight="1" x14ac:dyDescent="0.25">
      <c r="A2325">
        <v>2324</v>
      </c>
      <c r="B2325" t="str">
        <f t="shared" si="181"/>
        <v>Closed End</v>
      </c>
      <c r="C2325" t="str">
        <f t="shared" si="182"/>
        <v>Transportation</v>
      </c>
      <c r="D2325" t="s">
        <v>639</v>
      </c>
      <c r="E2325" t="str">
        <f t="shared" si="183"/>
        <v>Gender</v>
      </c>
      <c r="F2325">
        <f t="shared" si="184"/>
        <v>3</v>
      </c>
      <c r="G2325" t="str">
        <f t="shared" si="185"/>
        <v>Data</v>
      </c>
      <c r="H2325" s="7" t="s">
        <v>19</v>
      </c>
      <c r="I2325" s="13">
        <v>0.17623542038477094</v>
      </c>
      <c r="J2325" s="14">
        <v>2.516022903745899E-2</v>
      </c>
      <c r="K2325" s="14">
        <v>0.11907538449368364</v>
      </c>
      <c r="L2325" s="14">
        <v>4.6797886355059957E-2</v>
      </c>
      <c r="M2325" s="14">
        <v>0.74142894674412796</v>
      </c>
      <c r="N2325" s="14">
        <v>0.57740271479647087</v>
      </c>
      <c r="O2325" s="14">
        <v>0.16567229521667046</v>
      </c>
      <c r="P2325" s="14">
        <v>6.6314590830331963E-2</v>
      </c>
      <c r="Q2325" s="14">
        <v>2.5551392148717853E-2</v>
      </c>
      <c r="R2325" s="15">
        <v>628.99999999999864</v>
      </c>
    </row>
    <row r="2326" spans="1:18" ht="17.100000000000001" customHeight="1" x14ac:dyDescent="0.25">
      <c r="A2326">
        <v>2325</v>
      </c>
      <c r="B2326" t="str">
        <f t="shared" si="181"/>
        <v>Closed End</v>
      </c>
      <c r="C2326" t="str">
        <f t="shared" si="182"/>
        <v>Transportation</v>
      </c>
      <c r="D2326" t="s">
        <v>639</v>
      </c>
      <c r="E2326" t="str">
        <f t="shared" si="183"/>
        <v>Age</v>
      </c>
      <c r="F2326">
        <f t="shared" si="184"/>
        <v>1</v>
      </c>
      <c r="G2326" t="str">
        <f t="shared" si="185"/>
        <v>Header</v>
      </c>
      <c r="H2326" s="8" t="s">
        <v>20</v>
      </c>
      <c r="I2326" s="16" t="s">
        <v>10</v>
      </c>
      <c r="J2326" s="17" t="s">
        <v>10</v>
      </c>
      <c r="K2326" s="17" t="s">
        <v>10</v>
      </c>
      <c r="L2326" s="17" t="s">
        <v>10</v>
      </c>
      <c r="M2326" s="17" t="s">
        <v>10</v>
      </c>
      <c r="N2326" s="17" t="s">
        <v>10</v>
      </c>
      <c r="O2326" s="17" t="s">
        <v>10</v>
      </c>
      <c r="P2326" s="17" t="s">
        <v>10</v>
      </c>
      <c r="Q2326" s="17" t="s">
        <v>10</v>
      </c>
      <c r="R2326" s="18"/>
    </row>
    <row r="2327" spans="1:18" ht="17.100000000000001" customHeight="1" x14ac:dyDescent="0.25">
      <c r="A2327">
        <v>2326</v>
      </c>
      <c r="B2327" t="str">
        <f t="shared" si="181"/>
        <v>Closed End</v>
      </c>
      <c r="C2327" t="str">
        <f t="shared" si="182"/>
        <v>Transportation</v>
      </c>
      <c r="D2327" t="s">
        <v>639</v>
      </c>
      <c r="E2327" t="str">
        <f t="shared" si="183"/>
        <v>Age</v>
      </c>
      <c r="F2327">
        <f t="shared" si="184"/>
        <v>2</v>
      </c>
      <c r="G2327" t="str">
        <f t="shared" si="185"/>
        <v>Data</v>
      </c>
      <c r="H2327" s="7" t="s">
        <v>21</v>
      </c>
      <c r="I2327" s="13">
        <v>0.22597409702606319</v>
      </c>
      <c r="J2327" s="14">
        <v>5.7721184713553676E-2</v>
      </c>
      <c r="K2327" s="14">
        <v>0.12851418755755592</v>
      </c>
      <c r="L2327" s="14">
        <v>7.863667754353304E-2</v>
      </c>
      <c r="M2327" s="14">
        <v>0.67276589339264592</v>
      </c>
      <c r="N2327" s="14">
        <v>0.55511929097884138</v>
      </c>
      <c r="O2327" s="14">
        <v>0.21715745329863967</v>
      </c>
      <c r="P2327" s="14">
        <v>6.3624974866719169E-2</v>
      </c>
      <c r="Q2327" s="14">
        <v>1.0795920697136762E-2</v>
      </c>
      <c r="R2327" s="15">
        <v>282.00000000000074</v>
      </c>
    </row>
    <row r="2328" spans="1:18" ht="17.100000000000001" customHeight="1" x14ac:dyDescent="0.25">
      <c r="A2328">
        <v>2327</v>
      </c>
      <c r="B2328" t="str">
        <f t="shared" si="181"/>
        <v>Closed End</v>
      </c>
      <c r="C2328" t="str">
        <f t="shared" si="182"/>
        <v>Transportation</v>
      </c>
      <c r="D2328" t="s">
        <v>639</v>
      </c>
      <c r="E2328" t="str">
        <f t="shared" si="183"/>
        <v>Age</v>
      </c>
      <c r="F2328">
        <f t="shared" si="184"/>
        <v>3</v>
      </c>
      <c r="G2328" t="str">
        <f t="shared" si="185"/>
        <v>Data</v>
      </c>
      <c r="H2328" s="7" t="s">
        <v>22</v>
      </c>
      <c r="I2328" s="13">
        <v>0.15012050189873063</v>
      </c>
      <c r="J2328" s="14">
        <v>1.791858800507946E-2</v>
      </c>
      <c r="K2328" s="14">
        <v>0.14628702063182578</v>
      </c>
      <c r="L2328" s="14">
        <v>3.5303615126569439E-2</v>
      </c>
      <c r="M2328" s="14">
        <v>0.65126385209213788</v>
      </c>
      <c r="N2328" s="14">
        <v>0.58618100249445049</v>
      </c>
      <c r="O2328" s="14">
        <v>0.16836938274121954</v>
      </c>
      <c r="P2328" s="14">
        <v>7.4195738857463056E-2</v>
      </c>
      <c r="Q2328" s="14">
        <v>3.6550129883855177E-2</v>
      </c>
      <c r="R2328" s="15">
        <v>272.99999999999977</v>
      </c>
    </row>
    <row r="2329" spans="1:18" ht="17.100000000000001" customHeight="1" x14ac:dyDescent="0.25">
      <c r="A2329">
        <v>2328</v>
      </c>
      <c r="B2329" t="str">
        <f t="shared" si="181"/>
        <v>Closed End</v>
      </c>
      <c r="C2329" t="str">
        <f t="shared" si="182"/>
        <v>Transportation</v>
      </c>
      <c r="D2329" t="s">
        <v>639</v>
      </c>
      <c r="E2329" t="str">
        <f t="shared" si="183"/>
        <v>Age</v>
      </c>
      <c r="F2329">
        <f t="shared" si="184"/>
        <v>4</v>
      </c>
      <c r="G2329" t="str">
        <f t="shared" si="185"/>
        <v>Data</v>
      </c>
      <c r="H2329" s="7" t="s">
        <v>23</v>
      </c>
      <c r="I2329" s="13">
        <v>0.14477440118607998</v>
      </c>
      <c r="J2329" s="14">
        <v>3.5610946973049229E-2</v>
      </c>
      <c r="K2329" s="14">
        <v>0.14105266916119394</v>
      </c>
      <c r="L2329" s="14">
        <v>3.8516730525312896E-2</v>
      </c>
      <c r="M2329" s="14">
        <v>0.73651933489445975</v>
      </c>
      <c r="N2329" s="14">
        <v>0.55443507918400603</v>
      </c>
      <c r="O2329" s="14">
        <v>0.20950417606974445</v>
      </c>
      <c r="P2329" s="14">
        <v>0.1074226149594479</v>
      </c>
      <c r="Q2329" s="14">
        <v>8.1287037621034803E-3</v>
      </c>
      <c r="R2329" s="15">
        <v>300.99999999999966</v>
      </c>
    </row>
    <row r="2330" spans="1:18" ht="17.100000000000001" customHeight="1" x14ac:dyDescent="0.25">
      <c r="A2330">
        <v>2329</v>
      </c>
      <c r="B2330" t="str">
        <f t="shared" si="181"/>
        <v>Closed End</v>
      </c>
      <c r="C2330" t="str">
        <f t="shared" si="182"/>
        <v>Transportation</v>
      </c>
      <c r="D2330" t="s">
        <v>639</v>
      </c>
      <c r="E2330" t="str">
        <f t="shared" si="183"/>
        <v>Age</v>
      </c>
      <c r="F2330">
        <f t="shared" si="184"/>
        <v>5</v>
      </c>
      <c r="G2330" t="str">
        <f t="shared" si="185"/>
        <v>Data</v>
      </c>
      <c r="H2330" s="7" t="s">
        <v>24</v>
      </c>
      <c r="I2330" s="13">
        <v>0.21630278299257999</v>
      </c>
      <c r="J2330" s="14">
        <v>4.5659189684455065E-2</v>
      </c>
      <c r="K2330" s="14">
        <v>0.13464632440283894</v>
      </c>
      <c r="L2330" s="14">
        <v>6.6325162947479491E-2</v>
      </c>
      <c r="M2330" s="14">
        <v>0.6980291994325537</v>
      </c>
      <c r="N2330" s="14">
        <v>0.46260070053570762</v>
      </c>
      <c r="O2330" s="14">
        <v>0.22542082394207505</v>
      </c>
      <c r="P2330" s="14">
        <v>6.9708297164555399E-2</v>
      </c>
      <c r="Q2330" s="14">
        <v>5.5620077528771586E-2</v>
      </c>
      <c r="R2330" s="15">
        <v>420.99999999999903</v>
      </c>
    </row>
    <row r="2331" spans="1:18" ht="17.100000000000001" customHeight="1" x14ac:dyDescent="0.25">
      <c r="A2331">
        <v>2330</v>
      </c>
      <c r="B2331" t="str">
        <f t="shared" si="181"/>
        <v>Closed End</v>
      </c>
      <c r="C2331" t="str">
        <f t="shared" si="182"/>
        <v>Transportation</v>
      </c>
      <c r="D2331" t="s">
        <v>639</v>
      </c>
      <c r="E2331" t="str">
        <f t="shared" si="183"/>
        <v>Age</v>
      </c>
      <c r="F2331">
        <f t="shared" si="184"/>
        <v>6</v>
      </c>
      <c r="G2331" t="str">
        <f t="shared" si="185"/>
        <v>Data</v>
      </c>
      <c r="H2331" s="7" t="s">
        <v>25</v>
      </c>
      <c r="I2331" s="13">
        <v>0.16945974565845945</v>
      </c>
      <c r="J2331" s="14">
        <v>2.1627371683395839E-2</v>
      </c>
      <c r="K2331" s="14">
        <v>0.13528045393956448</v>
      </c>
      <c r="L2331" s="14">
        <v>6.041815643061374E-2</v>
      </c>
      <c r="M2331" s="14">
        <v>0.75070594768623389</v>
      </c>
      <c r="N2331" s="14">
        <v>0.53015961118103272</v>
      </c>
      <c r="O2331" s="14">
        <v>0.23518679459295011</v>
      </c>
      <c r="P2331" s="14">
        <v>4.5249522257819051E-2</v>
      </c>
      <c r="Q2331" s="14">
        <v>3.4466459943841427E-2</v>
      </c>
      <c r="R2331" s="15">
        <v>571.99999999999932</v>
      </c>
    </row>
    <row r="2332" spans="1:18" ht="17.100000000000001" customHeight="1" x14ac:dyDescent="0.25">
      <c r="A2332">
        <v>2331</v>
      </c>
      <c r="B2332" t="str">
        <f t="shared" si="181"/>
        <v>Closed End</v>
      </c>
      <c r="C2332" t="str">
        <f t="shared" si="182"/>
        <v>Transportation</v>
      </c>
      <c r="D2332" t="s">
        <v>639</v>
      </c>
      <c r="E2332" t="str">
        <f t="shared" si="183"/>
        <v>Education</v>
      </c>
      <c r="F2332">
        <f t="shared" si="184"/>
        <v>1</v>
      </c>
      <c r="G2332" t="str">
        <f t="shared" si="185"/>
        <v>Header</v>
      </c>
      <c r="H2332" s="8" t="s">
        <v>26</v>
      </c>
      <c r="I2332" s="16" t="s">
        <v>10</v>
      </c>
      <c r="J2332" s="17" t="s">
        <v>10</v>
      </c>
      <c r="K2332" s="17" t="s">
        <v>10</v>
      </c>
      <c r="L2332" s="17" t="s">
        <v>10</v>
      </c>
      <c r="M2332" s="17" t="s">
        <v>10</v>
      </c>
      <c r="N2332" s="17" t="s">
        <v>10</v>
      </c>
      <c r="O2332" s="17" t="s">
        <v>10</v>
      </c>
      <c r="P2332" s="17" t="s">
        <v>10</v>
      </c>
      <c r="Q2332" s="17" t="s">
        <v>10</v>
      </c>
      <c r="R2332" s="18"/>
    </row>
    <row r="2333" spans="1:18" ht="17.100000000000001" customHeight="1" x14ac:dyDescent="0.25">
      <c r="A2333">
        <v>2332</v>
      </c>
      <c r="B2333" t="str">
        <f t="shared" si="181"/>
        <v>Closed End</v>
      </c>
      <c r="C2333" t="str">
        <f t="shared" si="182"/>
        <v>Transportation</v>
      </c>
      <c r="D2333" t="s">
        <v>639</v>
      </c>
      <c r="E2333" t="str">
        <f t="shared" si="183"/>
        <v>Education</v>
      </c>
      <c r="F2333">
        <f t="shared" si="184"/>
        <v>2</v>
      </c>
      <c r="G2333" t="str">
        <f t="shared" si="185"/>
        <v>Data</v>
      </c>
      <c r="H2333" s="7" t="s">
        <v>27</v>
      </c>
      <c r="I2333" s="13">
        <v>0.35977510746108687</v>
      </c>
      <c r="J2333" s="14">
        <v>3.0799136087511291E-2</v>
      </c>
      <c r="K2333" s="14">
        <v>0.35216862847543146</v>
      </c>
      <c r="L2333" s="14">
        <v>0.11093494201170918</v>
      </c>
      <c r="M2333" s="14">
        <v>0.42628126661676641</v>
      </c>
      <c r="N2333" s="14">
        <v>0.14134563776035458</v>
      </c>
      <c r="O2333" s="14">
        <v>0.1075675723697932</v>
      </c>
      <c r="P2333" s="14">
        <v>3.0799136087511291E-2</v>
      </c>
      <c r="Q2333" s="20" t="s">
        <v>10</v>
      </c>
      <c r="R2333" s="15">
        <v>21.000000000000004</v>
      </c>
    </row>
    <row r="2334" spans="1:18" ht="17.100000000000001" customHeight="1" x14ac:dyDescent="0.25">
      <c r="A2334">
        <v>2333</v>
      </c>
      <c r="B2334" t="str">
        <f t="shared" si="181"/>
        <v>Closed End</v>
      </c>
      <c r="C2334" t="str">
        <f t="shared" si="182"/>
        <v>Transportation</v>
      </c>
      <c r="D2334" t="s">
        <v>639</v>
      </c>
      <c r="E2334" t="str">
        <f t="shared" si="183"/>
        <v>Education</v>
      </c>
      <c r="F2334">
        <f t="shared" si="184"/>
        <v>3</v>
      </c>
      <c r="G2334" t="str">
        <f t="shared" si="185"/>
        <v>Data</v>
      </c>
      <c r="H2334" s="7" t="s">
        <v>28</v>
      </c>
      <c r="I2334" s="13">
        <v>0.18803683454300743</v>
      </c>
      <c r="J2334" s="14">
        <v>6.900331927616922E-2</v>
      </c>
      <c r="K2334" s="14">
        <v>0.14480223105423146</v>
      </c>
      <c r="L2334" s="14">
        <v>9.9641423424208758E-2</v>
      </c>
      <c r="M2334" s="14">
        <v>0.71288200717333483</v>
      </c>
      <c r="N2334" s="14">
        <v>0.49942785637631965</v>
      </c>
      <c r="O2334" s="14">
        <v>0.20836258080026648</v>
      </c>
      <c r="P2334" s="14">
        <v>2.6833685040473027E-2</v>
      </c>
      <c r="Q2334" s="14">
        <v>4.290357916168637E-2</v>
      </c>
      <c r="R2334" s="15">
        <v>195.99999999999997</v>
      </c>
    </row>
    <row r="2335" spans="1:18" ht="17.100000000000001" customHeight="1" x14ac:dyDescent="0.25">
      <c r="A2335">
        <v>2334</v>
      </c>
      <c r="B2335" t="str">
        <f t="shared" si="181"/>
        <v>Closed End</v>
      </c>
      <c r="C2335" t="str">
        <f t="shared" si="182"/>
        <v>Transportation</v>
      </c>
      <c r="D2335" t="s">
        <v>639</v>
      </c>
      <c r="E2335" t="str">
        <f t="shared" si="183"/>
        <v>Education</v>
      </c>
      <c r="F2335">
        <f t="shared" si="184"/>
        <v>4</v>
      </c>
      <c r="G2335" t="str">
        <f t="shared" si="185"/>
        <v>Data</v>
      </c>
      <c r="H2335" s="7" t="s">
        <v>29</v>
      </c>
      <c r="I2335" s="13">
        <v>0.14948573068149634</v>
      </c>
      <c r="J2335" s="14">
        <v>3.4913731887492701E-2</v>
      </c>
      <c r="K2335" s="14">
        <v>0.16451240845709644</v>
      </c>
      <c r="L2335" s="14">
        <v>5.2669823197418059E-2</v>
      </c>
      <c r="M2335" s="14">
        <v>0.75990452013413967</v>
      </c>
      <c r="N2335" s="14">
        <v>0.57869779092929108</v>
      </c>
      <c r="O2335" s="14">
        <v>0.1953390396154627</v>
      </c>
      <c r="P2335" s="14">
        <v>6.1602155581895197E-2</v>
      </c>
      <c r="Q2335" s="14">
        <v>2.3150239817427004E-2</v>
      </c>
      <c r="R2335" s="15">
        <v>552.99999999999909</v>
      </c>
    </row>
    <row r="2336" spans="1:18" ht="17.100000000000001" customHeight="1" x14ac:dyDescent="0.25">
      <c r="A2336">
        <v>2335</v>
      </c>
      <c r="B2336" t="str">
        <f t="shared" si="181"/>
        <v>Closed End</v>
      </c>
      <c r="C2336" t="str">
        <f t="shared" si="182"/>
        <v>Transportation</v>
      </c>
      <c r="D2336" t="s">
        <v>639</v>
      </c>
      <c r="E2336" t="str">
        <f t="shared" si="183"/>
        <v>Education</v>
      </c>
      <c r="F2336">
        <f t="shared" si="184"/>
        <v>5</v>
      </c>
      <c r="G2336" t="str">
        <f t="shared" si="185"/>
        <v>Data</v>
      </c>
      <c r="H2336" s="7" t="s">
        <v>30</v>
      </c>
      <c r="I2336" s="13">
        <v>0.20386959532028548</v>
      </c>
      <c r="J2336" s="14">
        <v>1.9792305274092155E-2</v>
      </c>
      <c r="K2336" s="14">
        <v>9.3045377107331989E-2</v>
      </c>
      <c r="L2336" s="14">
        <v>3.8894336973491456E-2</v>
      </c>
      <c r="M2336" s="14">
        <v>0.66273273108841535</v>
      </c>
      <c r="N2336" s="14">
        <v>0.56333347264763656</v>
      </c>
      <c r="O2336" s="14">
        <v>0.236791298011857</v>
      </c>
      <c r="P2336" s="14">
        <v>0.11739891316580481</v>
      </c>
      <c r="Q2336" s="14">
        <v>2.2884630547468192E-2</v>
      </c>
      <c r="R2336" s="15">
        <v>1105.0000000000007</v>
      </c>
    </row>
    <row r="2337" spans="1:18" ht="17.100000000000001" customHeight="1" x14ac:dyDescent="0.25">
      <c r="A2337">
        <v>2336</v>
      </c>
      <c r="B2337" t="str">
        <f t="shared" si="181"/>
        <v>Closed End</v>
      </c>
      <c r="C2337" t="str">
        <f t="shared" si="182"/>
        <v>Transportation</v>
      </c>
      <c r="D2337" t="s">
        <v>639</v>
      </c>
      <c r="E2337" t="str">
        <f t="shared" si="183"/>
        <v>Household income</v>
      </c>
      <c r="F2337">
        <f t="shared" si="184"/>
        <v>1</v>
      </c>
      <c r="G2337" t="str">
        <f t="shared" si="185"/>
        <v>Header</v>
      </c>
      <c r="H2337" s="8" t="s">
        <v>31</v>
      </c>
      <c r="I2337" s="16" t="s">
        <v>10</v>
      </c>
      <c r="J2337" s="17" t="s">
        <v>10</v>
      </c>
      <c r="K2337" s="17" t="s">
        <v>10</v>
      </c>
      <c r="L2337" s="17" t="s">
        <v>10</v>
      </c>
      <c r="M2337" s="17" t="s">
        <v>10</v>
      </c>
      <c r="N2337" s="17" t="s">
        <v>10</v>
      </c>
      <c r="O2337" s="17" t="s">
        <v>10</v>
      </c>
      <c r="P2337" s="17" t="s">
        <v>10</v>
      </c>
      <c r="Q2337" s="17" t="s">
        <v>10</v>
      </c>
      <c r="R2337" s="18"/>
    </row>
    <row r="2338" spans="1:18" ht="17.100000000000001" customHeight="1" x14ac:dyDescent="0.25">
      <c r="A2338">
        <v>2337</v>
      </c>
      <c r="B2338" t="str">
        <f t="shared" si="181"/>
        <v>Closed End</v>
      </c>
      <c r="C2338" t="str">
        <f t="shared" si="182"/>
        <v>Transportation</v>
      </c>
      <c r="D2338" t="s">
        <v>639</v>
      </c>
      <c r="E2338" t="str">
        <f t="shared" si="183"/>
        <v>Household income</v>
      </c>
      <c r="F2338">
        <f t="shared" si="184"/>
        <v>2</v>
      </c>
      <c r="G2338" t="str">
        <f t="shared" si="185"/>
        <v>Data</v>
      </c>
      <c r="H2338" s="7" t="s">
        <v>32</v>
      </c>
      <c r="I2338" s="13">
        <v>0.38141892354264828</v>
      </c>
      <c r="J2338" s="14">
        <v>0.10523099416750234</v>
      </c>
      <c r="K2338" s="14">
        <v>0.24104536290216128</v>
      </c>
      <c r="L2338" s="14">
        <v>0.24421511379155508</v>
      </c>
      <c r="M2338" s="14">
        <v>0.404437463565959</v>
      </c>
      <c r="N2338" s="14">
        <v>0.21649750845380589</v>
      </c>
      <c r="O2338" s="14">
        <v>0.21887679179675495</v>
      </c>
      <c r="P2338" s="14">
        <v>3.434752565032171E-2</v>
      </c>
      <c r="Q2338" s="14">
        <v>8.9385216830302261E-2</v>
      </c>
      <c r="R2338" s="15">
        <v>134.00000000000009</v>
      </c>
    </row>
    <row r="2339" spans="1:18" ht="17.100000000000001" customHeight="1" x14ac:dyDescent="0.25">
      <c r="A2339">
        <v>2338</v>
      </c>
      <c r="B2339" t="str">
        <f t="shared" si="181"/>
        <v>Closed End</v>
      </c>
      <c r="C2339" t="str">
        <f t="shared" si="182"/>
        <v>Transportation</v>
      </c>
      <c r="D2339" t="s">
        <v>639</v>
      </c>
      <c r="E2339" t="str">
        <f t="shared" si="183"/>
        <v>Household income</v>
      </c>
      <c r="F2339">
        <f t="shared" si="184"/>
        <v>3</v>
      </c>
      <c r="G2339" t="str">
        <f t="shared" si="185"/>
        <v>Data</v>
      </c>
      <c r="H2339" s="7" t="s">
        <v>33</v>
      </c>
      <c r="I2339" s="13">
        <v>0.26810144890802445</v>
      </c>
      <c r="J2339" s="14">
        <v>5.2308063629353446E-2</v>
      </c>
      <c r="K2339" s="14">
        <v>0.21126542711995214</v>
      </c>
      <c r="L2339" s="14">
        <v>0.11218457834267399</v>
      </c>
      <c r="M2339" s="14">
        <v>0.66679933314354078</v>
      </c>
      <c r="N2339" s="14">
        <v>0.49954975222872372</v>
      </c>
      <c r="O2339" s="14">
        <v>0.16507205321620944</v>
      </c>
      <c r="P2339" s="14">
        <v>6.5803827001478701E-2</v>
      </c>
      <c r="Q2339" s="14">
        <v>1.9256627886332884E-2</v>
      </c>
      <c r="R2339" s="15">
        <v>238.9999999999998</v>
      </c>
    </row>
    <row r="2340" spans="1:18" ht="17.100000000000001" customHeight="1" x14ac:dyDescent="0.25">
      <c r="A2340">
        <v>2339</v>
      </c>
      <c r="B2340" t="str">
        <f t="shared" si="181"/>
        <v>Closed End</v>
      </c>
      <c r="C2340" t="str">
        <f t="shared" si="182"/>
        <v>Transportation</v>
      </c>
      <c r="D2340" t="s">
        <v>639</v>
      </c>
      <c r="E2340" t="str">
        <f t="shared" si="183"/>
        <v>Household income</v>
      </c>
      <c r="F2340">
        <f t="shared" si="184"/>
        <v>4</v>
      </c>
      <c r="G2340" t="str">
        <f t="shared" si="185"/>
        <v>Data</v>
      </c>
      <c r="H2340" s="7" t="s">
        <v>34</v>
      </c>
      <c r="I2340" s="13">
        <v>0.15425374612034085</v>
      </c>
      <c r="J2340" s="14">
        <v>2.6798718794534632E-2</v>
      </c>
      <c r="K2340" s="14">
        <v>0.18918098639626377</v>
      </c>
      <c r="L2340" s="14">
        <v>3.5855432026000569E-2</v>
      </c>
      <c r="M2340" s="14">
        <v>0.70859878090560402</v>
      </c>
      <c r="N2340" s="14">
        <v>0.48416459227702696</v>
      </c>
      <c r="O2340" s="14">
        <v>0.23736532758359435</v>
      </c>
      <c r="P2340" s="14">
        <v>3.8745674656266681E-2</v>
      </c>
      <c r="Q2340" s="14">
        <v>3.0412438392919069E-2</v>
      </c>
      <c r="R2340" s="15">
        <v>249.00000000000023</v>
      </c>
    </row>
    <row r="2341" spans="1:18" ht="17.100000000000001" customHeight="1" x14ac:dyDescent="0.25">
      <c r="A2341">
        <v>2340</v>
      </c>
      <c r="B2341" t="str">
        <f t="shared" si="181"/>
        <v>Closed End</v>
      </c>
      <c r="C2341" t="str">
        <f t="shared" si="182"/>
        <v>Transportation</v>
      </c>
      <c r="D2341" t="s">
        <v>639</v>
      </c>
      <c r="E2341" t="str">
        <f t="shared" si="183"/>
        <v>Household income</v>
      </c>
      <c r="F2341">
        <f t="shared" si="184"/>
        <v>5</v>
      </c>
      <c r="G2341" t="str">
        <f t="shared" si="185"/>
        <v>Data</v>
      </c>
      <c r="H2341" s="7" t="s">
        <v>35</v>
      </c>
      <c r="I2341" s="13">
        <v>0.13613458698682221</v>
      </c>
      <c r="J2341" s="14">
        <v>2.3744657200982157E-2</v>
      </c>
      <c r="K2341" s="14">
        <v>5.5784061713416939E-2</v>
      </c>
      <c r="L2341" s="14">
        <v>2.7888185276657217E-2</v>
      </c>
      <c r="M2341" s="14">
        <v>0.81927367176084398</v>
      </c>
      <c r="N2341" s="14">
        <v>0.63396144213820316</v>
      </c>
      <c r="O2341" s="14">
        <v>0.20113863921248862</v>
      </c>
      <c r="P2341" s="14">
        <v>6.1149822269543616E-2</v>
      </c>
      <c r="Q2341" s="14">
        <v>1.7953179845566197E-2</v>
      </c>
      <c r="R2341" s="15">
        <v>237.00000000000037</v>
      </c>
    </row>
    <row r="2342" spans="1:18" ht="17.100000000000001" customHeight="1" x14ac:dyDescent="0.25">
      <c r="A2342">
        <v>2341</v>
      </c>
      <c r="B2342" t="str">
        <f t="shared" si="181"/>
        <v>Closed End</v>
      </c>
      <c r="C2342" t="str">
        <f t="shared" si="182"/>
        <v>Transportation</v>
      </c>
      <c r="D2342" t="s">
        <v>639</v>
      </c>
      <c r="E2342" t="str">
        <f t="shared" si="183"/>
        <v>Household income</v>
      </c>
      <c r="F2342">
        <f t="shared" si="184"/>
        <v>6</v>
      </c>
      <c r="G2342" t="str">
        <f t="shared" si="185"/>
        <v>Data</v>
      </c>
      <c r="H2342" s="7" t="s">
        <v>36</v>
      </c>
      <c r="I2342" s="13">
        <v>0.1366661515325763</v>
      </c>
      <c r="J2342" s="14">
        <v>1.7424306949417295E-2</v>
      </c>
      <c r="K2342" s="14">
        <v>0.10025629477146276</v>
      </c>
      <c r="L2342" s="14">
        <v>2.1673866855989345E-2</v>
      </c>
      <c r="M2342" s="14">
        <v>0.71900391975550482</v>
      </c>
      <c r="N2342" s="14">
        <v>0.57330522427912523</v>
      </c>
      <c r="O2342" s="14">
        <v>0.20764244681809818</v>
      </c>
      <c r="P2342" s="14">
        <v>0.13164845759268412</v>
      </c>
      <c r="Q2342" s="14">
        <v>3.0096483411353406E-2</v>
      </c>
      <c r="R2342" s="15">
        <v>213.99999999999997</v>
      </c>
    </row>
    <row r="2343" spans="1:18" ht="17.100000000000001" customHeight="1" x14ac:dyDescent="0.25">
      <c r="A2343">
        <v>2342</v>
      </c>
      <c r="B2343" t="str">
        <f t="shared" si="181"/>
        <v>Closed End</v>
      </c>
      <c r="C2343" t="str">
        <f t="shared" si="182"/>
        <v>Transportation</v>
      </c>
      <c r="D2343" t="s">
        <v>639</v>
      </c>
      <c r="E2343" t="str">
        <f t="shared" si="183"/>
        <v>Household income</v>
      </c>
      <c r="F2343">
        <f t="shared" si="184"/>
        <v>7</v>
      </c>
      <c r="G2343" t="str">
        <f t="shared" si="185"/>
        <v>Data</v>
      </c>
      <c r="H2343" s="7" t="s">
        <v>37</v>
      </c>
      <c r="I2343" s="13">
        <v>0.177751748396762</v>
      </c>
      <c r="J2343" s="14">
        <v>1.2150574746411368E-2</v>
      </c>
      <c r="K2343" s="14">
        <v>9.1559116334278587E-2</v>
      </c>
      <c r="L2343" s="14">
        <v>2.0481203714828394E-2</v>
      </c>
      <c r="M2343" s="14">
        <v>0.72617604429020977</v>
      </c>
      <c r="N2343" s="14">
        <v>0.60827703275299694</v>
      </c>
      <c r="O2343" s="14">
        <v>0.21701525997129389</v>
      </c>
      <c r="P2343" s="14">
        <v>8.5051873227311864E-2</v>
      </c>
      <c r="Q2343" s="14">
        <v>1.3180087518927429E-2</v>
      </c>
      <c r="R2343" s="15">
        <v>312</v>
      </c>
    </row>
    <row r="2344" spans="1:18" ht="17.100000000000001" customHeight="1" x14ac:dyDescent="0.25">
      <c r="A2344">
        <v>2343</v>
      </c>
      <c r="B2344" t="str">
        <f t="shared" si="181"/>
        <v>Closed End</v>
      </c>
      <c r="C2344" t="str">
        <f t="shared" si="182"/>
        <v>Transportation</v>
      </c>
      <c r="D2344" t="s">
        <v>639</v>
      </c>
      <c r="E2344" t="str">
        <f t="shared" si="183"/>
        <v>Household income</v>
      </c>
      <c r="F2344">
        <f t="shared" si="184"/>
        <v>8</v>
      </c>
      <c r="G2344" t="str">
        <f t="shared" si="185"/>
        <v>Data</v>
      </c>
      <c r="H2344" s="7" t="s">
        <v>38</v>
      </c>
      <c r="I2344" s="13">
        <v>0.14958999585070654</v>
      </c>
      <c r="J2344" s="14">
        <v>3.3256186034169431E-2</v>
      </c>
      <c r="K2344" s="14">
        <v>6.5512753292958706E-2</v>
      </c>
      <c r="L2344" s="20" t="s">
        <v>65</v>
      </c>
      <c r="M2344" s="14">
        <v>0.75096969470255326</v>
      </c>
      <c r="N2344" s="14">
        <v>0.6263881026157937</v>
      </c>
      <c r="O2344" s="14">
        <v>0.2339102730238368</v>
      </c>
      <c r="P2344" s="14">
        <v>0.10044168353047679</v>
      </c>
      <c r="Q2344" s="14">
        <v>7.1352902197060674E-3</v>
      </c>
      <c r="R2344" s="15">
        <v>231</v>
      </c>
    </row>
    <row r="2345" spans="1:18" ht="17.100000000000001" customHeight="1" x14ac:dyDescent="0.25">
      <c r="A2345">
        <v>2344</v>
      </c>
      <c r="B2345" t="str">
        <f t="shared" si="181"/>
        <v>Closed End</v>
      </c>
      <c r="C2345" t="str">
        <f t="shared" si="182"/>
        <v>Transportation</v>
      </c>
      <c r="D2345" t="s">
        <v>639</v>
      </c>
      <c r="E2345" t="str">
        <f t="shared" si="183"/>
        <v>Housing status</v>
      </c>
      <c r="F2345">
        <f t="shared" si="184"/>
        <v>1</v>
      </c>
      <c r="G2345" t="str">
        <f t="shared" si="185"/>
        <v>Header</v>
      </c>
      <c r="H2345" s="8" t="s">
        <v>39</v>
      </c>
      <c r="I2345" s="16" t="s">
        <v>10</v>
      </c>
      <c r="J2345" s="17" t="s">
        <v>10</v>
      </c>
      <c r="K2345" s="17" t="s">
        <v>10</v>
      </c>
      <c r="L2345" s="17" t="s">
        <v>10</v>
      </c>
      <c r="M2345" s="17" t="s">
        <v>10</v>
      </c>
      <c r="N2345" s="17" t="s">
        <v>10</v>
      </c>
      <c r="O2345" s="17" t="s">
        <v>10</v>
      </c>
      <c r="P2345" s="17" t="s">
        <v>10</v>
      </c>
      <c r="Q2345" s="17" t="s">
        <v>10</v>
      </c>
      <c r="R2345" s="18"/>
    </row>
    <row r="2346" spans="1:18" ht="17.100000000000001" customHeight="1" x14ac:dyDescent="0.25">
      <c r="A2346">
        <v>2345</v>
      </c>
      <c r="B2346" t="str">
        <f t="shared" si="181"/>
        <v>Closed End</v>
      </c>
      <c r="C2346" t="str">
        <f t="shared" si="182"/>
        <v>Transportation</v>
      </c>
      <c r="D2346" t="s">
        <v>639</v>
      </c>
      <c r="E2346" t="str">
        <f t="shared" si="183"/>
        <v>Housing status</v>
      </c>
      <c r="F2346">
        <f t="shared" si="184"/>
        <v>2</v>
      </c>
      <c r="G2346" t="str">
        <f t="shared" si="185"/>
        <v>Data</v>
      </c>
      <c r="H2346" s="7" t="s">
        <v>40</v>
      </c>
      <c r="I2346" s="13">
        <v>0.13421585994033844</v>
      </c>
      <c r="J2346" s="14">
        <v>2.5108391626723171E-2</v>
      </c>
      <c r="K2346" s="14">
        <v>0.10638457630488507</v>
      </c>
      <c r="L2346" s="14">
        <v>3.2040578033619489E-2</v>
      </c>
      <c r="M2346" s="14">
        <v>0.76741650987484844</v>
      </c>
      <c r="N2346" s="14">
        <v>0.5885486120613308</v>
      </c>
      <c r="O2346" s="14">
        <v>0.21897210488946503</v>
      </c>
      <c r="P2346" s="14">
        <v>7.6025402019440275E-2</v>
      </c>
      <c r="Q2346" s="14">
        <v>2.8363633451510564E-2</v>
      </c>
      <c r="R2346" s="15">
        <v>1499.0000000000095</v>
      </c>
    </row>
    <row r="2347" spans="1:18" ht="17.100000000000001" customHeight="1" x14ac:dyDescent="0.25">
      <c r="A2347">
        <v>2346</v>
      </c>
      <c r="B2347" t="str">
        <f t="shared" si="181"/>
        <v>Closed End</v>
      </c>
      <c r="C2347" t="str">
        <f t="shared" si="182"/>
        <v>Transportation</v>
      </c>
      <c r="D2347" t="s">
        <v>639</v>
      </c>
      <c r="E2347" t="str">
        <f t="shared" si="183"/>
        <v>Housing status</v>
      </c>
      <c r="F2347">
        <f t="shared" si="184"/>
        <v>3</v>
      </c>
      <c r="G2347" t="str">
        <f t="shared" si="185"/>
        <v>Data</v>
      </c>
      <c r="H2347" s="7" t="s">
        <v>41</v>
      </c>
      <c r="I2347" s="13">
        <v>0.3002762985644451</v>
      </c>
      <c r="J2347" s="14">
        <v>7.9179434889715725E-2</v>
      </c>
      <c r="K2347" s="14">
        <v>0.22400803213544132</v>
      </c>
      <c r="L2347" s="14">
        <v>0.12456424185473428</v>
      </c>
      <c r="M2347" s="14">
        <v>0.54265844173203426</v>
      </c>
      <c r="N2347" s="14">
        <v>0.4104269200304243</v>
      </c>
      <c r="O2347" s="14">
        <v>0.1959360485499281</v>
      </c>
      <c r="P2347" s="14">
        <v>7.2622216549185159E-2</v>
      </c>
      <c r="Q2347" s="14">
        <v>2.5417508286049967E-2</v>
      </c>
      <c r="R2347" s="15">
        <v>393.99999999999977</v>
      </c>
    </row>
    <row r="2348" spans="1:18" ht="30" customHeight="1" x14ac:dyDescent="0.25">
      <c r="A2348">
        <v>2347</v>
      </c>
      <c r="B2348" t="str">
        <f t="shared" si="181"/>
        <v>Closed End</v>
      </c>
      <c r="C2348" t="str">
        <f t="shared" si="182"/>
        <v>Transportation</v>
      </c>
      <c r="D2348" t="s">
        <v>639</v>
      </c>
      <c r="E2348" t="str">
        <f t="shared" si="183"/>
        <v>Housing status</v>
      </c>
      <c r="F2348">
        <f t="shared" si="184"/>
        <v>4</v>
      </c>
      <c r="G2348" t="str">
        <f t="shared" si="185"/>
        <v>Data</v>
      </c>
      <c r="H2348" s="7" t="s">
        <v>42</v>
      </c>
      <c r="I2348" s="13">
        <v>0.40832149464707351</v>
      </c>
      <c r="J2348" s="20" t="s">
        <v>10</v>
      </c>
      <c r="K2348" s="14">
        <v>0.10094635330325592</v>
      </c>
      <c r="L2348" s="14">
        <v>0.13590696907541189</v>
      </c>
      <c r="M2348" s="14">
        <v>0.51708387671965128</v>
      </c>
      <c r="N2348" s="14">
        <v>0.4682444090422086</v>
      </c>
      <c r="O2348" s="14">
        <v>0.15278210704620335</v>
      </c>
      <c r="P2348" s="14">
        <v>2.1360119337959529E-2</v>
      </c>
      <c r="Q2348" s="14">
        <v>3.5591052184174243E-2</v>
      </c>
      <c r="R2348" s="15">
        <v>30.000000000000007</v>
      </c>
    </row>
    <row r="2349" spans="1:18" ht="17.100000000000001" customHeight="1" x14ac:dyDescent="0.25">
      <c r="A2349">
        <v>2348</v>
      </c>
      <c r="B2349" t="str">
        <f t="shared" si="181"/>
        <v>Closed End</v>
      </c>
      <c r="C2349" t="str">
        <f t="shared" si="182"/>
        <v>Transportation</v>
      </c>
      <c r="D2349" t="s">
        <v>639</v>
      </c>
      <c r="E2349" t="str">
        <f t="shared" si="183"/>
        <v>Home language</v>
      </c>
      <c r="F2349">
        <f t="shared" si="184"/>
        <v>1</v>
      </c>
      <c r="G2349" t="str">
        <f t="shared" si="185"/>
        <v>Header</v>
      </c>
      <c r="H2349" s="8" t="s">
        <v>43</v>
      </c>
      <c r="I2349" s="16" t="s">
        <v>10</v>
      </c>
      <c r="J2349" s="17" t="s">
        <v>10</v>
      </c>
      <c r="K2349" s="17" t="s">
        <v>10</v>
      </c>
      <c r="L2349" s="17" t="s">
        <v>10</v>
      </c>
      <c r="M2349" s="17" t="s">
        <v>10</v>
      </c>
      <c r="N2349" s="17" t="s">
        <v>10</v>
      </c>
      <c r="O2349" s="17" t="s">
        <v>10</v>
      </c>
      <c r="P2349" s="17" t="s">
        <v>10</v>
      </c>
      <c r="Q2349" s="17" t="s">
        <v>10</v>
      </c>
      <c r="R2349" s="18"/>
    </row>
    <row r="2350" spans="1:18" ht="17.100000000000001" customHeight="1" x14ac:dyDescent="0.25">
      <c r="A2350">
        <v>2349</v>
      </c>
      <c r="B2350" t="str">
        <f t="shared" si="181"/>
        <v>Closed End</v>
      </c>
      <c r="C2350" t="str">
        <f t="shared" si="182"/>
        <v>Transportation</v>
      </c>
      <c r="D2350" t="s">
        <v>639</v>
      </c>
      <c r="E2350" t="str">
        <f t="shared" si="183"/>
        <v>Home language</v>
      </c>
      <c r="F2350">
        <f t="shared" si="184"/>
        <v>2</v>
      </c>
      <c r="G2350" t="str">
        <f t="shared" si="185"/>
        <v>Data</v>
      </c>
      <c r="H2350" s="7" t="s">
        <v>44</v>
      </c>
      <c r="I2350" s="13">
        <v>0.18293828569862641</v>
      </c>
      <c r="J2350" s="14">
        <v>3.363544275325183E-2</v>
      </c>
      <c r="K2350" s="14">
        <v>0.13276304071501366</v>
      </c>
      <c r="L2350" s="14">
        <v>5.5961944924797932E-2</v>
      </c>
      <c r="M2350" s="14">
        <v>0.71005639112059526</v>
      </c>
      <c r="N2350" s="14">
        <v>0.54953734222130224</v>
      </c>
      <c r="O2350" s="14">
        <v>0.21274261240512118</v>
      </c>
      <c r="P2350" s="14">
        <v>8.1910311098971011E-2</v>
      </c>
      <c r="Q2350" s="14">
        <v>2.9917311441212142E-2</v>
      </c>
      <c r="R2350" s="15">
        <v>1765.0000000000105</v>
      </c>
    </row>
    <row r="2351" spans="1:18" ht="17.100000000000001" customHeight="1" x14ac:dyDescent="0.25">
      <c r="A2351">
        <v>2350</v>
      </c>
      <c r="B2351" t="str">
        <f t="shared" si="181"/>
        <v>Closed End</v>
      </c>
      <c r="C2351" t="str">
        <f t="shared" si="182"/>
        <v>Transportation</v>
      </c>
      <c r="D2351" t="s">
        <v>639</v>
      </c>
      <c r="E2351" t="str">
        <f t="shared" si="183"/>
        <v>Home language</v>
      </c>
      <c r="F2351">
        <f t="shared" si="184"/>
        <v>3</v>
      </c>
      <c r="G2351" t="str">
        <f t="shared" si="185"/>
        <v>Data</v>
      </c>
      <c r="H2351" s="7" t="s">
        <v>45</v>
      </c>
      <c r="I2351" s="13">
        <v>0.26788855535703227</v>
      </c>
      <c r="J2351" s="14">
        <v>0.12551676847116727</v>
      </c>
      <c r="K2351" s="14">
        <v>0.14551500450196217</v>
      </c>
      <c r="L2351" s="14">
        <v>0.124675668457851</v>
      </c>
      <c r="M2351" s="14">
        <v>0.58530216410611247</v>
      </c>
      <c r="N2351" s="14">
        <v>0.54271873331018805</v>
      </c>
      <c r="O2351" s="14">
        <v>0.15083404325014055</v>
      </c>
      <c r="P2351" s="14">
        <v>4.264525400397811E-2</v>
      </c>
      <c r="Q2351" s="20" t="s">
        <v>65</v>
      </c>
      <c r="R2351" s="15">
        <v>96</v>
      </c>
    </row>
    <row r="2352" spans="1:18" ht="17.100000000000001" customHeight="1" x14ac:dyDescent="0.25">
      <c r="A2352">
        <v>2351</v>
      </c>
      <c r="B2352" t="str">
        <f t="shared" si="181"/>
        <v>Closed End</v>
      </c>
      <c r="C2352" t="str">
        <f t="shared" si="182"/>
        <v>Transportation</v>
      </c>
      <c r="D2352" t="s">
        <v>639</v>
      </c>
      <c r="E2352" t="str">
        <f t="shared" si="183"/>
        <v>Home language</v>
      </c>
      <c r="F2352">
        <f t="shared" si="184"/>
        <v>4</v>
      </c>
      <c r="G2352" t="str">
        <f t="shared" si="185"/>
        <v>Data</v>
      </c>
      <c r="H2352" s="7" t="s">
        <v>46</v>
      </c>
      <c r="I2352" s="13">
        <v>0.15237333923562071</v>
      </c>
      <c r="J2352" s="20" t="s">
        <v>65</v>
      </c>
      <c r="K2352" s="14">
        <v>0.29848693880299632</v>
      </c>
      <c r="L2352" s="14">
        <v>1.6333624954432548E-2</v>
      </c>
      <c r="M2352" s="14">
        <v>0.58292379013376971</v>
      </c>
      <c r="N2352" s="14">
        <v>0.30635309293854707</v>
      </c>
      <c r="O2352" s="14">
        <v>0.25808498987409567</v>
      </c>
      <c r="P2352" s="20" t="s">
        <v>65</v>
      </c>
      <c r="Q2352" s="14">
        <v>2.6482412156171361E-2</v>
      </c>
      <c r="R2352" s="15">
        <v>35</v>
      </c>
    </row>
    <row r="2353" spans="1:18" ht="17.100000000000001" customHeight="1" x14ac:dyDescent="0.25">
      <c r="A2353">
        <v>2352</v>
      </c>
      <c r="B2353" t="str">
        <f t="shared" si="181"/>
        <v>Closed End</v>
      </c>
      <c r="C2353" t="str">
        <f t="shared" si="182"/>
        <v>Transportation</v>
      </c>
      <c r="D2353" t="s">
        <v>639</v>
      </c>
      <c r="E2353" t="str">
        <f t="shared" si="183"/>
        <v>Race / ethnicity</v>
      </c>
      <c r="F2353">
        <f t="shared" si="184"/>
        <v>1</v>
      </c>
      <c r="G2353" t="str">
        <f t="shared" si="185"/>
        <v>Header</v>
      </c>
      <c r="H2353" s="8" t="s">
        <v>47</v>
      </c>
      <c r="I2353" s="16" t="s">
        <v>10</v>
      </c>
      <c r="J2353" s="17" t="s">
        <v>10</v>
      </c>
      <c r="K2353" s="17" t="s">
        <v>10</v>
      </c>
      <c r="L2353" s="17" t="s">
        <v>10</v>
      </c>
      <c r="M2353" s="17" t="s">
        <v>10</v>
      </c>
      <c r="N2353" s="17" t="s">
        <v>10</v>
      </c>
      <c r="O2353" s="17" t="s">
        <v>10</v>
      </c>
      <c r="P2353" s="17" t="s">
        <v>10</v>
      </c>
      <c r="Q2353" s="17" t="s">
        <v>10</v>
      </c>
      <c r="R2353" s="18"/>
    </row>
    <row r="2354" spans="1:18" ht="17.100000000000001" customHeight="1" x14ac:dyDescent="0.25">
      <c r="A2354">
        <v>2353</v>
      </c>
      <c r="B2354" t="str">
        <f t="shared" si="181"/>
        <v>Closed End</v>
      </c>
      <c r="C2354" t="str">
        <f t="shared" si="182"/>
        <v>Transportation</v>
      </c>
      <c r="D2354" t="s">
        <v>639</v>
      </c>
      <c r="E2354" t="str">
        <f t="shared" si="183"/>
        <v>Race / ethnicity</v>
      </c>
      <c r="F2354">
        <f t="shared" si="184"/>
        <v>2</v>
      </c>
      <c r="G2354" t="str">
        <f t="shared" si="185"/>
        <v>Data</v>
      </c>
      <c r="H2354" s="7" t="s">
        <v>48</v>
      </c>
      <c r="I2354" s="13">
        <v>0.24078423745362432</v>
      </c>
      <c r="J2354" s="14">
        <v>0.11791637872792815</v>
      </c>
      <c r="K2354" s="14">
        <v>0.23326445868622028</v>
      </c>
      <c r="L2354" s="14">
        <v>9.5833111254140915E-2</v>
      </c>
      <c r="M2354" s="14">
        <v>0.79916254838125877</v>
      </c>
      <c r="N2354" s="14">
        <v>0.48500797417051073</v>
      </c>
      <c r="O2354" s="14">
        <v>0.19294123395486687</v>
      </c>
      <c r="P2354" s="14">
        <v>0.12233612053194039</v>
      </c>
      <c r="Q2354" s="20" t="s">
        <v>10</v>
      </c>
      <c r="R2354" s="15">
        <v>27.000000000000011</v>
      </c>
    </row>
    <row r="2355" spans="1:18" ht="17.100000000000001" customHeight="1" x14ac:dyDescent="0.25">
      <c r="A2355">
        <v>2354</v>
      </c>
      <c r="B2355" t="str">
        <f t="shared" si="181"/>
        <v>Closed End</v>
      </c>
      <c r="C2355" t="str">
        <f t="shared" si="182"/>
        <v>Transportation</v>
      </c>
      <c r="D2355" t="s">
        <v>639</v>
      </c>
      <c r="E2355" t="str">
        <f t="shared" si="183"/>
        <v>Race / ethnicity</v>
      </c>
      <c r="F2355">
        <f t="shared" si="184"/>
        <v>3</v>
      </c>
      <c r="G2355" t="str">
        <f t="shared" si="185"/>
        <v>Data</v>
      </c>
      <c r="H2355" s="7" t="s">
        <v>49</v>
      </c>
      <c r="I2355" s="13">
        <v>0.12275298022747329</v>
      </c>
      <c r="J2355" s="14">
        <v>7.011473569936473E-2</v>
      </c>
      <c r="K2355" s="14">
        <v>0.21567590482359975</v>
      </c>
      <c r="L2355" s="14">
        <v>0.15442457971523976</v>
      </c>
      <c r="M2355" s="14">
        <v>0.62011567777795229</v>
      </c>
      <c r="N2355" s="14">
        <v>0.40696780871060495</v>
      </c>
      <c r="O2355" s="14">
        <v>0.23000309471484889</v>
      </c>
      <c r="P2355" s="14">
        <v>1.6784444305794535E-2</v>
      </c>
      <c r="Q2355" s="14">
        <v>2.7919184280237916E-2</v>
      </c>
      <c r="R2355" s="15">
        <v>77.999999999999972</v>
      </c>
    </row>
    <row r="2356" spans="1:18" ht="17.100000000000001" customHeight="1" x14ac:dyDescent="0.25">
      <c r="A2356">
        <v>2355</v>
      </c>
      <c r="B2356" t="str">
        <f t="shared" si="181"/>
        <v>Closed End</v>
      </c>
      <c r="C2356" t="str">
        <f t="shared" si="182"/>
        <v>Transportation</v>
      </c>
      <c r="D2356" t="s">
        <v>639</v>
      </c>
      <c r="E2356" t="str">
        <f t="shared" si="183"/>
        <v>Race / ethnicity</v>
      </c>
      <c r="F2356">
        <f t="shared" si="184"/>
        <v>4</v>
      </c>
      <c r="G2356" t="str">
        <f t="shared" si="185"/>
        <v>Data</v>
      </c>
      <c r="H2356" s="7" t="s">
        <v>50</v>
      </c>
      <c r="I2356" s="13">
        <v>0.5033526030597214</v>
      </c>
      <c r="J2356" s="14">
        <v>0.10568923468870374</v>
      </c>
      <c r="K2356" s="14">
        <v>0.35276179130956231</v>
      </c>
      <c r="L2356" s="14">
        <v>0.24438396542330132</v>
      </c>
      <c r="M2356" s="14">
        <v>0.46080946735014811</v>
      </c>
      <c r="N2356" s="14">
        <v>0.37374422481440045</v>
      </c>
      <c r="O2356" s="14">
        <v>0.11042238641669706</v>
      </c>
      <c r="P2356" s="14">
        <v>5.0995576684622124E-2</v>
      </c>
      <c r="Q2356" s="14">
        <v>1.1010769615297305E-2</v>
      </c>
      <c r="R2356" s="15">
        <v>64.999999999999986</v>
      </c>
    </row>
    <row r="2357" spans="1:18" ht="17.100000000000001" customHeight="1" x14ac:dyDescent="0.25">
      <c r="A2357">
        <v>2356</v>
      </c>
      <c r="B2357" t="str">
        <f t="shared" si="181"/>
        <v>Closed End</v>
      </c>
      <c r="C2357" t="str">
        <f t="shared" si="182"/>
        <v>Transportation</v>
      </c>
      <c r="D2357" t="s">
        <v>639</v>
      </c>
      <c r="E2357" t="str">
        <f t="shared" si="183"/>
        <v>Race / ethnicity</v>
      </c>
      <c r="F2357">
        <f t="shared" si="184"/>
        <v>5</v>
      </c>
      <c r="G2357" t="str">
        <f t="shared" si="185"/>
        <v>Data</v>
      </c>
      <c r="H2357" s="7" t="s">
        <v>51</v>
      </c>
      <c r="I2357" s="13">
        <v>0.28640877777250418</v>
      </c>
      <c r="J2357" s="14">
        <v>1.0567735463508487E-2</v>
      </c>
      <c r="K2357" s="14">
        <v>0.11684783810751977</v>
      </c>
      <c r="L2357" s="14">
        <v>5.4549583567592978E-2</v>
      </c>
      <c r="M2357" s="14">
        <v>0.57654739618361295</v>
      </c>
      <c r="N2357" s="14">
        <v>0.56503299832705356</v>
      </c>
      <c r="O2357" s="14">
        <v>0.10876165652351298</v>
      </c>
      <c r="P2357" s="14">
        <v>2.4660513974827464E-2</v>
      </c>
      <c r="Q2357" s="20" t="s">
        <v>65</v>
      </c>
      <c r="R2357" s="15">
        <v>40.000000000000014</v>
      </c>
    </row>
    <row r="2358" spans="1:18" ht="17.100000000000001" customHeight="1" thickBot="1" x14ac:dyDescent="0.3">
      <c r="A2358">
        <v>2357</v>
      </c>
      <c r="B2358" t="str">
        <f t="shared" si="181"/>
        <v>Closed End</v>
      </c>
      <c r="C2358" t="str">
        <f t="shared" si="182"/>
        <v>Transportation</v>
      </c>
      <c r="D2358" t="s">
        <v>639</v>
      </c>
      <c r="E2358" t="str">
        <f t="shared" si="183"/>
        <v>Race / ethnicity</v>
      </c>
      <c r="F2358">
        <f t="shared" si="184"/>
        <v>6</v>
      </c>
      <c r="G2358" t="str">
        <f t="shared" si="185"/>
        <v>Data</v>
      </c>
      <c r="H2358" s="9" t="s">
        <v>52</v>
      </c>
      <c r="I2358" s="21">
        <v>0.16980517633707259</v>
      </c>
      <c r="J2358" s="22">
        <v>3.7073878769223932E-2</v>
      </c>
      <c r="K2358" s="22">
        <v>0.12382306948666756</v>
      </c>
      <c r="L2358" s="22">
        <v>4.1268660092286878E-2</v>
      </c>
      <c r="M2358" s="22">
        <v>0.72362864712438968</v>
      </c>
      <c r="N2358" s="22">
        <v>0.56809805199200114</v>
      </c>
      <c r="O2358" s="22">
        <v>0.2195581953150911</v>
      </c>
      <c r="P2358" s="22">
        <v>8.6019911741059496E-2</v>
      </c>
      <c r="Q2358" s="22">
        <v>3.0760024322783717E-2</v>
      </c>
      <c r="R2358" s="23">
        <v>1684.0000000000084</v>
      </c>
    </row>
    <row r="2359" spans="1:18" ht="15.75" thickTop="1" x14ac:dyDescent="0.25">
      <c r="A2359">
        <v>2358</v>
      </c>
      <c r="B2359" t="str">
        <f t="shared" si="181"/>
        <v/>
      </c>
      <c r="C2359" t="str">
        <f t="shared" si="182"/>
        <v>Transportation</v>
      </c>
      <c r="D2359" t="s">
        <v>746</v>
      </c>
      <c r="E2359" t="str">
        <f t="shared" si="183"/>
        <v/>
      </c>
      <c r="F2359" t="str">
        <f t="shared" si="184"/>
        <v/>
      </c>
      <c r="G2359" t="str">
        <f t="shared" si="185"/>
        <v/>
      </c>
    </row>
    <row r="2360" spans="1:18" ht="21.95" customHeight="1" thickBot="1" x14ac:dyDescent="0.3">
      <c r="A2360">
        <v>2359</v>
      </c>
      <c r="B2360" t="str">
        <f t="shared" si="181"/>
        <v>Closed End</v>
      </c>
      <c r="C2360" t="str">
        <f t="shared" si="182"/>
        <v>Transportation</v>
      </c>
      <c r="D2360" t="s">
        <v>749</v>
      </c>
      <c r="E2360" t="str">
        <f t="shared" si="183"/>
        <v>Title</v>
      </c>
      <c r="F2360">
        <f t="shared" si="184"/>
        <v>1</v>
      </c>
      <c r="G2360" t="str">
        <f t="shared" si="185"/>
        <v>Title</v>
      </c>
      <c r="H2360" s="46" t="s">
        <v>753</v>
      </c>
      <c r="I2360" s="46"/>
      <c r="J2360" s="46"/>
      <c r="K2360" s="46"/>
      <c r="L2360" s="46"/>
      <c r="M2360" s="46"/>
      <c r="N2360" s="46"/>
    </row>
    <row r="2361" spans="1:18" ht="30.95" customHeight="1" thickTop="1" thickBot="1" x14ac:dyDescent="0.3">
      <c r="A2361">
        <v>2360</v>
      </c>
      <c r="B2361" t="str">
        <f t="shared" si="181"/>
        <v>Closed End</v>
      </c>
      <c r="C2361" t="str">
        <f t="shared" si="182"/>
        <v>Transportation</v>
      </c>
      <c r="D2361" t="s">
        <v>749</v>
      </c>
      <c r="E2361" t="str">
        <f t="shared" si="183"/>
        <v>Title</v>
      </c>
      <c r="F2361">
        <f t="shared" si="184"/>
        <v>2</v>
      </c>
      <c r="G2361" t="str">
        <f t="shared" si="185"/>
        <v>Labels</v>
      </c>
      <c r="H2361" s="47"/>
      <c r="I2361" s="2" t="s">
        <v>11</v>
      </c>
      <c r="J2361" s="3" t="s">
        <v>12</v>
      </c>
      <c r="K2361" s="3" t="s">
        <v>13</v>
      </c>
      <c r="L2361" s="3" t="s">
        <v>14</v>
      </c>
      <c r="M2361" s="3" t="s">
        <v>15</v>
      </c>
      <c r="N2361" s="4" t="s">
        <v>16</v>
      </c>
    </row>
    <row r="2362" spans="1:18" ht="17.100000000000001" customHeight="1" thickTop="1" thickBot="1" x14ac:dyDescent="0.3">
      <c r="A2362">
        <v>2360.5</v>
      </c>
      <c r="B2362" t="str">
        <f t="shared" si="181"/>
        <v>Closed End</v>
      </c>
      <c r="C2362" t="str">
        <f t="shared" si="182"/>
        <v>Transportation</v>
      </c>
      <c r="D2362" t="s">
        <v>749</v>
      </c>
      <c r="E2362" t="str">
        <f t="shared" si="183"/>
        <v>Region</v>
      </c>
      <c r="F2362">
        <f t="shared" si="184"/>
        <v>1</v>
      </c>
      <c r="G2362" t="str">
        <f t="shared" si="185"/>
        <v>Header</v>
      </c>
      <c r="H2362" s="41" t="s">
        <v>588</v>
      </c>
      <c r="I2362" s="38"/>
      <c r="J2362" s="39"/>
      <c r="K2362" s="39"/>
      <c r="L2362" s="39"/>
      <c r="M2362" s="39"/>
      <c r="N2362" s="40"/>
    </row>
    <row r="2363" spans="1:18" ht="17.100000000000001" customHeight="1" thickTop="1" x14ac:dyDescent="0.25">
      <c r="A2363">
        <v>2361</v>
      </c>
      <c r="B2363" t="str">
        <f t="shared" si="181"/>
        <v>Closed End</v>
      </c>
      <c r="C2363" t="str">
        <f t="shared" si="182"/>
        <v>Transportation</v>
      </c>
      <c r="D2363" t="s">
        <v>749</v>
      </c>
      <c r="E2363" t="str">
        <f t="shared" si="183"/>
        <v>Region</v>
      </c>
      <c r="F2363">
        <f t="shared" si="184"/>
        <v>2</v>
      </c>
      <c r="G2363" t="str">
        <f t="shared" si="185"/>
        <v>Data</v>
      </c>
      <c r="H2363" s="5" t="s">
        <v>169</v>
      </c>
      <c r="I2363" s="26">
        <v>0.50377165111924793</v>
      </c>
      <c r="J2363" s="27">
        <v>0.77072022773079663</v>
      </c>
      <c r="K2363" s="27">
        <v>0.26309183201693997</v>
      </c>
      <c r="L2363" s="27">
        <v>0.15403731617739033</v>
      </c>
      <c r="M2363" s="27">
        <v>0.37338953001503639</v>
      </c>
      <c r="N2363" s="28">
        <v>0.31987835532329795</v>
      </c>
    </row>
    <row r="2364" spans="1:18" ht="17.100000000000001" customHeight="1" x14ac:dyDescent="0.25">
      <c r="A2364">
        <v>2362</v>
      </c>
      <c r="B2364" t="str">
        <f t="shared" si="181"/>
        <v>Closed End</v>
      </c>
      <c r="C2364" t="str">
        <f t="shared" si="182"/>
        <v>Transportation</v>
      </c>
      <c r="D2364" t="s">
        <v>749</v>
      </c>
      <c r="E2364" t="str">
        <f t="shared" si="183"/>
        <v>Region</v>
      </c>
      <c r="F2364">
        <f t="shared" si="184"/>
        <v>3</v>
      </c>
      <c r="G2364" t="str">
        <f t="shared" si="185"/>
        <v>Data</v>
      </c>
      <c r="H2364" s="7" t="s">
        <v>170</v>
      </c>
      <c r="I2364" s="19" t="s">
        <v>10</v>
      </c>
      <c r="J2364" s="20" t="s">
        <v>10</v>
      </c>
      <c r="K2364" s="20" t="s">
        <v>10</v>
      </c>
      <c r="L2364" s="20" t="s">
        <v>10</v>
      </c>
      <c r="M2364" s="20" t="s">
        <v>10</v>
      </c>
      <c r="N2364" s="29" t="s">
        <v>10</v>
      </c>
    </row>
    <row r="2365" spans="1:18" ht="17.100000000000001" customHeight="1" x14ac:dyDescent="0.25">
      <c r="A2365">
        <v>2363</v>
      </c>
      <c r="B2365" t="str">
        <f t="shared" si="181"/>
        <v>Closed End</v>
      </c>
      <c r="C2365" t="str">
        <f t="shared" si="182"/>
        <v>Transportation</v>
      </c>
      <c r="D2365" t="s">
        <v>749</v>
      </c>
      <c r="E2365" t="str">
        <f t="shared" si="183"/>
        <v>Region</v>
      </c>
      <c r="F2365">
        <f t="shared" si="184"/>
        <v>4</v>
      </c>
      <c r="G2365" t="str">
        <f t="shared" si="185"/>
        <v>Data</v>
      </c>
      <c r="H2365" s="7" t="s">
        <v>171</v>
      </c>
      <c r="I2365" s="13">
        <v>5.5610022341588163E-2</v>
      </c>
      <c r="J2365" s="14">
        <v>2.0626389784096984E-2</v>
      </c>
      <c r="K2365" s="14">
        <v>0.10020370262728712</v>
      </c>
      <c r="L2365" s="14">
        <v>5.339150554094943E-2</v>
      </c>
      <c r="M2365" s="14">
        <v>0.14754954188123329</v>
      </c>
      <c r="N2365" s="30">
        <v>4.3988253975541666E-2</v>
      </c>
    </row>
    <row r="2366" spans="1:18" ht="30" customHeight="1" x14ac:dyDescent="0.25">
      <c r="A2366">
        <v>2364</v>
      </c>
      <c r="B2366" t="str">
        <f t="shared" si="181"/>
        <v>Closed End</v>
      </c>
      <c r="C2366" t="str">
        <f t="shared" si="182"/>
        <v>Transportation</v>
      </c>
      <c r="D2366" t="s">
        <v>749</v>
      </c>
      <c r="E2366" t="str">
        <f t="shared" si="183"/>
        <v>Region</v>
      </c>
      <c r="F2366">
        <f t="shared" si="184"/>
        <v>5</v>
      </c>
      <c r="G2366" t="str">
        <f t="shared" si="185"/>
        <v>Data</v>
      </c>
      <c r="H2366" s="7" t="s">
        <v>172</v>
      </c>
      <c r="I2366" s="13">
        <v>1.8748933665827153E-2</v>
      </c>
      <c r="J2366" s="20" t="s">
        <v>10</v>
      </c>
      <c r="K2366" s="14">
        <v>2.6847051373632639E-2</v>
      </c>
      <c r="L2366" s="14">
        <v>5.339150554094943E-2</v>
      </c>
      <c r="M2366" s="20" t="s">
        <v>10</v>
      </c>
      <c r="N2366" s="30">
        <v>5.5763530060019981E-2</v>
      </c>
    </row>
    <row r="2367" spans="1:18" ht="30" customHeight="1" x14ac:dyDescent="0.25">
      <c r="A2367">
        <v>2365</v>
      </c>
      <c r="B2367" t="str">
        <f t="shared" si="181"/>
        <v>Closed End</v>
      </c>
      <c r="C2367" t="str">
        <f t="shared" si="182"/>
        <v>Transportation</v>
      </c>
      <c r="D2367" t="s">
        <v>749</v>
      </c>
      <c r="E2367" t="str">
        <f t="shared" si="183"/>
        <v>Region</v>
      </c>
      <c r="F2367">
        <f t="shared" si="184"/>
        <v>6</v>
      </c>
      <c r="G2367" t="str">
        <f t="shared" si="185"/>
        <v>Data</v>
      </c>
      <c r="H2367" s="7" t="s">
        <v>173</v>
      </c>
      <c r="I2367" s="13">
        <v>8.7007642291352494E-2</v>
      </c>
      <c r="J2367" s="14">
        <v>8.9867435091296202E-2</v>
      </c>
      <c r="K2367" s="14">
        <v>0.11550228663734705</v>
      </c>
      <c r="L2367" s="14">
        <v>1.9189883162384853E-2</v>
      </c>
      <c r="M2367" s="14">
        <v>0.21291261678435103</v>
      </c>
      <c r="N2367" s="29" t="s">
        <v>10</v>
      </c>
    </row>
    <row r="2368" spans="1:18" ht="17.100000000000001" customHeight="1" x14ac:dyDescent="0.25">
      <c r="A2368">
        <v>2366</v>
      </c>
      <c r="B2368" t="str">
        <f t="shared" si="181"/>
        <v>Closed End</v>
      </c>
      <c r="C2368" t="str">
        <f t="shared" si="182"/>
        <v>Transportation</v>
      </c>
      <c r="D2368" t="s">
        <v>749</v>
      </c>
      <c r="E2368" t="str">
        <f t="shared" si="183"/>
        <v>Region</v>
      </c>
      <c r="F2368">
        <f t="shared" si="184"/>
        <v>7</v>
      </c>
      <c r="G2368" t="str">
        <f t="shared" si="185"/>
        <v>Data</v>
      </c>
      <c r="H2368" s="7" t="s">
        <v>174</v>
      </c>
      <c r="I2368" s="13">
        <v>2.8334283597936362E-2</v>
      </c>
      <c r="J2368" s="14">
        <v>6.1879169352290958E-2</v>
      </c>
      <c r="K2368" s="20" t="s">
        <v>10</v>
      </c>
      <c r="L2368" s="20" t="s">
        <v>10</v>
      </c>
      <c r="M2368" s="20" t="s">
        <v>10</v>
      </c>
      <c r="N2368" s="29" t="s">
        <v>10</v>
      </c>
    </row>
    <row r="2369" spans="1:14" ht="17.100000000000001" customHeight="1" x14ac:dyDescent="0.25">
      <c r="A2369">
        <v>2367</v>
      </c>
      <c r="B2369" t="str">
        <f t="shared" si="181"/>
        <v>Closed End</v>
      </c>
      <c r="C2369" t="str">
        <f t="shared" si="182"/>
        <v>Transportation</v>
      </c>
      <c r="D2369" t="s">
        <v>749</v>
      </c>
      <c r="E2369" t="str">
        <f t="shared" si="183"/>
        <v>Region</v>
      </c>
      <c r="F2369">
        <f t="shared" si="184"/>
        <v>8</v>
      </c>
      <c r="G2369" t="str">
        <f t="shared" si="185"/>
        <v>Data</v>
      </c>
      <c r="H2369" s="7" t="s">
        <v>175</v>
      </c>
      <c r="I2369" s="13">
        <v>6.4289008390651922E-2</v>
      </c>
      <c r="J2369" s="20" t="s">
        <v>10</v>
      </c>
      <c r="K2369" s="14">
        <v>0.13303896708020793</v>
      </c>
      <c r="L2369" s="14">
        <v>0.2345168644727362</v>
      </c>
      <c r="M2369" s="14">
        <v>3.040425824751105E-2</v>
      </c>
      <c r="N2369" s="30">
        <v>7.9054433704451851E-2</v>
      </c>
    </row>
    <row r="2370" spans="1:14" ht="17.100000000000001" customHeight="1" x14ac:dyDescent="0.25">
      <c r="A2370">
        <v>2368</v>
      </c>
      <c r="B2370" t="str">
        <f t="shared" si="181"/>
        <v>Closed End</v>
      </c>
      <c r="C2370" t="str">
        <f t="shared" si="182"/>
        <v>Transportation</v>
      </c>
      <c r="D2370" t="s">
        <v>749</v>
      </c>
      <c r="E2370" t="str">
        <f t="shared" si="183"/>
        <v>Region</v>
      </c>
      <c r="F2370">
        <f t="shared" si="184"/>
        <v>9</v>
      </c>
      <c r="G2370" t="str">
        <f t="shared" si="185"/>
        <v>Data</v>
      </c>
      <c r="H2370" s="7" t="s">
        <v>176</v>
      </c>
      <c r="I2370" s="19" t="s">
        <v>10</v>
      </c>
      <c r="J2370" s="20" t="s">
        <v>10</v>
      </c>
      <c r="K2370" s="20" t="s">
        <v>10</v>
      </c>
      <c r="L2370" s="20" t="s">
        <v>10</v>
      </c>
      <c r="M2370" s="20" t="s">
        <v>10</v>
      </c>
      <c r="N2370" s="29" t="s">
        <v>10</v>
      </c>
    </row>
    <row r="2371" spans="1:14" ht="17.100000000000001" customHeight="1" x14ac:dyDescent="0.25">
      <c r="A2371">
        <v>2369</v>
      </c>
      <c r="B2371" t="str">
        <f t="shared" si="181"/>
        <v>Closed End</v>
      </c>
      <c r="C2371" t="str">
        <f t="shared" si="182"/>
        <v>Transportation</v>
      </c>
      <c r="D2371" t="s">
        <v>749</v>
      </c>
      <c r="E2371" t="str">
        <f t="shared" si="183"/>
        <v>Region</v>
      </c>
      <c r="F2371">
        <f t="shared" si="184"/>
        <v>10</v>
      </c>
      <c r="G2371" t="str">
        <f t="shared" si="185"/>
        <v>Data</v>
      </c>
      <c r="H2371" s="7" t="s">
        <v>177</v>
      </c>
      <c r="I2371" s="13">
        <v>4.1512576891659186E-2</v>
      </c>
      <c r="J2371" s="14">
        <v>9.0659210311428762E-2</v>
      </c>
      <c r="K2371" s="20" t="s">
        <v>10</v>
      </c>
      <c r="L2371" s="20" t="s">
        <v>10</v>
      </c>
      <c r="M2371" s="20" t="s">
        <v>10</v>
      </c>
      <c r="N2371" s="29" t="s">
        <v>10</v>
      </c>
    </row>
    <row r="2372" spans="1:14" ht="17.100000000000001" customHeight="1" x14ac:dyDescent="0.25">
      <c r="A2372">
        <v>2370</v>
      </c>
      <c r="B2372" t="str">
        <f t="shared" si="181"/>
        <v>Closed End</v>
      </c>
      <c r="C2372" t="str">
        <f t="shared" si="182"/>
        <v>Transportation</v>
      </c>
      <c r="D2372" t="s">
        <v>749</v>
      </c>
      <c r="E2372" t="str">
        <f t="shared" si="183"/>
        <v>Region</v>
      </c>
      <c r="F2372">
        <f t="shared" si="184"/>
        <v>11</v>
      </c>
      <c r="G2372" t="str">
        <f t="shared" si="185"/>
        <v>Data</v>
      </c>
      <c r="H2372" s="7" t="s">
        <v>178</v>
      </c>
      <c r="I2372" s="13">
        <v>0.1348141492543298</v>
      </c>
      <c r="J2372" s="14">
        <v>2.0626389784096984E-2</v>
      </c>
      <c r="K2372" s="14">
        <v>0.15507172662983104</v>
      </c>
      <c r="L2372" s="14">
        <v>0.30839561620285794</v>
      </c>
      <c r="M2372" s="20" t="s">
        <v>10</v>
      </c>
      <c r="N2372" s="30">
        <v>0.43978281464177527</v>
      </c>
    </row>
    <row r="2373" spans="1:14" ht="30" customHeight="1" x14ac:dyDescent="0.25">
      <c r="A2373">
        <v>2371</v>
      </c>
      <c r="B2373" t="str">
        <f t="shared" si="181"/>
        <v>Closed End</v>
      </c>
      <c r="C2373" t="str">
        <f t="shared" si="182"/>
        <v>Transportation</v>
      </c>
      <c r="D2373" t="s">
        <v>749</v>
      </c>
      <c r="E2373" t="str">
        <f t="shared" si="183"/>
        <v>Region</v>
      </c>
      <c r="F2373">
        <f t="shared" si="184"/>
        <v>12</v>
      </c>
      <c r="G2373" t="str">
        <f t="shared" si="185"/>
        <v>Data</v>
      </c>
      <c r="H2373" s="7" t="s">
        <v>179</v>
      </c>
      <c r="I2373" s="19" t="s">
        <v>10</v>
      </c>
      <c r="J2373" s="20" t="s">
        <v>10</v>
      </c>
      <c r="K2373" s="20" t="s">
        <v>10</v>
      </c>
      <c r="L2373" s="20" t="s">
        <v>10</v>
      </c>
      <c r="M2373" s="20" t="s">
        <v>10</v>
      </c>
      <c r="N2373" s="29" t="s">
        <v>10</v>
      </c>
    </row>
    <row r="2374" spans="1:14" ht="17.100000000000001" customHeight="1" x14ac:dyDescent="0.25">
      <c r="A2374">
        <v>2372</v>
      </c>
      <c r="B2374" t="str">
        <f t="shared" ref="B2374:B2437" si="186">IF(H2376="Results by region:","Closed End",IF(I2375="   East Metro Overall","Open End",IF(AND(H2374="",H2376=""),"",IF(H2375="2018 East Metro Pulse Survey","",B2373))))</f>
        <v>Closed End</v>
      </c>
      <c r="C2374" t="str">
        <f t="shared" ref="C2374:C2437" si="187">IF(H2371="2018 East Metro Pulse Survey",H2372,IF(B2374="",C2373,IF(AND(H2371&lt;&gt;"2018 East Metro Pulse Survey",B2374&lt;&gt;""),C2373)))</f>
        <v>Transportation</v>
      </c>
      <c r="D2374" t="s">
        <v>749</v>
      </c>
      <c r="E2374" t="str">
        <f t="shared" ref="E2374:E2437" si="188">IF(B2374="","",
 IF(LEFT(H2374, 1)="Q","Title",
 IF(H2374="Text responses:","Text responses",
 IF(H2374="Results by region:","Region",
 IF(H2374="Results by gender:","Gender",
 IF(H2374="Results by age:","Age",
 IF(H2374="Results by education level:","Education",
 IF(H2374="Results by household income:","Household income",
 IF(H2374="Results by housing status:","Housing status",
 IF(H2374="Results by home language:","Home language",
 IF(H2374="Results by race/ethnicity:","Race / ethnicity",
 E2373)
))))))))))</f>
        <v>Region</v>
      </c>
      <c r="F2374">
        <f t="shared" ref="F2374:F2437" si="189">IF(B2374="","",IF(E2374&lt;&gt;E2373,1,SUM(F2373,1)))</f>
        <v>13</v>
      </c>
      <c r="G2374" t="str">
        <f t="shared" ref="G2374:G2437" si="190">IF(B2374="","",IF(AND(F2374=1,E2374="Title"),"Title",IF(AND(F2374=2,E2374="Title"),"Labels",IF(AND(F2374=1,E2374&lt;&gt;"Title"),"Header","Data"))))</f>
        <v>Data</v>
      </c>
      <c r="H2374" s="7" t="s">
        <v>180</v>
      </c>
      <c r="I2374" s="19" t="s">
        <v>10</v>
      </c>
      <c r="J2374" s="20" t="s">
        <v>10</v>
      </c>
      <c r="K2374" s="20" t="s">
        <v>10</v>
      </c>
      <c r="L2374" s="20" t="s">
        <v>10</v>
      </c>
      <c r="M2374" s="20" t="s">
        <v>10</v>
      </c>
      <c r="N2374" s="29" t="s">
        <v>10</v>
      </c>
    </row>
    <row r="2375" spans="1:14" ht="30" customHeight="1" x14ac:dyDescent="0.25">
      <c r="A2375">
        <v>2373</v>
      </c>
      <c r="B2375" t="str">
        <f t="shared" si="186"/>
        <v>Closed End</v>
      </c>
      <c r="C2375" t="str">
        <f t="shared" si="187"/>
        <v>Transportation</v>
      </c>
      <c r="D2375" t="s">
        <v>749</v>
      </c>
      <c r="E2375" t="str">
        <f t="shared" si="188"/>
        <v>Region</v>
      </c>
      <c r="F2375">
        <f t="shared" si="189"/>
        <v>14</v>
      </c>
      <c r="G2375" t="str">
        <f t="shared" si="190"/>
        <v>Data</v>
      </c>
      <c r="H2375" s="7" t="s">
        <v>181</v>
      </c>
      <c r="I2375" s="19" t="s">
        <v>65</v>
      </c>
      <c r="J2375" s="20" t="s">
        <v>10</v>
      </c>
      <c r="K2375" s="14">
        <v>7.7759656187134521E-3</v>
      </c>
      <c r="L2375" s="14">
        <v>1.546428714423082E-2</v>
      </c>
      <c r="M2375" s="20" t="s">
        <v>10</v>
      </c>
      <c r="N2375" s="29" t="s">
        <v>10</v>
      </c>
    </row>
    <row r="2376" spans="1:14" ht="17.100000000000001" customHeight="1" x14ac:dyDescent="0.25">
      <c r="A2376">
        <v>2374</v>
      </c>
      <c r="B2376" t="str">
        <f t="shared" si="186"/>
        <v>Closed End</v>
      </c>
      <c r="C2376" t="str">
        <f t="shared" si="187"/>
        <v>Transportation</v>
      </c>
      <c r="D2376" t="s">
        <v>749</v>
      </c>
      <c r="E2376" t="str">
        <f t="shared" si="188"/>
        <v>Region</v>
      </c>
      <c r="F2376">
        <f t="shared" si="189"/>
        <v>15</v>
      </c>
      <c r="G2376" t="str">
        <f t="shared" si="190"/>
        <v>Data</v>
      </c>
      <c r="H2376" s="7" t="s">
        <v>182</v>
      </c>
      <c r="I2376" s="19" t="s">
        <v>10</v>
      </c>
      <c r="J2376" s="20" t="s">
        <v>10</v>
      </c>
      <c r="K2376" s="20" t="s">
        <v>10</v>
      </c>
      <c r="L2376" s="20" t="s">
        <v>10</v>
      </c>
      <c r="M2376" s="20" t="s">
        <v>10</v>
      </c>
      <c r="N2376" s="29" t="s">
        <v>10</v>
      </c>
    </row>
    <row r="2377" spans="1:14" ht="17.100000000000001" customHeight="1" x14ac:dyDescent="0.25">
      <c r="A2377">
        <v>2375</v>
      </c>
      <c r="B2377" t="str">
        <f t="shared" si="186"/>
        <v>Closed End</v>
      </c>
      <c r="C2377" t="str">
        <f t="shared" si="187"/>
        <v>Transportation</v>
      </c>
      <c r="D2377" t="s">
        <v>749</v>
      </c>
      <c r="E2377" t="str">
        <f t="shared" si="188"/>
        <v>Region</v>
      </c>
      <c r="F2377">
        <f t="shared" si="189"/>
        <v>16</v>
      </c>
      <c r="G2377" t="str">
        <f t="shared" si="190"/>
        <v>Data</v>
      </c>
      <c r="H2377" s="7" t="s">
        <v>183</v>
      </c>
      <c r="I2377" s="13">
        <v>2.1672803778548976E-2</v>
      </c>
      <c r="J2377" s="20" t="s">
        <v>10</v>
      </c>
      <c r="K2377" s="14">
        <v>5.4587625029340267E-2</v>
      </c>
      <c r="L2377" s="20" t="s">
        <v>10</v>
      </c>
      <c r="M2377" s="14">
        <v>0.1097975293012363</v>
      </c>
      <c r="N2377" s="29" t="s">
        <v>10</v>
      </c>
    </row>
    <row r="2378" spans="1:14" ht="17.100000000000001" customHeight="1" x14ac:dyDescent="0.25">
      <c r="A2378">
        <v>2376</v>
      </c>
      <c r="B2378" t="str">
        <f t="shared" si="186"/>
        <v>Closed End</v>
      </c>
      <c r="C2378" t="str">
        <f t="shared" si="187"/>
        <v>Transportation</v>
      </c>
      <c r="D2378" t="s">
        <v>749</v>
      </c>
      <c r="E2378" t="str">
        <f t="shared" si="188"/>
        <v>Region</v>
      </c>
      <c r="F2378">
        <f t="shared" si="189"/>
        <v>17</v>
      </c>
      <c r="G2378" t="str">
        <f t="shared" si="190"/>
        <v>Data</v>
      </c>
      <c r="H2378" s="7" t="s">
        <v>184</v>
      </c>
      <c r="I2378" s="13">
        <v>5.8589090131707169E-2</v>
      </c>
      <c r="J2378" s="20" t="s">
        <v>10</v>
      </c>
      <c r="K2378" s="20" t="s">
        <v>10</v>
      </c>
      <c r="L2378" s="20" t="s">
        <v>10</v>
      </c>
      <c r="M2378" s="20" t="s">
        <v>10</v>
      </c>
      <c r="N2378" s="30">
        <v>0.40385308985941171</v>
      </c>
    </row>
    <row r="2379" spans="1:14" ht="17.100000000000001" customHeight="1" x14ac:dyDescent="0.25">
      <c r="A2379">
        <v>2377</v>
      </c>
      <c r="B2379" t="str">
        <f t="shared" si="186"/>
        <v>Closed End</v>
      </c>
      <c r="C2379" t="str">
        <f t="shared" si="187"/>
        <v>Transportation</v>
      </c>
      <c r="D2379" t="s">
        <v>749</v>
      </c>
      <c r="E2379" t="str">
        <f t="shared" si="188"/>
        <v>Region</v>
      </c>
      <c r="F2379">
        <f t="shared" si="189"/>
        <v>18</v>
      </c>
      <c r="G2379" t="str">
        <f t="shared" si="190"/>
        <v>Data</v>
      </c>
      <c r="H2379" s="7" t="s">
        <v>185</v>
      </c>
      <c r="I2379" s="19" t="s">
        <v>10</v>
      </c>
      <c r="J2379" s="20" t="s">
        <v>10</v>
      </c>
      <c r="K2379" s="20" t="s">
        <v>10</v>
      </c>
      <c r="L2379" s="20" t="s">
        <v>10</v>
      </c>
      <c r="M2379" s="20" t="s">
        <v>10</v>
      </c>
      <c r="N2379" s="29" t="s">
        <v>10</v>
      </c>
    </row>
    <row r="2380" spans="1:14" ht="30" customHeight="1" x14ac:dyDescent="0.25">
      <c r="A2380">
        <v>2378</v>
      </c>
      <c r="B2380" t="str">
        <f t="shared" si="186"/>
        <v>Closed End</v>
      </c>
      <c r="C2380" t="str">
        <f t="shared" si="187"/>
        <v>Transportation</v>
      </c>
      <c r="D2380" t="s">
        <v>749</v>
      </c>
      <c r="E2380" t="str">
        <f t="shared" si="188"/>
        <v>Region</v>
      </c>
      <c r="F2380">
        <f t="shared" si="189"/>
        <v>19</v>
      </c>
      <c r="G2380" t="str">
        <f t="shared" si="190"/>
        <v>Data</v>
      </c>
      <c r="H2380" s="7" t="s">
        <v>186</v>
      </c>
      <c r="I2380" s="13">
        <v>0.18641126252868523</v>
      </c>
      <c r="J2380" s="14">
        <v>0.36052551692661328</v>
      </c>
      <c r="K2380" s="14">
        <v>3.1234248641046555E-2</v>
      </c>
      <c r="L2380" s="14">
        <v>6.211645130696463E-2</v>
      </c>
      <c r="M2380" s="20" t="s">
        <v>10</v>
      </c>
      <c r="N2380" s="30">
        <v>6.1532612294913219E-2</v>
      </c>
    </row>
    <row r="2381" spans="1:14" ht="30" customHeight="1" x14ac:dyDescent="0.25">
      <c r="A2381">
        <v>2379</v>
      </c>
      <c r="B2381" t="str">
        <f t="shared" si="186"/>
        <v>Closed End</v>
      </c>
      <c r="C2381" t="str">
        <f t="shared" si="187"/>
        <v>Transportation</v>
      </c>
      <c r="D2381" t="s">
        <v>749</v>
      </c>
      <c r="E2381" t="str">
        <f t="shared" si="188"/>
        <v>Region</v>
      </c>
      <c r="F2381">
        <f t="shared" si="189"/>
        <v>20</v>
      </c>
      <c r="G2381" t="str">
        <f t="shared" si="190"/>
        <v>Data</v>
      </c>
      <c r="H2381" s="7" t="s">
        <v>187</v>
      </c>
      <c r="I2381" s="13">
        <v>1.2566956254035606E-2</v>
      </c>
      <c r="J2381" s="20" t="s">
        <v>10</v>
      </c>
      <c r="K2381" s="14">
        <v>3.1652586474962628E-2</v>
      </c>
      <c r="L2381" s="14">
        <v>4.6392861432692466E-2</v>
      </c>
      <c r="M2381" s="14">
        <v>1.6744277697647678E-2</v>
      </c>
      <c r="N2381" s="29" t="s">
        <v>10</v>
      </c>
    </row>
    <row r="2382" spans="1:14" ht="17.100000000000001" customHeight="1" x14ac:dyDescent="0.25">
      <c r="A2382">
        <v>2380</v>
      </c>
      <c r="B2382" t="str">
        <f t="shared" si="186"/>
        <v>Closed End</v>
      </c>
      <c r="C2382" t="str">
        <f t="shared" si="187"/>
        <v>Transportation</v>
      </c>
      <c r="D2382" t="s">
        <v>749</v>
      </c>
      <c r="E2382" t="str">
        <f t="shared" si="188"/>
        <v>Region</v>
      </c>
      <c r="F2382">
        <f t="shared" si="189"/>
        <v>21</v>
      </c>
      <c r="G2382" t="str">
        <f t="shared" si="190"/>
        <v>Data</v>
      </c>
      <c r="H2382" s="7" t="s">
        <v>188</v>
      </c>
      <c r="I2382" s="19" t="s">
        <v>10</v>
      </c>
      <c r="J2382" s="20" t="s">
        <v>10</v>
      </c>
      <c r="K2382" s="20" t="s">
        <v>10</v>
      </c>
      <c r="L2382" s="20" t="s">
        <v>10</v>
      </c>
      <c r="M2382" s="20" t="s">
        <v>10</v>
      </c>
      <c r="N2382" s="29" t="s">
        <v>10</v>
      </c>
    </row>
    <row r="2383" spans="1:14" ht="17.100000000000001" customHeight="1" x14ac:dyDescent="0.25">
      <c r="A2383">
        <v>2381</v>
      </c>
      <c r="B2383" t="str">
        <f t="shared" si="186"/>
        <v>Closed End</v>
      </c>
      <c r="C2383" t="str">
        <f t="shared" si="187"/>
        <v>Transportation</v>
      </c>
      <c r="D2383" t="s">
        <v>749</v>
      </c>
      <c r="E2383" t="str">
        <f t="shared" si="188"/>
        <v>Region</v>
      </c>
      <c r="F2383">
        <f t="shared" si="189"/>
        <v>22</v>
      </c>
      <c r="G2383" t="str">
        <f t="shared" si="190"/>
        <v>Data</v>
      </c>
      <c r="H2383" s="7" t="s">
        <v>189</v>
      </c>
      <c r="I2383" s="13">
        <v>1.8601296766546468E-2</v>
      </c>
      <c r="J2383" s="20" t="s">
        <v>10</v>
      </c>
      <c r="K2383" s="14">
        <v>4.6851372961569847E-2</v>
      </c>
      <c r="L2383" s="14">
        <v>9.3174676960446956E-2</v>
      </c>
      <c r="M2383" s="20" t="s">
        <v>10</v>
      </c>
      <c r="N2383" s="29" t="s">
        <v>10</v>
      </c>
    </row>
    <row r="2384" spans="1:14" ht="17.100000000000001" customHeight="1" x14ac:dyDescent="0.25">
      <c r="A2384">
        <v>2382</v>
      </c>
      <c r="B2384" t="str">
        <f t="shared" si="186"/>
        <v>Closed End</v>
      </c>
      <c r="C2384" t="str">
        <f t="shared" si="187"/>
        <v>Transportation</v>
      </c>
      <c r="D2384" t="s">
        <v>749</v>
      </c>
      <c r="E2384" t="str">
        <f t="shared" si="188"/>
        <v>Region</v>
      </c>
      <c r="F2384">
        <f t="shared" si="189"/>
        <v>23</v>
      </c>
      <c r="G2384" t="str">
        <f t="shared" si="190"/>
        <v>Data</v>
      </c>
      <c r="H2384" s="7" t="s">
        <v>190</v>
      </c>
      <c r="I2384" s="13">
        <v>2.1555301529812818E-2</v>
      </c>
      <c r="J2384" s="20" t="s">
        <v>10</v>
      </c>
      <c r="K2384" s="14">
        <v>5.429167030379331E-2</v>
      </c>
      <c r="L2384" s="20" t="s">
        <v>10</v>
      </c>
      <c r="M2384" s="14">
        <v>0.10920224607298419</v>
      </c>
      <c r="N2384" s="29" t="s">
        <v>10</v>
      </c>
    </row>
    <row r="2385" spans="1:14" ht="17.100000000000001" customHeight="1" x14ac:dyDescent="0.25">
      <c r="A2385">
        <v>2383</v>
      </c>
      <c r="B2385" t="str">
        <f t="shared" si="186"/>
        <v>Closed End</v>
      </c>
      <c r="C2385" t="str">
        <f t="shared" si="187"/>
        <v>Transportation</v>
      </c>
      <c r="D2385" t="s">
        <v>749</v>
      </c>
      <c r="E2385" t="str">
        <f t="shared" si="188"/>
        <v>Region</v>
      </c>
      <c r="F2385">
        <f t="shared" si="189"/>
        <v>24</v>
      </c>
      <c r="G2385" t="str">
        <f t="shared" si="190"/>
        <v>Data</v>
      </c>
      <c r="H2385" s="7" t="s">
        <v>191</v>
      </c>
      <c r="I2385" s="13">
        <v>5.7465728338999787E-3</v>
      </c>
      <c r="J2385" s="20" t="s">
        <v>10</v>
      </c>
      <c r="K2385" s="14">
        <v>1.4473981597674365E-2</v>
      </c>
      <c r="L2385" s="14">
        <v>2.8784824743577284E-2</v>
      </c>
      <c r="M2385" s="20" t="s">
        <v>10</v>
      </c>
      <c r="N2385" s="29" t="s">
        <v>10</v>
      </c>
    </row>
    <row r="2386" spans="1:14" ht="17.100000000000001" customHeight="1" x14ac:dyDescent="0.25">
      <c r="A2386">
        <v>2384</v>
      </c>
      <c r="B2386" t="str">
        <f t="shared" si="186"/>
        <v>Closed End</v>
      </c>
      <c r="C2386" t="str">
        <f t="shared" si="187"/>
        <v>Transportation</v>
      </c>
      <c r="D2386" t="s">
        <v>749</v>
      </c>
      <c r="E2386" t="str">
        <f t="shared" si="188"/>
        <v>Region</v>
      </c>
      <c r="F2386">
        <f t="shared" si="189"/>
        <v>25</v>
      </c>
      <c r="G2386" t="str">
        <f t="shared" si="190"/>
        <v>Data</v>
      </c>
      <c r="H2386" s="7" t="s">
        <v>192</v>
      </c>
      <c r="I2386" s="19" t="s">
        <v>10</v>
      </c>
      <c r="J2386" s="20" t="s">
        <v>10</v>
      </c>
      <c r="K2386" s="20" t="s">
        <v>10</v>
      </c>
      <c r="L2386" s="20" t="s">
        <v>10</v>
      </c>
      <c r="M2386" s="20" t="s">
        <v>10</v>
      </c>
      <c r="N2386" s="29" t="s">
        <v>10</v>
      </c>
    </row>
    <row r="2387" spans="1:14" ht="17.100000000000001" customHeight="1" x14ac:dyDescent="0.25">
      <c r="A2387">
        <v>2385</v>
      </c>
      <c r="B2387" t="str">
        <f t="shared" si="186"/>
        <v>Closed End</v>
      </c>
      <c r="C2387" t="str">
        <f t="shared" si="187"/>
        <v>Transportation</v>
      </c>
      <c r="D2387" t="s">
        <v>749</v>
      </c>
      <c r="E2387" t="str">
        <f t="shared" si="188"/>
        <v>Region</v>
      </c>
      <c r="F2387">
        <f t="shared" si="189"/>
        <v>26</v>
      </c>
      <c r="G2387" t="str">
        <f t="shared" si="190"/>
        <v>Data</v>
      </c>
      <c r="H2387" s="7" t="s">
        <v>193</v>
      </c>
      <c r="I2387" s="13">
        <v>1.2400864511030976E-2</v>
      </c>
      <c r="J2387" s="20" t="s">
        <v>10</v>
      </c>
      <c r="K2387" s="14">
        <v>3.1234248641046555E-2</v>
      </c>
      <c r="L2387" s="14">
        <v>6.211645130696463E-2</v>
      </c>
      <c r="M2387" s="20" t="s">
        <v>10</v>
      </c>
      <c r="N2387" s="29" t="s">
        <v>10</v>
      </c>
    </row>
    <row r="2388" spans="1:14" ht="17.100000000000001" customHeight="1" x14ac:dyDescent="0.25">
      <c r="A2388">
        <v>2386</v>
      </c>
      <c r="B2388" t="str">
        <f t="shared" si="186"/>
        <v>Closed End</v>
      </c>
      <c r="C2388" t="str">
        <f t="shared" si="187"/>
        <v>Transportation</v>
      </c>
      <c r="D2388" t="s">
        <v>749</v>
      </c>
      <c r="E2388" t="str">
        <f t="shared" si="188"/>
        <v>Region</v>
      </c>
      <c r="F2388">
        <f t="shared" si="189"/>
        <v>27</v>
      </c>
      <c r="G2388" t="str">
        <f t="shared" si="190"/>
        <v>Data</v>
      </c>
      <c r="H2388" s="7" t="s">
        <v>194</v>
      </c>
      <c r="I2388" s="19" t="s">
        <v>10</v>
      </c>
      <c r="J2388" s="20" t="s">
        <v>10</v>
      </c>
      <c r="K2388" s="20" t="s">
        <v>10</v>
      </c>
      <c r="L2388" s="20" t="s">
        <v>10</v>
      </c>
      <c r="M2388" s="20" t="s">
        <v>10</v>
      </c>
      <c r="N2388" s="29" t="s">
        <v>10</v>
      </c>
    </row>
    <row r="2389" spans="1:14" ht="17.100000000000001" customHeight="1" x14ac:dyDescent="0.25">
      <c r="A2389">
        <v>2387</v>
      </c>
      <c r="B2389" t="str">
        <f t="shared" si="186"/>
        <v>Closed End</v>
      </c>
      <c r="C2389" t="str">
        <f t="shared" si="187"/>
        <v>Transportation</v>
      </c>
      <c r="D2389" t="s">
        <v>749</v>
      </c>
      <c r="E2389" t="str">
        <f t="shared" si="188"/>
        <v>Region</v>
      </c>
      <c r="F2389">
        <f t="shared" si="189"/>
        <v>28</v>
      </c>
      <c r="G2389" t="str">
        <f t="shared" si="190"/>
        <v>Data</v>
      </c>
      <c r="H2389" s="7" t="s">
        <v>195</v>
      </c>
      <c r="I2389" s="19" t="s">
        <v>10</v>
      </c>
      <c r="J2389" s="20" t="s">
        <v>10</v>
      </c>
      <c r="K2389" s="20" t="s">
        <v>10</v>
      </c>
      <c r="L2389" s="20" t="s">
        <v>10</v>
      </c>
      <c r="M2389" s="20" t="s">
        <v>10</v>
      </c>
      <c r="N2389" s="29" t="s">
        <v>10</v>
      </c>
    </row>
    <row r="2390" spans="1:14" ht="17.100000000000001" customHeight="1" thickBot="1" x14ac:dyDescent="0.3">
      <c r="A2390">
        <v>2388</v>
      </c>
      <c r="B2390" t="str">
        <f t="shared" si="186"/>
        <v>Closed End</v>
      </c>
      <c r="C2390" t="str">
        <f t="shared" si="187"/>
        <v>Transportation</v>
      </c>
      <c r="D2390" t="s">
        <v>749</v>
      </c>
      <c r="E2390" t="str">
        <f t="shared" si="188"/>
        <v>Region</v>
      </c>
      <c r="F2390">
        <f t="shared" si="189"/>
        <v>29</v>
      </c>
      <c r="G2390" t="str">
        <f t="shared" si="190"/>
        <v>Data</v>
      </c>
      <c r="H2390" s="25" t="s">
        <v>9</v>
      </c>
      <c r="I2390" s="31">
        <v>55.000000000000021</v>
      </c>
      <c r="J2390" s="32">
        <v>14</v>
      </c>
      <c r="K2390" s="32">
        <v>31</v>
      </c>
      <c r="L2390" s="32">
        <v>14.000000000000002</v>
      </c>
      <c r="M2390" s="32">
        <v>17</v>
      </c>
      <c r="N2390" s="33">
        <v>10.000000000000002</v>
      </c>
    </row>
    <row r="2391" spans="1:14" ht="15.75" thickTop="1" x14ac:dyDescent="0.25">
      <c r="A2391">
        <v>2389</v>
      </c>
      <c r="B2391" t="str">
        <f t="shared" si="186"/>
        <v/>
      </c>
      <c r="C2391" t="str">
        <f t="shared" si="187"/>
        <v>Transportation</v>
      </c>
      <c r="D2391" t="s">
        <v>746</v>
      </c>
      <c r="E2391" t="str">
        <f t="shared" si="188"/>
        <v/>
      </c>
      <c r="F2391" t="str">
        <f t="shared" si="189"/>
        <v/>
      </c>
      <c r="G2391" t="str">
        <f t="shared" si="190"/>
        <v/>
      </c>
    </row>
    <row r="2392" spans="1:14" x14ac:dyDescent="0.25">
      <c r="A2392">
        <v>2390</v>
      </c>
      <c r="B2392" t="str">
        <f t="shared" si="186"/>
        <v/>
      </c>
      <c r="C2392" t="str">
        <f t="shared" si="187"/>
        <v>Transportation</v>
      </c>
      <c r="D2392" t="s">
        <v>746</v>
      </c>
      <c r="E2392" t="str">
        <f t="shared" si="188"/>
        <v/>
      </c>
      <c r="F2392" t="str">
        <f t="shared" si="189"/>
        <v/>
      </c>
      <c r="G2392" t="str">
        <f t="shared" si="190"/>
        <v/>
      </c>
      <c r="H2392" s="1" t="s">
        <v>0</v>
      </c>
    </row>
    <row r="2393" spans="1:14" x14ac:dyDescent="0.25">
      <c r="A2393">
        <v>2391</v>
      </c>
      <c r="B2393" t="str">
        <f t="shared" si="186"/>
        <v/>
      </c>
      <c r="C2393" t="str">
        <f t="shared" si="187"/>
        <v>Transportation</v>
      </c>
      <c r="D2393" t="s">
        <v>746</v>
      </c>
      <c r="E2393" t="str">
        <f t="shared" si="188"/>
        <v/>
      </c>
      <c r="F2393" t="str">
        <f t="shared" si="189"/>
        <v/>
      </c>
      <c r="G2393" t="str">
        <f t="shared" si="190"/>
        <v/>
      </c>
      <c r="H2393" s="1" t="s">
        <v>196</v>
      </c>
    </row>
    <row r="2394" spans="1:14" x14ac:dyDescent="0.25">
      <c r="A2394">
        <v>2392</v>
      </c>
      <c r="B2394" t="str">
        <f t="shared" si="186"/>
        <v/>
      </c>
      <c r="C2394" t="str">
        <f t="shared" si="187"/>
        <v>Transportation</v>
      </c>
      <c r="D2394" t="s">
        <v>746</v>
      </c>
      <c r="E2394" t="str">
        <f t="shared" si="188"/>
        <v/>
      </c>
      <c r="F2394" t="str">
        <f t="shared" si="189"/>
        <v/>
      </c>
      <c r="G2394" t="str">
        <f t="shared" si="190"/>
        <v/>
      </c>
    </row>
    <row r="2395" spans="1:14" ht="21.95" customHeight="1" thickBot="1" x14ac:dyDescent="0.3">
      <c r="A2395">
        <v>2393</v>
      </c>
      <c r="B2395" t="str">
        <f t="shared" si="186"/>
        <v>Closed End</v>
      </c>
      <c r="C2395" t="str">
        <f t="shared" si="187"/>
        <v>Health</v>
      </c>
      <c r="D2395" t="s">
        <v>640</v>
      </c>
      <c r="E2395" t="str">
        <f t="shared" si="188"/>
        <v>Title</v>
      </c>
      <c r="F2395">
        <f t="shared" si="189"/>
        <v>1</v>
      </c>
      <c r="G2395" t="str">
        <f t="shared" si="190"/>
        <v>Title</v>
      </c>
      <c r="H2395" s="46" t="s">
        <v>197</v>
      </c>
      <c r="I2395" s="46"/>
      <c r="J2395" s="46"/>
      <c r="K2395" s="46"/>
    </row>
    <row r="2396" spans="1:14" ht="47.1" customHeight="1" thickTop="1" thickBot="1" x14ac:dyDescent="0.3">
      <c r="A2396">
        <v>2394</v>
      </c>
      <c r="B2396" t="str">
        <f t="shared" si="186"/>
        <v>Closed End</v>
      </c>
      <c r="C2396" t="str">
        <f t="shared" si="187"/>
        <v>Health</v>
      </c>
      <c r="D2396" t="s">
        <v>640</v>
      </c>
      <c r="E2396" t="str">
        <f t="shared" si="188"/>
        <v>Title</v>
      </c>
      <c r="F2396">
        <f t="shared" si="189"/>
        <v>2</v>
      </c>
      <c r="G2396" t="str">
        <f t="shared" si="190"/>
        <v>Labels</v>
      </c>
      <c r="H2396" s="47"/>
      <c r="I2396" s="2" t="s">
        <v>119</v>
      </c>
      <c r="J2396" s="3" t="s">
        <v>120</v>
      </c>
      <c r="K2396" s="4" t="s">
        <v>9</v>
      </c>
    </row>
    <row r="2397" spans="1:14" ht="17.100000000000001" customHeight="1" thickTop="1" x14ac:dyDescent="0.25">
      <c r="A2397">
        <v>2395</v>
      </c>
      <c r="B2397" t="str">
        <f t="shared" si="186"/>
        <v>Closed End</v>
      </c>
      <c r="C2397" t="str">
        <f t="shared" si="187"/>
        <v>Health</v>
      </c>
      <c r="D2397" t="s">
        <v>640</v>
      </c>
      <c r="E2397" t="str">
        <f t="shared" si="188"/>
        <v>Region</v>
      </c>
      <c r="F2397">
        <f t="shared" si="189"/>
        <v>1</v>
      </c>
      <c r="G2397" t="str">
        <f t="shared" si="190"/>
        <v>Header</v>
      </c>
      <c r="H2397" s="6" t="s">
        <v>588</v>
      </c>
      <c r="I2397" s="10" t="s">
        <v>10</v>
      </c>
      <c r="J2397" s="11" t="s">
        <v>10</v>
      </c>
      <c r="K2397" s="12"/>
    </row>
    <row r="2398" spans="1:14" ht="17.100000000000001" customHeight="1" x14ac:dyDescent="0.25">
      <c r="A2398">
        <v>2396</v>
      </c>
      <c r="B2398" t="str">
        <f t="shared" si="186"/>
        <v>Closed End</v>
      </c>
      <c r="C2398" t="str">
        <f t="shared" si="187"/>
        <v>Health</v>
      </c>
      <c r="D2398" t="s">
        <v>640</v>
      </c>
      <c r="E2398" t="str">
        <f t="shared" si="188"/>
        <v>Region</v>
      </c>
      <c r="F2398">
        <f t="shared" si="189"/>
        <v>2</v>
      </c>
      <c r="G2398" t="str">
        <f t="shared" si="190"/>
        <v>Data</v>
      </c>
      <c r="H2398" s="7" t="s">
        <v>11</v>
      </c>
      <c r="I2398" s="13">
        <v>0.96824529405602688</v>
      </c>
      <c r="J2398" s="14">
        <v>3.1754705943972165E-2</v>
      </c>
      <c r="K2398" s="15">
        <v>1939.0000000000168</v>
      </c>
    </row>
    <row r="2399" spans="1:14" ht="17.100000000000001" customHeight="1" x14ac:dyDescent="0.25">
      <c r="A2399">
        <v>2397</v>
      </c>
      <c r="B2399" t="str">
        <f t="shared" si="186"/>
        <v>Closed End</v>
      </c>
      <c r="C2399" t="str">
        <f t="shared" si="187"/>
        <v>Health</v>
      </c>
      <c r="D2399" t="s">
        <v>640</v>
      </c>
      <c r="E2399" t="str">
        <f t="shared" si="188"/>
        <v>Region</v>
      </c>
      <c r="F2399">
        <f t="shared" si="189"/>
        <v>3</v>
      </c>
      <c r="G2399" t="str">
        <f t="shared" si="190"/>
        <v>Data</v>
      </c>
      <c r="H2399" s="7" t="s">
        <v>12</v>
      </c>
      <c r="I2399" s="13">
        <v>0.98785394125199166</v>
      </c>
      <c r="J2399" s="14">
        <v>1.2146058748008554E-2</v>
      </c>
      <c r="K2399" s="15">
        <v>440.99999999999972</v>
      </c>
    </row>
    <row r="2400" spans="1:14" ht="17.100000000000001" customHeight="1" x14ac:dyDescent="0.25">
      <c r="A2400">
        <v>2398</v>
      </c>
      <c r="B2400" t="str">
        <f t="shared" si="186"/>
        <v>Closed End</v>
      </c>
      <c r="C2400" t="str">
        <f t="shared" si="187"/>
        <v>Health</v>
      </c>
      <c r="D2400" t="s">
        <v>640</v>
      </c>
      <c r="E2400" t="str">
        <f t="shared" si="188"/>
        <v>Region</v>
      </c>
      <c r="F2400">
        <f t="shared" si="189"/>
        <v>4</v>
      </c>
      <c r="G2400" t="str">
        <f t="shared" si="190"/>
        <v>Data</v>
      </c>
      <c r="H2400" s="7" t="s">
        <v>13</v>
      </c>
      <c r="I2400" s="13">
        <v>0.96855107415021779</v>
      </c>
      <c r="J2400" s="14">
        <v>3.1448925849781748E-2</v>
      </c>
      <c r="K2400" s="15">
        <v>971.00000000000023</v>
      </c>
    </row>
    <row r="2401" spans="1:11" ht="17.100000000000001" customHeight="1" x14ac:dyDescent="0.25">
      <c r="A2401">
        <v>2399</v>
      </c>
      <c r="B2401" t="str">
        <f t="shared" si="186"/>
        <v>Closed End</v>
      </c>
      <c r="C2401" t="str">
        <f t="shared" si="187"/>
        <v>Health</v>
      </c>
      <c r="D2401" t="s">
        <v>640</v>
      </c>
      <c r="E2401" t="str">
        <f t="shared" si="188"/>
        <v>Region</v>
      </c>
      <c r="F2401">
        <f t="shared" si="189"/>
        <v>5</v>
      </c>
      <c r="G2401" t="str">
        <f t="shared" si="190"/>
        <v>Data</v>
      </c>
      <c r="H2401" s="7" t="s">
        <v>14</v>
      </c>
      <c r="I2401" s="13">
        <v>0.95353659880692621</v>
      </c>
      <c r="J2401" s="14">
        <v>4.6463401193073975E-2</v>
      </c>
      <c r="K2401" s="15">
        <v>466.99999999999972</v>
      </c>
    </row>
    <row r="2402" spans="1:11" ht="17.100000000000001" customHeight="1" x14ac:dyDescent="0.25">
      <c r="A2402">
        <v>2400</v>
      </c>
      <c r="B2402" t="str">
        <f t="shared" si="186"/>
        <v>Closed End</v>
      </c>
      <c r="C2402" t="str">
        <f t="shared" si="187"/>
        <v>Health</v>
      </c>
      <c r="D2402" t="s">
        <v>640</v>
      </c>
      <c r="E2402" t="str">
        <f t="shared" si="188"/>
        <v>Region</v>
      </c>
      <c r="F2402">
        <f t="shared" si="189"/>
        <v>6</v>
      </c>
      <c r="G2402" t="str">
        <f t="shared" si="190"/>
        <v>Data</v>
      </c>
      <c r="H2402" s="7" t="s">
        <v>15</v>
      </c>
      <c r="I2402" s="13">
        <v>0.98634502196713503</v>
      </c>
      <c r="J2402" s="14">
        <v>1.3654978032865205E-2</v>
      </c>
      <c r="K2402" s="15">
        <v>503.99999999999898</v>
      </c>
    </row>
    <row r="2403" spans="1:11" ht="17.100000000000001" customHeight="1" x14ac:dyDescent="0.25">
      <c r="A2403">
        <v>2401</v>
      </c>
      <c r="B2403" t="str">
        <f t="shared" si="186"/>
        <v>Closed End</v>
      </c>
      <c r="C2403" t="str">
        <f t="shared" si="187"/>
        <v>Health</v>
      </c>
      <c r="D2403" t="s">
        <v>640</v>
      </c>
      <c r="E2403" t="str">
        <f t="shared" si="188"/>
        <v>Region</v>
      </c>
      <c r="F2403">
        <f t="shared" si="189"/>
        <v>7</v>
      </c>
      <c r="G2403" t="str">
        <f t="shared" si="190"/>
        <v>Data</v>
      </c>
      <c r="H2403" s="7" t="s">
        <v>16</v>
      </c>
      <c r="I2403" s="13">
        <v>0.93496629320589675</v>
      </c>
      <c r="J2403" s="14">
        <v>6.5033706794103099E-2</v>
      </c>
      <c r="K2403" s="15">
        <v>526.99999999999966</v>
      </c>
    </row>
    <row r="2404" spans="1:11" ht="17.100000000000001" customHeight="1" x14ac:dyDescent="0.25">
      <c r="A2404">
        <v>2402</v>
      </c>
      <c r="B2404" t="str">
        <f t="shared" si="186"/>
        <v>Closed End</v>
      </c>
      <c r="C2404" t="str">
        <f t="shared" si="187"/>
        <v>Health</v>
      </c>
      <c r="D2404" t="s">
        <v>640</v>
      </c>
      <c r="E2404" t="str">
        <f t="shared" si="188"/>
        <v>Gender</v>
      </c>
      <c r="F2404">
        <f t="shared" si="189"/>
        <v>1</v>
      </c>
      <c r="G2404" t="str">
        <f t="shared" si="190"/>
        <v>Header</v>
      </c>
      <c r="H2404" s="8" t="s">
        <v>17</v>
      </c>
      <c r="I2404" s="16" t="s">
        <v>10</v>
      </c>
      <c r="J2404" s="17" t="s">
        <v>10</v>
      </c>
      <c r="K2404" s="18"/>
    </row>
    <row r="2405" spans="1:11" ht="17.100000000000001" customHeight="1" x14ac:dyDescent="0.25">
      <c r="A2405">
        <v>2403</v>
      </c>
      <c r="B2405" t="str">
        <f t="shared" si="186"/>
        <v>Closed End</v>
      </c>
      <c r="C2405" t="str">
        <f t="shared" si="187"/>
        <v>Health</v>
      </c>
      <c r="D2405" t="s">
        <v>640</v>
      </c>
      <c r="E2405" t="str">
        <f t="shared" si="188"/>
        <v>Gender</v>
      </c>
      <c r="F2405">
        <f t="shared" si="189"/>
        <v>2</v>
      </c>
      <c r="G2405" t="str">
        <f t="shared" si="190"/>
        <v>Data</v>
      </c>
      <c r="H2405" s="7" t="s">
        <v>18</v>
      </c>
      <c r="I2405" s="13">
        <v>0.96718974020616111</v>
      </c>
      <c r="J2405" s="14">
        <v>3.2810259793839017E-2</v>
      </c>
      <c r="K2405" s="15">
        <v>1257.0000000000043</v>
      </c>
    </row>
    <row r="2406" spans="1:11" ht="17.100000000000001" customHeight="1" x14ac:dyDescent="0.25">
      <c r="A2406">
        <v>2404</v>
      </c>
      <c r="B2406" t="str">
        <f t="shared" si="186"/>
        <v>Closed End</v>
      </c>
      <c r="C2406" t="str">
        <f t="shared" si="187"/>
        <v>Health</v>
      </c>
      <c r="D2406" t="s">
        <v>640</v>
      </c>
      <c r="E2406" t="str">
        <f t="shared" si="188"/>
        <v>Gender</v>
      </c>
      <c r="F2406">
        <f t="shared" si="189"/>
        <v>3</v>
      </c>
      <c r="G2406" t="str">
        <f t="shared" si="190"/>
        <v>Data</v>
      </c>
      <c r="H2406" s="7" t="s">
        <v>19</v>
      </c>
      <c r="I2406" s="13">
        <v>0.96801137360911083</v>
      </c>
      <c r="J2406" s="14">
        <v>3.1988626390889049E-2</v>
      </c>
      <c r="K2406" s="15">
        <v>630.99999999999909</v>
      </c>
    </row>
    <row r="2407" spans="1:11" ht="17.100000000000001" customHeight="1" x14ac:dyDescent="0.25">
      <c r="A2407">
        <v>2405</v>
      </c>
      <c r="B2407" t="str">
        <f t="shared" si="186"/>
        <v>Closed End</v>
      </c>
      <c r="C2407" t="str">
        <f t="shared" si="187"/>
        <v>Health</v>
      </c>
      <c r="D2407" t="s">
        <v>640</v>
      </c>
      <c r="E2407" t="str">
        <f t="shared" si="188"/>
        <v>Age</v>
      </c>
      <c r="F2407">
        <f t="shared" si="189"/>
        <v>1</v>
      </c>
      <c r="G2407" t="str">
        <f t="shared" si="190"/>
        <v>Header</v>
      </c>
      <c r="H2407" s="8" t="s">
        <v>20</v>
      </c>
      <c r="I2407" s="16" t="s">
        <v>10</v>
      </c>
      <c r="J2407" s="17" t="s">
        <v>10</v>
      </c>
      <c r="K2407" s="18"/>
    </row>
    <row r="2408" spans="1:11" ht="17.100000000000001" customHeight="1" x14ac:dyDescent="0.25">
      <c r="A2408">
        <v>2406</v>
      </c>
      <c r="B2408" t="str">
        <f t="shared" si="186"/>
        <v>Closed End</v>
      </c>
      <c r="C2408" t="str">
        <f t="shared" si="187"/>
        <v>Health</v>
      </c>
      <c r="D2408" t="s">
        <v>640</v>
      </c>
      <c r="E2408" t="str">
        <f t="shared" si="188"/>
        <v>Age</v>
      </c>
      <c r="F2408">
        <f t="shared" si="189"/>
        <v>2</v>
      </c>
      <c r="G2408" t="str">
        <f t="shared" si="190"/>
        <v>Data</v>
      </c>
      <c r="H2408" s="7" t="s">
        <v>21</v>
      </c>
      <c r="I2408" s="13">
        <v>0.9527060583791146</v>
      </c>
      <c r="J2408" s="14">
        <v>4.7293941620885419E-2</v>
      </c>
      <c r="K2408" s="15">
        <v>283.00000000000074</v>
      </c>
    </row>
    <row r="2409" spans="1:11" ht="17.100000000000001" customHeight="1" x14ac:dyDescent="0.25">
      <c r="A2409">
        <v>2407</v>
      </c>
      <c r="B2409" t="str">
        <f t="shared" si="186"/>
        <v>Closed End</v>
      </c>
      <c r="C2409" t="str">
        <f t="shared" si="187"/>
        <v>Health</v>
      </c>
      <c r="D2409" t="s">
        <v>640</v>
      </c>
      <c r="E2409" t="str">
        <f t="shared" si="188"/>
        <v>Age</v>
      </c>
      <c r="F2409">
        <f t="shared" si="189"/>
        <v>3</v>
      </c>
      <c r="G2409" t="str">
        <f t="shared" si="190"/>
        <v>Data</v>
      </c>
      <c r="H2409" s="7" t="s">
        <v>22</v>
      </c>
      <c r="I2409" s="13">
        <v>0.96218752067315283</v>
      </c>
      <c r="J2409" s="14">
        <v>3.7812479326848232E-2</v>
      </c>
      <c r="K2409" s="15">
        <v>273.99999999999977</v>
      </c>
    </row>
    <row r="2410" spans="1:11" ht="17.100000000000001" customHeight="1" x14ac:dyDescent="0.25">
      <c r="A2410">
        <v>2408</v>
      </c>
      <c r="B2410" t="str">
        <f t="shared" si="186"/>
        <v>Closed End</v>
      </c>
      <c r="C2410" t="str">
        <f t="shared" si="187"/>
        <v>Health</v>
      </c>
      <c r="D2410" t="s">
        <v>640</v>
      </c>
      <c r="E2410" t="str">
        <f t="shared" si="188"/>
        <v>Age</v>
      </c>
      <c r="F2410">
        <f t="shared" si="189"/>
        <v>4</v>
      </c>
      <c r="G2410" t="str">
        <f t="shared" si="190"/>
        <v>Data</v>
      </c>
      <c r="H2410" s="7" t="s">
        <v>23</v>
      </c>
      <c r="I2410" s="13">
        <v>0.97419805200516729</v>
      </c>
      <c r="J2410" s="14">
        <v>2.580194799483241E-2</v>
      </c>
      <c r="K2410" s="15">
        <v>299.9999999999996</v>
      </c>
    </row>
    <row r="2411" spans="1:11" ht="17.100000000000001" customHeight="1" x14ac:dyDescent="0.25">
      <c r="A2411">
        <v>2409</v>
      </c>
      <c r="B2411" t="str">
        <f t="shared" si="186"/>
        <v>Closed End</v>
      </c>
      <c r="C2411" t="str">
        <f t="shared" si="187"/>
        <v>Health</v>
      </c>
      <c r="D2411" t="s">
        <v>640</v>
      </c>
      <c r="E2411" t="str">
        <f t="shared" si="188"/>
        <v>Age</v>
      </c>
      <c r="F2411">
        <f t="shared" si="189"/>
        <v>5</v>
      </c>
      <c r="G2411" t="str">
        <f t="shared" si="190"/>
        <v>Data</v>
      </c>
      <c r="H2411" s="7" t="s">
        <v>24</v>
      </c>
      <c r="I2411" s="13">
        <v>0.9653926819581371</v>
      </c>
      <c r="J2411" s="14">
        <v>3.4607318041863039E-2</v>
      </c>
      <c r="K2411" s="15">
        <v>423.99999999999909</v>
      </c>
    </row>
    <row r="2412" spans="1:11" ht="17.100000000000001" customHeight="1" x14ac:dyDescent="0.25">
      <c r="A2412">
        <v>2410</v>
      </c>
      <c r="B2412" t="str">
        <f t="shared" si="186"/>
        <v>Closed End</v>
      </c>
      <c r="C2412" t="str">
        <f t="shared" si="187"/>
        <v>Health</v>
      </c>
      <c r="D2412" t="s">
        <v>640</v>
      </c>
      <c r="E2412" t="str">
        <f t="shared" si="188"/>
        <v>Age</v>
      </c>
      <c r="F2412">
        <f t="shared" si="189"/>
        <v>6</v>
      </c>
      <c r="G2412" t="str">
        <f t="shared" si="190"/>
        <v>Data</v>
      </c>
      <c r="H2412" s="7" t="s">
        <v>25</v>
      </c>
      <c r="I2412" s="13">
        <v>0.99414389156244876</v>
      </c>
      <c r="J2412" s="14">
        <v>5.856108437551035E-3</v>
      </c>
      <c r="K2412" s="15">
        <v>580.00000000000011</v>
      </c>
    </row>
    <row r="2413" spans="1:11" ht="17.100000000000001" customHeight="1" x14ac:dyDescent="0.25">
      <c r="A2413">
        <v>2411</v>
      </c>
      <c r="B2413" t="str">
        <f t="shared" si="186"/>
        <v>Closed End</v>
      </c>
      <c r="C2413" t="str">
        <f t="shared" si="187"/>
        <v>Health</v>
      </c>
      <c r="D2413" t="s">
        <v>640</v>
      </c>
      <c r="E2413" t="str">
        <f t="shared" si="188"/>
        <v>Education</v>
      </c>
      <c r="F2413">
        <f t="shared" si="189"/>
        <v>1</v>
      </c>
      <c r="G2413" t="str">
        <f t="shared" si="190"/>
        <v>Header</v>
      </c>
      <c r="H2413" s="8" t="s">
        <v>26</v>
      </c>
      <c r="I2413" s="16" t="s">
        <v>10</v>
      </c>
      <c r="J2413" s="17" t="s">
        <v>10</v>
      </c>
      <c r="K2413" s="18"/>
    </row>
    <row r="2414" spans="1:11" ht="17.100000000000001" customHeight="1" x14ac:dyDescent="0.25">
      <c r="A2414">
        <v>2412</v>
      </c>
      <c r="B2414" t="str">
        <f t="shared" si="186"/>
        <v>Closed End</v>
      </c>
      <c r="C2414" t="str">
        <f t="shared" si="187"/>
        <v>Health</v>
      </c>
      <c r="D2414" t="s">
        <v>640</v>
      </c>
      <c r="E2414" t="str">
        <f t="shared" si="188"/>
        <v>Education</v>
      </c>
      <c r="F2414">
        <f t="shared" si="189"/>
        <v>2</v>
      </c>
      <c r="G2414" t="str">
        <f t="shared" si="190"/>
        <v>Data</v>
      </c>
      <c r="H2414" s="7" t="s">
        <v>27</v>
      </c>
      <c r="I2414" s="13">
        <v>1</v>
      </c>
      <c r="J2414" s="20" t="s">
        <v>10</v>
      </c>
      <c r="K2414" s="15">
        <v>21.000000000000004</v>
      </c>
    </row>
    <row r="2415" spans="1:11" ht="17.100000000000001" customHeight="1" x14ac:dyDescent="0.25">
      <c r="A2415">
        <v>2413</v>
      </c>
      <c r="B2415" t="str">
        <f t="shared" si="186"/>
        <v>Closed End</v>
      </c>
      <c r="C2415" t="str">
        <f t="shared" si="187"/>
        <v>Health</v>
      </c>
      <c r="D2415" t="s">
        <v>640</v>
      </c>
      <c r="E2415" t="str">
        <f t="shared" si="188"/>
        <v>Education</v>
      </c>
      <c r="F2415">
        <f t="shared" si="189"/>
        <v>3</v>
      </c>
      <c r="G2415" t="str">
        <f t="shared" si="190"/>
        <v>Data</v>
      </c>
      <c r="H2415" s="7" t="s">
        <v>28</v>
      </c>
      <c r="I2415" s="13">
        <v>0.92448372566241166</v>
      </c>
      <c r="J2415" s="14">
        <v>7.5516274337588313E-2</v>
      </c>
      <c r="K2415" s="15">
        <v>202.00000000000011</v>
      </c>
    </row>
    <row r="2416" spans="1:11" ht="17.100000000000001" customHeight="1" x14ac:dyDescent="0.25">
      <c r="A2416">
        <v>2414</v>
      </c>
      <c r="B2416" t="str">
        <f t="shared" si="186"/>
        <v>Closed End</v>
      </c>
      <c r="C2416" t="str">
        <f t="shared" si="187"/>
        <v>Health</v>
      </c>
      <c r="D2416" t="s">
        <v>640</v>
      </c>
      <c r="E2416" t="str">
        <f t="shared" si="188"/>
        <v>Education</v>
      </c>
      <c r="F2416">
        <f t="shared" si="189"/>
        <v>4</v>
      </c>
      <c r="G2416" t="str">
        <f t="shared" si="190"/>
        <v>Data</v>
      </c>
      <c r="H2416" s="7" t="s">
        <v>29</v>
      </c>
      <c r="I2416" s="13">
        <v>0.97981911440079228</v>
      </c>
      <c r="J2416" s="14">
        <v>2.0180885599207769E-2</v>
      </c>
      <c r="K2416" s="15">
        <v>555.99999999999875</v>
      </c>
    </row>
    <row r="2417" spans="1:11" ht="17.100000000000001" customHeight="1" x14ac:dyDescent="0.25">
      <c r="A2417">
        <v>2415</v>
      </c>
      <c r="B2417" t="str">
        <f t="shared" si="186"/>
        <v>Closed End</v>
      </c>
      <c r="C2417" t="str">
        <f t="shared" si="187"/>
        <v>Health</v>
      </c>
      <c r="D2417" t="s">
        <v>640</v>
      </c>
      <c r="E2417" t="str">
        <f t="shared" si="188"/>
        <v>Education</v>
      </c>
      <c r="F2417">
        <f t="shared" si="189"/>
        <v>5</v>
      </c>
      <c r="G2417" t="str">
        <f t="shared" si="190"/>
        <v>Data</v>
      </c>
      <c r="H2417" s="7" t="s">
        <v>30</v>
      </c>
      <c r="I2417" s="13">
        <v>0.9840367203259146</v>
      </c>
      <c r="J2417" s="14">
        <v>1.5963279674085097E-2</v>
      </c>
      <c r="K2417" s="15">
        <v>1107.9999999999993</v>
      </c>
    </row>
    <row r="2418" spans="1:11" ht="17.100000000000001" customHeight="1" x14ac:dyDescent="0.25">
      <c r="A2418">
        <v>2416</v>
      </c>
      <c r="B2418" t="str">
        <f t="shared" si="186"/>
        <v>Closed End</v>
      </c>
      <c r="C2418" t="str">
        <f t="shared" si="187"/>
        <v>Health</v>
      </c>
      <c r="D2418" t="s">
        <v>640</v>
      </c>
      <c r="E2418" t="str">
        <f t="shared" si="188"/>
        <v>Household income</v>
      </c>
      <c r="F2418">
        <f t="shared" si="189"/>
        <v>1</v>
      </c>
      <c r="G2418" t="str">
        <f t="shared" si="190"/>
        <v>Header</v>
      </c>
      <c r="H2418" s="8" t="s">
        <v>31</v>
      </c>
      <c r="I2418" s="16" t="s">
        <v>10</v>
      </c>
      <c r="J2418" s="17" t="s">
        <v>10</v>
      </c>
      <c r="K2418" s="18"/>
    </row>
    <row r="2419" spans="1:11" ht="17.100000000000001" customHeight="1" x14ac:dyDescent="0.25">
      <c r="A2419">
        <v>2417</v>
      </c>
      <c r="B2419" t="str">
        <f t="shared" si="186"/>
        <v>Closed End</v>
      </c>
      <c r="C2419" t="str">
        <f t="shared" si="187"/>
        <v>Health</v>
      </c>
      <c r="D2419" t="s">
        <v>640</v>
      </c>
      <c r="E2419" t="str">
        <f t="shared" si="188"/>
        <v>Household income</v>
      </c>
      <c r="F2419">
        <f t="shared" si="189"/>
        <v>2</v>
      </c>
      <c r="G2419" t="str">
        <f t="shared" si="190"/>
        <v>Data</v>
      </c>
      <c r="H2419" s="7" t="s">
        <v>32</v>
      </c>
      <c r="I2419" s="13">
        <v>0.92248504032928491</v>
      </c>
      <c r="J2419" s="14">
        <v>7.7514959670714811E-2</v>
      </c>
      <c r="K2419" s="15">
        <v>139.00000000000006</v>
      </c>
    </row>
    <row r="2420" spans="1:11" ht="17.100000000000001" customHeight="1" x14ac:dyDescent="0.25">
      <c r="A2420">
        <v>2418</v>
      </c>
      <c r="B2420" t="str">
        <f t="shared" si="186"/>
        <v>Closed End</v>
      </c>
      <c r="C2420" t="str">
        <f t="shared" si="187"/>
        <v>Health</v>
      </c>
      <c r="D2420" t="s">
        <v>640</v>
      </c>
      <c r="E2420" t="str">
        <f t="shared" si="188"/>
        <v>Household income</v>
      </c>
      <c r="F2420">
        <f t="shared" si="189"/>
        <v>3</v>
      </c>
      <c r="G2420" t="str">
        <f t="shared" si="190"/>
        <v>Data</v>
      </c>
      <c r="H2420" s="7" t="s">
        <v>33</v>
      </c>
      <c r="I2420" s="13">
        <v>0.94352321275714079</v>
      </c>
      <c r="J2420" s="14">
        <v>5.6476787242859421E-2</v>
      </c>
      <c r="K2420" s="15">
        <v>238.99999999999997</v>
      </c>
    </row>
    <row r="2421" spans="1:11" ht="17.100000000000001" customHeight="1" x14ac:dyDescent="0.25">
      <c r="A2421">
        <v>2419</v>
      </c>
      <c r="B2421" t="str">
        <f t="shared" si="186"/>
        <v>Closed End</v>
      </c>
      <c r="C2421" t="str">
        <f t="shared" si="187"/>
        <v>Health</v>
      </c>
      <c r="D2421" t="s">
        <v>640</v>
      </c>
      <c r="E2421" t="str">
        <f t="shared" si="188"/>
        <v>Household income</v>
      </c>
      <c r="F2421">
        <f t="shared" si="189"/>
        <v>4</v>
      </c>
      <c r="G2421" t="str">
        <f t="shared" si="190"/>
        <v>Data</v>
      </c>
      <c r="H2421" s="7" t="s">
        <v>34</v>
      </c>
      <c r="I2421" s="13">
        <v>0.94698172740009567</v>
      </c>
      <c r="J2421" s="14">
        <v>5.3018272599904478E-2</v>
      </c>
      <c r="K2421" s="15">
        <v>251.00000000000023</v>
      </c>
    </row>
    <row r="2422" spans="1:11" ht="17.100000000000001" customHeight="1" x14ac:dyDescent="0.25">
      <c r="A2422">
        <v>2420</v>
      </c>
      <c r="B2422" t="str">
        <f t="shared" si="186"/>
        <v>Closed End</v>
      </c>
      <c r="C2422" t="str">
        <f t="shared" si="187"/>
        <v>Health</v>
      </c>
      <c r="D2422" t="s">
        <v>640</v>
      </c>
      <c r="E2422" t="str">
        <f t="shared" si="188"/>
        <v>Household income</v>
      </c>
      <c r="F2422">
        <f t="shared" si="189"/>
        <v>5</v>
      </c>
      <c r="G2422" t="str">
        <f t="shared" si="190"/>
        <v>Data</v>
      </c>
      <c r="H2422" s="7" t="s">
        <v>35</v>
      </c>
      <c r="I2422" s="13">
        <v>0.96058383014356707</v>
      </c>
      <c r="J2422" s="14">
        <v>3.9416169856432932E-2</v>
      </c>
      <c r="K2422" s="15">
        <v>239.00000000000023</v>
      </c>
    </row>
    <row r="2423" spans="1:11" ht="17.100000000000001" customHeight="1" x14ac:dyDescent="0.25">
      <c r="A2423">
        <v>2421</v>
      </c>
      <c r="B2423" t="str">
        <f t="shared" si="186"/>
        <v>Closed End</v>
      </c>
      <c r="C2423" t="str">
        <f t="shared" si="187"/>
        <v>Health</v>
      </c>
      <c r="D2423" t="s">
        <v>640</v>
      </c>
      <c r="E2423" t="str">
        <f t="shared" si="188"/>
        <v>Household income</v>
      </c>
      <c r="F2423">
        <f t="shared" si="189"/>
        <v>6</v>
      </c>
      <c r="G2423" t="str">
        <f t="shared" si="190"/>
        <v>Data</v>
      </c>
      <c r="H2423" s="7" t="s">
        <v>36</v>
      </c>
      <c r="I2423" s="13">
        <v>0.99804336790716963</v>
      </c>
      <c r="J2423" s="20" t="s">
        <v>65</v>
      </c>
      <c r="K2423" s="15">
        <v>213.99999999999997</v>
      </c>
    </row>
    <row r="2424" spans="1:11" ht="17.100000000000001" customHeight="1" x14ac:dyDescent="0.25">
      <c r="A2424">
        <v>2422</v>
      </c>
      <c r="B2424" t="str">
        <f t="shared" si="186"/>
        <v>Closed End</v>
      </c>
      <c r="C2424" t="str">
        <f t="shared" si="187"/>
        <v>Health</v>
      </c>
      <c r="D2424" t="s">
        <v>640</v>
      </c>
      <c r="E2424" t="str">
        <f t="shared" si="188"/>
        <v>Household income</v>
      </c>
      <c r="F2424">
        <f t="shared" si="189"/>
        <v>7</v>
      </c>
      <c r="G2424" t="str">
        <f t="shared" si="190"/>
        <v>Data</v>
      </c>
      <c r="H2424" s="7" t="s">
        <v>37</v>
      </c>
      <c r="I2424" s="13">
        <v>0.99431479554108892</v>
      </c>
      <c r="J2424" s="14">
        <v>5.6852044589113075E-3</v>
      </c>
      <c r="K2424" s="15">
        <v>312</v>
      </c>
    </row>
    <row r="2425" spans="1:11" ht="17.100000000000001" customHeight="1" x14ac:dyDescent="0.25">
      <c r="A2425">
        <v>2423</v>
      </c>
      <c r="B2425" t="str">
        <f t="shared" si="186"/>
        <v>Closed End</v>
      </c>
      <c r="C2425" t="str">
        <f t="shared" si="187"/>
        <v>Health</v>
      </c>
      <c r="D2425" t="s">
        <v>640</v>
      </c>
      <c r="E2425" t="str">
        <f t="shared" si="188"/>
        <v>Household income</v>
      </c>
      <c r="F2425">
        <f t="shared" si="189"/>
        <v>8</v>
      </c>
      <c r="G2425" t="str">
        <f t="shared" si="190"/>
        <v>Data</v>
      </c>
      <c r="H2425" s="7" t="s">
        <v>38</v>
      </c>
      <c r="I2425" s="13">
        <v>0.99563104372091293</v>
      </c>
      <c r="J2425" s="20" t="s">
        <v>65</v>
      </c>
      <c r="K2425" s="15">
        <v>231</v>
      </c>
    </row>
    <row r="2426" spans="1:11" ht="17.100000000000001" customHeight="1" x14ac:dyDescent="0.25">
      <c r="A2426">
        <v>2424</v>
      </c>
      <c r="B2426" t="str">
        <f t="shared" si="186"/>
        <v>Closed End</v>
      </c>
      <c r="C2426" t="str">
        <f t="shared" si="187"/>
        <v>Health</v>
      </c>
      <c r="D2426" t="s">
        <v>640</v>
      </c>
      <c r="E2426" t="str">
        <f t="shared" si="188"/>
        <v>Housing status</v>
      </c>
      <c r="F2426">
        <f t="shared" si="189"/>
        <v>1</v>
      </c>
      <c r="G2426" t="str">
        <f t="shared" si="190"/>
        <v>Header</v>
      </c>
      <c r="H2426" s="8" t="s">
        <v>39</v>
      </c>
      <c r="I2426" s="16" t="s">
        <v>10</v>
      </c>
      <c r="J2426" s="17" t="s">
        <v>10</v>
      </c>
      <c r="K2426" s="18"/>
    </row>
    <row r="2427" spans="1:11" ht="17.100000000000001" customHeight="1" x14ac:dyDescent="0.25">
      <c r="A2427">
        <v>2425</v>
      </c>
      <c r="B2427" t="str">
        <f t="shared" si="186"/>
        <v>Closed End</v>
      </c>
      <c r="C2427" t="str">
        <f t="shared" si="187"/>
        <v>Health</v>
      </c>
      <c r="D2427" t="s">
        <v>640</v>
      </c>
      <c r="E2427" t="str">
        <f t="shared" si="188"/>
        <v>Housing status</v>
      </c>
      <c r="F2427">
        <f t="shared" si="189"/>
        <v>2</v>
      </c>
      <c r="G2427" t="str">
        <f t="shared" si="190"/>
        <v>Data</v>
      </c>
      <c r="H2427" s="7" t="s">
        <v>40</v>
      </c>
      <c r="I2427" s="13">
        <v>0.98223104362712943</v>
      </c>
      <c r="J2427" s="14">
        <v>1.7768956372870209E-2</v>
      </c>
      <c r="K2427" s="15">
        <v>1505.0000000000084</v>
      </c>
    </row>
    <row r="2428" spans="1:11" ht="17.100000000000001" customHeight="1" x14ac:dyDescent="0.25">
      <c r="A2428">
        <v>2426</v>
      </c>
      <c r="B2428" t="str">
        <f t="shared" si="186"/>
        <v>Closed End</v>
      </c>
      <c r="C2428" t="str">
        <f t="shared" si="187"/>
        <v>Health</v>
      </c>
      <c r="D2428" t="s">
        <v>640</v>
      </c>
      <c r="E2428" t="str">
        <f t="shared" si="188"/>
        <v>Housing status</v>
      </c>
      <c r="F2428">
        <f t="shared" si="189"/>
        <v>3</v>
      </c>
      <c r="G2428" t="str">
        <f t="shared" si="190"/>
        <v>Data</v>
      </c>
      <c r="H2428" s="7" t="s">
        <v>41</v>
      </c>
      <c r="I2428" s="13">
        <v>0.93028712189671847</v>
      </c>
      <c r="J2428" s="14">
        <v>6.9712878103281986E-2</v>
      </c>
      <c r="K2428" s="15">
        <v>399.99999999999932</v>
      </c>
    </row>
    <row r="2429" spans="1:11" ht="30" customHeight="1" x14ac:dyDescent="0.25">
      <c r="A2429">
        <v>2427</v>
      </c>
      <c r="B2429" t="str">
        <f t="shared" si="186"/>
        <v>Closed End</v>
      </c>
      <c r="C2429" t="str">
        <f t="shared" si="187"/>
        <v>Health</v>
      </c>
      <c r="D2429" t="s">
        <v>640</v>
      </c>
      <c r="E2429" t="str">
        <f t="shared" si="188"/>
        <v>Housing status</v>
      </c>
      <c r="F2429">
        <f t="shared" si="189"/>
        <v>4</v>
      </c>
      <c r="G2429" t="str">
        <f t="shared" si="190"/>
        <v>Data</v>
      </c>
      <c r="H2429" s="7" t="s">
        <v>42</v>
      </c>
      <c r="I2429" s="13">
        <v>1</v>
      </c>
      <c r="J2429" s="20" t="s">
        <v>10</v>
      </c>
      <c r="K2429" s="15">
        <v>30.000000000000007</v>
      </c>
    </row>
    <row r="2430" spans="1:11" ht="17.100000000000001" customHeight="1" x14ac:dyDescent="0.25">
      <c r="A2430">
        <v>2428</v>
      </c>
      <c r="B2430" t="str">
        <f t="shared" si="186"/>
        <v>Closed End</v>
      </c>
      <c r="C2430" t="str">
        <f t="shared" si="187"/>
        <v>Health</v>
      </c>
      <c r="D2430" t="s">
        <v>640</v>
      </c>
      <c r="E2430" t="str">
        <f t="shared" si="188"/>
        <v>Home language</v>
      </c>
      <c r="F2430">
        <f t="shared" si="189"/>
        <v>1</v>
      </c>
      <c r="G2430" t="str">
        <f t="shared" si="190"/>
        <v>Header</v>
      </c>
      <c r="H2430" s="8" t="s">
        <v>43</v>
      </c>
      <c r="I2430" s="16" t="s">
        <v>10</v>
      </c>
      <c r="J2430" s="17" t="s">
        <v>10</v>
      </c>
      <c r="K2430" s="18"/>
    </row>
    <row r="2431" spans="1:11" ht="17.100000000000001" customHeight="1" x14ac:dyDescent="0.25">
      <c r="A2431">
        <v>2429</v>
      </c>
      <c r="B2431" t="str">
        <f t="shared" si="186"/>
        <v>Closed End</v>
      </c>
      <c r="C2431" t="str">
        <f t="shared" si="187"/>
        <v>Health</v>
      </c>
      <c r="D2431" t="s">
        <v>640</v>
      </c>
      <c r="E2431" t="str">
        <f t="shared" si="188"/>
        <v>Home language</v>
      </c>
      <c r="F2431">
        <f t="shared" si="189"/>
        <v>2</v>
      </c>
      <c r="G2431" t="str">
        <f t="shared" si="190"/>
        <v>Data</v>
      </c>
      <c r="H2431" s="7" t="s">
        <v>44</v>
      </c>
      <c r="I2431" s="13">
        <v>0.97546315678481355</v>
      </c>
      <c r="J2431" s="14">
        <v>2.4536843215186236E-2</v>
      </c>
      <c r="K2431" s="15">
        <v>1777.0000000000141</v>
      </c>
    </row>
    <row r="2432" spans="1:11" ht="17.100000000000001" customHeight="1" x14ac:dyDescent="0.25">
      <c r="A2432">
        <v>2430</v>
      </c>
      <c r="B2432" t="str">
        <f t="shared" si="186"/>
        <v>Closed End</v>
      </c>
      <c r="C2432" t="str">
        <f t="shared" si="187"/>
        <v>Health</v>
      </c>
      <c r="D2432" t="s">
        <v>640</v>
      </c>
      <c r="E2432" t="str">
        <f t="shared" si="188"/>
        <v>Home language</v>
      </c>
      <c r="F2432">
        <f t="shared" si="189"/>
        <v>3</v>
      </c>
      <c r="G2432" t="str">
        <f t="shared" si="190"/>
        <v>Data</v>
      </c>
      <c r="H2432" s="7" t="s">
        <v>45</v>
      </c>
      <c r="I2432" s="13">
        <v>0.95322379944577107</v>
      </c>
      <c r="J2432" s="14">
        <v>4.6776200554228847E-2</v>
      </c>
      <c r="K2432" s="15">
        <v>96</v>
      </c>
    </row>
    <row r="2433" spans="1:12" ht="17.100000000000001" customHeight="1" x14ac:dyDescent="0.25">
      <c r="A2433">
        <v>2431</v>
      </c>
      <c r="B2433" t="str">
        <f t="shared" si="186"/>
        <v>Closed End</v>
      </c>
      <c r="C2433" t="str">
        <f t="shared" si="187"/>
        <v>Health</v>
      </c>
      <c r="D2433" t="s">
        <v>640</v>
      </c>
      <c r="E2433" t="str">
        <f t="shared" si="188"/>
        <v>Home language</v>
      </c>
      <c r="F2433">
        <f t="shared" si="189"/>
        <v>4</v>
      </c>
      <c r="G2433" t="str">
        <f t="shared" si="190"/>
        <v>Data</v>
      </c>
      <c r="H2433" s="7" t="s">
        <v>46</v>
      </c>
      <c r="I2433" s="13">
        <v>0.82312911367430042</v>
      </c>
      <c r="J2433" s="14">
        <v>0.17687088632569969</v>
      </c>
      <c r="K2433" s="15">
        <v>36</v>
      </c>
    </row>
    <row r="2434" spans="1:12" ht="17.100000000000001" customHeight="1" x14ac:dyDescent="0.25">
      <c r="A2434">
        <v>2432</v>
      </c>
      <c r="B2434" t="str">
        <f t="shared" si="186"/>
        <v>Closed End</v>
      </c>
      <c r="C2434" t="str">
        <f t="shared" si="187"/>
        <v>Health</v>
      </c>
      <c r="D2434" t="s">
        <v>640</v>
      </c>
      <c r="E2434" t="str">
        <f t="shared" si="188"/>
        <v>Race / ethnicity</v>
      </c>
      <c r="F2434">
        <f t="shared" si="189"/>
        <v>1</v>
      </c>
      <c r="G2434" t="str">
        <f t="shared" si="190"/>
        <v>Header</v>
      </c>
      <c r="H2434" s="8" t="s">
        <v>47</v>
      </c>
      <c r="I2434" s="16" t="s">
        <v>10</v>
      </c>
      <c r="J2434" s="17" t="s">
        <v>10</v>
      </c>
      <c r="K2434" s="18"/>
    </row>
    <row r="2435" spans="1:12" ht="17.100000000000001" customHeight="1" x14ac:dyDescent="0.25">
      <c r="A2435">
        <v>2433</v>
      </c>
      <c r="B2435" t="str">
        <f t="shared" si="186"/>
        <v>Closed End</v>
      </c>
      <c r="C2435" t="str">
        <f t="shared" si="187"/>
        <v>Health</v>
      </c>
      <c r="D2435" t="s">
        <v>640</v>
      </c>
      <c r="E2435" t="str">
        <f t="shared" si="188"/>
        <v>Race / ethnicity</v>
      </c>
      <c r="F2435">
        <f t="shared" si="189"/>
        <v>2</v>
      </c>
      <c r="G2435" t="str">
        <f t="shared" si="190"/>
        <v>Data</v>
      </c>
      <c r="H2435" s="7" t="s">
        <v>48</v>
      </c>
      <c r="I2435" s="13">
        <v>0.93302668630086827</v>
      </c>
      <c r="J2435" s="14">
        <v>6.6973313699131634E-2</v>
      </c>
      <c r="K2435" s="15">
        <v>30.000000000000014</v>
      </c>
    </row>
    <row r="2436" spans="1:12" ht="17.100000000000001" customHeight="1" x14ac:dyDescent="0.25">
      <c r="A2436">
        <v>2434</v>
      </c>
      <c r="B2436" t="str">
        <f t="shared" si="186"/>
        <v>Closed End</v>
      </c>
      <c r="C2436" t="str">
        <f t="shared" si="187"/>
        <v>Health</v>
      </c>
      <c r="D2436" t="s">
        <v>640</v>
      </c>
      <c r="E2436" t="str">
        <f t="shared" si="188"/>
        <v>Race / ethnicity</v>
      </c>
      <c r="F2436">
        <f t="shared" si="189"/>
        <v>3</v>
      </c>
      <c r="G2436" t="str">
        <f t="shared" si="190"/>
        <v>Data</v>
      </c>
      <c r="H2436" s="7" t="s">
        <v>49</v>
      </c>
      <c r="I2436" s="13">
        <v>0.92857823923140248</v>
      </c>
      <c r="J2436" s="14">
        <v>7.142176076859745E-2</v>
      </c>
      <c r="K2436" s="15">
        <v>78.999999999999915</v>
      </c>
    </row>
    <row r="2437" spans="1:12" ht="17.100000000000001" customHeight="1" x14ac:dyDescent="0.25">
      <c r="A2437">
        <v>2435</v>
      </c>
      <c r="B2437" t="str">
        <f t="shared" si="186"/>
        <v>Closed End</v>
      </c>
      <c r="C2437" t="str">
        <f t="shared" si="187"/>
        <v>Health</v>
      </c>
      <c r="D2437" t="s">
        <v>640</v>
      </c>
      <c r="E2437" t="str">
        <f t="shared" si="188"/>
        <v>Race / ethnicity</v>
      </c>
      <c r="F2437">
        <f t="shared" si="189"/>
        <v>4</v>
      </c>
      <c r="G2437" t="str">
        <f t="shared" si="190"/>
        <v>Data</v>
      </c>
      <c r="H2437" s="7" t="s">
        <v>50</v>
      </c>
      <c r="I2437" s="13">
        <v>0.98990559995029426</v>
      </c>
      <c r="J2437" s="14">
        <v>1.0094400049705658E-2</v>
      </c>
      <c r="K2437" s="15">
        <v>65.999999999999957</v>
      </c>
    </row>
    <row r="2438" spans="1:12" ht="17.100000000000001" customHeight="1" x14ac:dyDescent="0.25">
      <c r="A2438">
        <v>2436</v>
      </c>
      <c r="B2438" t="str">
        <f t="shared" ref="B2438:B2501" si="191">IF(H2440="Results by region:","Closed End",IF(I2439="   East Metro Overall","Open End",IF(AND(H2438="",H2440=""),"",IF(H2439="2018 East Metro Pulse Survey","",B2437))))</f>
        <v>Closed End</v>
      </c>
      <c r="C2438" t="str">
        <f t="shared" ref="C2438:C2501" si="192">IF(H2435="2018 East Metro Pulse Survey",H2436,IF(B2438="",C2437,IF(AND(H2435&lt;&gt;"2018 East Metro Pulse Survey",B2438&lt;&gt;""),C2437)))</f>
        <v>Health</v>
      </c>
      <c r="D2438" t="s">
        <v>640</v>
      </c>
      <c r="E2438" t="str">
        <f t="shared" ref="E2438:E2501" si="193">IF(B2438="","",
 IF(LEFT(H2438, 1)="Q","Title",
 IF(H2438="Text responses:","Text responses",
 IF(H2438="Results by region:","Region",
 IF(H2438="Results by gender:","Gender",
 IF(H2438="Results by age:","Age",
 IF(H2438="Results by education level:","Education",
 IF(H2438="Results by household income:","Household income",
 IF(H2438="Results by housing status:","Housing status",
 IF(H2438="Results by home language:","Home language",
 IF(H2438="Results by race/ethnicity:","Race / ethnicity",
 E2437)
))))))))))</f>
        <v>Race / ethnicity</v>
      </c>
      <c r="F2438">
        <f t="shared" ref="F2438:F2501" si="194">IF(B2438="","",IF(E2438&lt;&gt;E2437,1,SUM(F2437,1)))</f>
        <v>5</v>
      </c>
      <c r="G2438" t="str">
        <f t="shared" ref="G2438:G2501" si="195">IF(B2438="","",IF(AND(F2438=1,E2438="Title"),"Title",IF(AND(F2438=2,E2438="Title"),"Labels",IF(AND(F2438=1,E2438&lt;&gt;"Title"),"Header","Data"))))</f>
        <v>Data</v>
      </c>
      <c r="H2438" s="7" t="s">
        <v>51</v>
      </c>
      <c r="I2438" s="13">
        <v>0.87413563601249011</v>
      </c>
      <c r="J2438" s="14">
        <v>0.1258643639875095</v>
      </c>
      <c r="K2438" s="15">
        <v>41.000000000000014</v>
      </c>
    </row>
    <row r="2439" spans="1:12" ht="17.100000000000001" customHeight="1" thickBot="1" x14ac:dyDescent="0.3">
      <c r="A2439">
        <v>2437</v>
      </c>
      <c r="B2439" t="str">
        <f t="shared" si="191"/>
        <v>Closed End</v>
      </c>
      <c r="C2439" t="str">
        <f t="shared" si="192"/>
        <v>Health</v>
      </c>
      <c r="D2439" t="s">
        <v>640</v>
      </c>
      <c r="E2439" t="str">
        <f t="shared" si="193"/>
        <v>Race / ethnicity</v>
      </c>
      <c r="F2439">
        <f t="shared" si="194"/>
        <v>6</v>
      </c>
      <c r="G2439" t="str">
        <f t="shared" si="195"/>
        <v>Data</v>
      </c>
      <c r="H2439" s="9" t="s">
        <v>52</v>
      </c>
      <c r="I2439" s="21">
        <v>0.97390900808734737</v>
      </c>
      <c r="J2439" s="22">
        <v>2.609099191265233E-2</v>
      </c>
      <c r="K2439" s="23">
        <v>1694.0000000000091</v>
      </c>
    </row>
    <row r="2440" spans="1:12" ht="15.75" thickTop="1" x14ac:dyDescent="0.25">
      <c r="A2440">
        <v>2438</v>
      </c>
      <c r="B2440" t="str">
        <f t="shared" si="191"/>
        <v/>
      </c>
      <c r="C2440" t="str">
        <f t="shared" si="192"/>
        <v>Health</v>
      </c>
      <c r="D2440" t="s">
        <v>746</v>
      </c>
      <c r="E2440" t="str">
        <f t="shared" si="193"/>
        <v/>
      </c>
      <c r="F2440" t="str">
        <f t="shared" si="194"/>
        <v/>
      </c>
      <c r="G2440" t="str">
        <f t="shared" si="195"/>
        <v/>
      </c>
    </row>
    <row r="2441" spans="1:12" ht="21.95" customHeight="1" thickBot="1" x14ac:dyDescent="0.3">
      <c r="A2441">
        <v>2439</v>
      </c>
      <c r="B2441" t="str">
        <f t="shared" si="191"/>
        <v>Closed End</v>
      </c>
      <c r="C2441" t="str">
        <f t="shared" si="192"/>
        <v>Health</v>
      </c>
      <c r="D2441" t="s">
        <v>641</v>
      </c>
      <c r="E2441" t="str">
        <f t="shared" si="193"/>
        <v>Title</v>
      </c>
      <c r="F2441">
        <f t="shared" si="194"/>
        <v>1</v>
      </c>
      <c r="G2441" t="str">
        <f t="shared" si="195"/>
        <v>Title</v>
      </c>
      <c r="H2441" s="46" t="s">
        <v>198</v>
      </c>
      <c r="I2441" s="46"/>
      <c r="J2441" s="46"/>
      <c r="K2441" s="46"/>
      <c r="L2441" s="46"/>
    </row>
    <row r="2442" spans="1:12" ht="113.1" customHeight="1" thickTop="1" thickBot="1" x14ac:dyDescent="0.3">
      <c r="A2442">
        <v>2440</v>
      </c>
      <c r="B2442" t="str">
        <f t="shared" si="191"/>
        <v>Closed End</v>
      </c>
      <c r="C2442" t="str">
        <f t="shared" si="192"/>
        <v>Health</v>
      </c>
      <c r="D2442" t="s">
        <v>641</v>
      </c>
      <c r="E2442" t="str">
        <f t="shared" si="193"/>
        <v>Title</v>
      </c>
      <c r="F2442">
        <f t="shared" si="194"/>
        <v>2</v>
      </c>
      <c r="G2442" t="str">
        <f t="shared" si="195"/>
        <v>Labels</v>
      </c>
      <c r="H2442" s="47"/>
      <c r="I2442" s="2" t="s">
        <v>199</v>
      </c>
      <c r="J2442" s="3" t="s">
        <v>200</v>
      </c>
      <c r="K2442" s="3" t="s">
        <v>201</v>
      </c>
      <c r="L2442" s="4" t="s">
        <v>9</v>
      </c>
    </row>
    <row r="2443" spans="1:12" ht="17.100000000000001" customHeight="1" thickTop="1" x14ac:dyDescent="0.25">
      <c r="A2443">
        <v>2441</v>
      </c>
      <c r="B2443" t="str">
        <f t="shared" si="191"/>
        <v>Closed End</v>
      </c>
      <c r="C2443" t="str">
        <f t="shared" si="192"/>
        <v>Health</v>
      </c>
      <c r="D2443" t="s">
        <v>641</v>
      </c>
      <c r="E2443" t="str">
        <f t="shared" si="193"/>
        <v>Region</v>
      </c>
      <c r="F2443">
        <f t="shared" si="194"/>
        <v>1</v>
      </c>
      <c r="G2443" t="str">
        <f t="shared" si="195"/>
        <v>Header</v>
      </c>
      <c r="H2443" s="6" t="s">
        <v>588</v>
      </c>
      <c r="I2443" s="10" t="s">
        <v>10</v>
      </c>
      <c r="J2443" s="11" t="s">
        <v>10</v>
      </c>
      <c r="K2443" s="11" t="s">
        <v>10</v>
      </c>
      <c r="L2443" s="12"/>
    </row>
    <row r="2444" spans="1:12" ht="17.100000000000001" customHeight="1" x14ac:dyDescent="0.25">
      <c r="A2444">
        <v>2442</v>
      </c>
      <c r="B2444" t="str">
        <f t="shared" si="191"/>
        <v>Closed End</v>
      </c>
      <c r="C2444" t="str">
        <f t="shared" si="192"/>
        <v>Health</v>
      </c>
      <c r="D2444" t="s">
        <v>641</v>
      </c>
      <c r="E2444" t="str">
        <f t="shared" si="193"/>
        <v>Region</v>
      </c>
      <c r="F2444">
        <f t="shared" si="194"/>
        <v>2</v>
      </c>
      <c r="G2444" t="str">
        <f t="shared" si="195"/>
        <v>Data</v>
      </c>
      <c r="H2444" s="7" t="s">
        <v>11</v>
      </c>
      <c r="I2444" s="13">
        <v>0.68446960243380195</v>
      </c>
      <c r="J2444" s="14">
        <v>0.17015483198151243</v>
      </c>
      <c r="K2444" s="14">
        <v>0.19982944076685272</v>
      </c>
      <c r="L2444" s="15">
        <v>1871.0000000000095</v>
      </c>
    </row>
    <row r="2445" spans="1:12" ht="17.100000000000001" customHeight="1" x14ac:dyDescent="0.25">
      <c r="A2445">
        <v>2443</v>
      </c>
      <c r="B2445" t="str">
        <f t="shared" si="191"/>
        <v>Closed End</v>
      </c>
      <c r="C2445" t="str">
        <f t="shared" si="192"/>
        <v>Health</v>
      </c>
      <c r="D2445" t="s">
        <v>641</v>
      </c>
      <c r="E2445" t="str">
        <f t="shared" si="193"/>
        <v>Region</v>
      </c>
      <c r="F2445">
        <f t="shared" si="194"/>
        <v>3</v>
      </c>
      <c r="G2445" t="str">
        <f t="shared" si="195"/>
        <v>Data</v>
      </c>
      <c r="H2445" s="7" t="s">
        <v>12</v>
      </c>
      <c r="I2445" s="13">
        <v>0.73129575458356755</v>
      </c>
      <c r="J2445" s="14">
        <v>0.17453372810286127</v>
      </c>
      <c r="K2445" s="14">
        <v>0.16052763701595968</v>
      </c>
      <c r="L2445" s="15">
        <v>427.99999999999949</v>
      </c>
    </row>
    <row r="2446" spans="1:12" ht="17.100000000000001" customHeight="1" x14ac:dyDescent="0.25">
      <c r="A2446">
        <v>2444</v>
      </c>
      <c r="B2446" t="str">
        <f t="shared" si="191"/>
        <v>Closed End</v>
      </c>
      <c r="C2446" t="str">
        <f t="shared" si="192"/>
        <v>Health</v>
      </c>
      <c r="D2446" t="s">
        <v>641</v>
      </c>
      <c r="E2446" t="str">
        <f t="shared" si="193"/>
        <v>Region</v>
      </c>
      <c r="F2446">
        <f t="shared" si="194"/>
        <v>4</v>
      </c>
      <c r="G2446" t="str">
        <f t="shared" si="195"/>
        <v>Data</v>
      </c>
      <c r="H2446" s="7" t="s">
        <v>13</v>
      </c>
      <c r="I2446" s="13">
        <v>0.62591342070169464</v>
      </c>
      <c r="J2446" s="14">
        <v>0.16040779487733364</v>
      </c>
      <c r="K2446" s="14">
        <v>0.25345029273493003</v>
      </c>
      <c r="L2446" s="15">
        <v>935.99999999999886</v>
      </c>
    </row>
    <row r="2447" spans="1:12" ht="17.100000000000001" customHeight="1" x14ac:dyDescent="0.25">
      <c r="A2447">
        <v>2445</v>
      </c>
      <c r="B2447" t="str">
        <f t="shared" si="191"/>
        <v>Closed End</v>
      </c>
      <c r="C2447" t="str">
        <f t="shared" si="192"/>
        <v>Health</v>
      </c>
      <c r="D2447" t="s">
        <v>641</v>
      </c>
      <c r="E2447" t="str">
        <f t="shared" si="193"/>
        <v>Region</v>
      </c>
      <c r="F2447">
        <f t="shared" si="194"/>
        <v>5</v>
      </c>
      <c r="G2447" t="str">
        <f t="shared" si="195"/>
        <v>Data</v>
      </c>
      <c r="H2447" s="7" t="s">
        <v>14</v>
      </c>
      <c r="I2447" s="13">
        <v>0.5952802520775764</v>
      </c>
      <c r="J2447" s="14">
        <v>0.11914312754488804</v>
      </c>
      <c r="K2447" s="14">
        <v>0.3319013516191085</v>
      </c>
      <c r="L2447" s="15">
        <v>447.99999999999955</v>
      </c>
    </row>
    <row r="2448" spans="1:12" ht="17.100000000000001" customHeight="1" x14ac:dyDescent="0.25">
      <c r="A2448">
        <v>2446</v>
      </c>
      <c r="B2448" t="str">
        <f t="shared" si="191"/>
        <v>Closed End</v>
      </c>
      <c r="C2448" t="str">
        <f t="shared" si="192"/>
        <v>Health</v>
      </c>
      <c r="D2448" t="s">
        <v>641</v>
      </c>
      <c r="E2448" t="str">
        <f t="shared" si="193"/>
        <v>Region</v>
      </c>
      <c r="F2448">
        <f t="shared" si="194"/>
        <v>6</v>
      </c>
      <c r="G2448" t="str">
        <f t="shared" si="195"/>
        <v>Data</v>
      </c>
      <c r="H2448" s="7" t="s">
        <v>15</v>
      </c>
      <c r="I2448" s="13">
        <v>0.66119145331753093</v>
      </c>
      <c r="J2448" s="14">
        <v>0.20792936529983919</v>
      </c>
      <c r="K2448" s="14">
        <v>0.16310381085372824</v>
      </c>
      <c r="L2448" s="15">
        <v>487.9999999999996</v>
      </c>
    </row>
    <row r="2449" spans="1:12" ht="17.100000000000001" customHeight="1" x14ac:dyDescent="0.25">
      <c r="A2449">
        <v>2447</v>
      </c>
      <c r="B2449" t="str">
        <f t="shared" si="191"/>
        <v>Closed End</v>
      </c>
      <c r="C2449" t="str">
        <f t="shared" si="192"/>
        <v>Health</v>
      </c>
      <c r="D2449" t="s">
        <v>641</v>
      </c>
      <c r="E2449" t="str">
        <f t="shared" si="193"/>
        <v>Region</v>
      </c>
      <c r="F2449">
        <f t="shared" si="194"/>
        <v>7</v>
      </c>
      <c r="G2449" t="str">
        <f t="shared" si="195"/>
        <v>Data</v>
      </c>
      <c r="H2449" s="7" t="s">
        <v>16</v>
      </c>
      <c r="I2449" s="13">
        <v>0.73563202846011033</v>
      </c>
      <c r="J2449" s="14">
        <v>0.18468416260111581</v>
      </c>
      <c r="K2449" s="14">
        <v>0.14668083643949456</v>
      </c>
      <c r="L2449" s="15">
        <v>506.9999999999992</v>
      </c>
    </row>
    <row r="2450" spans="1:12" ht="17.100000000000001" customHeight="1" x14ac:dyDescent="0.25">
      <c r="A2450">
        <v>2448</v>
      </c>
      <c r="B2450" t="str">
        <f t="shared" si="191"/>
        <v>Closed End</v>
      </c>
      <c r="C2450" t="str">
        <f t="shared" si="192"/>
        <v>Health</v>
      </c>
      <c r="D2450" t="s">
        <v>641</v>
      </c>
      <c r="E2450" t="str">
        <f t="shared" si="193"/>
        <v>Gender</v>
      </c>
      <c r="F2450">
        <f t="shared" si="194"/>
        <v>1</v>
      </c>
      <c r="G2450" t="str">
        <f t="shared" si="195"/>
        <v>Header</v>
      </c>
      <c r="H2450" s="8" t="s">
        <v>17</v>
      </c>
      <c r="I2450" s="16" t="s">
        <v>10</v>
      </c>
      <c r="J2450" s="17" t="s">
        <v>10</v>
      </c>
      <c r="K2450" s="17" t="s">
        <v>10</v>
      </c>
      <c r="L2450" s="18"/>
    </row>
    <row r="2451" spans="1:12" ht="17.100000000000001" customHeight="1" x14ac:dyDescent="0.25">
      <c r="A2451">
        <v>2449</v>
      </c>
      <c r="B2451" t="str">
        <f t="shared" si="191"/>
        <v>Closed End</v>
      </c>
      <c r="C2451" t="str">
        <f t="shared" si="192"/>
        <v>Health</v>
      </c>
      <c r="D2451" t="s">
        <v>641</v>
      </c>
      <c r="E2451" t="str">
        <f t="shared" si="193"/>
        <v>Gender</v>
      </c>
      <c r="F2451">
        <f t="shared" si="194"/>
        <v>2</v>
      </c>
      <c r="G2451" t="str">
        <f t="shared" si="195"/>
        <v>Data</v>
      </c>
      <c r="H2451" s="7" t="s">
        <v>18</v>
      </c>
      <c r="I2451" s="13">
        <v>0.63817578534811592</v>
      </c>
      <c r="J2451" s="14">
        <v>0.18289936788109235</v>
      </c>
      <c r="K2451" s="14">
        <v>0.23730918138715096</v>
      </c>
      <c r="L2451" s="15">
        <v>1214.0000000000018</v>
      </c>
    </row>
    <row r="2452" spans="1:12" ht="17.100000000000001" customHeight="1" x14ac:dyDescent="0.25">
      <c r="A2452">
        <v>2450</v>
      </c>
      <c r="B2452" t="str">
        <f t="shared" si="191"/>
        <v>Closed End</v>
      </c>
      <c r="C2452" t="str">
        <f t="shared" si="192"/>
        <v>Health</v>
      </c>
      <c r="D2452" t="s">
        <v>641</v>
      </c>
      <c r="E2452" t="str">
        <f t="shared" si="193"/>
        <v>Gender</v>
      </c>
      <c r="F2452">
        <f t="shared" si="194"/>
        <v>3</v>
      </c>
      <c r="G2452" t="str">
        <f t="shared" si="195"/>
        <v>Data</v>
      </c>
      <c r="H2452" s="7" t="s">
        <v>19</v>
      </c>
      <c r="I2452" s="13">
        <v>0.74192153984051468</v>
      </c>
      <c r="J2452" s="14">
        <v>0.15306027682922457</v>
      </c>
      <c r="K2452" s="14">
        <v>0.1565143412003126</v>
      </c>
      <c r="L2452" s="15">
        <v>607.99999999999932</v>
      </c>
    </row>
    <row r="2453" spans="1:12" ht="17.100000000000001" customHeight="1" x14ac:dyDescent="0.25">
      <c r="A2453">
        <v>2451</v>
      </c>
      <c r="B2453" t="str">
        <f t="shared" si="191"/>
        <v>Closed End</v>
      </c>
      <c r="C2453" t="str">
        <f t="shared" si="192"/>
        <v>Health</v>
      </c>
      <c r="D2453" t="s">
        <v>641</v>
      </c>
      <c r="E2453" t="str">
        <f t="shared" si="193"/>
        <v>Age</v>
      </c>
      <c r="F2453">
        <f t="shared" si="194"/>
        <v>1</v>
      </c>
      <c r="G2453" t="str">
        <f t="shared" si="195"/>
        <v>Header</v>
      </c>
      <c r="H2453" s="8" t="s">
        <v>20</v>
      </c>
      <c r="I2453" s="16" t="s">
        <v>10</v>
      </c>
      <c r="J2453" s="17" t="s">
        <v>10</v>
      </c>
      <c r="K2453" s="17" t="s">
        <v>10</v>
      </c>
      <c r="L2453" s="18"/>
    </row>
    <row r="2454" spans="1:12" ht="17.100000000000001" customHeight="1" x14ac:dyDescent="0.25">
      <c r="A2454">
        <v>2452</v>
      </c>
      <c r="B2454" t="str">
        <f t="shared" si="191"/>
        <v>Closed End</v>
      </c>
      <c r="C2454" t="str">
        <f t="shared" si="192"/>
        <v>Health</v>
      </c>
      <c r="D2454" t="s">
        <v>641</v>
      </c>
      <c r="E2454" t="str">
        <f t="shared" si="193"/>
        <v>Age</v>
      </c>
      <c r="F2454">
        <f t="shared" si="194"/>
        <v>2</v>
      </c>
      <c r="G2454" t="str">
        <f t="shared" si="195"/>
        <v>Data</v>
      </c>
      <c r="H2454" s="7" t="s">
        <v>21</v>
      </c>
      <c r="I2454" s="13">
        <v>0.76862579987506086</v>
      </c>
      <c r="J2454" s="14">
        <v>0.10714151276558011</v>
      </c>
      <c r="K2454" s="14">
        <v>0.13555468903006218</v>
      </c>
      <c r="L2454" s="15">
        <v>274.00000000000011</v>
      </c>
    </row>
    <row r="2455" spans="1:12" ht="17.100000000000001" customHeight="1" x14ac:dyDescent="0.25">
      <c r="A2455">
        <v>2453</v>
      </c>
      <c r="B2455" t="str">
        <f t="shared" si="191"/>
        <v>Closed End</v>
      </c>
      <c r="C2455" t="str">
        <f t="shared" si="192"/>
        <v>Health</v>
      </c>
      <c r="D2455" t="s">
        <v>641</v>
      </c>
      <c r="E2455" t="str">
        <f t="shared" si="193"/>
        <v>Age</v>
      </c>
      <c r="F2455">
        <f t="shared" si="194"/>
        <v>3</v>
      </c>
      <c r="G2455" t="str">
        <f t="shared" si="195"/>
        <v>Data</v>
      </c>
      <c r="H2455" s="7" t="s">
        <v>22</v>
      </c>
      <c r="I2455" s="13">
        <v>0.86046477387701392</v>
      </c>
      <c r="J2455" s="14">
        <v>3.7343822419968947E-2</v>
      </c>
      <c r="K2455" s="14">
        <v>0.14379210558015898</v>
      </c>
      <c r="L2455" s="15">
        <v>267.00000000000011</v>
      </c>
    </row>
    <row r="2456" spans="1:12" ht="17.100000000000001" customHeight="1" x14ac:dyDescent="0.25">
      <c r="A2456">
        <v>2454</v>
      </c>
      <c r="B2456" t="str">
        <f t="shared" si="191"/>
        <v>Closed End</v>
      </c>
      <c r="C2456" t="str">
        <f t="shared" si="192"/>
        <v>Health</v>
      </c>
      <c r="D2456" t="s">
        <v>641</v>
      </c>
      <c r="E2456" t="str">
        <f t="shared" si="193"/>
        <v>Age</v>
      </c>
      <c r="F2456">
        <f t="shared" si="194"/>
        <v>4</v>
      </c>
      <c r="G2456" t="str">
        <f t="shared" si="195"/>
        <v>Data</v>
      </c>
      <c r="H2456" s="7" t="s">
        <v>23</v>
      </c>
      <c r="I2456" s="13">
        <v>0.7995940321591154</v>
      </c>
      <c r="J2456" s="14">
        <v>7.6071064876110497E-2</v>
      </c>
      <c r="K2456" s="14">
        <v>0.17354151453170494</v>
      </c>
      <c r="L2456" s="15">
        <v>290.99999999999966</v>
      </c>
    </row>
    <row r="2457" spans="1:12" ht="17.100000000000001" customHeight="1" x14ac:dyDescent="0.25">
      <c r="A2457">
        <v>2455</v>
      </c>
      <c r="B2457" t="str">
        <f t="shared" si="191"/>
        <v>Closed End</v>
      </c>
      <c r="C2457" t="str">
        <f t="shared" si="192"/>
        <v>Health</v>
      </c>
      <c r="D2457" t="s">
        <v>641</v>
      </c>
      <c r="E2457" t="str">
        <f t="shared" si="193"/>
        <v>Age</v>
      </c>
      <c r="F2457">
        <f t="shared" si="194"/>
        <v>5</v>
      </c>
      <c r="G2457" t="str">
        <f t="shared" si="195"/>
        <v>Data</v>
      </c>
      <c r="H2457" s="7" t="s">
        <v>24</v>
      </c>
      <c r="I2457" s="13">
        <v>0.68571770150540301</v>
      </c>
      <c r="J2457" s="14">
        <v>0.13761913666593326</v>
      </c>
      <c r="K2457" s="14">
        <v>0.20496339545170783</v>
      </c>
      <c r="L2457" s="15">
        <v>406.99999999999909</v>
      </c>
    </row>
    <row r="2458" spans="1:12" ht="17.100000000000001" customHeight="1" x14ac:dyDescent="0.25">
      <c r="A2458">
        <v>2456</v>
      </c>
      <c r="B2458" t="str">
        <f t="shared" si="191"/>
        <v>Closed End</v>
      </c>
      <c r="C2458" t="str">
        <f t="shared" si="192"/>
        <v>Health</v>
      </c>
      <c r="D2458" t="s">
        <v>641</v>
      </c>
      <c r="E2458" t="str">
        <f t="shared" si="193"/>
        <v>Age</v>
      </c>
      <c r="F2458">
        <f t="shared" si="194"/>
        <v>6</v>
      </c>
      <c r="G2458" t="str">
        <f t="shared" si="195"/>
        <v>Data</v>
      </c>
      <c r="H2458" s="7" t="s">
        <v>25</v>
      </c>
      <c r="I2458" s="13">
        <v>0.21942349134285957</v>
      </c>
      <c r="J2458" s="14">
        <v>0.55041161552477957</v>
      </c>
      <c r="K2458" s="14">
        <v>0.40204292095502736</v>
      </c>
      <c r="L2458" s="15">
        <v>559.00000000000091</v>
      </c>
    </row>
    <row r="2459" spans="1:12" ht="17.100000000000001" customHeight="1" x14ac:dyDescent="0.25">
      <c r="A2459">
        <v>2457</v>
      </c>
      <c r="B2459" t="str">
        <f t="shared" si="191"/>
        <v>Closed End</v>
      </c>
      <c r="C2459" t="str">
        <f t="shared" si="192"/>
        <v>Health</v>
      </c>
      <c r="D2459" t="s">
        <v>641</v>
      </c>
      <c r="E2459" t="str">
        <f t="shared" si="193"/>
        <v>Education</v>
      </c>
      <c r="F2459">
        <f t="shared" si="194"/>
        <v>1</v>
      </c>
      <c r="G2459" t="str">
        <f t="shared" si="195"/>
        <v>Header</v>
      </c>
      <c r="H2459" s="8" t="s">
        <v>26</v>
      </c>
      <c r="I2459" s="16" t="s">
        <v>10</v>
      </c>
      <c r="J2459" s="17" t="s">
        <v>10</v>
      </c>
      <c r="K2459" s="17" t="s">
        <v>10</v>
      </c>
      <c r="L2459" s="18"/>
    </row>
    <row r="2460" spans="1:12" ht="17.100000000000001" customHeight="1" x14ac:dyDescent="0.25">
      <c r="A2460">
        <v>2458</v>
      </c>
      <c r="B2460" t="str">
        <f t="shared" si="191"/>
        <v>Closed End</v>
      </c>
      <c r="C2460" t="str">
        <f t="shared" si="192"/>
        <v>Health</v>
      </c>
      <c r="D2460" t="s">
        <v>641</v>
      </c>
      <c r="E2460" t="str">
        <f t="shared" si="193"/>
        <v>Education</v>
      </c>
      <c r="F2460">
        <f t="shared" si="194"/>
        <v>2</v>
      </c>
      <c r="G2460" t="str">
        <f t="shared" si="195"/>
        <v>Data</v>
      </c>
      <c r="H2460" s="7" t="s">
        <v>27</v>
      </c>
      <c r="I2460" s="13">
        <v>0.21790823399641984</v>
      </c>
      <c r="J2460" s="14">
        <v>0.19110437644119571</v>
      </c>
      <c r="K2460" s="14">
        <v>0.61431961462075113</v>
      </c>
      <c r="L2460" s="15">
        <v>21.000000000000004</v>
      </c>
    </row>
    <row r="2461" spans="1:12" ht="17.100000000000001" customHeight="1" x14ac:dyDescent="0.25">
      <c r="A2461">
        <v>2459</v>
      </c>
      <c r="B2461" t="str">
        <f t="shared" si="191"/>
        <v>Closed End</v>
      </c>
      <c r="C2461" t="str">
        <f t="shared" si="192"/>
        <v>Health</v>
      </c>
      <c r="D2461" t="s">
        <v>641</v>
      </c>
      <c r="E2461" t="str">
        <f t="shared" si="193"/>
        <v>Education</v>
      </c>
      <c r="F2461">
        <f t="shared" si="194"/>
        <v>3</v>
      </c>
      <c r="G2461" t="str">
        <f t="shared" si="195"/>
        <v>Data</v>
      </c>
      <c r="H2461" s="7" t="s">
        <v>28</v>
      </c>
      <c r="I2461" s="13">
        <v>0.54075724992281793</v>
      </c>
      <c r="J2461" s="14">
        <v>0.23055876482321291</v>
      </c>
      <c r="K2461" s="14">
        <v>0.31166153469170332</v>
      </c>
      <c r="L2461" s="15">
        <v>185.99999999999997</v>
      </c>
    </row>
    <row r="2462" spans="1:12" ht="17.100000000000001" customHeight="1" x14ac:dyDescent="0.25">
      <c r="A2462">
        <v>2460</v>
      </c>
      <c r="B2462" t="str">
        <f t="shared" si="191"/>
        <v>Closed End</v>
      </c>
      <c r="C2462" t="str">
        <f t="shared" si="192"/>
        <v>Health</v>
      </c>
      <c r="D2462" t="s">
        <v>641</v>
      </c>
      <c r="E2462" t="str">
        <f t="shared" si="193"/>
        <v>Education</v>
      </c>
      <c r="F2462">
        <f t="shared" si="194"/>
        <v>4</v>
      </c>
      <c r="G2462" t="str">
        <f t="shared" si="195"/>
        <v>Data</v>
      </c>
      <c r="H2462" s="7" t="s">
        <v>29</v>
      </c>
      <c r="I2462" s="13">
        <v>0.68053713985050346</v>
      </c>
      <c r="J2462" s="14">
        <v>0.16010735490587075</v>
      </c>
      <c r="K2462" s="14">
        <v>0.21566341215221491</v>
      </c>
      <c r="L2462" s="15">
        <v>532.99999999999909</v>
      </c>
    </row>
    <row r="2463" spans="1:12" ht="17.100000000000001" customHeight="1" x14ac:dyDescent="0.25">
      <c r="A2463">
        <v>2461</v>
      </c>
      <c r="B2463" t="str">
        <f t="shared" si="191"/>
        <v>Closed End</v>
      </c>
      <c r="C2463" t="str">
        <f t="shared" si="192"/>
        <v>Health</v>
      </c>
      <c r="D2463" t="s">
        <v>641</v>
      </c>
      <c r="E2463" t="str">
        <f t="shared" si="193"/>
        <v>Education</v>
      </c>
      <c r="F2463">
        <f t="shared" si="194"/>
        <v>5</v>
      </c>
      <c r="G2463" t="str">
        <f t="shared" si="195"/>
        <v>Data</v>
      </c>
      <c r="H2463" s="7" t="s">
        <v>30</v>
      </c>
      <c r="I2463" s="13">
        <v>0.83044122215372385</v>
      </c>
      <c r="J2463" s="14">
        <v>0.12158434187154532</v>
      </c>
      <c r="K2463" s="14">
        <v>8.771791404451991E-2</v>
      </c>
      <c r="L2463" s="15">
        <v>1081.9999999999977</v>
      </c>
    </row>
    <row r="2464" spans="1:12" ht="17.100000000000001" customHeight="1" x14ac:dyDescent="0.25">
      <c r="A2464">
        <v>2462</v>
      </c>
      <c r="B2464" t="str">
        <f t="shared" si="191"/>
        <v>Closed End</v>
      </c>
      <c r="C2464" t="str">
        <f t="shared" si="192"/>
        <v>Health</v>
      </c>
      <c r="D2464" t="s">
        <v>641</v>
      </c>
      <c r="E2464" t="str">
        <f t="shared" si="193"/>
        <v>Household income</v>
      </c>
      <c r="F2464">
        <f t="shared" si="194"/>
        <v>1</v>
      </c>
      <c r="G2464" t="str">
        <f t="shared" si="195"/>
        <v>Header</v>
      </c>
      <c r="H2464" s="8" t="s">
        <v>31</v>
      </c>
      <c r="I2464" s="16" t="s">
        <v>10</v>
      </c>
      <c r="J2464" s="17" t="s">
        <v>10</v>
      </c>
      <c r="K2464" s="17" t="s">
        <v>10</v>
      </c>
      <c r="L2464" s="18"/>
    </row>
    <row r="2465" spans="1:12" ht="17.100000000000001" customHeight="1" x14ac:dyDescent="0.25">
      <c r="A2465">
        <v>2463</v>
      </c>
      <c r="B2465" t="str">
        <f t="shared" si="191"/>
        <v>Closed End</v>
      </c>
      <c r="C2465" t="str">
        <f t="shared" si="192"/>
        <v>Health</v>
      </c>
      <c r="D2465" t="s">
        <v>641</v>
      </c>
      <c r="E2465" t="str">
        <f t="shared" si="193"/>
        <v>Household income</v>
      </c>
      <c r="F2465">
        <f t="shared" si="194"/>
        <v>2</v>
      </c>
      <c r="G2465" t="str">
        <f t="shared" si="195"/>
        <v>Data</v>
      </c>
      <c r="H2465" s="7" t="s">
        <v>32</v>
      </c>
      <c r="I2465" s="13">
        <v>0.10290159532335968</v>
      </c>
      <c r="J2465" s="14">
        <v>0.14889535703319279</v>
      </c>
      <c r="K2465" s="14">
        <v>0.7772147433275769</v>
      </c>
      <c r="L2465" s="15">
        <v>131.00000000000003</v>
      </c>
    </row>
    <row r="2466" spans="1:12" ht="17.100000000000001" customHeight="1" x14ac:dyDescent="0.25">
      <c r="A2466">
        <v>2464</v>
      </c>
      <c r="B2466" t="str">
        <f t="shared" si="191"/>
        <v>Closed End</v>
      </c>
      <c r="C2466" t="str">
        <f t="shared" si="192"/>
        <v>Health</v>
      </c>
      <c r="D2466" t="s">
        <v>641</v>
      </c>
      <c r="E2466" t="str">
        <f t="shared" si="193"/>
        <v>Household income</v>
      </c>
      <c r="F2466">
        <f t="shared" si="194"/>
        <v>3</v>
      </c>
      <c r="G2466" t="str">
        <f t="shared" si="195"/>
        <v>Data</v>
      </c>
      <c r="H2466" s="7" t="s">
        <v>33</v>
      </c>
      <c r="I2466" s="13">
        <v>0.43058018703547934</v>
      </c>
      <c r="J2466" s="14">
        <v>0.33029965106482762</v>
      </c>
      <c r="K2466" s="14">
        <v>0.32283001690253293</v>
      </c>
      <c r="L2466" s="15">
        <v>223.99999999999989</v>
      </c>
    </row>
    <row r="2467" spans="1:12" ht="17.100000000000001" customHeight="1" x14ac:dyDescent="0.25">
      <c r="A2467">
        <v>2465</v>
      </c>
      <c r="B2467" t="str">
        <f t="shared" si="191"/>
        <v>Closed End</v>
      </c>
      <c r="C2467" t="str">
        <f t="shared" si="192"/>
        <v>Health</v>
      </c>
      <c r="D2467" t="s">
        <v>641</v>
      </c>
      <c r="E2467" t="str">
        <f t="shared" si="193"/>
        <v>Household income</v>
      </c>
      <c r="F2467">
        <f t="shared" si="194"/>
        <v>4</v>
      </c>
      <c r="G2467" t="str">
        <f t="shared" si="195"/>
        <v>Data</v>
      </c>
      <c r="H2467" s="7" t="s">
        <v>34</v>
      </c>
      <c r="I2467" s="13">
        <v>0.69581182490492077</v>
      </c>
      <c r="J2467" s="14">
        <v>0.22074349750269076</v>
      </c>
      <c r="K2467" s="14">
        <v>0.16978947314798673</v>
      </c>
      <c r="L2467" s="15">
        <v>239.00000000000014</v>
      </c>
    </row>
    <row r="2468" spans="1:12" ht="17.100000000000001" customHeight="1" x14ac:dyDescent="0.25">
      <c r="A2468">
        <v>2466</v>
      </c>
      <c r="B2468" t="str">
        <f t="shared" si="191"/>
        <v>Closed End</v>
      </c>
      <c r="C2468" t="str">
        <f t="shared" si="192"/>
        <v>Health</v>
      </c>
      <c r="D2468" t="s">
        <v>641</v>
      </c>
      <c r="E2468" t="str">
        <f t="shared" si="193"/>
        <v>Household income</v>
      </c>
      <c r="F2468">
        <f t="shared" si="194"/>
        <v>5</v>
      </c>
      <c r="G2468" t="str">
        <f t="shared" si="195"/>
        <v>Data</v>
      </c>
      <c r="H2468" s="7" t="s">
        <v>35</v>
      </c>
      <c r="I2468" s="13">
        <v>0.80945772627082557</v>
      </c>
      <c r="J2468" s="14">
        <v>0.12737191018884006</v>
      </c>
      <c r="K2468" s="14">
        <v>9.6081932658364858E-2</v>
      </c>
      <c r="L2468" s="15">
        <v>232.00000000000023</v>
      </c>
    </row>
    <row r="2469" spans="1:12" ht="17.100000000000001" customHeight="1" x14ac:dyDescent="0.25">
      <c r="A2469">
        <v>2467</v>
      </c>
      <c r="B2469" t="str">
        <f t="shared" si="191"/>
        <v>Closed End</v>
      </c>
      <c r="C2469" t="str">
        <f t="shared" si="192"/>
        <v>Health</v>
      </c>
      <c r="D2469" t="s">
        <v>641</v>
      </c>
      <c r="E2469" t="str">
        <f t="shared" si="193"/>
        <v>Household income</v>
      </c>
      <c r="F2469">
        <f t="shared" si="194"/>
        <v>6</v>
      </c>
      <c r="G2469" t="str">
        <f t="shared" si="195"/>
        <v>Data</v>
      </c>
      <c r="H2469" s="7" t="s">
        <v>36</v>
      </c>
      <c r="I2469" s="13">
        <v>0.87884397440303441</v>
      </c>
      <c r="J2469" s="14">
        <v>9.6050033756221134E-2</v>
      </c>
      <c r="K2469" s="14">
        <v>5.2523053836103915E-2</v>
      </c>
      <c r="L2469" s="15">
        <v>208.99999999999983</v>
      </c>
    </row>
    <row r="2470" spans="1:12" ht="17.100000000000001" customHeight="1" x14ac:dyDescent="0.25">
      <c r="A2470">
        <v>2468</v>
      </c>
      <c r="B2470" t="str">
        <f t="shared" si="191"/>
        <v>Closed End</v>
      </c>
      <c r="C2470" t="str">
        <f t="shared" si="192"/>
        <v>Health</v>
      </c>
      <c r="D2470" t="s">
        <v>641</v>
      </c>
      <c r="E2470" t="str">
        <f t="shared" si="193"/>
        <v>Household income</v>
      </c>
      <c r="F2470">
        <f t="shared" si="194"/>
        <v>7</v>
      </c>
      <c r="G2470" t="str">
        <f t="shared" si="195"/>
        <v>Data</v>
      </c>
      <c r="H2470" s="7" t="s">
        <v>37</v>
      </c>
      <c r="I2470" s="13">
        <v>0.89680702686452474</v>
      </c>
      <c r="J2470" s="14">
        <v>7.6410379229122027E-2</v>
      </c>
      <c r="K2470" s="14">
        <v>8.7672524480117267E-2</v>
      </c>
      <c r="L2470" s="15">
        <v>308.99999999999983</v>
      </c>
    </row>
    <row r="2471" spans="1:12" ht="17.100000000000001" customHeight="1" x14ac:dyDescent="0.25">
      <c r="A2471">
        <v>2469</v>
      </c>
      <c r="B2471" t="str">
        <f t="shared" si="191"/>
        <v>Closed End</v>
      </c>
      <c r="C2471" t="str">
        <f t="shared" si="192"/>
        <v>Health</v>
      </c>
      <c r="D2471" t="s">
        <v>641</v>
      </c>
      <c r="E2471" t="str">
        <f t="shared" si="193"/>
        <v>Household income</v>
      </c>
      <c r="F2471">
        <f t="shared" si="194"/>
        <v>8</v>
      </c>
      <c r="G2471" t="str">
        <f t="shared" si="195"/>
        <v>Data</v>
      </c>
      <c r="H2471" s="7" t="s">
        <v>38</v>
      </c>
      <c r="I2471" s="13">
        <v>0.91133472313914876</v>
      </c>
      <c r="J2471" s="14">
        <v>7.1256731980812005E-2</v>
      </c>
      <c r="K2471" s="14">
        <v>3.7385915743955618E-2</v>
      </c>
      <c r="L2471" s="15">
        <v>227.00000000000017</v>
      </c>
    </row>
    <row r="2472" spans="1:12" ht="17.100000000000001" customHeight="1" x14ac:dyDescent="0.25">
      <c r="A2472">
        <v>2470</v>
      </c>
      <c r="B2472" t="str">
        <f t="shared" si="191"/>
        <v>Closed End</v>
      </c>
      <c r="C2472" t="str">
        <f t="shared" si="192"/>
        <v>Health</v>
      </c>
      <c r="D2472" t="s">
        <v>641</v>
      </c>
      <c r="E2472" t="str">
        <f t="shared" si="193"/>
        <v>Housing status</v>
      </c>
      <c r="F2472">
        <f t="shared" si="194"/>
        <v>1</v>
      </c>
      <c r="G2472" t="str">
        <f t="shared" si="195"/>
        <v>Header</v>
      </c>
      <c r="H2472" s="8" t="s">
        <v>39</v>
      </c>
      <c r="I2472" s="16" t="s">
        <v>10</v>
      </c>
      <c r="J2472" s="17" t="s">
        <v>10</v>
      </c>
      <c r="K2472" s="17" t="s">
        <v>10</v>
      </c>
      <c r="L2472" s="18"/>
    </row>
    <row r="2473" spans="1:12" ht="17.100000000000001" customHeight="1" x14ac:dyDescent="0.25">
      <c r="A2473">
        <v>2471</v>
      </c>
      <c r="B2473" t="str">
        <f t="shared" si="191"/>
        <v>Closed End</v>
      </c>
      <c r="C2473" t="str">
        <f t="shared" si="192"/>
        <v>Health</v>
      </c>
      <c r="D2473" t="s">
        <v>641</v>
      </c>
      <c r="E2473" t="str">
        <f t="shared" si="193"/>
        <v>Housing status</v>
      </c>
      <c r="F2473">
        <f t="shared" si="194"/>
        <v>2</v>
      </c>
      <c r="G2473" t="str">
        <f t="shared" si="195"/>
        <v>Data</v>
      </c>
      <c r="H2473" s="7" t="s">
        <v>40</v>
      </c>
      <c r="I2473" s="13">
        <v>0.76131220334249183</v>
      </c>
      <c r="J2473" s="14">
        <v>0.17322785982616595</v>
      </c>
      <c r="K2473" s="14">
        <v>0.12489081270139468</v>
      </c>
      <c r="L2473" s="15">
        <v>1467.0000000000077</v>
      </c>
    </row>
    <row r="2474" spans="1:12" ht="17.100000000000001" customHeight="1" x14ac:dyDescent="0.25">
      <c r="A2474">
        <v>2472</v>
      </c>
      <c r="B2474" t="str">
        <f t="shared" si="191"/>
        <v>Closed End</v>
      </c>
      <c r="C2474" t="str">
        <f t="shared" si="192"/>
        <v>Health</v>
      </c>
      <c r="D2474" t="s">
        <v>641</v>
      </c>
      <c r="E2474" t="str">
        <f t="shared" si="193"/>
        <v>Housing status</v>
      </c>
      <c r="F2474">
        <f t="shared" si="194"/>
        <v>3</v>
      </c>
      <c r="G2474" t="str">
        <f t="shared" si="195"/>
        <v>Data</v>
      </c>
      <c r="H2474" s="7" t="s">
        <v>41</v>
      </c>
      <c r="I2474" s="13">
        <v>0.50923230002291009</v>
      </c>
      <c r="J2474" s="14">
        <v>0.15029598114753195</v>
      </c>
      <c r="K2474" s="14">
        <v>0.38259373740323377</v>
      </c>
      <c r="L2474" s="15">
        <v>373.00000000000028</v>
      </c>
    </row>
    <row r="2475" spans="1:12" ht="30" customHeight="1" x14ac:dyDescent="0.25">
      <c r="A2475">
        <v>2473</v>
      </c>
      <c r="B2475" t="str">
        <f t="shared" si="191"/>
        <v>Closed End</v>
      </c>
      <c r="C2475" t="str">
        <f t="shared" si="192"/>
        <v>Health</v>
      </c>
      <c r="D2475" t="s">
        <v>641</v>
      </c>
      <c r="E2475" t="str">
        <f t="shared" si="193"/>
        <v>Housing status</v>
      </c>
      <c r="F2475">
        <f t="shared" si="194"/>
        <v>4</v>
      </c>
      <c r="G2475" t="str">
        <f t="shared" si="195"/>
        <v>Data</v>
      </c>
      <c r="H2475" s="7" t="s">
        <v>42</v>
      </c>
      <c r="I2475" s="13">
        <v>0.39954517417564162</v>
      </c>
      <c r="J2475" s="14">
        <v>0.29572367986793768</v>
      </c>
      <c r="K2475" s="14">
        <v>0.33734292260254911</v>
      </c>
      <c r="L2475" s="15">
        <v>29</v>
      </c>
    </row>
    <row r="2476" spans="1:12" ht="17.100000000000001" customHeight="1" x14ac:dyDescent="0.25">
      <c r="A2476">
        <v>2474</v>
      </c>
      <c r="B2476" t="str">
        <f t="shared" si="191"/>
        <v>Closed End</v>
      </c>
      <c r="C2476" t="str">
        <f t="shared" si="192"/>
        <v>Health</v>
      </c>
      <c r="D2476" t="s">
        <v>641</v>
      </c>
      <c r="E2476" t="str">
        <f t="shared" si="193"/>
        <v>Home language</v>
      </c>
      <c r="F2476">
        <f t="shared" si="194"/>
        <v>1</v>
      </c>
      <c r="G2476" t="str">
        <f t="shared" si="195"/>
        <v>Header</v>
      </c>
      <c r="H2476" s="8" t="s">
        <v>43</v>
      </c>
      <c r="I2476" s="16" t="s">
        <v>10</v>
      </c>
      <c r="J2476" s="17" t="s">
        <v>10</v>
      </c>
      <c r="K2476" s="17" t="s">
        <v>10</v>
      </c>
      <c r="L2476" s="18"/>
    </row>
    <row r="2477" spans="1:12" ht="17.100000000000001" customHeight="1" x14ac:dyDescent="0.25">
      <c r="A2477">
        <v>2475</v>
      </c>
      <c r="B2477" t="str">
        <f t="shared" si="191"/>
        <v>Closed End</v>
      </c>
      <c r="C2477" t="str">
        <f t="shared" si="192"/>
        <v>Health</v>
      </c>
      <c r="D2477" t="s">
        <v>641</v>
      </c>
      <c r="E2477" t="str">
        <f t="shared" si="193"/>
        <v>Home language</v>
      </c>
      <c r="F2477">
        <f t="shared" si="194"/>
        <v>2</v>
      </c>
      <c r="G2477" t="str">
        <f t="shared" si="195"/>
        <v>Data</v>
      </c>
      <c r="H2477" s="7" t="s">
        <v>44</v>
      </c>
      <c r="I2477" s="13">
        <v>0.69411392698725261</v>
      </c>
      <c r="J2477" s="14">
        <v>0.16543093718337495</v>
      </c>
      <c r="K2477" s="14">
        <v>0.18796952516084936</v>
      </c>
      <c r="L2477" s="15">
        <v>1717.0000000000095</v>
      </c>
    </row>
    <row r="2478" spans="1:12" ht="17.100000000000001" customHeight="1" x14ac:dyDescent="0.25">
      <c r="A2478">
        <v>2476</v>
      </c>
      <c r="B2478" t="str">
        <f t="shared" si="191"/>
        <v>Closed End</v>
      </c>
      <c r="C2478" t="str">
        <f t="shared" si="192"/>
        <v>Health</v>
      </c>
      <c r="D2478" t="s">
        <v>641</v>
      </c>
      <c r="E2478" t="str">
        <f t="shared" si="193"/>
        <v>Home language</v>
      </c>
      <c r="F2478">
        <f t="shared" si="194"/>
        <v>3</v>
      </c>
      <c r="G2478" t="str">
        <f t="shared" si="195"/>
        <v>Data</v>
      </c>
      <c r="H2478" s="7" t="s">
        <v>45</v>
      </c>
      <c r="I2478" s="13">
        <v>0.68840933467344168</v>
      </c>
      <c r="J2478" s="14">
        <v>0.20610620855951467</v>
      </c>
      <c r="K2478" s="14">
        <v>0.24330903300235943</v>
      </c>
      <c r="L2478" s="15">
        <v>90.000000000000014</v>
      </c>
    </row>
    <row r="2479" spans="1:12" ht="17.100000000000001" customHeight="1" x14ac:dyDescent="0.25">
      <c r="A2479">
        <v>2477</v>
      </c>
      <c r="B2479" t="str">
        <f t="shared" si="191"/>
        <v>Closed End</v>
      </c>
      <c r="C2479" t="str">
        <f t="shared" si="192"/>
        <v>Health</v>
      </c>
      <c r="D2479" t="s">
        <v>641</v>
      </c>
      <c r="E2479" t="str">
        <f t="shared" si="193"/>
        <v>Home language</v>
      </c>
      <c r="F2479">
        <f t="shared" si="194"/>
        <v>4</v>
      </c>
      <c r="G2479" t="str">
        <f t="shared" si="195"/>
        <v>Data</v>
      </c>
      <c r="H2479" s="7" t="s">
        <v>46</v>
      </c>
      <c r="I2479" s="13">
        <v>0.52056184171514275</v>
      </c>
      <c r="J2479" s="14">
        <v>7.9206044970291545E-2</v>
      </c>
      <c r="K2479" s="14">
        <v>0.45141157227750417</v>
      </c>
      <c r="L2479" s="15">
        <v>34.000000000000007</v>
      </c>
    </row>
    <row r="2480" spans="1:12" ht="17.100000000000001" customHeight="1" x14ac:dyDescent="0.25">
      <c r="A2480">
        <v>2478</v>
      </c>
      <c r="B2480" t="str">
        <f t="shared" si="191"/>
        <v>Closed End</v>
      </c>
      <c r="C2480" t="str">
        <f t="shared" si="192"/>
        <v>Health</v>
      </c>
      <c r="D2480" t="s">
        <v>641</v>
      </c>
      <c r="E2480" t="str">
        <f t="shared" si="193"/>
        <v>Race / ethnicity</v>
      </c>
      <c r="F2480">
        <f t="shared" si="194"/>
        <v>1</v>
      </c>
      <c r="G2480" t="str">
        <f t="shared" si="195"/>
        <v>Header</v>
      </c>
      <c r="H2480" s="8" t="s">
        <v>47</v>
      </c>
      <c r="I2480" s="16" t="s">
        <v>10</v>
      </c>
      <c r="J2480" s="17" t="s">
        <v>10</v>
      </c>
      <c r="K2480" s="17" t="s">
        <v>10</v>
      </c>
      <c r="L2480" s="18"/>
    </row>
    <row r="2481" spans="1:13" ht="17.100000000000001" customHeight="1" x14ac:dyDescent="0.25">
      <c r="A2481">
        <v>2479</v>
      </c>
      <c r="B2481" t="str">
        <f t="shared" si="191"/>
        <v>Closed End</v>
      </c>
      <c r="C2481" t="str">
        <f t="shared" si="192"/>
        <v>Health</v>
      </c>
      <c r="D2481" t="s">
        <v>641</v>
      </c>
      <c r="E2481" t="str">
        <f t="shared" si="193"/>
        <v>Race / ethnicity</v>
      </c>
      <c r="F2481">
        <f t="shared" si="194"/>
        <v>2</v>
      </c>
      <c r="G2481" t="str">
        <f t="shared" si="195"/>
        <v>Data</v>
      </c>
      <c r="H2481" s="7" t="s">
        <v>48</v>
      </c>
      <c r="I2481" s="13">
        <v>0.70060120737055553</v>
      </c>
      <c r="J2481" s="14">
        <v>0.18326293498717849</v>
      </c>
      <c r="K2481" s="14">
        <v>0.13224911078849463</v>
      </c>
      <c r="L2481" s="15">
        <v>28.000000000000011</v>
      </c>
    </row>
    <row r="2482" spans="1:13" ht="17.100000000000001" customHeight="1" x14ac:dyDescent="0.25">
      <c r="A2482">
        <v>2480</v>
      </c>
      <c r="B2482" t="str">
        <f t="shared" si="191"/>
        <v>Closed End</v>
      </c>
      <c r="C2482" t="str">
        <f t="shared" si="192"/>
        <v>Health</v>
      </c>
      <c r="D2482" t="s">
        <v>641</v>
      </c>
      <c r="E2482" t="str">
        <f t="shared" si="193"/>
        <v>Race / ethnicity</v>
      </c>
      <c r="F2482">
        <f t="shared" si="194"/>
        <v>3</v>
      </c>
      <c r="G2482" t="str">
        <f t="shared" si="195"/>
        <v>Data</v>
      </c>
      <c r="H2482" s="7" t="s">
        <v>49</v>
      </c>
      <c r="I2482" s="13">
        <v>0.61841897624284459</v>
      </c>
      <c r="J2482" s="14">
        <v>5.9363093457886332E-2</v>
      </c>
      <c r="K2482" s="14">
        <v>0.34102420025429958</v>
      </c>
      <c r="L2482" s="15">
        <v>76</v>
      </c>
    </row>
    <row r="2483" spans="1:13" ht="17.100000000000001" customHeight="1" x14ac:dyDescent="0.25">
      <c r="A2483">
        <v>2481</v>
      </c>
      <c r="B2483" t="str">
        <f t="shared" si="191"/>
        <v>Closed End</v>
      </c>
      <c r="C2483" t="str">
        <f t="shared" si="192"/>
        <v>Health</v>
      </c>
      <c r="D2483" t="s">
        <v>641</v>
      </c>
      <c r="E2483" t="str">
        <f t="shared" si="193"/>
        <v>Race / ethnicity</v>
      </c>
      <c r="F2483">
        <f t="shared" si="194"/>
        <v>4</v>
      </c>
      <c r="G2483" t="str">
        <f t="shared" si="195"/>
        <v>Data</v>
      </c>
      <c r="H2483" s="7" t="s">
        <v>50</v>
      </c>
      <c r="I2483" s="13">
        <v>0.2961671186824017</v>
      </c>
      <c r="J2483" s="14">
        <v>0.23090962424579209</v>
      </c>
      <c r="K2483" s="14">
        <v>0.53798342134733046</v>
      </c>
      <c r="L2483" s="15">
        <v>62.999999999999964</v>
      </c>
    </row>
    <row r="2484" spans="1:13" ht="17.100000000000001" customHeight="1" x14ac:dyDescent="0.25">
      <c r="A2484">
        <v>2482</v>
      </c>
      <c r="B2484" t="str">
        <f t="shared" si="191"/>
        <v>Closed End</v>
      </c>
      <c r="C2484" t="str">
        <f t="shared" si="192"/>
        <v>Health</v>
      </c>
      <c r="D2484" t="s">
        <v>641</v>
      </c>
      <c r="E2484" t="str">
        <f t="shared" si="193"/>
        <v>Race / ethnicity</v>
      </c>
      <c r="F2484">
        <f t="shared" si="194"/>
        <v>5</v>
      </c>
      <c r="G2484" t="str">
        <f t="shared" si="195"/>
        <v>Data</v>
      </c>
      <c r="H2484" s="7" t="s">
        <v>51</v>
      </c>
      <c r="I2484" s="13">
        <v>0.71873524041882542</v>
      </c>
      <c r="J2484" s="14">
        <v>0.17577037628553394</v>
      </c>
      <c r="K2484" s="14">
        <v>0.16404914863442235</v>
      </c>
      <c r="L2484" s="15">
        <v>39</v>
      </c>
    </row>
    <row r="2485" spans="1:13" ht="17.100000000000001" customHeight="1" thickBot="1" x14ac:dyDescent="0.3">
      <c r="A2485">
        <v>2483</v>
      </c>
      <c r="B2485" t="str">
        <f t="shared" si="191"/>
        <v>Closed End</v>
      </c>
      <c r="C2485" t="str">
        <f t="shared" si="192"/>
        <v>Health</v>
      </c>
      <c r="D2485" t="s">
        <v>641</v>
      </c>
      <c r="E2485" t="str">
        <f t="shared" si="193"/>
        <v>Race / ethnicity</v>
      </c>
      <c r="F2485">
        <f t="shared" si="194"/>
        <v>6</v>
      </c>
      <c r="G2485" t="str">
        <f t="shared" si="195"/>
        <v>Data</v>
      </c>
      <c r="H2485" s="9" t="s">
        <v>52</v>
      </c>
      <c r="I2485" s="21">
        <v>0.71764154307172834</v>
      </c>
      <c r="J2485" s="22">
        <v>0.17380996647925057</v>
      </c>
      <c r="K2485" s="22">
        <v>0.1674138711575294</v>
      </c>
      <c r="L2485" s="23">
        <v>1638.0000000000091</v>
      </c>
    </row>
    <row r="2486" spans="1:13" ht="15.75" thickTop="1" x14ac:dyDescent="0.25">
      <c r="A2486">
        <v>2484</v>
      </c>
      <c r="B2486" t="str">
        <f t="shared" si="191"/>
        <v/>
      </c>
      <c r="C2486" t="str">
        <f t="shared" si="192"/>
        <v>Health</v>
      </c>
      <c r="D2486" t="s">
        <v>746</v>
      </c>
      <c r="E2486" t="str">
        <f t="shared" si="193"/>
        <v/>
      </c>
      <c r="F2486" t="str">
        <f t="shared" si="194"/>
        <v/>
      </c>
      <c r="G2486" t="str">
        <f t="shared" si="195"/>
        <v/>
      </c>
    </row>
    <row r="2487" spans="1:13" ht="21.95" customHeight="1" thickBot="1" x14ac:dyDescent="0.3">
      <c r="A2487">
        <v>2485</v>
      </c>
      <c r="B2487" t="str">
        <f t="shared" si="191"/>
        <v>Closed End</v>
      </c>
      <c r="C2487" t="str">
        <f t="shared" si="192"/>
        <v>Health</v>
      </c>
      <c r="D2487" t="s">
        <v>642</v>
      </c>
      <c r="E2487" t="str">
        <f t="shared" si="193"/>
        <v>Title</v>
      </c>
      <c r="F2487">
        <f t="shared" si="194"/>
        <v>1</v>
      </c>
      <c r="G2487" t="str">
        <f t="shared" si="195"/>
        <v>Title</v>
      </c>
      <c r="H2487" s="46" t="s">
        <v>202</v>
      </c>
      <c r="I2487" s="46"/>
      <c r="J2487" s="46"/>
      <c r="K2487" s="46"/>
      <c r="L2487" s="46"/>
      <c r="M2487" s="46"/>
    </row>
    <row r="2488" spans="1:13" ht="47.1" customHeight="1" thickTop="1" thickBot="1" x14ac:dyDescent="0.3">
      <c r="A2488">
        <v>2486</v>
      </c>
      <c r="B2488" t="str">
        <f t="shared" si="191"/>
        <v>Closed End</v>
      </c>
      <c r="C2488" t="str">
        <f t="shared" si="192"/>
        <v>Health</v>
      </c>
      <c r="D2488" t="s">
        <v>642</v>
      </c>
      <c r="E2488" t="str">
        <f t="shared" si="193"/>
        <v>Title</v>
      </c>
      <c r="F2488">
        <f t="shared" si="194"/>
        <v>2</v>
      </c>
      <c r="G2488" t="str">
        <f t="shared" si="195"/>
        <v>Labels</v>
      </c>
      <c r="H2488" s="47"/>
      <c r="I2488" s="2" t="s">
        <v>203</v>
      </c>
      <c r="J2488" s="3" t="s">
        <v>204</v>
      </c>
      <c r="K2488" s="3" t="s">
        <v>205</v>
      </c>
      <c r="L2488" s="3" t="s">
        <v>206</v>
      </c>
      <c r="M2488" s="4" t="s">
        <v>9</v>
      </c>
    </row>
    <row r="2489" spans="1:13" ht="17.100000000000001" customHeight="1" thickTop="1" x14ac:dyDescent="0.25">
      <c r="A2489">
        <v>2487</v>
      </c>
      <c r="B2489" t="str">
        <f t="shared" si="191"/>
        <v>Closed End</v>
      </c>
      <c r="C2489" t="str">
        <f t="shared" si="192"/>
        <v>Health</v>
      </c>
      <c r="D2489" t="s">
        <v>642</v>
      </c>
      <c r="E2489" t="str">
        <f t="shared" si="193"/>
        <v>Region</v>
      </c>
      <c r="F2489">
        <f t="shared" si="194"/>
        <v>1</v>
      </c>
      <c r="G2489" t="str">
        <f t="shared" si="195"/>
        <v>Header</v>
      </c>
      <c r="H2489" s="6" t="s">
        <v>588</v>
      </c>
      <c r="I2489" s="10" t="s">
        <v>10</v>
      </c>
      <c r="J2489" s="11" t="s">
        <v>10</v>
      </c>
      <c r="K2489" s="11" t="s">
        <v>10</v>
      </c>
      <c r="L2489" s="11" t="s">
        <v>10</v>
      </c>
      <c r="M2489" s="12"/>
    </row>
    <row r="2490" spans="1:13" ht="17.100000000000001" customHeight="1" x14ac:dyDescent="0.25">
      <c r="A2490">
        <v>2488</v>
      </c>
      <c r="B2490" t="str">
        <f t="shared" si="191"/>
        <v>Closed End</v>
      </c>
      <c r="C2490" t="str">
        <f t="shared" si="192"/>
        <v>Health</v>
      </c>
      <c r="D2490" t="s">
        <v>642</v>
      </c>
      <c r="E2490" t="str">
        <f t="shared" si="193"/>
        <v>Region</v>
      </c>
      <c r="F2490">
        <f t="shared" si="194"/>
        <v>2</v>
      </c>
      <c r="G2490" t="str">
        <f t="shared" si="195"/>
        <v>Data</v>
      </c>
      <c r="H2490" s="7" t="s">
        <v>11</v>
      </c>
      <c r="I2490" s="13">
        <v>8.6602744012179669E-2</v>
      </c>
      <c r="J2490" s="14">
        <v>0.12834295907061458</v>
      </c>
      <c r="K2490" s="14">
        <v>0.20077750263955102</v>
      </c>
      <c r="L2490" s="14">
        <v>0.58427679427764767</v>
      </c>
      <c r="M2490" s="15">
        <v>1881.0000000000109</v>
      </c>
    </row>
    <row r="2491" spans="1:13" ht="17.100000000000001" customHeight="1" x14ac:dyDescent="0.25">
      <c r="A2491">
        <v>2489</v>
      </c>
      <c r="B2491" t="str">
        <f t="shared" si="191"/>
        <v>Closed End</v>
      </c>
      <c r="C2491" t="str">
        <f t="shared" si="192"/>
        <v>Health</v>
      </c>
      <c r="D2491" t="s">
        <v>642</v>
      </c>
      <c r="E2491" t="str">
        <f t="shared" si="193"/>
        <v>Region</v>
      </c>
      <c r="F2491">
        <f t="shared" si="194"/>
        <v>3</v>
      </c>
      <c r="G2491" t="str">
        <f t="shared" si="195"/>
        <v>Data</v>
      </c>
      <c r="H2491" s="7" t="s">
        <v>12</v>
      </c>
      <c r="I2491" s="13">
        <v>7.7980675361056642E-2</v>
      </c>
      <c r="J2491" s="14">
        <v>0.13926392133939763</v>
      </c>
      <c r="K2491" s="14">
        <v>0.20260343265119424</v>
      </c>
      <c r="L2491" s="14">
        <v>0.580151970648352</v>
      </c>
      <c r="M2491" s="15">
        <v>429.99999999999989</v>
      </c>
    </row>
    <row r="2492" spans="1:13" ht="17.100000000000001" customHeight="1" x14ac:dyDescent="0.25">
      <c r="A2492">
        <v>2490</v>
      </c>
      <c r="B2492" t="str">
        <f t="shared" si="191"/>
        <v>Closed End</v>
      </c>
      <c r="C2492" t="str">
        <f t="shared" si="192"/>
        <v>Health</v>
      </c>
      <c r="D2492" t="s">
        <v>642</v>
      </c>
      <c r="E2492" t="str">
        <f t="shared" si="193"/>
        <v>Region</v>
      </c>
      <c r="F2492">
        <f t="shared" si="194"/>
        <v>4</v>
      </c>
      <c r="G2492" t="str">
        <f t="shared" si="195"/>
        <v>Data</v>
      </c>
      <c r="H2492" s="7" t="s">
        <v>13</v>
      </c>
      <c r="I2492" s="13">
        <v>0.10292344785083607</v>
      </c>
      <c r="J2492" s="14">
        <v>0.12917099385562886</v>
      </c>
      <c r="K2492" s="14">
        <v>0.18338531966215224</v>
      </c>
      <c r="L2492" s="14">
        <v>0.58452023863138292</v>
      </c>
      <c r="M2492" s="15">
        <v>940.00000000000011</v>
      </c>
    </row>
    <row r="2493" spans="1:13" ht="17.100000000000001" customHeight="1" x14ac:dyDescent="0.25">
      <c r="A2493">
        <v>2491</v>
      </c>
      <c r="B2493" t="str">
        <f t="shared" si="191"/>
        <v>Closed End</v>
      </c>
      <c r="C2493" t="str">
        <f t="shared" si="192"/>
        <v>Health</v>
      </c>
      <c r="D2493" t="s">
        <v>642</v>
      </c>
      <c r="E2493" t="str">
        <f t="shared" si="193"/>
        <v>Region</v>
      </c>
      <c r="F2493">
        <f t="shared" si="194"/>
        <v>5</v>
      </c>
      <c r="G2493" t="str">
        <f t="shared" si="195"/>
        <v>Data</v>
      </c>
      <c r="H2493" s="7" t="s">
        <v>14</v>
      </c>
      <c r="I2493" s="13">
        <v>0.12723385582366284</v>
      </c>
      <c r="J2493" s="14">
        <v>0.12432413205516415</v>
      </c>
      <c r="K2493" s="14">
        <v>0.16841284995519615</v>
      </c>
      <c r="L2493" s="14">
        <v>0.58002916216597744</v>
      </c>
      <c r="M2493" s="15">
        <v>448.9999999999996</v>
      </c>
    </row>
    <row r="2494" spans="1:13" ht="17.100000000000001" customHeight="1" x14ac:dyDescent="0.25">
      <c r="A2494">
        <v>2492</v>
      </c>
      <c r="B2494" t="str">
        <f t="shared" si="191"/>
        <v>Closed End</v>
      </c>
      <c r="C2494" t="str">
        <f t="shared" si="192"/>
        <v>Health</v>
      </c>
      <c r="D2494" t="s">
        <v>642</v>
      </c>
      <c r="E2494" t="str">
        <f t="shared" si="193"/>
        <v>Region</v>
      </c>
      <c r="F2494">
        <f t="shared" si="194"/>
        <v>6</v>
      </c>
      <c r="G2494" t="str">
        <f t="shared" si="195"/>
        <v>Data</v>
      </c>
      <c r="H2494" s="7" t="s">
        <v>15</v>
      </c>
      <c r="I2494" s="13">
        <v>7.4980180385611009E-2</v>
      </c>
      <c r="J2494" s="14">
        <v>0.13474215316355792</v>
      </c>
      <c r="K2494" s="14">
        <v>0.20059522112098777</v>
      </c>
      <c r="L2494" s="14">
        <v>0.58968244532984471</v>
      </c>
      <c r="M2494" s="15">
        <v>490.99999999999949</v>
      </c>
    </row>
    <row r="2495" spans="1:13" ht="17.100000000000001" customHeight="1" x14ac:dyDescent="0.25">
      <c r="A2495">
        <v>2493</v>
      </c>
      <c r="B2495" t="str">
        <f t="shared" si="191"/>
        <v>Closed End</v>
      </c>
      <c r="C2495" t="str">
        <f t="shared" si="192"/>
        <v>Health</v>
      </c>
      <c r="D2495" t="s">
        <v>642</v>
      </c>
      <c r="E2495" t="str">
        <f t="shared" si="193"/>
        <v>Region</v>
      </c>
      <c r="F2495">
        <f t="shared" si="194"/>
        <v>7</v>
      </c>
      <c r="G2495" t="str">
        <f t="shared" si="195"/>
        <v>Data</v>
      </c>
      <c r="H2495" s="7" t="s">
        <v>16</v>
      </c>
      <c r="I2495" s="13">
        <v>6.4458321823249273E-2</v>
      </c>
      <c r="J2495" s="14">
        <v>0.10717886451933181</v>
      </c>
      <c r="K2495" s="14">
        <v>0.23736547392221624</v>
      </c>
      <c r="L2495" s="14">
        <v>0.59099733973520352</v>
      </c>
      <c r="M2495" s="15">
        <v>510.99999999999926</v>
      </c>
    </row>
    <row r="2496" spans="1:13" ht="17.100000000000001" customHeight="1" x14ac:dyDescent="0.25">
      <c r="A2496">
        <v>2494</v>
      </c>
      <c r="B2496" t="str">
        <f t="shared" si="191"/>
        <v>Closed End</v>
      </c>
      <c r="C2496" t="str">
        <f t="shared" si="192"/>
        <v>Health</v>
      </c>
      <c r="D2496" t="s">
        <v>642</v>
      </c>
      <c r="E2496" t="str">
        <f t="shared" si="193"/>
        <v>Gender</v>
      </c>
      <c r="F2496">
        <f t="shared" si="194"/>
        <v>1</v>
      </c>
      <c r="G2496" t="str">
        <f t="shared" si="195"/>
        <v>Header</v>
      </c>
      <c r="H2496" s="8" t="s">
        <v>17</v>
      </c>
      <c r="I2496" s="16" t="s">
        <v>10</v>
      </c>
      <c r="J2496" s="17" t="s">
        <v>10</v>
      </c>
      <c r="K2496" s="17" t="s">
        <v>10</v>
      </c>
      <c r="L2496" s="17" t="s">
        <v>10</v>
      </c>
      <c r="M2496" s="18"/>
    </row>
    <row r="2497" spans="1:13" ht="17.100000000000001" customHeight="1" x14ac:dyDescent="0.25">
      <c r="A2497">
        <v>2495</v>
      </c>
      <c r="B2497" t="str">
        <f t="shared" si="191"/>
        <v>Closed End</v>
      </c>
      <c r="C2497" t="str">
        <f t="shared" si="192"/>
        <v>Health</v>
      </c>
      <c r="D2497" t="s">
        <v>642</v>
      </c>
      <c r="E2497" t="str">
        <f t="shared" si="193"/>
        <v>Gender</v>
      </c>
      <c r="F2497">
        <f t="shared" si="194"/>
        <v>2</v>
      </c>
      <c r="G2497" t="str">
        <f t="shared" si="195"/>
        <v>Data</v>
      </c>
      <c r="H2497" s="7" t="s">
        <v>18</v>
      </c>
      <c r="I2497" s="13">
        <v>0.1030233546182828</v>
      </c>
      <c r="J2497" s="14">
        <v>0.14021628663750954</v>
      </c>
      <c r="K2497" s="14">
        <v>0.21518266927183191</v>
      </c>
      <c r="L2497" s="14">
        <v>0.54157768947237261</v>
      </c>
      <c r="M2497" s="15">
        <v>1218.0000000000023</v>
      </c>
    </row>
    <row r="2498" spans="1:13" ht="17.100000000000001" customHeight="1" x14ac:dyDescent="0.25">
      <c r="A2498">
        <v>2496</v>
      </c>
      <c r="B2498" t="str">
        <f t="shared" si="191"/>
        <v>Closed End</v>
      </c>
      <c r="C2498" t="str">
        <f t="shared" si="192"/>
        <v>Health</v>
      </c>
      <c r="D2498" t="s">
        <v>642</v>
      </c>
      <c r="E2498" t="str">
        <f t="shared" si="193"/>
        <v>Gender</v>
      </c>
      <c r="F2498">
        <f t="shared" si="194"/>
        <v>3</v>
      </c>
      <c r="G2498" t="str">
        <f t="shared" si="195"/>
        <v>Data</v>
      </c>
      <c r="H2498" s="7" t="s">
        <v>19</v>
      </c>
      <c r="I2498" s="13">
        <v>6.4206794226632086E-2</v>
      </c>
      <c r="J2498" s="14">
        <v>0.11344271656594457</v>
      </c>
      <c r="K2498" s="14">
        <v>0.18843014678433861</v>
      </c>
      <c r="L2498" s="14">
        <v>0.63392034242308659</v>
      </c>
      <c r="M2498" s="15">
        <v>613.99999999999932</v>
      </c>
    </row>
    <row r="2499" spans="1:13" ht="17.100000000000001" customHeight="1" x14ac:dyDescent="0.25">
      <c r="A2499">
        <v>2497</v>
      </c>
      <c r="B2499" t="str">
        <f t="shared" si="191"/>
        <v>Closed End</v>
      </c>
      <c r="C2499" t="str">
        <f t="shared" si="192"/>
        <v>Health</v>
      </c>
      <c r="D2499" t="s">
        <v>642</v>
      </c>
      <c r="E2499" t="str">
        <f t="shared" si="193"/>
        <v>Age</v>
      </c>
      <c r="F2499">
        <f t="shared" si="194"/>
        <v>1</v>
      </c>
      <c r="G2499" t="str">
        <f t="shared" si="195"/>
        <v>Header</v>
      </c>
      <c r="H2499" s="8" t="s">
        <v>20</v>
      </c>
      <c r="I2499" s="16" t="s">
        <v>10</v>
      </c>
      <c r="J2499" s="17" t="s">
        <v>10</v>
      </c>
      <c r="K2499" s="17" t="s">
        <v>10</v>
      </c>
      <c r="L2499" s="17" t="s">
        <v>10</v>
      </c>
      <c r="M2499" s="18"/>
    </row>
    <row r="2500" spans="1:13" ht="17.100000000000001" customHeight="1" x14ac:dyDescent="0.25">
      <c r="A2500">
        <v>2498</v>
      </c>
      <c r="B2500" t="str">
        <f t="shared" si="191"/>
        <v>Closed End</v>
      </c>
      <c r="C2500" t="str">
        <f t="shared" si="192"/>
        <v>Health</v>
      </c>
      <c r="D2500" t="s">
        <v>642</v>
      </c>
      <c r="E2500" t="str">
        <f t="shared" si="193"/>
        <v>Age</v>
      </c>
      <c r="F2500">
        <f t="shared" si="194"/>
        <v>2</v>
      </c>
      <c r="G2500" t="str">
        <f t="shared" si="195"/>
        <v>Data</v>
      </c>
      <c r="H2500" s="7" t="s">
        <v>21</v>
      </c>
      <c r="I2500" s="13">
        <v>7.4237878640820251E-2</v>
      </c>
      <c r="J2500" s="14">
        <v>9.4321636446700233E-2</v>
      </c>
      <c r="K2500" s="14">
        <v>0.1017112535580043</v>
      </c>
      <c r="L2500" s="14">
        <v>0.72972923135447476</v>
      </c>
      <c r="M2500" s="15">
        <v>274.00000000000068</v>
      </c>
    </row>
    <row r="2501" spans="1:13" ht="17.100000000000001" customHeight="1" x14ac:dyDescent="0.25">
      <c r="A2501">
        <v>2499</v>
      </c>
      <c r="B2501" t="str">
        <f t="shared" si="191"/>
        <v>Closed End</v>
      </c>
      <c r="C2501" t="str">
        <f t="shared" si="192"/>
        <v>Health</v>
      </c>
      <c r="D2501" t="s">
        <v>642</v>
      </c>
      <c r="E2501" t="str">
        <f t="shared" si="193"/>
        <v>Age</v>
      </c>
      <c r="F2501">
        <f t="shared" si="194"/>
        <v>3</v>
      </c>
      <c r="G2501" t="str">
        <f t="shared" si="195"/>
        <v>Data</v>
      </c>
      <c r="H2501" s="7" t="s">
        <v>22</v>
      </c>
      <c r="I2501" s="13">
        <v>0.12785522686664935</v>
      </c>
      <c r="J2501" s="14">
        <v>6.8271788442160933E-2</v>
      </c>
      <c r="K2501" s="14">
        <v>0.21406339728741486</v>
      </c>
      <c r="L2501" s="14">
        <v>0.58980958740377576</v>
      </c>
      <c r="M2501" s="15">
        <v>264.99999999999989</v>
      </c>
    </row>
    <row r="2502" spans="1:13" ht="17.100000000000001" customHeight="1" x14ac:dyDescent="0.25">
      <c r="A2502">
        <v>2500</v>
      </c>
      <c r="B2502" t="str">
        <f t="shared" ref="B2502:B2565" si="196">IF(H2504="Results by region:","Closed End",IF(I2503="   East Metro Overall","Open End",IF(AND(H2502="",H2504=""),"",IF(H2503="2018 East Metro Pulse Survey","",B2501))))</f>
        <v>Closed End</v>
      </c>
      <c r="C2502" t="str">
        <f t="shared" ref="C2502:C2565" si="197">IF(H2499="2018 East Metro Pulse Survey",H2500,IF(B2502="",C2501,IF(AND(H2499&lt;&gt;"2018 East Metro Pulse Survey",B2502&lt;&gt;""),C2501)))</f>
        <v>Health</v>
      </c>
      <c r="D2502" t="s">
        <v>642</v>
      </c>
      <c r="E2502" t="str">
        <f t="shared" ref="E2502:E2565" si="198">IF(B2502="","",
 IF(LEFT(H2502, 1)="Q","Title",
 IF(H2502="Text responses:","Text responses",
 IF(H2502="Results by region:","Region",
 IF(H2502="Results by gender:","Gender",
 IF(H2502="Results by age:","Age",
 IF(H2502="Results by education level:","Education",
 IF(H2502="Results by household income:","Household income",
 IF(H2502="Results by housing status:","Housing status",
 IF(H2502="Results by home language:","Home language",
 IF(H2502="Results by race/ethnicity:","Race / ethnicity",
 E2501)
))))))))))</f>
        <v>Age</v>
      </c>
      <c r="F2502">
        <f t="shared" ref="F2502:F2565" si="199">IF(B2502="","",IF(E2502&lt;&gt;E2501,1,SUM(F2501,1)))</f>
        <v>4</v>
      </c>
      <c r="G2502" t="str">
        <f t="shared" ref="G2502:G2565" si="200">IF(B2502="","",IF(AND(F2502=1,E2502="Title"),"Title",IF(AND(F2502=2,E2502="Title"),"Labels",IF(AND(F2502=1,E2502&lt;&gt;"Title"),"Header","Data"))))</f>
        <v>Data</v>
      </c>
      <c r="H2502" s="7" t="s">
        <v>23</v>
      </c>
      <c r="I2502" s="13">
        <v>8.5755903721595583E-2</v>
      </c>
      <c r="J2502" s="14">
        <v>0.19496163839900599</v>
      </c>
      <c r="K2502" s="14">
        <v>0.15030217302539772</v>
      </c>
      <c r="L2502" s="14">
        <v>0.56898028485400187</v>
      </c>
      <c r="M2502" s="15">
        <v>292.99999999999966</v>
      </c>
    </row>
    <row r="2503" spans="1:13" ht="17.100000000000001" customHeight="1" x14ac:dyDescent="0.25">
      <c r="A2503">
        <v>2501</v>
      </c>
      <c r="B2503" t="str">
        <f t="shared" si="196"/>
        <v>Closed End</v>
      </c>
      <c r="C2503" t="str">
        <f t="shared" si="197"/>
        <v>Health</v>
      </c>
      <c r="D2503" t="s">
        <v>642</v>
      </c>
      <c r="E2503" t="str">
        <f t="shared" si="198"/>
        <v>Age</v>
      </c>
      <c r="F2503">
        <f t="shared" si="199"/>
        <v>5</v>
      </c>
      <c r="G2503" t="str">
        <f t="shared" si="200"/>
        <v>Data</v>
      </c>
      <c r="H2503" s="7" t="s">
        <v>24</v>
      </c>
      <c r="I2503" s="13">
        <v>8.6210679753617694E-2</v>
      </c>
      <c r="J2503" s="14">
        <v>0.14934029203473212</v>
      </c>
      <c r="K2503" s="14">
        <v>0.34361755878664668</v>
      </c>
      <c r="L2503" s="14">
        <v>0.42083146942500638</v>
      </c>
      <c r="M2503" s="15">
        <v>410.99999999999915</v>
      </c>
    </row>
    <row r="2504" spans="1:13" ht="17.100000000000001" customHeight="1" x14ac:dyDescent="0.25">
      <c r="A2504">
        <v>2502</v>
      </c>
      <c r="B2504" t="str">
        <f t="shared" si="196"/>
        <v>Closed End</v>
      </c>
      <c r="C2504" t="str">
        <f t="shared" si="197"/>
        <v>Health</v>
      </c>
      <c r="D2504" t="s">
        <v>642</v>
      </c>
      <c r="E2504" t="str">
        <f t="shared" si="198"/>
        <v>Age</v>
      </c>
      <c r="F2504">
        <f t="shared" si="199"/>
        <v>6</v>
      </c>
      <c r="G2504" t="str">
        <f t="shared" si="200"/>
        <v>Data</v>
      </c>
      <c r="H2504" s="7" t="s">
        <v>25</v>
      </c>
      <c r="I2504" s="13">
        <v>7.8393011794364531E-2</v>
      </c>
      <c r="J2504" s="14">
        <v>0.14147298352929857</v>
      </c>
      <c r="K2504" s="14">
        <v>0.28517033983045875</v>
      </c>
      <c r="L2504" s="14">
        <v>0.49496366484587923</v>
      </c>
      <c r="M2504" s="15">
        <v>562.99999999999977</v>
      </c>
    </row>
    <row r="2505" spans="1:13" ht="17.100000000000001" customHeight="1" x14ac:dyDescent="0.25">
      <c r="A2505">
        <v>2503</v>
      </c>
      <c r="B2505" t="str">
        <f t="shared" si="196"/>
        <v>Closed End</v>
      </c>
      <c r="C2505" t="str">
        <f t="shared" si="197"/>
        <v>Health</v>
      </c>
      <c r="D2505" t="s">
        <v>642</v>
      </c>
      <c r="E2505" t="str">
        <f t="shared" si="198"/>
        <v>Education</v>
      </c>
      <c r="F2505">
        <f t="shared" si="199"/>
        <v>1</v>
      </c>
      <c r="G2505" t="str">
        <f t="shared" si="200"/>
        <v>Header</v>
      </c>
      <c r="H2505" s="8" t="s">
        <v>26</v>
      </c>
      <c r="I2505" s="16" t="s">
        <v>10</v>
      </c>
      <c r="J2505" s="17" t="s">
        <v>10</v>
      </c>
      <c r="K2505" s="17" t="s">
        <v>10</v>
      </c>
      <c r="L2505" s="17" t="s">
        <v>10</v>
      </c>
      <c r="M2505" s="18"/>
    </row>
    <row r="2506" spans="1:13" ht="17.100000000000001" customHeight="1" x14ac:dyDescent="0.25">
      <c r="A2506">
        <v>2504</v>
      </c>
      <c r="B2506" t="str">
        <f t="shared" si="196"/>
        <v>Closed End</v>
      </c>
      <c r="C2506" t="str">
        <f t="shared" si="197"/>
        <v>Health</v>
      </c>
      <c r="D2506" t="s">
        <v>642</v>
      </c>
      <c r="E2506" t="str">
        <f t="shared" si="198"/>
        <v>Education</v>
      </c>
      <c r="F2506">
        <f t="shared" si="199"/>
        <v>2</v>
      </c>
      <c r="G2506" t="str">
        <f t="shared" si="200"/>
        <v>Data</v>
      </c>
      <c r="H2506" s="7" t="s">
        <v>27</v>
      </c>
      <c r="I2506" s="13">
        <v>0.51523951272780755</v>
      </c>
      <c r="J2506" s="14">
        <v>0.2370324431072619</v>
      </c>
      <c r="K2506" s="14">
        <v>5.2368137506532172E-2</v>
      </c>
      <c r="L2506" s="14">
        <v>0.19535990665839831</v>
      </c>
      <c r="M2506" s="15">
        <v>21.000000000000004</v>
      </c>
    </row>
    <row r="2507" spans="1:13" ht="17.100000000000001" customHeight="1" x14ac:dyDescent="0.25">
      <c r="A2507">
        <v>2505</v>
      </c>
      <c r="B2507" t="str">
        <f t="shared" si="196"/>
        <v>Closed End</v>
      </c>
      <c r="C2507" t="str">
        <f t="shared" si="197"/>
        <v>Health</v>
      </c>
      <c r="D2507" t="s">
        <v>642</v>
      </c>
      <c r="E2507" t="str">
        <f t="shared" si="198"/>
        <v>Education</v>
      </c>
      <c r="F2507">
        <f t="shared" si="199"/>
        <v>3</v>
      </c>
      <c r="G2507" t="str">
        <f t="shared" si="200"/>
        <v>Data</v>
      </c>
      <c r="H2507" s="7" t="s">
        <v>28</v>
      </c>
      <c r="I2507" s="13">
        <v>7.7981190045004492E-2</v>
      </c>
      <c r="J2507" s="14">
        <v>0.16613387012359379</v>
      </c>
      <c r="K2507" s="14">
        <v>0.20106095066237262</v>
      </c>
      <c r="L2507" s="14">
        <v>0.55482398916902886</v>
      </c>
      <c r="M2507" s="15">
        <v>189.99999999999997</v>
      </c>
    </row>
    <row r="2508" spans="1:13" ht="17.100000000000001" customHeight="1" x14ac:dyDescent="0.25">
      <c r="A2508">
        <v>2506</v>
      </c>
      <c r="B2508" t="str">
        <f t="shared" si="196"/>
        <v>Closed End</v>
      </c>
      <c r="C2508" t="str">
        <f t="shared" si="197"/>
        <v>Health</v>
      </c>
      <c r="D2508" t="s">
        <v>642</v>
      </c>
      <c r="E2508" t="str">
        <f t="shared" si="198"/>
        <v>Education</v>
      </c>
      <c r="F2508">
        <f t="shared" si="199"/>
        <v>4</v>
      </c>
      <c r="G2508" t="str">
        <f t="shared" si="200"/>
        <v>Data</v>
      </c>
      <c r="H2508" s="7" t="s">
        <v>29</v>
      </c>
      <c r="I2508" s="13">
        <v>9.1804452189501978E-2</v>
      </c>
      <c r="J2508" s="14">
        <v>0.15268415813452224</v>
      </c>
      <c r="K2508" s="14">
        <v>0.24093261010155487</v>
      </c>
      <c r="L2508" s="14">
        <v>0.51457877957442255</v>
      </c>
      <c r="M2508" s="15">
        <v>534.99999999999841</v>
      </c>
    </row>
    <row r="2509" spans="1:13" ht="17.100000000000001" customHeight="1" x14ac:dyDescent="0.25">
      <c r="A2509">
        <v>2507</v>
      </c>
      <c r="B2509" t="str">
        <f t="shared" si="196"/>
        <v>Closed End</v>
      </c>
      <c r="C2509" t="str">
        <f t="shared" si="197"/>
        <v>Health</v>
      </c>
      <c r="D2509" t="s">
        <v>642</v>
      </c>
      <c r="E2509" t="str">
        <f t="shared" si="198"/>
        <v>Education</v>
      </c>
      <c r="F2509">
        <f t="shared" si="199"/>
        <v>5</v>
      </c>
      <c r="G2509" t="str">
        <f t="shared" si="200"/>
        <v>Data</v>
      </c>
      <c r="H2509" s="7" t="s">
        <v>30</v>
      </c>
      <c r="I2509" s="13">
        <v>5.2099403634919848E-2</v>
      </c>
      <c r="J2509" s="14">
        <v>6.9473606514438388E-2</v>
      </c>
      <c r="K2509" s="14">
        <v>0.1897728603547984</v>
      </c>
      <c r="L2509" s="14">
        <v>0.6886541294958437</v>
      </c>
      <c r="M2509" s="15">
        <v>1084.9999999999989</v>
      </c>
    </row>
    <row r="2510" spans="1:13" ht="17.100000000000001" customHeight="1" x14ac:dyDescent="0.25">
      <c r="A2510">
        <v>2508</v>
      </c>
      <c r="B2510" t="str">
        <f t="shared" si="196"/>
        <v>Closed End</v>
      </c>
      <c r="C2510" t="str">
        <f t="shared" si="197"/>
        <v>Health</v>
      </c>
      <c r="D2510" t="s">
        <v>642</v>
      </c>
      <c r="E2510" t="str">
        <f t="shared" si="198"/>
        <v>Household income</v>
      </c>
      <c r="F2510">
        <f t="shared" si="199"/>
        <v>1</v>
      </c>
      <c r="G2510" t="str">
        <f t="shared" si="200"/>
        <v>Header</v>
      </c>
      <c r="H2510" s="8" t="s">
        <v>31</v>
      </c>
      <c r="I2510" s="16" t="s">
        <v>10</v>
      </c>
      <c r="J2510" s="17" t="s">
        <v>10</v>
      </c>
      <c r="K2510" s="17" t="s">
        <v>10</v>
      </c>
      <c r="L2510" s="17" t="s">
        <v>10</v>
      </c>
      <c r="M2510" s="18"/>
    </row>
    <row r="2511" spans="1:13" ht="17.100000000000001" customHeight="1" x14ac:dyDescent="0.25">
      <c r="A2511">
        <v>2509</v>
      </c>
      <c r="B2511" t="str">
        <f t="shared" si="196"/>
        <v>Closed End</v>
      </c>
      <c r="C2511" t="str">
        <f t="shared" si="197"/>
        <v>Health</v>
      </c>
      <c r="D2511" t="s">
        <v>642</v>
      </c>
      <c r="E2511" t="str">
        <f t="shared" si="198"/>
        <v>Household income</v>
      </c>
      <c r="F2511">
        <f t="shared" si="199"/>
        <v>2</v>
      </c>
      <c r="G2511" t="str">
        <f t="shared" si="200"/>
        <v>Data</v>
      </c>
      <c r="H2511" s="7" t="s">
        <v>32</v>
      </c>
      <c r="I2511" s="13">
        <v>0.16741377345248198</v>
      </c>
      <c r="J2511" s="14">
        <v>0.2648371192230865</v>
      </c>
      <c r="K2511" s="14">
        <v>0.19034506848906274</v>
      </c>
      <c r="L2511" s="14">
        <v>0.37740403883536855</v>
      </c>
      <c r="M2511" s="15">
        <v>129</v>
      </c>
    </row>
    <row r="2512" spans="1:13" ht="17.100000000000001" customHeight="1" x14ac:dyDescent="0.25">
      <c r="A2512">
        <v>2510</v>
      </c>
      <c r="B2512" t="str">
        <f t="shared" si="196"/>
        <v>Closed End</v>
      </c>
      <c r="C2512" t="str">
        <f t="shared" si="197"/>
        <v>Health</v>
      </c>
      <c r="D2512" t="s">
        <v>642</v>
      </c>
      <c r="E2512" t="str">
        <f t="shared" si="198"/>
        <v>Household income</v>
      </c>
      <c r="F2512">
        <f t="shared" si="199"/>
        <v>3</v>
      </c>
      <c r="G2512" t="str">
        <f t="shared" si="200"/>
        <v>Data</v>
      </c>
      <c r="H2512" s="7" t="s">
        <v>33</v>
      </c>
      <c r="I2512" s="13">
        <v>0.21050882907437318</v>
      </c>
      <c r="J2512" s="14">
        <v>0.1762996801343534</v>
      </c>
      <c r="K2512" s="14">
        <v>0.24093360120328278</v>
      </c>
      <c r="L2512" s="14">
        <v>0.37225788958799066</v>
      </c>
      <c r="M2512" s="15">
        <v>228.0000000000002</v>
      </c>
    </row>
    <row r="2513" spans="1:13" ht="17.100000000000001" customHeight="1" x14ac:dyDescent="0.25">
      <c r="A2513">
        <v>2511</v>
      </c>
      <c r="B2513" t="str">
        <f t="shared" si="196"/>
        <v>Closed End</v>
      </c>
      <c r="C2513" t="str">
        <f t="shared" si="197"/>
        <v>Health</v>
      </c>
      <c r="D2513" t="s">
        <v>642</v>
      </c>
      <c r="E2513" t="str">
        <f t="shared" si="198"/>
        <v>Household income</v>
      </c>
      <c r="F2513">
        <f t="shared" si="199"/>
        <v>4</v>
      </c>
      <c r="G2513" t="str">
        <f t="shared" si="200"/>
        <v>Data</v>
      </c>
      <c r="H2513" s="7" t="s">
        <v>34</v>
      </c>
      <c r="I2513" s="13">
        <v>0.11749783572358261</v>
      </c>
      <c r="J2513" s="14">
        <v>0.16944582268188516</v>
      </c>
      <c r="K2513" s="14">
        <v>0.19422630909039301</v>
      </c>
      <c r="L2513" s="14">
        <v>0.51883003250413862</v>
      </c>
      <c r="M2513" s="15">
        <v>240.00000000000014</v>
      </c>
    </row>
    <row r="2514" spans="1:13" ht="17.100000000000001" customHeight="1" x14ac:dyDescent="0.25">
      <c r="A2514">
        <v>2512</v>
      </c>
      <c r="B2514" t="str">
        <f t="shared" si="196"/>
        <v>Closed End</v>
      </c>
      <c r="C2514" t="str">
        <f t="shared" si="197"/>
        <v>Health</v>
      </c>
      <c r="D2514" t="s">
        <v>642</v>
      </c>
      <c r="E2514" t="str">
        <f t="shared" si="198"/>
        <v>Household income</v>
      </c>
      <c r="F2514">
        <f t="shared" si="199"/>
        <v>5</v>
      </c>
      <c r="G2514" t="str">
        <f t="shared" si="200"/>
        <v>Data</v>
      </c>
      <c r="H2514" s="7" t="s">
        <v>35</v>
      </c>
      <c r="I2514" s="13">
        <v>2.4434216800412852E-2</v>
      </c>
      <c r="J2514" s="14">
        <v>0.11265408788601118</v>
      </c>
      <c r="K2514" s="14">
        <v>0.20476826230679643</v>
      </c>
      <c r="L2514" s="14">
        <v>0.65814343300677858</v>
      </c>
      <c r="M2514" s="15">
        <v>231.00000000000014</v>
      </c>
    </row>
    <row r="2515" spans="1:13" ht="17.100000000000001" customHeight="1" x14ac:dyDescent="0.25">
      <c r="A2515">
        <v>2513</v>
      </c>
      <c r="B2515" t="str">
        <f t="shared" si="196"/>
        <v>Closed End</v>
      </c>
      <c r="C2515" t="str">
        <f t="shared" si="197"/>
        <v>Health</v>
      </c>
      <c r="D2515" t="s">
        <v>642</v>
      </c>
      <c r="E2515" t="str">
        <f t="shared" si="198"/>
        <v>Household income</v>
      </c>
      <c r="F2515">
        <f t="shared" si="199"/>
        <v>6</v>
      </c>
      <c r="G2515" t="str">
        <f t="shared" si="200"/>
        <v>Data</v>
      </c>
      <c r="H2515" s="7" t="s">
        <v>36</v>
      </c>
      <c r="I2515" s="13">
        <v>7.1106187833400447E-2</v>
      </c>
      <c r="J2515" s="14">
        <v>8.8741608736150182E-2</v>
      </c>
      <c r="K2515" s="14">
        <v>0.14628701581628903</v>
      </c>
      <c r="L2515" s="14">
        <v>0.6938651876141616</v>
      </c>
      <c r="M2515" s="15">
        <v>208.99999999999997</v>
      </c>
    </row>
    <row r="2516" spans="1:13" ht="17.100000000000001" customHeight="1" x14ac:dyDescent="0.25">
      <c r="A2516">
        <v>2514</v>
      </c>
      <c r="B2516" t="str">
        <f t="shared" si="196"/>
        <v>Closed End</v>
      </c>
      <c r="C2516" t="str">
        <f t="shared" si="197"/>
        <v>Health</v>
      </c>
      <c r="D2516" t="s">
        <v>642</v>
      </c>
      <c r="E2516" t="str">
        <f t="shared" si="198"/>
        <v>Household income</v>
      </c>
      <c r="F2516">
        <f t="shared" si="199"/>
        <v>7</v>
      </c>
      <c r="G2516" t="str">
        <f t="shared" si="200"/>
        <v>Data</v>
      </c>
      <c r="H2516" s="7" t="s">
        <v>37</v>
      </c>
      <c r="I2516" s="13">
        <v>1.5017517533858618E-2</v>
      </c>
      <c r="J2516" s="14">
        <v>5.5120227870476331E-2</v>
      </c>
      <c r="K2516" s="14">
        <v>0.20270859019296619</v>
      </c>
      <c r="L2516" s="14">
        <v>0.72715366440269913</v>
      </c>
      <c r="M2516" s="15">
        <v>310.99999999999989</v>
      </c>
    </row>
    <row r="2517" spans="1:13" ht="17.100000000000001" customHeight="1" x14ac:dyDescent="0.25">
      <c r="A2517">
        <v>2515</v>
      </c>
      <c r="B2517" t="str">
        <f t="shared" si="196"/>
        <v>Closed End</v>
      </c>
      <c r="C2517" t="str">
        <f t="shared" si="197"/>
        <v>Health</v>
      </c>
      <c r="D2517" t="s">
        <v>642</v>
      </c>
      <c r="E2517" t="str">
        <f t="shared" si="198"/>
        <v>Household income</v>
      </c>
      <c r="F2517">
        <f t="shared" si="199"/>
        <v>8</v>
      </c>
      <c r="G2517" t="str">
        <f t="shared" si="200"/>
        <v>Data</v>
      </c>
      <c r="H2517" s="7" t="s">
        <v>38</v>
      </c>
      <c r="I2517" s="13">
        <v>1.7534283749181475E-2</v>
      </c>
      <c r="J2517" s="14">
        <v>4.7278528031744392E-2</v>
      </c>
      <c r="K2517" s="14">
        <v>0.16779906392160165</v>
      </c>
      <c r="L2517" s="14">
        <v>0.76738812429747327</v>
      </c>
      <c r="M2517" s="15">
        <v>227.99999999999997</v>
      </c>
    </row>
    <row r="2518" spans="1:13" ht="17.100000000000001" customHeight="1" x14ac:dyDescent="0.25">
      <c r="A2518">
        <v>2516</v>
      </c>
      <c r="B2518" t="str">
        <f t="shared" si="196"/>
        <v>Closed End</v>
      </c>
      <c r="C2518" t="str">
        <f t="shared" si="197"/>
        <v>Health</v>
      </c>
      <c r="D2518" t="s">
        <v>642</v>
      </c>
      <c r="E2518" t="str">
        <f t="shared" si="198"/>
        <v>Housing status</v>
      </c>
      <c r="F2518">
        <f t="shared" si="199"/>
        <v>1</v>
      </c>
      <c r="G2518" t="str">
        <f t="shared" si="200"/>
        <v>Header</v>
      </c>
      <c r="H2518" s="8" t="s">
        <v>39</v>
      </c>
      <c r="I2518" s="16" t="s">
        <v>10</v>
      </c>
      <c r="J2518" s="17" t="s">
        <v>10</v>
      </c>
      <c r="K2518" s="17" t="s">
        <v>10</v>
      </c>
      <c r="L2518" s="17" t="s">
        <v>10</v>
      </c>
      <c r="M2518" s="18"/>
    </row>
    <row r="2519" spans="1:13" ht="17.100000000000001" customHeight="1" x14ac:dyDescent="0.25">
      <c r="A2519">
        <v>2517</v>
      </c>
      <c r="B2519" t="str">
        <f t="shared" si="196"/>
        <v>Closed End</v>
      </c>
      <c r="C2519" t="str">
        <f t="shared" si="197"/>
        <v>Health</v>
      </c>
      <c r="D2519" t="s">
        <v>642</v>
      </c>
      <c r="E2519" t="str">
        <f t="shared" si="198"/>
        <v>Housing status</v>
      </c>
      <c r="F2519">
        <f t="shared" si="199"/>
        <v>2</v>
      </c>
      <c r="G2519" t="str">
        <f t="shared" si="200"/>
        <v>Data</v>
      </c>
      <c r="H2519" s="7" t="s">
        <v>40</v>
      </c>
      <c r="I2519" s="13">
        <v>5.0939739996699894E-2</v>
      </c>
      <c r="J2519" s="14">
        <v>0.11122207833194039</v>
      </c>
      <c r="K2519" s="14">
        <v>0.20108219346885309</v>
      </c>
      <c r="L2519" s="14">
        <v>0.63675598820250079</v>
      </c>
      <c r="M2519" s="15">
        <v>1471.0000000000111</v>
      </c>
    </row>
    <row r="2520" spans="1:13" ht="17.100000000000001" customHeight="1" x14ac:dyDescent="0.25">
      <c r="A2520">
        <v>2518</v>
      </c>
      <c r="B2520" t="str">
        <f t="shared" si="196"/>
        <v>Closed End</v>
      </c>
      <c r="C2520" t="str">
        <f t="shared" si="197"/>
        <v>Health</v>
      </c>
      <c r="D2520" t="s">
        <v>642</v>
      </c>
      <c r="E2520" t="str">
        <f t="shared" si="198"/>
        <v>Housing status</v>
      </c>
      <c r="F2520">
        <f t="shared" si="199"/>
        <v>3</v>
      </c>
      <c r="G2520" t="str">
        <f t="shared" si="200"/>
        <v>Data</v>
      </c>
      <c r="H2520" s="7" t="s">
        <v>41</v>
      </c>
      <c r="I2520" s="13">
        <v>0.17442794979651149</v>
      </c>
      <c r="J2520" s="14">
        <v>0.16195411283108199</v>
      </c>
      <c r="K2520" s="14">
        <v>0.19158841788549438</v>
      </c>
      <c r="L2520" s="14">
        <v>0.47202951948691257</v>
      </c>
      <c r="M2520" s="15">
        <v>376.99999999999966</v>
      </c>
    </row>
    <row r="2521" spans="1:13" ht="30" customHeight="1" x14ac:dyDescent="0.25">
      <c r="A2521">
        <v>2519</v>
      </c>
      <c r="B2521" t="str">
        <f t="shared" si="196"/>
        <v>Closed End</v>
      </c>
      <c r="C2521" t="str">
        <f t="shared" si="197"/>
        <v>Health</v>
      </c>
      <c r="D2521" t="s">
        <v>642</v>
      </c>
      <c r="E2521" t="str">
        <f t="shared" si="198"/>
        <v>Housing status</v>
      </c>
      <c r="F2521">
        <f t="shared" si="199"/>
        <v>4</v>
      </c>
      <c r="G2521" t="str">
        <f t="shared" si="200"/>
        <v>Data</v>
      </c>
      <c r="H2521" s="7" t="s">
        <v>42</v>
      </c>
      <c r="I2521" s="13">
        <v>0.14494782400880032</v>
      </c>
      <c r="J2521" s="14">
        <v>0.2301986583188245</v>
      </c>
      <c r="K2521" s="14">
        <v>0.29025671559239219</v>
      </c>
      <c r="L2521" s="14">
        <v>0.33459680207998288</v>
      </c>
      <c r="M2521" s="15">
        <v>30.000000000000007</v>
      </c>
    </row>
    <row r="2522" spans="1:13" ht="17.100000000000001" customHeight="1" x14ac:dyDescent="0.25">
      <c r="A2522">
        <v>2520</v>
      </c>
      <c r="B2522" t="str">
        <f t="shared" si="196"/>
        <v>Closed End</v>
      </c>
      <c r="C2522" t="str">
        <f t="shared" si="197"/>
        <v>Health</v>
      </c>
      <c r="D2522" t="s">
        <v>642</v>
      </c>
      <c r="E2522" t="str">
        <f t="shared" si="198"/>
        <v>Home language</v>
      </c>
      <c r="F2522">
        <f t="shared" si="199"/>
        <v>1</v>
      </c>
      <c r="G2522" t="str">
        <f t="shared" si="200"/>
        <v>Header</v>
      </c>
      <c r="H2522" s="8" t="s">
        <v>43</v>
      </c>
      <c r="I2522" s="16" t="s">
        <v>10</v>
      </c>
      <c r="J2522" s="17" t="s">
        <v>10</v>
      </c>
      <c r="K2522" s="17" t="s">
        <v>10</v>
      </c>
      <c r="L2522" s="17" t="s">
        <v>10</v>
      </c>
      <c r="M2522" s="18"/>
    </row>
    <row r="2523" spans="1:13" ht="17.100000000000001" customHeight="1" x14ac:dyDescent="0.25">
      <c r="A2523">
        <v>2521</v>
      </c>
      <c r="B2523" t="str">
        <f t="shared" si="196"/>
        <v>Closed End</v>
      </c>
      <c r="C2523" t="str">
        <f t="shared" si="197"/>
        <v>Health</v>
      </c>
      <c r="D2523" t="s">
        <v>642</v>
      </c>
      <c r="E2523" t="str">
        <f t="shared" si="198"/>
        <v>Home language</v>
      </c>
      <c r="F2523">
        <f t="shared" si="199"/>
        <v>2</v>
      </c>
      <c r="G2523" t="str">
        <f t="shared" si="200"/>
        <v>Data</v>
      </c>
      <c r="H2523" s="7" t="s">
        <v>44</v>
      </c>
      <c r="I2523" s="13">
        <v>6.177751486448177E-2</v>
      </c>
      <c r="J2523" s="14">
        <v>0.1227622303643589</v>
      </c>
      <c r="K2523" s="14">
        <v>0.21237812503195691</v>
      </c>
      <c r="L2523" s="14">
        <v>0.60308212973919473</v>
      </c>
      <c r="M2523" s="15">
        <v>1726.0000000000152</v>
      </c>
    </row>
    <row r="2524" spans="1:13" ht="17.100000000000001" customHeight="1" x14ac:dyDescent="0.25">
      <c r="A2524">
        <v>2522</v>
      </c>
      <c r="B2524" t="str">
        <f t="shared" si="196"/>
        <v>Closed End</v>
      </c>
      <c r="C2524" t="str">
        <f t="shared" si="197"/>
        <v>Health</v>
      </c>
      <c r="D2524" t="s">
        <v>642</v>
      </c>
      <c r="E2524" t="str">
        <f t="shared" si="198"/>
        <v>Home language</v>
      </c>
      <c r="F2524">
        <f t="shared" si="199"/>
        <v>3</v>
      </c>
      <c r="G2524" t="str">
        <f t="shared" si="200"/>
        <v>Data</v>
      </c>
      <c r="H2524" s="7" t="s">
        <v>45</v>
      </c>
      <c r="I2524" s="13">
        <v>0.14101759580568063</v>
      </c>
      <c r="J2524" s="14">
        <v>0.17441602292056629</v>
      </c>
      <c r="K2524" s="14">
        <v>0.13292854093597606</v>
      </c>
      <c r="L2524" s="14">
        <v>0.55163784033777685</v>
      </c>
      <c r="M2524" s="15">
        <v>92.000000000000043</v>
      </c>
    </row>
    <row r="2525" spans="1:13" ht="17.100000000000001" customHeight="1" x14ac:dyDescent="0.25">
      <c r="A2525">
        <v>2523</v>
      </c>
      <c r="B2525" t="str">
        <f t="shared" si="196"/>
        <v>Closed End</v>
      </c>
      <c r="C2525" t="str">
        <f t="shared" si="197"/>
        <v>Health</v>
      </c>
      <c r="D2525" t="s">
        <v>642</v>
      </c>
      <c r="E2525" t="str">
        <f t="shared" si="198"/>
        <v>Home language</v>
      </c>
      <c r="F2525">
        <f t="shared" si="199"/>
        <v>4</v>
      </c>
      <c r="G2525" t="str">
        <f t="shared" si="200"/>
        <v>Data</v>
      </c>
      <c r="H2525" s="7" t="s">
        <v>46</v>
      </c>
      <c r="I2525" s="13">
        <v>0.51367646104830889</v>
      </c>
      <c r="J2525" s="14">
        <v>0.12557887596969275</v>
      </c>
      <c r="K2525" s="14">
        <v>0.21629883814145273</v>
      </c>
      <c r="L2525" s="14">
        <v>0.14444582484054566</v>
      </c>
      <c r="M2525" s="15">
        <v>33.000000000000007</v>
      </c>
    </row>
    <row r="2526" spans="1:13" ht="17.100000000000001" customHeight="1" x14ac:dyDescent="0.25">
      <c r="A2526">
        <v>2524</v>
      </c>
      <c r="B2526" t="str">
        <f t="shared" si="196"/>
        <v>Closed End</v>
      </c>
      <c r="C2526" t="str">
        <f t="shared" si="197"/>
        <v>Health</v>
      </c>
      <c r="D2526" t="s">
        <v>642</v>
      </c>
      <c r="E2526" t="str">
        <f t="shared" si="198"/>
        <v>Race / ethnicity</v>
      </c>
      <c r="F2526">
        <f t="shared" si="199"/>
        <v>1</v>
      </c>
      <c r="G2526" t="str">
        <f t="shared" si="200"/>
        <v>Header</v>
      </c>
      <c r="H2526" s="8" t="s">
        <v>47</v>
      </c>
      <c r="I2526" s="16" t="s">
        <v>10</v>
      </c>
      <c r="J2526" s="17" t="s">
        <v>10</v>
      </c>
      <c r="K2526" s="17" t="s">
        <v>10</v>
      </c>
      <c r="L2526" s="17" t="s">
        <v>10</v>
      </c>
      <c r="M2526" s="18"/>
    </row>
    <row r="2527" spans="1:13" ht="17.100000000000001" customHeight="1" x14ac:dyDescent="0.25">
      <c r="A2527">
        <v>2525</v>
      </c>
      <c r="B2527" t="str">
        <f t="shared" si="196"/>
        <v>Closed End</v>
      </c>
      <c r="C2527" t="str">
        <f t="shared" si="197"/>
        <v>Health</v>
      </c>
      <c r="D2527" t="s">
        <v>642</v>
      </c>
      <c r="E2527" t="str">
        <f t="shared" si="198"/>
        <v>Race / ethnicity</v>
      </c>
      <c r="F2527">
        <f t="shared" si="199"/>
        <v>2</v>
      </c>
      <c r="G2527" t="str">
        <f t="shared" si="200"/>
        <v>Data</v>
      </c>
      <c r="H2527" s="7" t="s">
        <v>48</v>
      </c>
      <c r="I2527" s="13">
        <v>0.1093194147716355</v>
      </c>
      <c r="J2527" s="14">
        <v>0.22851496787979142</v>
      </c>
      <c r="K2527" s="14">
        <v>0.16076503874941409</v>
      </c>
      <c r="L2527" s="14">
        <v>0.50140057859915865</v>
      </c>
      <c r="M2527" s="15">
        <v>28.000000000000011</v>
      </c>
    </row>
    <row r="2528" spans="1:13" ht="17.100000000000001" customHeight="1" x14ac:dyDescent="0.25">
      <c r="A2528">
        <v>2526</v>
      </c>
      <c r="B2528" t="str">
        <f t="shared" si="196"/>
        <v>Closed End</v>
      </c>
      <c r="C2528" t="str">
        <f t="shared" si="197"/>
        <v>Health</v>
      </c>
      <c r="D2528" t="s">
        <v>642</v>
      </c>
      <c r="E2528" t="str">
        <f t="shared" si="198"/>
        <v>Race / ethnicity</v>
      </c>
      <c r="F2528">
        <f t="shared" si="199"/>
        <v>3</v>
      </c>
      <c r="G2528" t="str">
        <f t="shared" si="200"/>
        <v>Data</v>
      </c>
      <c r="H2528" s="7" t="s">
        <v>49</v>
      </c>
      <c r="I2528" s="13">
        <v>0.17830471091664138</v>
      </c>
      <c r="J2528" s="14">
        <v>0.21945225834250656</v>
      </c>
      <c r="K2528" s="14">
        <v>0.12013642146269184</v>
      </c>
      <c r="L2528" s="14">
        <v>0.48210660927816046</v>
      </c>
      <c r="M2528" s="15">
        <v>74.999999999999957</v>
      </c>
    </row>
    <row r="2529" spans="1:13" ht="17.100000000000001" customHeight="1" x14ac:dyDescent="0.25">
      <c r="A2529">
        <v>2527</v>
      </c>
      <c r="B2529" t="str">
        <f t="shared" si="196"/>
        <v>Closed End</v>
      </c>
      <c r="C2529" t="str">
        <f t="shared" si="197"/>
        <v>Health</v>
      </c>
      <c r="D2529" t="s">
        <v>642</v>
      </c>
      <c r="E2529" t="str">
        <f t="shared" si="198"/>
        <v>Race / ethnicity</v>
      </c>
      <c r="F2529">
        <f t="shared" si="199"/>
        <v>4</v>
      </c>
      <c r="G2529" t="str">
        <f t="shared" si="200"/>
        <v>Data</v>
      </c>
      <c r="H2529" s="7" t="s">
        <v>50</v>
      </c>
      <c r="I2529" s="13">
        <v>0.22078150386181522</v>
      </c>
      <c r="J2529" s="14">
        <v>0.30474866054562066</v>
      </c>
      <c r="K2529" s="14">
        <v>0.18595299817853064</v>
      </c>
      <c r="L2529" s="14">
        <v>0.28851683741403389</v>
      </c>
      <c r="M2529" s="15">
        <v>64.999999999999986</v>
      </c>
    </row>
    <row r="2530" spans="1:13" ht="17.100000000000001" customHeight="1" x14ac:dyDescent="0.25">
      <c r="A2530">
        <v>2528</v>
      </c>
      <c r="B2530" t="str">
        <f t="shared" si="196"/>
        <v>Closed End</v>
      </c>
      <c r="C2530" t="str">
        <f t="shared" si="197"/>
        <v>Health</v>
      </c>
      <c r="D2530" t="s">
        <v>642</v>
      </c>
      <c r="E2530" t="str">
        <f t="shared" si="198"/>
        <v>Race / ethnicity</v>
      </c>
      <c r="F2530">
        <f t="shared" si="199"/>
        <v>5</v>
      </c>
      <c r="G2530" t="str">
        <f t="shared" si="200"/>
        <v>Data</v>
      </c>
      <c r="H2530" s="7" t="s">
        <v>51</v>
      </c>
      <c r="I2530" s="13">
        <v>0.26701326568541534</v>
      </c>
      <c r="J2530" s="14">
        <v>0.12220771520303007</v>
      </c>
      <c r="K2530" s="14">
        <v>0.13048854495619572</v>
      </c>
      <c r="L2530" s="14">
        <v>0.48029047415535897</v>
      </c>
      <c r="M2530" s="15">
        <v>39</v>
      </c>
    </row>
    <row r="2531" spans="1:13" ht="17.100000000000001" customHeight="1" thickBot="1" x14ac:dyDescent="0.3">
      <c r="A2531">
        <v>2529</v>
      </c>
      <c r="B2531" t="str">
        <f t="shared" si="196"/>
        <v>Closed End</v>
      </c>
      <c r="C2531" t="str">
        <f t="shared" si="197"/>
        <v>Health</v>
      </c>
      <c r="D2531" t="s">
        <v>642</v>
      </c>
      <c r="E2531" t="str">
        <f t="shared" si="198"/>
        <v>Race / ethnicity</v>
      </c>
      <c r="F2531">
        <f t="shared" si="199"/>
        <v>6</v>
      </c>
      <c r="G2531" t="str">
        <f t="shared" si="200"/>
        <v>Data</v>
      </c>
      <c r="H2531" s="9" t="s">
        <v>52</v>
      </c>
      <c r="I2531" s="21">
        <v>5.3012135433334551E-2</v>
      </c>
      <c r="J2531" s="22">
        <v>0.11492299783070931</v>
      </c>
      <c r="K2531" s="22">
        <v>0.2119586610689361</v>
      </c>
      <c r="L2531" s="22">
        <v>0.62010620566701369</v>
      </c>
      <c r="M2531" s="23">
        <v>1644.00000000001</v>
      </c>
    </row>
    <row r="2532" spans="1:13" ht="15.75" thickTop="1" x14ac:dyDescent="0.25">
      <c r="A2532">
        <v>2530</v>
      </c>
      <c r="B2532" t="str">
        <f t="shared" si="196"/>
        <v/>
      </c>
      <c r="C2532" t="str">
        <f t="shared" si="197"/>
        <v>Health</v>
      </c>
      <c r="D2532" t="s">
        <v>746</v>
      </c>
      <c r="E2532" t="str">
        <f t="shared" si="198"/>
        <v/>
      </c>
      <c r="F2532" t="str">
        <f t="shared" si="199"/>
        <v/>
      </c>
      <c r="G2532" t="str">
        <f t="shared" si="200"/>
        <v/>
      </c>
    </row>
    <row r="2533" spans="1:13" ht="21.95" customHeight="1" thickBot="1" x14ac:dyDescent="0.3">
      <c r="A2533">
        <v>2531</v>
      </c>
      <c r="B2533" t="str">
        <f t="shared" si="196"/>
        <v>Closed End</v>
      </c>
      <c r="C2533" t="str">
        <f t="shared" si="197"/>
        <v>Health</v>
      </c>
      <c r="D2533" t="s">
        <v>643</v>
      </c>
      <c r="E2533" t="str">
        <f t="shared" si="198"/>
        <v>Title</v>
      </c>
      <c r="F2533">
        <f t="shared" si="199"/>
        <v>1</v>
      </c>
      <c r="G2533" t="str">
        <f t="shared" si="200"/>
        <v>Title</v>
      </c>
      <c r="H2533" s="46" t="s">
        <v>207</v>
      </c>
      <c r="I2533" s="46"/>
      <c r="J2533" s="46"/>
      <c r="K2533" s="46"/>
      <c r="L2533" s="46"/>
      <c r="M2533" s="46"/>
    </row>
    <row r="2534" spans="1:13" ht="47.1" customHeight="1" thickTop="1" thickBot="1" x14ac:dyDescent="0.3">
      <c r="A2534">
        <v>2532</v>
      </c>
      <c r="B2534" t="str">
        <f t="shared" si="196"/>
        <v>Closed End</v>
      </c>
      <c r="C2534" t="str">
        <f t="shared" si="197"/>
        <v>Health</v>
      </c>
      <c r="D2534" t="s">
        <v>643</v>
      </c>
      <c r="E2534" t="str">
        <f t="shared" si="198"/>
        <v>Title</v>
      </c>
      <c r="F2534">
        <f t="shared" si="199"/>
        <v>2</v>
      </c>
      <c r="G2534" t="str">
        <f t="shared" si="200"/>
        <v>Labels</v>
      </c>
      <c r="H2534" s="47"/>
      <c r="I2534" s="2" t="s">
        <v>203</v>
      </c>
      <c r="J2534" s="3" t="s">
        <v>204</v>
      </c>
      <c r="K2534" s="3" t="s">
        <v>205</v>
      </c>
      <c r="L2534" s="3" t="s">
        <v>206</v>
      </c>
      <c r="M2534" s="4" t="s">
        <v>9</v>
      </c>
    </row>
    <row r="2535" spans="1:13" ht="17.100000000000001" customHeight="1" thickTop="1" x14ac:dyDescent="0.25">
      <c r="A2535">
        <v>2533</v>
      </c>
      <c r="B2535" t="str">
        <f t="shared" si="196"/>
        <v>Closed End</v>
      </c>
      <c r="C2535" t="str">
        <f t="shared" si="197"/>
        <v>Health</v>
      </c>
      <c r="D2535" t="s">
        <v>643</v>
      </c>
      <c r="E2535" t="str">
        <f t="shared" si="198"/>
        <v>Region</v>
      </c>
      <c r="F2535">
        <f t="shared" si="199"/>
        <v>1</v>
      </c>
      <c r="G2535" t="str">
        <f t="shared" si="200"/>
        <v>Header</v>
      </c>
      <c r="H2535" s="6" t="s">
        <v>588</v>
      </c>
      <c r="I2535" s="10" t="s">
        <v>10</v>
      </c>
      <c r="J2535" s="11" t="s">
        <v>10</v>
      </c>
      <c r="K2535" s="11" t="s">
        <v>10</v>
      </c>
      <c r="L2535" s="11" t="s">
        <v>10</v>
      </c>
      <c r="M2535" s="12"/>
    </row>
    <row r="2536" spans="1:13" ht="17.100000000000001" customHeight="1" x14ac:dyDescent="0.25">
      <c r="A2536">
        <v>2534</v>
      </c>
      <c r="B2536" t="str">
        <f t="shared" si="196"/>
        <v>Closed End</v>
      </c>
      <c r="C2536" t="str">
        <f t="shared" si="197"/>
        <v>Health</v>
      </c>
      <c r="D2536" t="s">
        <v>643</v>
      </c>
      <c r="E2536" t="str">
        <f t="shared" si="198"/>
        <v>Region</v>
      </c>
      <c r="F2536">
        <f t="shared" si="199"/>
        <v>2</v>
      </c>
      <c r="G2536" t="str">
        <f t="shared" si="200"/>
        <v>Data</v>
      </c>
      <c r="H2536" s="7" t="s">
        <v>11</v>
      </c>
      <c r="I2536" s="13">
        <v>0.13611667234789354</v>
      </c>
      <c r="J2536" s="14">
        <v>0.17481843786136606</v>
      </c>
      <c r="K2536" s="14">
        <v>0.31941231862726271</v>
      </c>
      <c r="L2536" s="14">
        <v>0.36965257116347044</v>
      </c>
      <c r="M2536" s="15">
        <v>1882.000000000008</v>
      </c>
    </row>
    <row r="2537" spans="1:13" ht="17.100000000000001" customHeight="1" x14ac:dyDescent="0.25">
      <c r="A2537">
        <v>2535</v>
      </c>
      <c r="B2537" t="str">
        <f t="shared" si="196"/>
        <v>Closed End</v>
      </c>
      <c r="C2537" t="str">
        <f t="shared" si="197"/>
        <v>Health</v>
      </c>
      <c r="D2537" t="s">
        <v>643</v>
      </c>
      <c r="E2537" t="str">
        <f t="shared" si="198"/>
        <v>Region</v>
      </c>
      <c r="F2537">
        <f t="shared" si="199"/>
        <v>3</v>
      </c>
      <c r="G2537" t="str">
        <f t="shared" si="200"/>
        <v>Data</v>
      </c>
      <c r="H2537" s="7" t="s">
        <v>12</v>
      </c>
      <c r="I2537" s="13">
        <v>0.13309078862070831</v>
      </c>
      <c r="J2537" s="14">
        <v>0.17786908011875749</v>
      </c>
      <c r="K2537" s="14">
        <v>0.34250366377215991</v>
      </c>
      <c r="L2537" s="14">
        <v>0.34653646748837486</v>
      </c>
      <c r="M2537" s="15">
        <v>431.00000000000023</v>
      </c>
    </row>
    <row r="2538" spans="1:13" ht="17.100000000000001" customHeight="1" x14ac:dyDescent="0.25">
      <c r="A2538">
        <v>2536</v>
      </c>
      <c r="B2538" t="str">
        <f t="shared" si="196"/>
        <v>Closed End</v>
      </c>
      <c r="C2538" t="str">
        <f t="shared" si="197"/>
        <v>Health</v>
      </c>
      <c r="D2538" t="s">
        <v>643</v>
      </c>
      <c r="E2538" t="str">
        <f t="shared" si="198"/>
        <v>Region</v>
      </c>
      <c r="F2538">
        <f t="shared" si="199"/>
        <v>4</v>
      </c>
      <c r="G2538" t="str">
        <f t="shared" si="200"/>
        <v>Data</v>
      </c>
      <c r="H2538" s="7" t="s">
        <v>13</v>
      </c>
      <c r="I2538" s="13">
        <v>0.14699400812535399</v>
      </c>
      <c r="J2538" s="14">
        <v>0.18259291934545829</v>
      </c>
      <c r="K2538" s="14">
        <v>0.30360442207995292</v>
      </c>
      <c r="L2538" s="14">
        <v>0.36680865044923566</v>
      </c>
      <c r="M2538" s="15">
        <v>941.99999999999955</v>
      </c>
    </row>
    <row r="2539" spans="1:13" ht="17.100000000000001" customHeight="1" x14ac:dyDescent="0.25">
      <c r="A2539">
        <v>2537</v>
      </c>
      <c r="B2539" t="str">
        <f t="shared" si="196"/>
        <v>Closed End</v>
      </c>
      <c r="C2539" t="str">
        <f t="shared" si="197"/>
        <v>Health</v>
      </c>
      <c r="D2539" t="s">
        <v>643</v>
      </c>
      <c r="E2539" t="str">
        <f t="shared" si="198"/>
        <v>Region</v>
      </c>
      <c r="F2539">
        <f t="shared" si="199"/>
        <v>5</v>
      </c>
      <c r="G2539" t="str">
        <f t="shared" si="200"/>
        <v>Data</v>
      </c>
      <c r="H2539" s="7" t="s">
        <v>14</v>
      </c>
      <c r="I2539" s="13">
        <v>0.18480778109045259</v>
      </c>
      <c r="J2539" s="14">
        <v>0.18482436305665473</v>
      </c>
      <c r="K2539" s="14">
        <v>0.2716056081222511</v>
      </c>
      <c r="L2539" s="14">
        <v>0.35876224773064236</v>
      </c>
      <c r="M2539" s="15">
        <v>449.99999999999949</v>
      </c>
    </row>
    <row r="2540" spans="1:13" ht="17.100000000000001" customHeight="1" x14ac:dyDescent="0.25">
      <c r="A2540">
        <v>2538</v>
      </c>
      <c r="B2540" t="str">
        <f t="shared" si="196"/>
        <v>Closed End</v>
      </c>
      <c r="C2540" t="str">
        <f t="shared" si="197"/>
        <v>Health</v>
      </c>
      <c r="D2540" t="s">
        <v>643</v>
      </c>
      <c r="E2540" t="str">
        <f t="shared" si="198"/>
        <v>Region</v>
      </c>
      <c r="F2540">
        <f t="shared" si="199"/>
        <v>6</v>
      </c>
      <c r="G2540" t="str">
        <f t="shared" si="200"/>
        <v>Data</v>
      </c>
      <c r="H2540" s="7" t="s">
        <v>15</v>
      </c>
      <c r="I2540" s="13">
        <v>0.10353181567238684</v>
      </c>
      <c r="J2540" s="14">
        <v>0.18002815448812698</v>
      </c>
      <c r="K2540" s="14">
        <v>0.34038304799966651</v>
      </c>
      <c r="L2540" s="14">
        <v>0.376056981839821</v>
      </c>
      <c r="M2540" s="15">
        <v>491.99999999999943</v>
      </c>
    </row>
    <row r="2541" spans="1:13" ht="17.100000000000001" customHeight="1" x14ac:dyDescent="0.25">
      <c r="A2541">
        <v>2539</v>
      </c>
      <c r="B2541" t="str">
        <f t="shared" si="196"/>
        <v>Closed End</v>
      </c>
      <c r="C2541" t="str">
        <f t="shared" si="197"/>
        <v>Health</v>
      </c>
      <c r="D2541" t="s">
        <v>643</v>
      </c>
      <c r="E2541" t="str">
        <f t="shared" si="198"/>
        <v>Region</v>
      </c>
      <c r="F2541">
        <f t="shared" si="199"/>
        <v>7</v>
      </c>
      <c r="G2541" t="str">
        <f t="shared" si="200"/>
        <v>Data</v>
      </c>
      <c r="H2541" s="7" t="s">
        <v>16</v>
      </c>
      <c r="I2541" s="13">
        <v>0.11641995360631618</v>
      </c>
      <c r="J2541" s="14">
        <v>0.1514995396232594</v>
      </c>
      <c r="K2541" s="14">
        <v>0.31490190913444227</v>
      </c>
      <c r="L2541" s="14">
        <v>0.41717859763598314</v>
      </c>
      <c r="M2541" s="15">
        <v>508.99999999999943</v>
      </c>
    </row>
    <row r="2542" spans="1:13" ht="17.100000000000001" customHeight="1" x14ac:dyDescent="0.25">
      <c r="A2542">
        <v>2540</v>
      </c>
      <c r="B2542" t="str">
        <f t="shared" si="196"/>
        <v>Closed End</v>
      </c>
      <c r="C2542" t="str">
        <f t="shared" si="197"/>
        <v>Health</v>
      </c>
      <c r="D2542" t="s">
        <v>643</v>
      </c>
      <c r="E2542" t="str">
        <f t="shared" si="198"/>
        <v>Gender</v>
      </c>
      <c r="F2542">
        <f t="shared" si="199"/>
        <v>1</v>
      </c>
      <c r="G2542" t="str">
        <f t="shared" si="200"/>
        <v>Header</v>
      </c>
      <c r="H2542" s="8" t="s">
        <v>17</v>
      </c>
      <c r="I2542" s="16" t="s">
        <v>10</v>
      </c>
      <c r="J2542" s="17" t="s">
        <v>10</v>
      </c>
      <c r="K2542" s="17" t="s">
        <v>10</v>
      </c>
      <c r="L2542" s="17" t="s">
        <v>10</v>
      </c>
      <c r="M2542" s="18"/>
    </row>
    <row r="2543" spans="1:13" ht="17.100000000000001" customHeight="1" x14ac:dyDescent="0.25">
      <c r="A2543">
        <v>2541</v>
      </c>
      <c r="B2543" t="str">
        <f t="shared" si="196"/>
        <v>Closed End</v>
      </c>
      <c r="C2543" t="str">
        <f t="shared" si="197"/>
        <v>Health</v>
      </c>
      <c r="D2543" t="s">
        <v>643</v>
      </c>
      <c r="E2543" t="str">
        <f t="shared" si="198"/>
        <v>Gender</v>
      </c>
      <c r="F2543">
        <f t="shared" si="199"/>
        <v>2</v>
      </c>
      <c r="G2543" t="str">
        <f t="shared" si="200"/>
        <v>Data</v>
      </c>
      <c r="H2543" s="7" t="s">
        <v>18</v>
      </c>
      <c r="I2543" s="13">
        <v>0.15442591152400603</v>
      </c>
      <c r="J2543" s="14">
        <v>0.18340246932839993</v>
      </c>
      <c r="K2543" s="14">
        <v>0.30008238505137913</v>
      </c>
      <c r="L2543" s="14">
        <v>0.36208923409621219</v>
      </c>
      <c r="M2543" s="15">
        <v>1220.000000000002</v>
      </c>
    </row>
    <row r="2544" spans="1:13" ht="17.100000000000001" customHeight="1" x14ac:dyDescent="0.25">
      <c r="A2544">
        <v>2542</v>
      </c>
      <c r="B2544" t="str">
        <f t="shared" si="196"/>
        <v>Closed End</v>
      </c>
      <c r="C2544" t="str">
        <f t="shared" si="197"/>
        <v>Health</v>
      </c>
      <c r="D2544" t="s">
        <v>643</v>
      </c>
      <c r="E2544" t="str">
        <f t="shared" si="198"/>
        <v>Gender</v>
      </c>
      <c r="F2544">
        <f t="shared" si="199"/>
        <v>3</v>
      </c>
      <c r="G2544" t="str">
        <f t="shared" si="200"/>
        <v>Data</v>
      </c>
      <c r="H2544" s="7" t="s">
        <v>19</v>
      </c>
      <c r="I2544" s="13">
        <v>0.11126108661765884</v>
      </c>
      <c r="J2544" s="14">
        <v>0.16043969030304908</v>
      </c>
      <c r="K2544" s="14">
        <v>0.34702789413963764</v>
      </c>
      <c r="L2544" s="14">
        <v>0.38127132893965643</v>
      </c>
      <c r="M2544" s="15">
        <v>612.99999999999852</v>
      </c>
    </row>
    <row r="2545" spans="1:13" ht="17.100000000000001" customHeight="1" x14ac:dyDescent="0.25">
      <c r="A2545">
        <v>2543</v>
      </c>
      <c r="B2545" t="str">
        <f t="shared" si="196"/>
        <v>Closed End</v>
      </c>
      <c r="C2545" t="str">
        <f t="shared" si="197"/>
        <v>Health</v>
      </c>
      <c r="D2545" t="s">
        <v>643</v>
      </c>
      <c r="E2545" t="str">
        <f t="shared" si="198"/>
        <v>Age</v>
      </c>
      <c r="F2545">
        <f t="shared" si="199"/>
        <v>1</v>
      </c>
      <c r="G2545" t="str">
        <f t="shared" si="200"/>
        <v>Header</v>
      </c>
      <c r="H2545" s="8" t="s">
        <v>20</v>
      </c>
      <c r="I2545" s="16" t="s">
        <v>10</v>
      </c>
      <c r="J2545" s="17" t="s">
        <v>10</v>
      </c>
      <c r="K2545" s="17" t="s">
        <v>10</v>
      </c>
      <c r="L2545" s="17" t="s">
        <v>10</v>
      </c>
      <c r="M2545" s="18"/>
    </row>
    <row r="2546" spans="1:13" ht="17.100000000000001" customHeight="1" x14ac:dyDescent="0.25">
      <c r="A2546">
        <v>2544</v>
      </c>
      <c r="B2546" t="str">
        <f t="shared" si="196"/>
        <v>Closed End</v>
      </c>
      <c r="C2546" t="str">
        <f t="shared" si="197"/>
        <v>Health</v>
      </c>
      <c r="D2546" t="s">
        <v>643</v>
      </c>
      <c r="E2546" t="str">
        <f t="shared" si="198"/>
        <v>Age</v>
      </c>
      <c r="F2546">
        <f t="shared" si="199"/>
        <v>2</v>
      </c>
      <c r="G2546" t="str">
        <f t="shared" si="200"/>
        <v>Data</v>
      </c>
      <c r="H2546" s="7" t="s">
        <v>21</v>
      </c>
      <c r="I2546" s="13">
        <v>0.15986372295949355</v>
      </c>
      <c r="J2546" s="14">
        <v>0.146349901885478</v>
      </c>
      <c r="K2546" s="14">
        <v>0.27501135163064661</v>
      </c>
      <c r="L2546" s="14">
        <v>0.41877502352438034</v>
      </c>
      <c r="M2546" s="15">
        <v>274.00000000000068</v>
      </c>
    </row>
    <row r="2547" spans="1:13" ht="17.100000000000001" customHeight="1" x14ac:dyDescent="0.25">
      <c r="A2547">
        <v>2545</v>
      </c>
      <c r="B2547" t="str">
        <f t="shared" si="196"/>
        <v>Closed End</v>
      </c>
      <c r="C2547" t="str">
        <f t="shared" si="197"/>
        <v>Health</v>
      </c>
      <c r="D2547" t="s">
        <v>643</v>
      </c>
      <c r="E2547" t="str">
        <f t="shared" si="198"/>
        <v>Age</v>
      </c>
      <c r="F2547">
        <f t="shared" si="199"/>
        <v>3</v>
      </c>
      <c r="G2547" t="str">
        <f t="shared" si="200"/>
        <v>Data</v>
      </c>
      <c r="H2547" s="7" t="s">
        <v>22</v>
      </c>
      <c r="I2547" s="13">
        <v>0.13643780664537608</v>
      </c>
      <c r="J2547" s="14">
        <v>0.13793879102137199</v>
      </c>
      <c r="K2547" s="14">
        <v>0.38789207875090631</v>
      </c>
      <c r="L2547" s="14">
        <v>0.33773132358234614</v>
      </c>
      <c r="M2547" s="15">
        <v>265.99999999999994</v>
      </c>
    </row>
    <row r="2548" spans="1:13" ht="17.100000000000001" customHeight="1" x14ac:dyDescent="0.25">
      <c r="A2548">
        <v>2546</v>
      </c>
      <c r="B2548" t="str">
        <f t="shared" si="196"/>
        <v>Closed End</v>
      </c>
      <c r="C2548" t="str">
        <f t="shared" si="197"/>
        <v>Health</v>
      </c>
      <c r="D2548" t="s">
        <v>643</v>
      </c>
      <c r="E2548" t="str">
        <f t="shared" si="198"/>
        <v>Age</v>
      </c>
      <c r="F2548">
        <f t="shared" si="199"/>
        <v>4</v>
      </c>
      <c r="G2548" t="str">
        <f t="shared" si="200"/>
        <v>Data</v>
      </c>
      <c r="H2548" s="7" t="s">
        <v>23</v>
      </c>
      <c r="I2548" s="13">
        <v>0.13841028949639664</v>
      </c>
      <c r="J2548" s="14">
        <v>0.19142708443645526</v>
      </c>
      <c r="K2548" s="14">
        <v>0.27878898931604995</v>
      </c>
      <c r="L2548" s="14">
        <v>0.39137363675109965</v>
      </c>
      <c r="M2548" s="15">
        <v>292.99999999999966</v>
      </c>
    </row>
    <row r="2549" spans="1:13" ht="17.100000000000001" customHeight="1" x14ac:dyDescent="0.25">
      <c r="A2549">
        <v>2547</v>
      </c>
      <c r="B2549" t="str">
        <f t="shared" si="196"/>
        <v>Closed End</v>
      </c>
      <c r="C2549" t="str">
        <f t="shared" si="197"/>
        <v>Health</v>
      </c>
      <c r="D2549" t="s">
        <v>643</v>
      </c>
      <c r="E2549" t="str">
        <f t="shared" si="198"/>
        <v>Age</v>
      </c>
      <c r="F2549">
        <f t="shared" si="199"/>
        <v>5</v>
      </c>
      <c r="G2549" t="str">
        <f t="shared" si="200"/>
        <v>Data</v>
      </c>
      <c r="H2549" s="7" t="s">
        <v>24</v>
      </c>
      <c r="I2549" s="13">
        <v>0.11799779219362544</v>
      </c>
      <c r="J2549" s="14">
        <v>0.23745814473030513</v>
      </c>
      <c r="K2549" s="14">
        <v>0.33871093021911103</v>
      </c>
      <c r="L2549" s="14">
        <v>0.30583313285696145</v>
      </c>
      <c r="M2549" s="15">
        <v>409.99999999999881</v>
      </c>
    </row>
    <row r="2550" spans="1:13" ht="17.100000000000001" customHeight="1" x14ac:dyDescent="0.25">
      <c r="A2550">
        <v>2548</v>
      </c>
      <c r="B2550" t="str">
        <f t="shared" si="196"/>
        <v>Closed End</v>
      </c>
      <c r="C2550" t="str">
        <f t="shared" si="197"/>
        <v>Health</v>
      </c>
      <c r="D2550" t="s">
        <v>643</v>
      </c>
      <c r="E2550" t="str">
        <f t="shared" si="198"/>
        <v>Age</v>
      </c>
      <c r="F2550">
        <f t="shared" si="199"/>
        <v>6</v>
      </c>
      <c r="G2550" t="str">
        <f t="shared" si="200"/>
        <v>Data</v>
      </c>
      <c r="H2550" s="7" t="s">
        <v>25</v>
      </c>
      <c r="I2550" s="13">
        <v>0.11765775046905148</v>
      </c>
      <c r="J2550" s="14">
        <v>0.16240444202084237</v>
      </c>
      <c r="K2550" s="14">
        <v>0.35218851694251119</v>
      </c>
      <c r="L2550" s="14">
        <v>0.3677492905675957</v>
      </c>
      <c r="M2550" s="15">
        <v>564.99999999999943</v>
      </c>
    </row>
    <row r="2551" spans="1:13" ht="17.100000000000001" customHeight="1" x14ac:dyDescent="0.25">
      <c r="A2551">
        <v>2549</v>
      </c>
      <c r="B2551" t="str">
        <f t="shared" si="196"/>
        <v>Closed End</v>
      </c>
      <c r="C2551" t="str">
        <f t="shared" si="197"/>
        <v>Health</v>
      </c>
      <c r="D2551" t="s">
        <v>643</v>
      </c>
      <c r="E2551" t="str">
        <f t="shared" si="198"/>
        <v>Education</v>
      </c>
      <c r="F2551">
        <f t="shared" si="199"/>
        <v>1</v>
      </c>
      <c r="G2551" t="str">
        <f t="shared" si="200"/>
        <v>Header</v>
      </c>
      <c r="H2551" s="8" t="s">
        <v>26</v>
      </c>
      <c r="I2551" s="16" t="s">
        <v>10</v>
      </c>
      <c r="J2551" s="17" t="s">
        <v>10</v>
      </c>
      <c r="K2551" s="17" t="s">
        <v>10</v>
      </c>
      <c r="L2551" s="17" t="s">
        <v>10</v>
      </c>
      <c r="M2551" s="18"/>
    </row>
    <row r="2552" spans="1:13" ht="17.100000000000001" customHeight="1" x14ac:dyDescent="0.25">
      <c r="A2552">
        <v>2550</v>
      </c>
      <c r="B2552" t="str">
        <f t="shared" si="196"/>
        <v>Closed End</v>
      </c>
      <c r="C2552" t="str">
        <f t="shared" si="197"/>
        <v>Health</v>
      </c>
      <c r="D2552" t="s">
        <v>643</v>
      </c>
      <c r="E2552" t="str">
        <f t="shared" si="198"/>
        <v>Education</v>
      </c>
      <c r="F2552">
        <f t="shared" si="199"/>
        <v>2</v>
      </c>
      <c r="G2552" t="str">
        <f t="shared" si="200"/>
        <v>Data</v>
      </c>
      <c r="H2552" s="7" t="s">
        <v>27</v>
      </c>
      <c r="I2552" s="13">
        <v>0.47796882611245822</v>
      </c>
      <c r="J2552" s="14">
        <v>0.1701370121813354</v>
      </c>
      <c r="K2552" s="14">
        <v>0.1888897403807176</v>
      </c>
      <c r="L2552" s="14">
        <v>0.16300442132548876</v>
      </c>
      <c r="M2552" s="15">
        <v>21.000000000000004</v>
      </c>
    </row>
    <row r="2553" spans="1:13" ht="17.100000000000001" customHeight="1" x14ac:dyDescent="0.25">
      <c r="A2553">
        <v>2551</v>
      </c>
      <c r="B2553" t="str">
        <f t="shared" si="196"/>
        <v>Closed End</v>
      </c>
      <c r="C2553" t="str">
        <f t="shared" si="197"/>
        <v>Health</v>
      </c>
      <c r="D2553" t="s">
        <v>643</v>
      </c>
      <c r="E2553" t="str">
        <f t="shared" si="198"/>
        <v>Education</v>
      </c>
      <c r="F2553">
        <f t="shared" si="199"/>
        <v>3</v>
      </c>
      <c r="G2553" t="str">
        <f t="shared" si="200"/>
        <v>Data</v>
      </c>
      <c r="H2553" s="7" t="s">
        <v>28</v>
      </c>
      <c r="I2553" s="13">
        <v>0.16113586619742715</v>
      </c>
      <c r="J2553" s="14">
        <v>0.17353014416738755</v>
      </c>
      <c r="K2553" s="14">
        <v>0.29324100660256097</v>
      </c>
      <c r="L2553" s="14">
        <v>0.37209298303262406</v>
      </c>
      <c r="M2553" s="15">
        <v>186.99999999999997</v>
      </c>
    </row>
    <row r="2554" spans="1:13" ht="17.100000000000001" customHeight="1" x14ac:dyDescent="0.25">
      <c r="A2554">
        <v>2552</v>
      </c>
      <c r="B2554" t="str">
        <f t="shared" si="196"/>
        <v>Closed End</v>
      </c>
      <c r="C2554" t="str">
        <f t="shared" si="197"/>
        <v>Health</v>
      </c>
      <c r="D2554" t="s">
        <v>643</v>
      </c>
      <c r="E2554" t="str">
        <f t="shared" si="198"/>
        <v>Education</v>
      </c>
      <c r="F2554">
        <f t="shared" si="199"/>
        <v>4</v>
      </c>
      <c r="G2554" t="str">
        <f t="shared" si="200"/>
        <v>Data</v>
      </c>
      <c r="H2554" s="7" t="s">
        <v>29</v>
      </c>
      <c r="I2554" s="13">
        <v>0.16563288537585777</v>
      </c>
      <c r="J2554" s="14">
        <v>0.19116599794397712</v>
      </c>
      <c r="K2554" s="14">
        <v>0.30592495566072053</v>
      </c>
      <c r="L2554" s="14">
        <v>0.33727616101944624</v>
      </c>
      <c r="M2554" s="15">
        <v>535.99999999999909</v>
      </c>
    </row>
    <row r="2555" spans="1:13" ht="17.100000000000001" customHeight="1" x14ac:dyDescent="0.25">
      <c r="A2555">
        <v>2553</v>
      </c>
      <c r="B2555" t="str">
        <f t="shared" si="196"/>
        <v>Closed End</v>
      </c>
      <c r="C2555" t="str">
        <f t="shared" si="197"/>
        <v>Health</v>
      </c>
      <c r="D2555" t="s">
        <v>643</v>
      </c>
      <c r="E2555" t="str">
        <f t="shared" si="198"/>
        <v>Education</v>
      </c>
      <c r="F2555">
        <f t="shared" si="199"/>
        <v>5</v>
      </c>
      <c r="G2555" t="str">
        <f t="shared" si="200"/>
        <v>Data</v>
      </c>
      <c r="H2555" s="7" t="s">
        <v>30</v>
      </c>
      <c r="I2555" s="13">
        <v>7.217899565240854E-2</v>
      </c>
      <c r="J2555" s="14">
        <v>0.15897334288738865</v>
      </c>
      <c r="K2555" s="14">
        <v>0.3600784919316295</v>
      </c>
      <c r="L2555" s="14">
        <v>0.40876916952857423</v>
      </c>
      <c r="M2555" s="15">
        <v>1087.9999999999993</v>
      </c>
    </row>
    <row r="2556" spans="1:13" ht="17.100000000000001" customHeight="1" x14ac:dyDescent="0.25">
      <c r="A2556">
        <v>2554</v>
      </c>
      <c r="B2556" t="str">
        <f t="shared" si="196"/>
        <v>Closed End</v>
      </c>
      <c r="C2556" t="str">
        <f t="shared" si="197"/>
        <v>Health</v>
      </c>
      <c r="D2556" t="s">
        <v>643</v>
      </c>
      <c r="E2556" t="str">
        <f t="shared" si="198"/>
        <v>Household income</v>
      </c>
      <c r="F2556">
        <f t="shared" si="199"/>
        <v>1</v>
      </c>
      <c r="G2556" t="str">
        <f t="shared" si="200"/>
        <v>Header</v>
      </c>
      <c r="H2556" s="8" t="s">
        <v>31</v>
      </c>
      <c r="I2556" s="16" t="s">
        <v>10</v>
      </c>
      <c r="J2556" s="17" t="s">
        <v>10</v>
      </c>
      <c r="K2556" s="17" t="s">
        <v>10</v>
      </c>
      <c r="L2556" s="17" t="s">
        <v>10</v>
      </c>
      <c r="M2556" s="18"/>
    </row>
    <row r="2557" spans="1:13" ht="17.100000000000001" customHeight="1" x14ac:dyDescent="0.25">
      <c r="A2557">
        <v>2555</v>
      </c>
      <c r="B2557" t="str">
        <f t="shared" si="196"/>
        <v>Closed End</v>
      </c>
      <c r="C2557" t="str">
        <f t="shared" si="197"/>
        <v>Health</v>
      </c>
      <c r="D2557" t="s">
        <v>643</v>
      </c>
      <c r="E2557" t="str">
        <f t="shared" si="198"/>
        <v>Household income</v>
      </c>
      <c r="F2557">
        <f t="shared" si="199"/>
        <v>2</v>
      </c>
      <c r="G2557" t="str">
        <f t="shared" si="200"/>
        <v>Data</v>
      </c>
      <c r="H2557" s="7" t="s">
        <v>32</v>
      </c>
      <c r="I2557" s="13">
        <v>0.22383442026330069</v>
      </c>
      <c r="J2557" s="14">
        <v>0.29681282205815679</v>
      </c>
      <c r="K2557" s="14">
        <v>0.21436175546977546</v>
      </c>
      <c r="L2557" s="14">
        <v>0.26499100220876687</v>
      </c>
      <c r="M2557" s="15">
        <v>131</v>
      </c>
    </row>
    <row r="2558" spans="1:13" ht="17.100000000000001" customHeight="1" x14ac:dyDescent="0.25">
      <c r="A2558">
        <v>2556</v>
      </c>
      <c r="B2558" t="str">
        <f t="shared" si="196"/>
        <v>Closed End</v>
      </c>
      <c r="C2558" t="str">
        <f t="shared" si="197"/>
        <v>Health</v>
      </c>
      <c r="D2558" t="s">
        <v>643</v>
      </c>
      <c r="E2558" t="str">
        <f t="shared" si="198"/>
        <v>Household income</v>
      </c>
      <c r="F2558">
        <f t="shared" si="199"/>
        <v>3</v>
      </c>
      <c r="G2558" t="str">
        <f t="shared" si="200"/>
        <v>Data</v>
      </c>
      <c r="H2558" s="7" t="s">
        <v>33</v>
      </c>
      <c r="I2558" s="13">
        <v>0.25077825786147412</v>
      </c>
      <c r="J2558" s="14">
        <v>0.23930262974489844</v>
      </c>
      <c r="K2558" s="14">
        <v>0.23259436270839703</v>
      </c>
      <c r="L2558" s="14">
        <v>0.27732474968523058</v>
      </c>
      <c r="M2558" s="15">
        <v>227.00000000000009</v>
      </c>
    </row>
    <row r="2559" spans="1:13" ht="17.100000000000001" customHeight="1" x14ac:dyDescent="0.25">
      <c r="A2559">
        <v>2557</v>
      </c>
      <c r="B2559" t="str">
        <f t="shared" si="196"/>
        <v>Closed End</v>
      </c>
      <c r="C2559" t="str">
        <f t="shared" si="197"/>
        <v>Health</v>
      </c>
      <c r="D2559" t="s">
        <v>643</v>
      </c>
      <c r="E2559" t="str">
        <f t="shared" si="198"/>
        <v>Household income</v>
      </c>
      <c r="F2559">
        <f t="shared" si="199"/>
        <v>4</v>
      </c>
      <c r="G2559" t="str">
        <f t="shared" si="200"/>
        <v>Data</v>
      </c>
      <c r="H2559" s="7" t="s">
        <v>34</v>
      </c>
      <c r="I2559" s="13">
        <v>0.18132235528293855</v>
      </c>
      <c r="J2559" s="14">
        <v>0.15943382674580581</v>
      </c>
      <c r="K2559" s="14">
        <v>0.35785124019022752</v>
      </c>
      <c r="L2559" s="14">
        <v>0.30139257778102729</v>
      </c>
      <c r="M2559" s="15">
        <v>240.00000000000014</v>
      </c>
    </row>
    <row r="2560" spans="1:13" ht="17.100000000000001" customHeight="1" x14ac:dyDescent="0.25">
      <c r="A2560">
        <v>2558</v>
      </c>
      <c r="B2560" t="str">
        <f t="shared" si="196"/>
        <v>Closed End</v>
      </c>
      <c r="C2560" t="str">
        <f t="shared" si="197"/>
        <v>Health</v>
      </c>
      <c r="D2560" t="s">
        <v>643</v>
      </c>
      <c r="E2560" t="str">
        <f t="shared" si="198"/>
        <v>Household income</v>
      </c>
      <c r="F2560">
        <f t="shared" si="199"/>
        <v>5</v>
      </c>
      <c r="G2560" t="str">
        <f t="shared" si="200"/>
        <v>Data</v>
      </c>
      <c r="H2560" s="7" t="s">
        <v>35</v>
      </c>
      <c r="I2560" s="13">
        <v>0.14372482525474944</v>
      </c>
      <c r="J2560" s="14">
        <v>0.21582786073324425</v>
      </c>
      <c r="K2560" s="14">
        <v>0.26713695803653098</v>
      </c>
      <c r="L2560" s="14">
        <v>0.37331035597547435</v>
      </c>
      <c r="M2560" s="15">
        <v>233.00000000000028</v>
      </c>
    </row>
    <row r="2561" spans="1:13" ht="17.100000000000001" customHeight="1" x14ac:dyDescent="0.25">
      <c r="A2561">
        <v>2559</v>
      </c>
      <c r="B2561" t="str">
        <f t="shared" si="196"/>
        <v>Closed End</v>
      </c>
      <c r="C2561" t="str">
        <f t="shared" si="197"/>
        <v>Health</v>
      </c>
      <c r="D2561" t="s">
        <v>643</v>
      </c>
      <c r="E2561" t="str">
        <f t="shared" si="198"/>
        <v>Household income</v>
      </c>
      <c r="F2561">
        <f t="shared" si="199"/>
        <v>6</v>
      </c>
      <c r="G2561" t="str">
        <f t="shared" si="200"/>
        <v>Data</v>
      </c>
      <c r="H2561" s="7" t="s">
        <v>36</v>
      </c>
      <c r="I2561" s="13">
        <v>0.10794533663653151</v>
      </c>
      <c r="J2561" s="14">
        <v>8.7015822236408844E-2</v>
      </c>
      <c r="K2561" s="14">
        <v>0.32675651776494824</v>
      </c>
      <c r="L2561" s="14">
        <v>0.47828232336211246</v>
      </c>
      <c r="M2561" s="15">
        <v>208.99999999999986</v>
      </c>
    </row>
    <row r="2562" spans="1:13" ht="17.100000000000001" customHeight="1" x14ac:dyDescent="0.25">
      <c r="A2562">
        <v>2560</v>
      </c>
      <c r="B2562" t="str">
        <f t="shared" si="196"/>
        <v>Closed End</v>
      </c>
      <c r="C2562" t="str">
        <f t="shared" si="197"/>
        <v>Health</v>
      </c>
      <c r="D2562" t="s">
        <v>643</v>
      </c>
      <c r="E2562" t="str">
        <f t="shared" si="198"/>
        <v>Household income</v>
      </c>
      <c r="F2562">
        <f t="shared" si="199"/>
        <v>7</v>
      </c>
      <c r="G2562" t="str">
        <f t="shared" si="200"/>
        <v>Data</v>
      </c>
      <c r="H2562" s="7" t="s">
        <v>37</v>
      </c>
      <c r="I2562" s="13">
        <v>5.9041786086048036E-2</v>
      </c>
      <c r="J2562" s="14">
        <v>0.10325593155537609</v>
      </c>
      <c r="K2562" s="14">
        <v>0.44260865249265247</v>
      </c>
      <c r="L2562" s="14">
        <v>0.39509362986592417</v>
      </c>
      <c r="M2562" s="15">
        <v>310.99999999999989</v>
      </c>
    </row>
    <row r="2563" spans="1:13" ht="17.100000000000001" customHeight="1" x14ac:dyDescent="0.25">
      <c r="A2563">
        <v>2561</v>
      </c>
      <c r="B2563" t="str">
        <f t="shared" si="196"/>
        <v>Closed End</v>
      </c>
      <c r="C2563" t="str">
        <f t="shared" si="197"/>
        <v>Health</v>
      </c>
      <c r="D2563" t="s">
        <v>643</v>
      </c>
      <c r="E2563" t="str">
        <f t="shared" si="198"/>
        <v>Household income</v>
      </c>
      <c r="F2563">
        <f t="shared" si="199"/>
        <v>8</v>
      </c>
      <c r="G2563" t="str">
        <f t="shared" si="200"/>
        <v>Data</v>
      </c>
      <c r="H2563" s="7" t="s">
        <v>38</v>
      </c>
      <c r="I2563" s="13">
        <v>2.5123299816635448E-2</v>
      </c>
      <c r="J2563" s="14">
        <v>0.11816166080521782</v>
      </c>
      <c r="K2563" s="14">
        <v>0.37731402811676223</v>
      </c>
      <c r="L2563" s="14">
        <v>0.47940101126138418</v>
      </c>
      <c r="M2563" s="15">
        <v>227.99999999999997</v>
      </c>
    </row>
    <row r="2564" spans="1:13" ht="17.100000000000001" customHeight="1" x14ac:dyDescent="0.25">
      <c r="A2564">
        <v>2562</v>
      </c>
      <c r="B2564" t="str">
        <f t="shared" si="196"/>
        <v>Closed End</v>
      </c>
      <c r="C2564" t="str">
        <f t="shared" si="197"/>
        <v>Health</v>
      </c>
      <c r="D2564" t="s">
        <v>643</v>
      </c>
      <c r="E2564" t="str">
        <f t="shared" si="198"/>
        <v>Housing status</v>
      </c>
      <c r="F2564">
        <f t="shared" si="199"/>
        <v>1</v>
      </c>
      <c r="G2564" t="str">
        <f t="shared" si="200"/>
        <v>Header</v>
      </c>
      <c r="H2564" s="8" t="s">
        <v>39</v>
      </c>
      <c r="I2564" s="16" t="s">
        <v>10</v>
      </c>
      <c r="J2564" s="17" t="s">
        <v>10</v>
      </c>
      <c r="K2564" s="17" t="s">
        <v>10</v>
      </c>
      <c r="L2564" s="17" t="s">
        <v>10</v>
      </c>
      <c r="M2564" s="18"/>
    </row>
    <row r="2565" spans="1:13" ht="17.100000000000001" customHeight="1" x14ac:dyDescent="0.25">
      <c r="A2565">
        <v>2563</v>
      </c>
      <c r="B2565" t="str">
        <f t="shared" si="196"/>
        <v>Closed End</v>
      </c>
      <c r="C2565" t="str">
        <f t="shared" si="197"/>
        <v>Health</v>
      </c>
      <c r="D2565" t="s">
        <v>643</v>
      </c>
      <c r="E2565" t="str">
        <f t="shared" si="198"/>
        <v>Housing status</v>
      </c>
      <c r="F2565">
        <f t="shared" si="199"/>
        <v>2</v>
      </c>
      <c r="G2565" t="str">
        <f t="shared" si="200"/>
        <v>Data</v>
      </c>
      <c r="H2565" s="7" t="s">
        <v>40</v>
      </c>
      <c r="I2565" s="13">
        <v>0.10104655667702742</v>
      </c>
      <c r="J2565" s="14">
        <v>0.15167789476702509</v>
      </c>
      <c r="K2565" s="14">
        <v>0.36111866970930956</v>
      </c>
      <c r="L2565" s="14">
        <v>0.38615687884663091</v>
      </c>
      <c r="M2565" s="15">
        <v>1473.00000000001</v>
      </c>
    </row>
    <row r="2566" spans="1:13" ht="17.100000000000001" customHeight="1" x14ac:dyDescent="0.25">
      <c r="A2566">
        <v>2564</v>
      </c>
      <c r="B2566" t="str">
        <f t="shared" ref="B2566:B2629" si="201">IF(H2568="Results by region:","Closed End",IF(I2567="   East Metro Overall","Open End",IF(AND(H2566="",H2568=""),"",IF(H2567="2018 East Metro Pulse Survey","",B2565))))</f>
        <v>Closed End</v>
      </c>
      <c r="C2566" t="str">
        <f t="shared" ref="C2566:C2629" si="202">IF(H2563="2018 East Metro Pulse Survey",H2564,IF(B2566="",C2565,IF(AND(H2563&lt;&gt;"2018 East Metro Pulse Survey",B2566&lt;&gt;""),C2565)))</f>
        <v>Health</v>
      </c>
      <c r="D2566" t="s">
        <v>643</v>
      </c>
      <c r="E2566" t="str">
        <f t="shared" ref="E2566:E2629" si="203">IF(B2566="","",
 IF(LEFT(H2566, 1)="Q","Title",
 IF(H2566="Text responses:","Text responses",
 IF(H2566="Results by region:","Region",
 IF(H2566="Results by gender:","Gender",
 IF(H2566="Results by age:","Age",
 IF(H2566="Results by education level:","Education",
 IF(H2566="Results by household income:","Household income",
 IF(H2566="Results by housing status:","Housing status",
 IF(H2566="Results by home language:","Home language",
 IF(H2566="Results by race/ethnicity:","Race / ethnicity",
 E2565)
))))))))))</f>
        <v>Housing status</v>
      </c>
      <c r="F2566">
        <f t="shared" ref="F2566:F2629" si="204">IF(B2566="","",IF(E2566&lt;&gt;E2565,1,SUM(F2565,1)))</f>
        <v>3</v>
      </c>
      <c r="G2566" t="str">
        <f t="shared" ref="G2566:G2629" si="205">IF(B2566="","",IF(AND(F2566=1,E2566="Title"),"Title",IF(AND(F2566=2,E2566="Title"),"Labels",IF(AND(F2566=1,E2566&lt;&gt;"Title"),"Header","Data"))))</f>
        <v>Data</v>
      </c>
      <c r="H2566" s="7" t="s">
        <v>41</v>
      </c>
      <c r="I2566" s="13">
        <v>0.22533843009181215</v>
      </c>
      <c r="J2566" s="14">
        <v>0.23332875196509176</v>
      </c>
      <c r="K2566" s="14">
        <v>0.20327958049805356</v>
      </c>
      <c r="L2566" s="14">
        <v>0.33805323744504284</v>
      </c>
      <c r="M2566" s="15">
        <v>375.99999999999994</v>
      </c>
    </row>
    <row r="2567" spans="1:13" ht="30" customHeight="1" x14ac:dyDescent="0.25">
      <c r="A2567">
        <v>2565</v>
      </c>
      <c r="B2567" t="str">
        <f t="shared" si="201"/>
        <v>Closed End</v>
      </c>
      <c r="C2567" t="str">
        <f t="shared" si="202"/>
        <v>Health</v>
      </c>
      <c r="D2567" t="s">
        <v>643</v>
      </c>
      <c r="E2567" t="str">
        <f t="shared" si="203"/>
        <v>Housing status</v>
      </c>
      <c r="F2567">
        <f t="shared" si="204"/>
        <v>4</v>
      </c>
      <c r="G2567" t="str">
        <f t="shared" si="205"/>
        <v>Data</v>
      </c>
      <c r="H2567" s="7" t="s">
        <v>42</v>
      </c>
      <c r="I2567" s="13">
        <v>0.15851760898933956</v>
      </c>
      <c r="J2567" s="14">
        <v>0.20483625569074476</v>
      </c>
      <c r="K2567" s="14">
        <v>0.38875778951663892</v>
      </c>
      <c r="L2567" s="14">
        <v>0.24788834580327671</v>
      </c>
      <c r="M2567" s="15">
        <v>30.000000000000007</v>
      </c>
    </row>
    <row r="2568" spans="1:13" ht="17.100000000000001" customHeight="1" x14ac:dyDescent="0.25">
      <c r="A2568">
        <v>2566</v>
      </c>
      <c r="B2568" t="str">
        <f t="shared" si="201"/>
        <v>Closed End</v>
      </c>
      <c r="C2568" t="str">
        <f t="shared" si="202"/>
        <v>Health</v>
      </c>
      <c r="D2568" t="s">
        <v>643</v>
      </c>
      <c r="E2568" t="str">
        <f t="shared" si="203"/>
        <v>Home language</v>
      </c>
      <c r="F2568">
        <f t="shared" si="204"/>
        <v>1</v>
      </c>
      <c r="G2568" t="str">
        <f t="shared" si="205"/>
        <v>Header</v>
      </c>
      <c r="H2568" s="8" t="s">
        <v>43</v>
      </c>
      <c r="I2568" s="16" t="s">
        <v>10</v>
      </c>
      <c r="J2568" s="17" t="s">
        <v>10</v>
      </c>
      <c r="K2568" s="17" t="s">
        <v>10</v>
      </c>
      <c r="L2568" s="17" t="s">
        <v>10</v>
      </c>
      <c r="M2568" s="18"/>
    </row>
    <row r="2569" spans="1:13" ht="17.100000000000001" customHeight="1" x14ac:dyDescent="0.25">
      <c r="A2569">
        <v>2567</v>
      </c>
      <c r="B2569" t="str">
        <f t="shared" si="201"/>
        <v>Closed End</v>
      </c>
      <c r="C2569" t="str">
        <f t="shared" si="202"/>
        <v>Health</v>
      </c>
      <c r="D2569" t="s">
        <v>643</v>
      </c>
      <c r="E2569" t="str">
        <f t="shared" si="203"/>
        <v>Home language</v>
      </c>
      <c r="F2569">
        <f t="shared" si="204"/>
        <v>2</v>
      </c>
      <c r="G2569" t="str">
        <f t="shared" si="205"/>
        <v>Data</v>
      </c>
      <c r="H2569" s="7" t="s">
        <v>44</v>
      </c>
      <c r="I2569" s="13">
        <v>0.11888767156118629</v>
      </c>
      <c r="J2569" s="14">
        <v>0.1704212044648484</v>
      </c>
      <c r="K2569" s="14">
        <v>0.31894211035139247</v>
      </c>
      <c r="L2569" s="14">
        <v>0.39174901362256537</v>
      </c>
      <c r="M2569" s="15">
        <v>1727.0000000000084</v>
      </c>
    </row>
    <row r="2570" spans="1:13" ht="17.100000000000001" customHeight="1" x14ac:dyDescent="0.25">
      <c r="A2570">
        <v>2568</v>
      </c>
      <c r="B2570" t="str">
        <f t="shared" si="201"/>
        <v>Closed End</v>
      </c>
      <c r="C2570" t="str">
        <f t="shared" si="202"/>
        <v>Health</v>
      </c>
      <c r="D2570" t="s">
        <v>643</v>
      </c>
      <c r="E2570" t="str">
        <f t="shared" si="203"/>
        <v>Home language</v>
      </c>
      <c r="F2570">
        <f t="shared" si="204"/>
        <v>3</v>
      </c>
      <c r="G2570" t="str">
        <f t="shared" si="205"/>
        <v>Data</v>
      </c>
      <c r="H2570" s="7" t="s">
        <v>45</v>
      </c>
      <c r="I2570" s="13">
        <v>0.12550608275536596</v>
      </c>
      <c r="J2570" s="14">
        <v>0.16864508182586854</v>
      </c>
      <c r="K2570" s="14">
        <v>0.42810267592881374</v>
      </c>
      <c r="L2570" s="14">
        <v>0.27774615948995135</v>
      </c>
      <c r="M2570" s="15">
        <v>92.000000000000043</v>
      </c>
    </row>
    <row r="2571" spans="1:13" ht="17.100000000000001" customHeight="1" x14ac:dyDescent="0.25">
      <c r="A2571">
        <v>2569</v>
      </c>
      <c r="B2571" t="str">
        <f t="shared" si="201"/>
        <v>Closed End</v>
      </c>
      <c r="C2571" t="str">
        <f t="shared" si="202"/>
        <v>Health</v>
      </c>
      <c r="D2571" t="s">
        <v>643</v>
      </c>
      <c r="E2571" t="str">
        <f t="shared" si="203"/>
        <v>Home language</v>
      </c>
      <c r="F2571">
        <f t="shared" si="204"/>
        <v>4</v>
      </c>
      <c r="G2571" t="str">
        <f t="shared" si="205"/>
        <v>Data</v>
      </c>
      <c r="H2571" s="7" t="s">
        <v>46</v>
      </c>
      <c r="I2571" s="13">
        <v>0.38673259004719912</v>
      </c>
      <c r="J2571" s="14">
        <v>0.30268026147112204</v>
      </c>
      <c r="K2571" s="14">
        <v>0.17179464200971967</v>
      </c>
      <c r="L2571" s="14">
        <v>0.13879250647195929</v>
      </c>
      <c r="M2571" s="15">
        <v>33</v>
      </c>
    </row>
    <row r="2572" spans="1:13" ht="17.100000000000001" customHeight="1" x14ac:dyDescent="0.25">
      <c r="A2572">
        <v>2570</v>
      </c>
      <c r="B2572" t="str">
        <f t="shared" si="201"/>
        <v>Closed End</v>
      </c>
      <c r="C2572" t="str">
        <f t="shared" si="202"/>
        <v>Health</v>
      </c>
      <c r="D2572" t="s">
        <v>643</v>
      </c>
      <c r="E2572" t="str">
        <f t="shared" si="203"/>
        <v>Race / ethnicity</v>
      </c>
      <c r="F2572">
        <f t="shared" si="204"/>
        <v>1</v>
      </c>
      <c r="G2572" t="str">
        <f t="shared" si="205"/>
        <v>Header</v>
      </c>
      <c r="H2572" s="8" t="s">
        <v>47</v>
      </c>
      <c r="I2572" s="16" t="s">
        <v>10</v>
      </c>
      <c r="J2572" s="17" t="s">
        <v>10</v>
      </c>
      <c r="K2572" s="17" t="s">
        <v>10</v>
      </c>
      <c r="L2572" s="17" t="s">
        <v>10</v>
      </c>
      <c r="M2572" s="18"/>
    </row>
    <row r="2573" spans="1:13" ht="17.100000000000001" customHeight="1" x14ac:dyDescent="0.25">
      <c r="A2573">
        <v>2571</v>
      </c>
      <c r="B2573" t="str">
        <f t="shared" si="201"/>
        <v>Closed End</v>
      </c>
      <c r="C2573" t="str">
        <f t="shared" si="202"/>
        <v>Health</v>
      </c>
      <c r="D2573" t="s">
        <v>643</v>
      </c>
      <c r="E2573" t="str">
        <f t="shared" si="203"/>
        <v>Race / ethnicity</v>
      </c>
      <c r="F2573">
        <f t="shared" si="204"/>
        <v>2</v>
      </c>
      <c r="G2573" t="str">
        <f t="shared" si="205"/>
        <v>Data</v>
      </c>
      <c r="H2573" s="7" t="s">
        <v>48</v>
      </c>
      <c r="I2573" s="13">
        <v>0.19130119682672114</v>
      </c>
      <c r="J2573" s="14">
        <v>0.13316779014068933</v>
      </c>
      <c r="K2573" s="14">
        <v>0.30969142707981256</v>
      </c>
      <c r="L2573" s="14">
        <v>0.36583958595277655</v>
      </c>
      <c r="M2573" s="15">
        <v>29.000000000000011</v>
      </c>
    </row>
    <row r="2574" spans="1:13" ht="17.100000000000001" customHeight="1" x14ac:dyDescent="0.25">
      <c r="A2574">
        <v>2572</v>
      </c>
      <c r="B2574" t="str">
        <f t="shared" si="201"/>
        <v>Closed End</v>
      </c>
      <c r="C2574" t="str">
        <f t="shared" si="202"/>
        <v>Health</v>
      </c>
      <c r="D2574" t="s">
        <v>643</v>
      </c>
      <c r="E2574" t="str">
        <f t="shared" si="203"/>
        <v>Race / ethnicity</v>
      </c>
      <c r="F2574">
        <f t="shared" si="204"/>
        <v>3</v>
      </c>
      <c r="G2574" t="str">
        <f t="shared" si="205"/>
        <v>Data</v>
      </c>
      <c r="H2574" s="7" t="s">
        <v>49</v>
      </c>
      <c r="I2574" s="13">
        <v>0.18206704320597503</v>
      </c>
      <c r="J2574" s="14">
        <v>0.23319975995589221</v>
      </c>
      <c r="K2574" s="14">
        <v>0.32717533689063205</v>
      </c>
      <c r="L2574" s="14">
        <v>0.25755785994750124</v>
      </c>
      <c r="M2574" s="15">
        <v>75.999999999999943</v>
      </c>
    </row>
    <row r="2575" spans="1:13" ht="17.100000000000001" customHeight="1" x14ac:dyDescent="0.25">
      <c r="A2575">
        <v>2573</v>
      </c>
      <c r="B2575" t="str">
        <f t="shared" si="201"/>
        <v>Closed End</v>
      </c>
      <c r="C2575" t="str">
        <f t="shared" si="202"/>
        <v>Health</v>
      </c>
      <c r="D2575" t="s">
        <v>643</v>
      </c>
      <c r="E2575" t="str">
        <f t="shared" si="203"/>
        <v>Race / ethnicity</v>
      </c>
      <c r="F2575">
        <f t="shared" si="204"/>
        <v>4</v>
      </c>
      <c r="G2575" t="str">
        <f t="shared" si="205"/>
        <v>Data</v>
      </c>
      <c r="H2575" s="7" t="s">
        <v>50</v>
      </c>
      <c r="I2575" s="13">
        <v>0.32253811097083657</v>
      </c>
      <c r="J2575" s="14">
        <v>0.32598436679162046</v>
      </c>
      <c r="K2575" s="14">
        <v>0.10839352185667234</v>
      </c>
      <c r="L2575" s="14">
        <v>0.24308400038087113</v>
      </c>
      <c r="M2575" s="15">
        <v>63.999999999999979</v>
      </c>
    </row>
    <row r="2576" spans="1:13" ht="17.100000000000001" customHeight="1" x14ac:dyDescent="0.25">
      <c r="A2576">
        <v>2574</v>
      </c>
      <c r="B2576" t="str">
        <f t="shared" si="201"/>
        <v>Closed End</v>
      </c>
      <c r="C2576" t="str">
        <f t="shared" si="202"/>
        <v>Health</v>
      </c>
      <c r="D2576" t="s">
        <v>643</v>
      </c>
      <c r="E2576" t="str">
        <f t="shared" si="203"/>
        <v>Race / ethnicity</v>
      </c>
      <c r="F2576">
        <f t="shared" si="204"/>
        <v>5</v>
      </c>
      <c r="G2576" t="str">
        <f t="shared" si="205"/>
        <v>Data</v>
      </c>
      <c r="H2576" s="7" t="s">
        <v>51</v>
      </c>
      <c r="I2576" s="13">
        <v>0.30835918665380851</v>
      </c>
      <c r="J2576" s="14">
        <v>3.3161301205416709E-2</v>
      </c>
      <c r="K2576" s="14">
        <v>0.29814032092461579</v>
      </c>
      <c r="L2576" s="14">
        <v>0.36033919121615915</v>
      </c>
      <c r="M2576" s="15">
        <v>39</v>
      </c>
    </row>
    <row r="2577" spans="1:13" ht="17.100000000000001" customHeight="1" thickBot="1" x14ac:dyDescent="0.3">
      <c r="A2577">
        <v>2575</v>
      </c>
      <c r="B2577" t="str">
        <f t="shared" si="201"/>
        <v>Closed End</v>
      </c>
      <c r="C2577" t="str">
        <f t="shared" si="202"/>
        <v>Health</v>
      </c>
      <c r="D2577" t="s">
        <v>643</v>
      </c>
      <c r="E2577" t="str">
        <f t="shared" si="203"/>
        <v>Race / ethnicity</v>
      </c>
      <c r="F2577">
        <f t="shared" si="204"/>
        <v>6</v>
      </c>
      <c r="G2577" t="str">
        <f t="shared" si="205"/>
        <v>Data</v>
      </c>
      <c r="H2577" s="9" t="s">
        <v>52</v>
      </c>
      <c r="I2577" s="21">
        <v>0.10649737424451661</v>
      </c>
      <c r="J2577" s="22">
        <v>0.16646688189366032</v>
      </c>
      <c r="K2577" s="22">
        <v>0.3343794891095353</v>
      </c>
      <c r="L2577" s="22">
        <v>0.39265625475228083</v>
      </c>
      <c r="M2577" s="23">
        <v>1645.0000000000136</v>
      </c>
    </row>
    <row r="2578" spans="1:13" ht="15.75" thickTop="1" x14ac:dyDescent="0.25">
      <c r="A2578">
        <v>2576</v>
      </c>
      <c r="B2578" t="str">
        <f t="shared" si="201"/>
        <v/>
      </c>
      <c r="C2578" t="str">
        <f t="shared" si="202"/>
        <v>Health</v>
      </c>
      <c r="D2578" t="s">
        <v>746</v>
      </c>
      <c r="E2578" t="str">
        <f t="shared" si="203"/>
        <v/>
      </c>
      <c r="F2578" t="str">
        <f t="shared" si="204"/>
        <v/>
      </c>
      <c r="G2578" t="str">
        <f t="shared" si="205"/>
        <v/>
      </c>
    </row>
    <row r="2579" spans="1:13" ht="21.95" customHeight="1" thickBot="1" x14ac:dyDescent="0.3">
      <c r="A2579">
        <v>2577</v>
      </c>
      <c r="B2579" t="str">
        <f t="shared" si="201"/>
        <v>Closed End</v>
      </c>
      <c r="C2579" t="str">
        <f t="shared" si="202"/>
        <v>Health</v>
      </c>
      <c r="D2579" t="s">
        <v>644</v>
      </c>
      <c r="E2579" t="str">
        <f t="shared" si="203"/>
        <v>Title</v>
      </c>
      <c r="F2579">
        <f t="shared" si="204"/>
        <v>1</v>
      </c>
      <c r="G2579" t="str">
        <f t="shared" si="205"/>
        <v>Title</v>
      </c>
      <c r="H2579" s="46" t="s">
        <v>208</v>
      </c>
      <c r="I2579" s="46"/>
      <c r="J2579" s="46"/>
      <c r="K2579" s="46"/>
      <c r="L2579" s="46"/>
      <c r="M2579" s="46"/>
    </row>
    <row r="2580" spans="1:13" ht="47.1" customHeight="1" thickTop="1" thickBot="1" x14ac:dyDescent="0.3">
      <c r="A2580">
        <v>2578</v>
      </c>
      <c r="B2580" t="str">
        <f t="shared" si="201"/>
        <v>Closed End</v>
      </c>
      <c r="C2580" t="str">
        <f t="shared" si="202"/>
        <v>Health</v>
      </c>
      <c r="D2580" t="s">
        <v>644</v>
      </c>
      <c r="E2580" t="str">
        <f t="shared" si="203"/>
        <v>Title</v>
      </c>
      <c r="F2580">
        <f t="shared" si="204"/>
        <v>2</v>
      </c>
      <c r="G2580" t="str">
        <f t="shared" si="205"/>
        <v>Labels</v>
      </c>
      <c r="H2580" s="47"/>
      <c r="I2580" s="2" t="s">
        <v>203</v>
      </c>
      <c r="J2580" s="3" t="s">
        <v>204</v>
      </c>
      <c r="K2580" s="3" t="s">
        <v>205</v>
      </c>
      <c r="L2580" s="3" t="s">
        <v>206</v>
      </c>
      <c r="M2580" s="4" t="s">
        <v>9</v>
      </c>
    </row>
    <row r="2581" spans="1:13" ht="17.100000000000001" customHeight="1" thickTop="1" x14ac:dyDescent="0.25">
      <c r="A2581">
        <v>2579</v>
      </c>
      <c r="B2581" t="str">
        <f t="shared" si="201"/>
        <v>Closed End</v>
      </c>
      <c r="C2581" t="str">
        <f t="shared" si="202"/>
        <v>Health</v>
      </c>
      <c r="D2581" t="s">
        <v>644</v>
      </c>
      <c r="E2581" t="str">
        <f t="shared" si="203"/>
        <v>Region</v>
      </c>
      <c r="F2581">
        <f t="shared" si="204"/>
        <v>1</v>
      </c>
      <c r="G2581" t="str">
        <f t="shared" si="205"/>
        <v>Header</v>
      </c>
      <c r="H2581" s="6" t="s">
        <v>588</v>
      </c>
      <c r="I2581" s="10" t="s">
        <v>10</v>
      </c>
      <c r="J2581" s="11" t="s">
        <v>10</v>
      </c>
      <c r="K2581" s="11" t="s">
        <v>10</v>
      </c>
      <c r="L2581" s="11" t="s">
        <v>10</v>
      </c>
      <c r="M2581" s="12"/>
    </row>
    <row r="2582" spans="1:13" ht="17.100000000000001" customHeight="1" x14ac:dyDescent="0.25">
      <c r="A2582">
        <v>2580</v>
      </c>
      <c r="B2582" t="str">
        <f t="shared" si="201"/>
        <v>Closed End</v>
      </c>
      <c r="C2582" t="str">
        <f t="shared" si="202"/>
        <v>Health</v>
      </c>
      <c r="D2582" t="s">
        <v>644</v>
      </c>
      <c r="E2582" t="str">
        <f t="shared" si="203"/>
        <v>Region</v>
      </c>
      <c r="F2582">
        <f t="shared" si="204"/>
        <v>2</v>
      </c>
      <c r="G2582" t="str">
        <f t="shared" si="205"/>
        <v>Data</v>
      </c>
      <c r="H2582" s="7" t="s">
        <v>11</v>
      </c>
      <c r="I2582" s="13">
        <v>0.14439447554895057</v>
      </c>
      <c r="J2582" s="14">
        <v>0.16523444457154196</v>
      </c>
      <c r="K2582" s="14">
        <v>0.25323182331277799</v>
      </c>
      <c r="L2582" s="14">
        <v>0.43713925656672248</v>
      </c>
      <c r="M2582" s="15">
        <v>1883.0000000000148</v>
      </c>
    </row>
    <row r="2583" spans="1:13" ht="17.100000000000001" customHeight="1" x14ac:dyDescent="0.25">
      <c r="A2583">
        <v>2581</v>
      </c>
      <c r="B2583" t="str">
        <f t="shared" si="201"/>
        <v>Closed End</v>
      </c>
      <c r="C2583" t="str">
        <f t="shared" si="202"/>
        <v>Health</v>
      </c>
      <c r="D2583" t="s">
        <v>644</v>
      </c>
      <c r="E2583" t="str">
        <f t="shared" si="203"/>
        <v>Region</v>
      </c>
      <c r="F2583">
        <f t="shared" si="204"/>
        <v>3</v>
      </c>
      <c r="G2583" t="str">
        <f t="shared" si="205"/>
        <v>Data</v>
      </c>
      <c r="H2583" s="7" t="s">
        <v>12</v>
      </c>
      <c r="I2583" s="13">
        <v>0.17849797232988565</v>
      </c>
      <c r="J2583" s="14">
        <v>0.19810821515065272</v>
      </c>
      <c r="K2583" s="14">
        <v>0.23340356992970604</v>
      </c>
      <c r="L2583" s="14">
        <v>0.38999024258975601</v>
      </c>
      <c r="M2583" s="15">
        <v>428.99999999999937</v>
      </c>
    </row>
    <row r="2584" spans="1:13" ht="17.100000000000001" customHeight="1" x14ac:dyDescent="0.25">
      <c r="A2584">
        <v>2582</v>
      </c>
      <c r="B2584" t="str">
        <f t="shared" si="201"/>
        <v>Closed End</v>
      </c>
      <c r="C2584" t="str">
        <f t="shared" si="202"/>
        <v>Health</v>
      </c>
      <c r="D2584" t="s">
        <v>644</v>
      </c>
      <c r="E2584" t="str">
        <f t="shared" si="203"/>
        <v>Region</v>
      </c>
      <c r="F2584">
        <f t="shared" si="204"/>
        <v>4</v>
      </c>
      <c r="G2584" t="str">
        <f t="shared" si="205"/>
        <v>Data</v>
      </c>
      <c r="H2584" s="7" t="s">
        <v>13</v>
      </c>
      <c r="I2584" s="13">
        <v>0.1360199229157564</v>
      </c>
      <c r="J2584" s="14">
        <v>0.13784672793884226</v>
      </c>
      <c r="K2584" s="14">
        <v>0.26203554417535663</v>
      </c>
      <c r="L2584" s="14">
        <v>0.46409780497004532</v>
      </c>
      <c r="M2584" s="15">
        <v>944.99999999999864</v>
      </c>
    </row>
    <row r="2585" spans="1:13" ht="17.100000000000001" customHeight="1" x14ac:dyDescent="0.25">
      <c r="A2585">
        <v>2583</v>
      </c>
      <c r="B2585" t="str">
        <f t="shared" si="201"/>
        <v>Closed End</v>
      </c>
      <c r="C2585" t="str">
        <f t="shared" si="202"/>
        <v>Health</v>
      </c>
      <c r="D2585" t="s">
        <v>644</v>
      </c>
      <c r="E2585" t="str">
        <f t="shared" si="203"/>
        <v>Region</v>
      </c>
      <c r="F2585">
        <f t="shared" si="204"/>
        <v>5</v>
      </c>
      <c r="G2585" t="str">
        <f t="shared" si="205"/>
        <v>Data</v>
      </c>
      <c r="H2585" s="7" t="s">
        <v>14</v>
      </c>
      <c r="I2585" s="13">
        <v>0.16844874300398499</v>
      </c>
      <c r="J2585" s="14">
        <v>0.12229724468073595</v>
      </c>
      <c r="K2585" s="14">
        <v>0.25368713057899783</v>
      </c>
      <c r="L2585" s="14">
        <v>0.45556688173628179</v>
      </c>
      <c r="M2585" s="15">
        <v>450.99999999999966</v>
      </c>
    </row>
    <row r="2586" spans="1:13" ht="17.100000000000001" customHeight="1" x14ac:dyDescent="0.25">
      <c r="A2586">
        <v>2584</v>
      </c>
      <c r="B2586" t="str">
        <f t="shared" si="201"/>
        <v>Closed End</v>
      </c>
      <c r="C2586" t="str">
        <f t="shared" si="202"/>
        <v>Health</v>
      </c>
      <c r="D2586" t="s">
        <v>644</v>
      </c>
      <c r="E2586" t="str">
        <f t="shared" si="203"/>
        <v>Region</v>
      </c>
      <c r="F2586">
        <f t="shared" si="204"/>
        <v>6</v>
      </c>
      <c r="G2586" t="str">
        <f t="shared" si="205"/>
        <v>Data</v>
      </c>
      <c r="H2586" s="7" t="s">
        <v>15</v>
      </c>
      <c r="I2586" s="13">
        <v>9.8797067292432941E-2</v>
      </c>
      <c r="J2586" s="14">
        <v>0.15569493113461216</v>
      </c>
      <c r="K2586" s="14">
        <v>0.27161812513684691</v>
      </c>
      <c r="L2586" s="14">
        <v>0.47388987643610958</v>
      </c>
      <c r="M2586" s="15">
        <v>493.9999999999992</v>
      </c>
    </row>
    <row r="2587" spans="1:13" ht="17.100000000000001" customHeight="1" x14ac:dyDescent="0.25">
      <c r="A2587">
        <v>2585</v>
      </c>
      <c r="B2587" t="str">
        <f t="shared" si="201"/>
        <v>Closed End</v>
      </c>
      <c r="C2587" t="str">
        <f t="shared" si="202"/>
        <v>Health</v>
      </c>
      <c r="D2587" t="s">
        <v>644</v>
      </c>
      <c r="E2587" t="str">
        <f t="shared" si="203"/>
        <v>Region</v>
      </c>
      <c r="F2587">
        <f t="shared" si="204"/>
        <v>7</v>
      </c>
      <c r="G2587" t="str">
        <f t="shared" si="205"/>
        <v>Data</v>
      </c>
      <c r="H2587" s="7" t="s">
        <v>16</v>
      </c>
      <c r="I2587" s="13">
        <v>0.10347327594370452</v>
      </c>
      <c r="J2587" s="14">
        <v>0.17038078439026166</v>
      </c>
      <c r="K2587" s="14">
        <v>0.26794026678988508</v>
      </c>
      <c r="L2587" s="14">
        <v>0.45820567287614994</v>
      </c>
      <c r="M2587" s="15">
        <v>508.99999999999943</v>
      </c>
    </row>
    <row r="2588" spans="1:13" ht="17.100000000000001" customHeight="1" x14ac:dyDescent="0.25">
      <c r="A2588">
        <v>2586</v>
      </c>
      <c r="B2588" t="str">
        <f t="shared" si="201"/>
        <v>Closed End</v>
      </c>
      <c r="C2588" t="str">
        <f t="shared" si="202"/>
        <v>Health</v>
      </c>
      <c r="D2588" t="s">
        <v>644</v>
      </c>
      <c r="E2588" t="str">
        <f t="shared" si="203"/>
        <v>Gender</v>
      </c>
      <c r="F2588">
        <f t="shared" si="204"/>
        <v>1</v>
      </c>
      <c r="G2588" t="str">
        <f t="shared" si="205"/>
        <v>Header</v>
      </c>
      <c r="H2588" s="8" t="s">
        <v>17</v>
      </c>
      <c r="I2588" s="16" t="s">
        <v>10</v>
      </c>
      <c r="J2588" s="17" t="s">
        <v>10</v>
      </c>
      <c r="K2588" s="17" t="s">
        <v>10</v>
      </c>
      <c r="L2588" s="17" t="s">
        <v>10</v>
      </c>
      <c r="M2588" s="18"/>
    </row>
    <row r="2589" spans="1:13" ht="17.100000000000001" customHeight="1" x14ac:dyDescent="0.25">
      <c r="A2589">
        <v>2587</v>
      </c>
      <c r="B2589" t="str">
        <f t="shared" si="201"/>
        <v>Closed End</v>
      </c>
      <c r="C2589" t="str">
        <f t="shared" si="202"/>
        <v>Health</v>
      </c>
      <c r="D2589" t="s">
        <v>644</v>
      </c>
      <c r="E2589" t="str">
        <f t="shared" si="203"/>
        <v>Gender</v>
      </c>
      <c r="F2589">
        <f t="shared" si="204"/>
        <v>2</v>
      </c>
      <c r="G2589" t="str">
        <f t="shared" si="205"/>
        <v>Data</v>
      </c>
      <c r="H2589" s="7" t="s">
        <v>18</v>
      </c>
      <c r="I2589" s="13">
        <v>0.14624075832046621</v>
      </c>
      <c r="J2589" s="14">
        <v>0.17101606141911688</v>
      </c>
      <c r="K2589" s="14">
        <v>0.26380628845469195</v>
      </c>
      <c r="L2589" s="14">
        <v>0.41893689180572236</v>
      </c>
      <c r="M2589" s="15">
        <v>1219.000000000002</v>
      </c>
    </row>
    <row r="2590" spans="1:13" ht="17.100000000000001" customHeight="1" x14ac:dyDescent="0.25">
      <c r="A2590">
        <v>2588</v>
      </c>
      <c r="B2590" t="str">
        <f t="shared" si="201"/>
        <v>Closed End</v>
      </c>
      <c r="C2590" t="str">
        <f t="shared" si="202"/>
        <v>Health</v>
      </c>
      <c r="D2590" t="s">
        <v>644</v>
      </c>
      <c r="E2590" t="str">
        <f t="shared" si="203"/>
        <v>Gender</v>
      </c>
      <c r="F2590">
        <f t="shared" si="204"/>
        <v>3</v>
      </c>
      <c r="G2590" t="str">
        <f t="shared" si="205"/>
        <v>Data</v>
      </c>
      <c r="H2590" s="7" t="s">
        <v>19</v>
      </c>
      <c r="I2590" s="13">
        <v>0.14094984698380286</v>
      </c>
      <c r="J2590" s="14">
        <v>0.15938927764799296</v>
      </c>
      <c r="K2590" s="14">
        <v>0.24403129682642913</v>
      </c>
      <c r="L2590" s="14">
        <v>0.45562957854177705</v>
      </c>
      <c r="M2590" s="15">
        <v>613.99999999999864</v>
      </c>
    </row>
    <row r="2591" spans="1:13" ht="17.100000000000001" customHeight="1" x14ac:dyDescent="0.25">
      <c r="A2591">
        <v>2589</v>
      </c>
      <c r="B2591" t="str">
        <f t="shared" si="201"/>
        <v>Closed End</v>
      </c>
      <c r="C2591" t="str">
        <f t="shared" si="202"/>
        <v>Health</v>
      </c>
      <c r="D2591" t="s">
        <v>644</v>
      </c>
      <c r="E2591" t="str">
        <f t="shared" si="203"/>
        <v>Age</v>
      </c>
      <c r="F2591">
        <f t="shared" si="204"/>
        <v>1</v>
      </c>
      <c r="G2591" t="str">
        <f t="shared" si="205"/>
        <v>Header</v>
      </c>
      <c r="H2591" s="8" t="s">
        <v>20</v>
      </c>
      <c r="I2591" s="16" t="s">
        <v>10</v>
      </c>
      <c r="J2591" s="17" t="s">
        <v>10</v>
      </c>
      <c r="K2591" s="17" t="s">
        <v>10</v>
      </c>
      <c r="L2591" s="17" t="s">
        <v>10</v>
      </c>
      <c r="M2591" s="18"/>
    </row>
    <row r="2592" spans="1:13" ht="17.100000000000001" customHeight="1" x14ac:dyDescent="0.25">
      <c r="A2592">
        <v>2590</v>
      </c>
      <c r="B2592" t="str">
        <f t="shared" si="201"/>
        <v>Closed End</v>
      </c>
      <c r="C2592" t="str">
        <f t="shared" si="202"/>
        <v>Health</v>
      </c>
      <c r="D2592" t="s">
        <v>644</v>
      </c>
      <c r="E2592" t="str">
        <f t="shared" si="203"/>
        <v>Age</v>
      </c>
      <c r="F2592">
        <f t="shared" si="204"/>
        <v>2</v>
      </c>
      <c r="G2592" t="str">
        <f t="shared" si="205"/>
        <v>Data</v>
      </c>
      <c r="H2592" s="7" t="s">
        <v>21</v>
      </c>
      <c r="I2592" s="13">
        <v>0.13261399332652909</v>
      </c>
      <c r="J2592" s="14">
        <v>0.16778835086216454</v>
      </c>
      <c r="K2592" s="14">
        <v>0.18746618666688675</v>
      </c>
      <c r="L2592" s="14">
        <v>0.51213146914441821</v>
      </c>
      <c r="M2592" s="15">
        <v>274.00000000000068</v>
      </c>
    </row>
    <row r="2593" spans="1:13" ht="17.100000000000001" customHeight="1" x14ac:dyDescent="0.25">
      <c r="A2593">
        <v>2591</v>
      </c>
      <c r="B2593" t="str">
        <f t="shared" si="201"/>
        <v>Closed End</v>
      </c>
      <c r="C2593" t="str">
        <f t="shared" si="202"/>
        <v>Health</v>
      </c>
      <c r="D2593" t="s">
        <v>644</v>
      </c>
      <c r="E2593" t="str">
        <f t="shared" si="203"/>
        <v>Age</v>
      </c>
      <c r="F2593">
        <f t="shared" si="204"/>
        <v>3</v>
      </c>
      <c r="G2593" t="str">
        <f t="shared" si="205"/>
        <v>Data</v>
      </c>
      <c r="H2593" s="7" t="s">
        <v>22</v>
      </c>
      <c r="I2593" s="13">
        <v>0.13614640727250787</v>
      </c>
      <c r="J2593" s="14">
        <v>0.13274420255461175</v>
      </c>
      <c r="K2593" s="14">
        <v>0.29540660934166008</v>
      </c>
      <c r="L2593" s="14">
        <v>0.43570278083122088</v>
      </c>
      <c r="M2593" s="15">
        <v>264.99999999999994</v>
      </c>
    </row>
    <row r="2594" spans="1:13" ht="17.100000000000001" customHeight="1" x14ac:dyDescent="0.25">
      <c r="A2594">
        <v>2592</v>
      </c>
      <c r="B2594" t="str">
        <f t="shared" si="201"/>
        <v>Closed End</v>
      </c>
      <c r="C2594" t="str">
        <f t="shared" si="202"/>
        <v>Health</v>
      </c>
      <c r="D2594" t="s">
        <v>644</v>
      </c>
      <c r="E2594" t="str">
        <f t="shared" si="203"/>
        <v>Age</v>
      </c>
      <c r="F2594">
        <f t="shared" si="204"/>
        <v>4</v>
      </c>
      <c r="G2594" t="str">
        <f t="shared" si="205"/>
        <v>Data</v>
      </c>
      <c r="H2594" s="7" t="s">
        <v>23</v>
      </c>
      <c r="I2594" s="13">
        <v>0.14844203613183651</v>
      </c>
      <c r="J2594" s="14">
        <v>0.19582869142199916</v>
      </c>
      <c r="K2594" s="14">
        <v>0.26054858112063101</v>
      </c>
      <c r="L2594" s="14">
        <v>0.39518069132553491</v>
      </c>
      <c r="M2594" s="15">
        <v>292.99999999999966</v>
      </c>
    </row>
    <row r="2595" spans="1:13" ht="17.100000000000001" customHeight="1" x14ac:dyDescent="0.25">
      <c r="A2595">
        <v>2593</v>
      </c>
      <c r="B2595" t="str">
        <f t="shared" si="201"/>
        <v>Closed End</v>
      </c>
      <c r="C2595" t="str">
        <f t="shared" si="202"/>
        <v>Health</v>
      </c>
      <c r="D2595" t="s">
        <v>644</v>
      </c>
      <c r="E2595" t="str">
        <f t="shared" si="203"/>
        <v>Age</v>
      </c>
      <c r="F2595">
        <f t="shared" si="204"/>
        <v>5</v>
      </c>
      <c r="G2595" t="str">
        <f t="shared" si="205"/>
        <v>Data</v>
      </c>
      <c r="H2595" s="7" t="s">
        <v>24</v>
      </c>
      <c r="I2595" s="13">
        <v>0.19593071748366606</v>
      </c>
      <c r="J2595" s="14">
        <v>0.18290877711829767</v>
      </c>
      <c r="K2595" s="14">
        <v>0.26814652509695031</v>
      </c>
      <c r="L2595" s="14">
        <v>0.35301398030108877</v>
      </c>
      <c r="M2595" s="15">
        <v>409.99999999999881</v>
      </c>
    </row>
    <row r="2596" spans="1:13" ht="17.100000000000001" customHeight="1" x14ac:dyDescent="0.25">
      <c r="A2596">
        <v>2594</v>
      </c>
      <c r="B2596" t="str">
        <f t="shared" si="201"/>
        <v>Closed End</v>
      </c>
      <c r="C2596" t="str">
        <f t="shared" si="202"/>
        <v>Health</v>
      </c>
      <c r="D2596" t="s">
        <v>644</v>
      </c>
      <c r="E2596" t="str">
        <f t="shared" si="203"/>
        <v>Age</v>
      </c>
      <c r="F2596">
        <f t="shared" si="204"/>
        <v>6</v>
      </c>
      <c r="G2596" t="str">
        <f t="shared" si="205"/>
        <v>Data</v>
      </c>
      <c r="H2596" s="7" t="s">
        <v>25</v>
      </c>
      <c r="I2596" s="13">
        <v>0.11964659778626738</v>
      </c>
      <c r="J2596" s="14">
        <v>0.15157338456413705</v>
      </c>
      <c r="K2596" s="14">
        <v>0.31284802730346351</v>
      </c>
      <c r="L2596" s="14">
        <v>0.41593199034613293</v>
      </c>
      <c r="M2596" s="15">
        <v>564.99999999999966</v>
      </c>
    </row>
    <row r="2597" spans="1:13" ht="17.100000000000001" customHeight="1" x14ac:dyDescent="0.25">
      <c r="A2597">
        <v>2595</v>
      </c>
      <c r="B2597" t="str">
        <f t="shared" si="201"/>
        <v>Closed End</v>
      </c>
      <c r="C2597" t="str">
        <f t="shared" si="202"/>
        <v>Health</v>
      </c>
      <c r="D2597" t="s">
        <v>644</v>
      </c>
      <c r="E2597" t="str">
        <f t="shared" si="203"/>
        <v>Education</v>
      </c>
      <c r="F2597">
        <f t="shared" si="204"/>
        <v>1</v>
      </c>
      <c r="G2597" t="str">
        <f t="shared" si="205"/>
        <v>Header</v>
      </c>
      <c r="H2597" s="8" t="s">
        <v>26</v>
      </c>
      <c r="I2597" s="16" t="s">
        <v>10</v>
      </c>
      <c r="J2597" s="17" t="s">
        <v>10</v>
      </c>
      <c r="K2597" s="17" t="s">
        <v>10</v>
      </c>
      <c r="L2597" s="17" t="s">
        <v>10</v>
      </c>
      <c r="M2597" s="18"/>
    </row>
    <row r="2598" spans="1:13" ht="17.100000000000001" customHeight="1" x14ac:dyDescent="0.25">
      <c r="A2598">
        <v>2596</v>
      </c>
      <c r="B2598" t="str">
        <f t="shared" si="201"/>
        <v>Closed End</v>
      </c>
      <c r="C2598" t="str">
        <f t="shared" si="202"/>
        <v>Health</v>
      </c>
      <c r="D2598" t="s">
        <v>644</v>
      </c>
      <c r="E2598" t="str">
        <f t="shared" si="203"/>
        <v>Education</v>
      </c>
      <c r="F2598">
        <f t="shared" si="204"/>
        <v>2</v>
      </c>
      <c r="G2598" t="str">
        <f t="shared" si="205"/>
        <v>Data</v>
      </c>
      <c r="H2598" s="7" t="s">
        <v>27</v>
      </c>
      <c r="I2598" s="13">
        <v>0.65987454757253572</v>
      </c>
      <c r="J2598" s="14">
        <v>0.13576898345236083</v>
      </c>
      <c r="K2598" s="14">
        <v>1.8019822591247937E-2</v>
      </c>
      <c r="L2598" s="14">
        <v>0.18633664638385558</v>
      </c>
      <c r="M2598" s="15">
        <v>21.000000000000004</v>
      </c>
    </row>
    <row r="2599" spans="1:13" ht="17.100000000000001" customHeight="1" x14ac:dyDescent="0.25">
      <c r="A2599">
        <v>2597</v>
      </c>
      <c r="B2599" t="str">
        <f t="shared" si="201"/>
        <v>Closed End</v>
      </c>
      <c r="C2599" t="str">
        <f t="shared" si="202"/>
        <v>Health</v>
      </c>
      <c r="D2599" t="s">
        <v>644</v>
      </c>
      <c r="E2599" t="str">
        <f t="shared" si="203"/>
        <v>Education</v>
      </c>
      <c r="F2599">
        <f t="shared" si="204"/>
        <v>3</v>
      </c>
      <c r="G2599" t="str">
        <f t="shared" si="205"/>
        <v>Data</v>
      </c>
      <c r="H2599" s="7" t="s">
        <v>28</v>
      </c>
      <c r="I2599" s="13">
        <v>0.16098381020751987</v>
      </c>
      <c r="J2599" s="14">
        <v>0.18262507172181167</v>
      </c>
      <c r="K2599" s="14">
        <v>0.24065845379775166</v>
      </c>
      <c r="L2599" s="14">
        <v>0.41573266427291644</v>
      </c>
      <c r="M2599" s="15">
        <v>188.00000000000003</v>
      </c>
    </row>
    <row r="2600" spans="1:13" ht="17.100000000000001" customHeight="1" x14ac:dyDescent="0.25">
      <c r="A2600">
        <v>2598</v>
      </c>
      <c r="B2600" t="str">
        <f t="shared" si="201"/>
        <v>Closed End</v>
      </c>
      <c r="C2600" t="str">
        <f t="shared" si="202"/>
        <v>Health</v>
      </c>
      <c r="D2600" t="s">
        <v>644</v>
      </c>
      <c r="E2600" t="str">
        <f t="shared" si="203"/>
        <v>Education</v>
      </c>
      <c r="F2600">
        <f t="shared" si="204"/>
        <v>4</v>
      </c>
      <c r="G2600" t="str">
        <f t="shared" si="205"/>
        <v>Data</v>
      </c>
      <c r="H2600" s="7" t="s">
        <v>29</v>
      </c>
      <c r="I2600" s="13">
        <v>0.17775929934938722</v>
      </c>
      <c r="J2600" s="14">
        <v>0.17064071743960743</v>
      </c>
      <c r="K2600" s="14">
        <v>0.26426461494697884</v>
      </c>
      <c r="L2600" s="14">
        <v>0.38733536826402831</v>
      </c>
      <c r="M2600" s="15">
        <v>536.99999999999977</v>
      </c>
    </row>
    <row r="2601" spans="1:13" ht="17.100000000000001" customHeight="1" x14ac:dyDescent="0.25">
      <c r="A2601">
        <v>2599</v>
      </c>
      <c r="B2601" t="str">
        <f t="shared" si="201"/>
        <v>Closed End</v>
      </c>
      <c r="C2601" t="str">
        <f t="shared" si="202"/>
        <v>Health</v>
      </c>
      <c r="D2601" t="s">
        <v>644</v>
      </c>
      <c r="E2601" t="str">
        <f t="shared" si="203"/>
        <v>Education</v>
      </c>
      <c r="F2601">
        <f t="shared" si="204"/>
        <v>5</v>
      </c>
      <c r="G2601" t="str">
        <f t="shared" si="205"/>
        <v>Data</v>
      </c>
      <c r="H2601" s="7" t="s">
        <v>30</v>
      </c>
      <c r="I2601" s="13">
        <v>6.6951092497207224E-2</v>
      </c>
      <c r="J2601" s="14">
        <v>0.15356486180180126</v>
      </c>
      <c r="K2601" s="14">
        <v>0.27382365532112674</v>
      </c>
      <c r="L2601" s="14">
        <v>0.50566039037986488</v>
      </c>
      <c r="M2601" s="15">
        <v>1086.9999999999986</v>
      </c>
    </row>
    <row r="2602" spans="1:13" ht="17.100000000000001" customHeight="1" x14ac:dyDescent="0.25">
      <c r="A2602">
        <v>2600</v>
      </c>
      <c r="B2602" t="str">
        <f t="shared" si="201"/>
        <v>Closed End</v>
      </c>
      <c r="C2602" t="str">
        <f t="shared" si="202"/>
        <v>Health</v>
      </c>
      <c r="D2602" t="s">
        <v>644</v>
      </c>
      <c r="E2602" t="str">
        <f t="shared" si="203"/>
        <v>Household income</v>
      </c>
      <c r="F2602">
        <f t="shared" si="204"/>
        <v>1</v>
      </c>
      <c r="G2602" t="str">
        <f t="shared" si="205"/>
        <v>Header</v>
      </c>
      <c r="H2602" s="8" t="s">
        <v>31</v>
      </c>
      <c r="I2602" s="16" t="s">
        <v>10</v>
      </c>
      <c r="J2602" s="17" t="s">
        <v>10</v>
      </c>
      <c r="K2602" s="17" t="s">
        <v>10</v>
      </c>
      <c r="L2602" s="17" t="s">
        <v>10</v>
      </c>
      <c r="M2602" s="18"/>
    </row>
    <row r="2603" spans="1:13" ht="17.100000000000001" customHeight="1" x14ac:dyDescent="0.25">
      <c r="A2603">
        <v>2601</v>
      </c>
      <c r="B2603" t="str">
        <f t="shared" si="201"/>
        <v>Closed End</v>
      </c>
      <c r="C2603" t="str">
        <f t="shared" si="202"/>
        <v>Health</v>
      </c>
      <c r="D2603" t="s">
        <v>644</v>
      </c>
      <c r="E2603" t="str">
        <f t="shared" si="203"/>
        <v>Household income</v>
      </c>
      <c r="F2603">
        <f t="shared" si="204"/>
        <v>2</v>
      </c>
      <c r="G2603" t="str">
        <f t="shared" si="205"/>
        <v>Data</v>
      </c>
      <c r="H2603" s="7" t="s">
        <v>32</v>
      </c>
      <c r="I2603" s="13">
        <v>0.25867244581754212</v>
      </c>
      <c r="J2603" s="14">
        <v>0.17961663496908728</v>
      </c>
      <c r="K2603" s="14">
        <v>0.26927175820217758</v>
      </c>
      <c r="L2603" s="14">
        <v>0.29243916101119294</v>
      </c>
      <c r="M2603" s="15">
        <v>132.00000000000003</v>
      </c>
    </row>
    <row r="2604" spans="1:13" ht="17.100000000000001" customHeight="1" x14ac:dyDescent="0.25">
      <c r="A2604">
        <v>2602</v>
      </c>
      <c r="B2604" t="str">
        <f t="shared" si="201"/>
        <v>Closed End</v>
      </c>
      <c r="C2604" t="str">
        <f t="shared" si="202"/>
        <v>Health</v>
      </c>
      <c r="D2604" t="s">
        <v>644</v>
      </c>
      <c r="E2604" t="str">
        <f t="shared" si="203"/>
        <v>Household income</v>
      </c>
      <c r="F2604">
        <f t="shared" si="204"/>
        <v>3</v>
      </c>
      <c r="G2604" t="str">
        <f t="shared" si="205"/>
        <v>Data</v>
      </c>
      <c r="H2604" s="7" t="s">
        <v>33</v>
      </c>
      <c r="I2604" s="13">
        <v>0.29211408687858714</v>
      </c>
      <c r="J2604" s="14">
        <v>0.204168927698436</v>
      </c>
      <c r="K2604" s="14">
        <v>0.21563266812859044</v>
      </c>
      <c r="L2604" s="14">
        <v>0.28808431729438655</v>
      </c>
      <c r="M2604" s="15">
        <v>226.99999999999989</v>
      </c>
    </row>
    <row r="2605" spans="1:13" ht="17.100000000000001" customHeight="1" x14ac:dyDescent="0.25">
      <c r="A2605">
        <v>2603</v>
      </c>
      <c r="B2605" t="str">
        <f t="shared" si="201"/>
        <v>Closed End</v>
      </c>
      <c r="C2605" t="str">
        <f t="shared" si="202"/>
        <v>Health</v>
      </c>
      <c r="D2605" t="s">
        <v>644</v>
      </c>
      <c r="E2605" t="str">
        <f t="shared" si="203"/>
        <v>Household income</v>
      </c>
      <c r="F2605">
        <f t="shared" si="204"/>
        <v>4</v>
      </c>
      <c r="G2605" t="str">
        <f t="shared" si="205"/>
        <v>Data</v>
      </c>
      <c r="H2605" s="7" t="s">
        <v>34</v>
      </c>
      <c r="I2605" s="13">
        <v>0.20871051425029732</v>
      </c>
      <c r="J2605" s="14">
        <v>0.15360036816362757</v>
      </c>
      <c r="K2605" s="14">
        <v>0.29680274977226384</v>
      </c>
      <c r="L2605" s="14">
        <v>0.34088636781381043</v>
      </c>
      <c r="M2605" s="15">
        <v>240.00000000000014</v>
      </c>
    </row>
    <row r="2606" spans="1:13" ht="17.100000000000001" customHeight="1" x14ac:dyDescent="0.25">
      <c r="A2606">
        <v>2604</v>
      </c>
      <c r="B2606" t="str">
        <f t="shared" si="201"/>
        <v>Closed End</v>
      </c>
      <c r="C2606" t="str">
        <f t="shared" si="202"/>
        <v>Health</v>
      </c>
      <c r="D2606" t="s">
        <v>644</v>
      </c>
      <c r="E2606" t="str">
        <f t="shared" si="203"/>
        <v>Household income</v>
      </c>
      <c r="F2606">
        <f t="shared" si="204"/>
        <v>5</v>
      </c>
      <c r="G2606" t="str">
        <f t="shared" si="205"/>
        <v>Data</v>
      </c>
      <c r="H2606" s="7" t="s">
        <v>35</v>
      </c>
      <c r="I2606" s="13">
        <v>0.10275659972277533</v>
      </c>
      <c r="J2606" s="14">
        <v>0.24274717603133367</v>
      </c>
      <c r="K2606" s="14">
        <v>0.21477311993393594</v>
      </c>
      <c r="L2606" s="14">
        <v>0.43972310431195394</v>
      </c>
      <c r="M2606" s="15">
        <v>233.00000000000028</v>
      </c>
    </row>
    <row r="2607" spans="1:13" ht="17.100000000000001" customHeight="1" x14ac:dyDescent="0.25">
      <c r="A2607">
        <v>2605</v>
      </c>
      <c r="B2607" t="str">
        <f t="shared" si="201"/>
        <v>Closed End</v>
      </c>
      <c r="C2607" t="str">
        <f t="shared" si="202"/>
        <v>Health</v>
      </c>
      <c r="D2607" t="s">
        <v>644</v>
      </c>
      <c r="E2607" t="str">
        <f t="shared" si="203"/>
        <v>Household income</v>
      </c>
      <c r="F2607">
        <f t="shared" si="204"/>
        <v>6</v>
      </c>
      <c r="G2607" t="str">
        <f t="shared" si="205"/>
        <v>Data</v>
      </c>
      <c r="H2607" s="7" t="s">
        <v>36</v>
      </c>
      <c r="I2607" s="13">
        <v>0.1175106380652662</v>
      </c>
      <c r="J2607" s="14">
        <v>0.12864699838389934</v>
      </c>
      <c r="K2607" s="14">
        <v>0.29597627766019352</v>
      </c>
      <c r="L2607" s="14">
        <v>0.45786608589064187</v>
      </c>
      <c r="M2607" s="15">
        <v>207.99999999999991</v>
      </c>
    </row>
    <row r="2608" spans="1:13" ht="17.100000000000001" customHeight="1" x14ac:dyDescent="0.25">
      <c r="A2608">
        <v>2606</v>
      </c>
      <c r="B2608" t="str">
        <f t="shared" si="201"/>
        <v>Closed End</v>
      </c>
      <c r="C2608" t="str">
        <f t="shared" si="202"/>
        <v>Health</v>
      </c>
      <c r="D2608" t="s">
        <v>644</v>
      </c>
      <c r="E2608" t="str">
        <f t="shared" si="203"/>
        <v>Household income</v>
      </c>
      <c r="F2608">
        <f t="shared" si="204"/>
        <v>7</v>
      </c>
      <c r="G2608" t="str">
        <f t="shared" si="205"/>
        <v>Data</v>
      </c>
      <c r="H2608" s="7" t="s">
        <v>37</v>
      </c>
      <c r="I2608" s="13">
        <v>4.6818553597160521E-2</v>
      </c>
      <c r="J2608" s="14">
        <v>0.16326563311632841</v>
      </c>
      <c r="K2608" s="14">
        <v>0.27992522682318843</v>
      </c>
      <c r="L2608" s="14">
        <v>0.5099905864633234</v>
      </c>
      <c r="M2608" s="15">
        <v>310.99999999999989</v>
      </c>
    </row>
    <row r="2609" spans="1:13" ht="17.100000000000001" customHeight="1" x14ac:dyDescent="0.25">
      <c r="A2609">
        <v>2607</v>
      </c>
      <c r="B2609" t="str">
        <f t="shared" si="201"/>
        <v>Closed End</v>
      </c>
      <c r="C2609" t="str">
        <f t="shared" si="202"/>
        <v>Health</v>
      </c>
      <c r="D2609" t="s">
        <v>644</v>
      </c>
      <c r="E2609" t="str">
        <f t="shared" si="203"/>
        <v>Household income</v>
      </c>
      <c r="F2609">
        <f t="shared" si="204"/>
        <v>8</v>
      </c>
      <c r="G2609" t="str">
        <f t="shared" si="205"/>
        <v>Data</v>
      </c>
      <c r="H2609" s="7" t="s">
        <v>38</v>
      </c>
      <c r="I2609" s="13">
        <v>5.2080362967516149E-2</v>
      </c>
      <c r="J2609" s="14">
        <v>0.10952680538313934</v>
      </c>
      <c r="K2609" s="14">
        <v>0.19611309861894025</v>
      </c>
      <c r="L2609" s="14">
        <v>0.64227973303040475</v>
      </c>
      <c r="M2609" s="15">
        <v>227.99999999999997</v>
      </c>
    </row>
    <row r="2610" spans="1:13" ht="17.100000000000001" customHeight="1" x14ac:dyDescent="0.25">
      <c r="A2610">
        <v>2608</v>
      </c>
      <c r="B2610" t="str">
        <f t="shared" si="201"/>
        <v>Closed End</v>
      </c>
      <c r="C2610" t="str">
        <f t="shared" si="202"/>
        <v>Health</v>
      </c>
      <c r="D2610" t="s">
        <v>644</v>
      </c>
      <c r="E2610" t="str">
        <f t="shared" si="203"/>
        <v>Housing status</v>
      </c>
      <c r="F2610">
        <f t="shared" si="204"/>
        <v>1</v>
      </c>
      <c r="G2610" t="str">
        <f t="shared" si="205"/>
        <v>Header</v>
      </c>
      <c r="H2610" s="8" t="s">
        <v>39</v>
      </c>
      <c r="I2610" s="16" t="s">
        <v>10</v>
      </c>
      <c r="J2610" s="17" t="s">
        <v>10</v>
      </c>
      <c r="K2610" s="17" t="s">
        <v>10</v>
      </c>
      <c r="L2610" s="17" t="s">
        <v>10</v>
      </c>
      <c r="M2610" s="18"/>
    </row>
    <row r="2611" spans="1:13" ht="17.100000000000001" customHeight="1" x14ac:dyDescent="0.25">
      <c r="A2611">
        <v>2609</v>
      </c>
      <c r="B2611" t="str">
        <f t="shared" si="201"/>
        <v>Closed End</v>
      </c>
      <c r="C2611" t="str">
        <f t="shared" si="202"/>
        <v>Health</v>
      </c>
      <c r="D2611" t="s">
        <v>644</v>
      </c>
      <c r="E2611" t="str">
        <f t="shared" si="203"/>
        <v>Housing status</v>
      </c>
      <c r="F2611">
        <f t="shared" si="204"/>
        <v>2</v>
      </c>
      <c r="G2611" t="str">
        <f t="shared" si="205"/>
        <v>Data</v>
      </c>
      <c r="H2611" s="7" t="s">
        <v>40</v>
      </c>
      <c r="I2611" s="13">
        <v>0.11002762828090151</v>
      </c>
      <c r="J2611" s="14">
        <v>0.16102735872912013</v>
      </c>
      <c r="K2611" s="14">
        <v>0.2668452142759703</v>
      </c>
      <c r="L2611" s="14">
        <v>0.4620997987140022</v>
      </c>
      <c r="M2611" s="15">
        <v>1472.0000000000075</v>
      </c>
    </row>
    <row r="2612" spans="1:13" ht="17.100000000000001" customHeight="1" x14ac:dyDescent="0.25">
      <c r="A2612">
        <v>2610</v>
      </c>
      <c r="B2612" t="str">
        <f t="shared" si="201"/>
        <v>Closed End</v>
      </c>
      <c r="C2612" t="str">
        <f t="shared" si="202"/>
        <v>Health</v>
      </c>
      <c r="D2612" t="s">
        <v>644</v>
      </c>
      <c r="E2612" t="str">
        <f t="shared" si="203"/>
        <v>Housing status</v>
      </c>
      <c r="F2612">
        <f t="shared" si="204"/>
        <v>3</v>
      </c>
      <c r="G2612" t="str">
        <f t="shared" si="205"/>
        <v>Data</v>
      </c>
      <c r="H2612" s="7" t="s">
        <v>41</v>
      </c>
      <c r="I2612" s="13">
        <v>0.22956164466775061</v>
      </c>
      <c r="J2612" s="14">
        <v>0.18100408764723039</v>
      </c>
      <c r="K2612" s="14">
        <v>0.21960045527003083</v>
      </c>
      <c r="L2612" s="14">
        <v>0.36983381241498831</v>
      </c>
      <c r="M2612" s="15">
        <v>377</v>
      </c>
    </row>
    <row r="2613" spans="1:13" ht="30" customHeight="1" x14ac:dyDescent="0.25">
      <c r="A2613">
        <v>2611</v>
      </c>
      <c r="B2613" t="str">
        <f t="shared" si="201"/>
        <v>Closed End</v>
      </c>
      <c r="C2613" t="str">
        <f t="shared" si="202"/>
        <v>Health</v>
      </c>
      <c r="D2613" t="s">
        <v>644</v>
      </c>
      <c r="E2613" t="str">
        <f t="shared" si="203"/>
        <v>Housing status</v>
      </c>
      <c r="F2613">
        <f t="shared" si="204"/>
        <v>4</v>
      </c>
      <c r="G2613" t="str">
        <f t="shared" si="205"/>
        <v>Data</v>
      </c>
      <c r="H2613" s="7" t="s">
        <v>42</v>
      </c>
      <c r="I2613" s="13">
        <v>0.1927387339852491</v>
      </c>
      <c r="J2613" s="14">
        <v>0.12454334413963437</v>
      </c>
      <c r="K2613" s="14">
        <v>0.24062789655558736</v>
      </c>
      <c r="L2613" s="14">
        <v>0.44209002531952907</v>
      </c>
      <c r="M2613" s="15">
        <v>30.000000000000007</v>
      </c>
    </row>
    <row r="2614" spans="1:13" ht="17.100000000000001" customHeight="1" x14ac:dyDescent="0.25">
      <c r="A2614">
        <v>2612</v>
      </c>
      <c r="B2614" t="str">
        <f t="shared" si="201"/>
        <v>Closed End</v>
      </c>
      <c r="C2614" t="str">
        <f t="shared" si="202"/>
        <v>Health</v>
      </c>
      <c r="D2614" t="s">
        <v>644</v>
      </c>
      <c r="E2614" t="str">
        <f t="shared" si="203"/>
        <v>Home language</v>
      </c>
      <c r="F2614">
        <f t="shared" si="204"/>
        <v>1</v>
      </c>
      <c r="G2614" t="str">
        <f t="shared" si="205"/>
        <v>Header</v>
      </c>
      <c r="H2614" s="8" t="s">
        <v>43</v>
      </c>
      <c r="I2614" s="16" t="s">
        <v>10</v>
      </c>
      <c r="J2614" s="17" t="s">
        <v>10</v>
      </c>
      <c r="K2614" s="17" t="s">
        <v>10</v>
      </c>
      <c r="L2614" s="17" t="s">
        <v>10</v>
      </c>
      <c r="M2614" s="18"/>
    </row>
    <row r="2615" spans="1:13" ht="17.100000000000001" customHeight="1" x14ac:dyDescent="0.25">
      <c r="A2615">
        <v>2613</v>
      </c>
      <c r="B2615" t="str">
        <f t="shared" si="201"/>
        <v>Closed End</v>
      </c>
      <c r="C2615" t="str">
        <f t="shared" si="202"/>
        <v>Health</v>
      </c>
      <c r="D2615" t="s">
        <v>644</v>
      </c>
      <c r="E2615" t="str">
        <f t="shared" si="203"/>
        <v>Home language</v>
      </c>
      <c r="F2615">
        <f t="shared" si="204"/>
        <v>2</v>
      </c>
      <c r="G2615" t="str">
        <f t="shared" si="205"/>
        <v>Data</v>
      </c>
      <c r="H2615" s="7" t="s">
        <v>44</v>
      </c>
      <c r="I2615" s="13">
        <v>0.12093435014875067</v>
      </c>
      <c r="J2615" s="14">
        <v>0.15570677518189144</v>
      </c>
      <c r="K2615" s="14">
        <v>0.26064207883488633</v>
      </c>
      <c r="L2615" s="14">
        <v>0.46271679583446435</v>
      </c>
      <c r="M2615" s="15">
        <v>1728.0000000000141</v>
      </c>
    </row>
    <row r="2616" spans="1:13" ht="17.100000000000001" customHeight="1" x14ac:dyDescent="0.25">
      <c r="A2616">
        <v>2614</v>
      </c>
      <c r="B2616" t="str">
        <f t="shared" si="201"/>
        <v>Closed End</v>
      </c>
      <c r="C2616" t="str">
        <f t="shared" si="202"/>
        <v>Health</v>
      </c>
      <c r="D2616" t="s">
        <v>644</v>
      </c>
      <c r="E2616" t="str">
        <f t="shared" si="203"/>
        <v>Home language</v>
      </c>
      <c r="F2616">
        <f t="shared" si="204"/>
        <v>3</v>
      </c>
      <c r="G2616" t="str">
        <f t="shared" si="205"/>
        <v>Data</v>
      </c>
      <c r="H2616" s="7" t="s">
        <v>45</v>
      </c>
      <c r="I2616" s="13">
        <v>0.17701049974352986</v>
      </c>
      <c r="J2616" s="14">
        <v>0.29905788845543746</v>
      </c>
      <c r="K2616" s="14">
        <v>0.22952098914985009</v>
      </c>
      <c r="L2616" s="14">
        <v>0.29441062265118229</v>
      </c>
      <c r="M2616" s="15">
        <v>92.000000000000043</v>
      </c>
    </row>
    <row r="2617" spans="1:13" ht="17.100000000000001" customHeight="1" x14ac:dyDescent="0.25">
      <c r="A2617">
        <v>2615</v>
      </c>
      <c r="B2617" t="str">
        <f t="shared" si="201"/>
        <v>Closed End</v>
      </c>
      <c r="C2617" t="str">
        <f t="shared" si="202"/>
        <v>Health</v>
      </c>
      <c r="D2617" t="s">
        <v>644</v>
      </c>
      <c r="E2617" t="str">
        <f t="shared" si="203"/>
        <v>Home language</v>
      </c>
      <c r="F2617">
        <f t="shared" si="204"/>
        <v>4</v>
      </c>
      <c r="G2617" t="str">
        <f t="shared" si="205"/>
        <v>Data</v>
      </c>
      <c r="H2617" s="7" t="s">
        <v>46</v>
      </c>
      <c r="I2617" s="13">
        <v>0.45350444389082595</v>
      </c>
      <c r="J2617" s="14">
        <v>0.19407990177726667</v>
      </c>
      <c r="K2617" s="14">
        <v>0.1945163847587017</v>
      </c>
      <c r="L2617" s="14">
        <v>0.1578992695732058</v>
      </c>
      <c r="M2617" s="15">
        <v>33</v>
      </c>
    </row>
    <row r="2618" spans="1:13" ht="17.100000000000001" customHeight="1" x14ac:dyDescent="0.25">
      <c r="A2618">
        <v>2616</v>
      </c>
      <c r="B2618" t="str">
        <f t="shared" si="201"/>
        <v>Closed End</v>
      </c>
      <c r="C2618" t="str">
        <f t="shared" si="202"/>
        <v>Health</v>
      </c>
      <c r="D2618" t="s">
        <v>644</v>
      </c>
      <c r="E2618" t="str">
        <f t="shared" si="203"/>
        <v>Race / ethnicity</v>
      </c>
      <c r="F2618">
        <f t="shared" si="204"/>
        <v>1</v>
      </c>
      <c r="G2618" t="str">
        <f t="shared" si="205"/>
        <v>Header</v>
      </c>
      <c r="H2618" s="8" t="s">
        <v>47</v>
      </c>
      <c r="I2618" s="16" t="s">
        <v>10</v>
      </c>
      <c r="J2618" s="17" t="s">
        <v>10</v>
      </c>
      <c r="K2618" s="17" t="s">
        <v>10</v>
      </c>
      <c r="L2618" s="17" t="s">
        <v>10</v>
      </c>
      <c r="M2618" s="18"/>
    </row>
    <row r="2619" spans="1:13" ht="17.100000000000001" customHeight="1" x14ac:dyDescent="0.25">
      <c r="A2619">
        <v>2617</v>
      </c>
      <c r="B2619" t="str">
        <f t="shared" si="201"/>
        <v>Closed End</v>
      </c>
      <c r="C2619" t="str">
        <f t="shared" si="202"/>
        <v>Health</v>
      </c>
      <c r="D2619" t="s">
        <v>644</v>
      </c>
      <c r="E2619" t="str">
        <f t="shared" si="203"/>
        <v>Race / ethnicity</v>
      </c>
      <c r="F2619">
        <f t="shared" si="204"/>
        <v>2</v>
      </c>
      <c r="G2619" t="str">
        <f t="shared" si="205"/>
        <v>Data</v>
      </c>
      <c r="H2619" s="7" t="s">
        <v>48</v>
      </c>
      <c r="I2619" s="13">
        <v>0.28544725511330604</v>
      </c>
      <c r="J2619" s="14">
        <v>0.10341553759516797</v>
      </c>
      <c r="K2619" s="14">
        <v>0.30928656870297488</v>
      </c>
      <c r="L2619" s="14">
        <v>0.30185063858855071</v>
      </c>
      <c r="M2619" s="15">
        <v>29.000000000000011</v>
      </c>
    </row>
    <row r="2620" spans="1:13" ht="17.100000000000001" customHeight="1" x14ac:dyDescent="0.25">
      <c r="A2620">
        <v>2618</v>
      </c>
      <c r="B2620" t="str">
        <f t="shared" si="201"/>
        <v>Closed End</v>
      </c>
      <c r="C2620" t="str">
        <f t="shared" si="202"/>
        <v>Health</v>
      </c>
      <c r="D2620" t="s">
        <v>644</v>
      </c>
      <c r="E2620" t="str">
        <f t="shared" si="203"/>
        <v>Race / ethnicity</v>
      </c>
      <c r="F2620">
        <f t="shared" si="204"/>
        <v>3</v>
      </c>
      <c r="G2620" t="str">
        <f t="shared" si="205"/>
        <v>Data</v>
      </c>
      <c r="H2620" s="7" t="s">
        <v>49</v>
      </c>
      <c r="I2620" s="13">
        <v>0.1617456822742126</v>
      </c>
      <c r="J2620" s="14">
        <v>0.23858873579443762</v>
      </c>
      <c r="K2620" s="14">
        <v>0.22835003010311256</v>
      </c>
      <c r="L2620" s="14">
        <v>0.37131555182823772</v>
      </c>
      <c r="M2620" s="15">
        <v>75.999999999999943</v>
      </c>
    </row>
    <row r="2621" spans="1:13" ht="17.100000000000001" customHeight="1" x14ac:dyDescent="0.25">
      <c r="A2621">
        <v>2619</v>
      </c>
      <c r="B2621" t="str">
        <f t="shared" si="201"/>
        <v>Closed End</v>
      </c>
      <c r="C2621" t="str">
        <f t="shared" si="202"/>
        <v>Health</v>
      </c>
      <c r="D2621" t="s">
        <v>644</v>
      </c>
      <c r="E2621" t="str">
        <f t="shared" si="203"/>
        <v>Race / ethnicity</v>
      </c>
      <c r="F2621">
        <f t="shared" si="204"/>
        <v>4</v>
      </c>
      <c r="G2621" t="str">
        <f t="shared" si="205"/>
        <v>Data</v>
      </c>
      <c r="H2621" s="7" t="s">
        <v>50</v>
      </c>
      <c r="I2621" s="13">
        <v>0.22931298036811204</v>
      </c>
      <c r="J2621" s="14">
        <v>0.20057980870207362</v>
      </c>
      <c r="K2621" s="14">
        <v>0.25232710009958148</v>
      </c>
      <c r="L2621" s="14">
        <v>0.31778011083023328</v>
      </c>
      <c r="M2621" s="15">
        <v>64.999999999999986</v>
      </c>
    </row>
    <row r="2622" spans="1:13" ht="17.100000000000001" customHeight="1" x14ac:dyDescent="0.25">
      <c r="A2622">
        <v>2620</v>
      </c>
      <c r="B2622" t="str">
        <f t="shared" si="201"/>
        <v>Closed End</v>
      </c>
      <c r="C2622" t="str">
        <f t="shared" si="202"/>
        <v>Health</v>
      </c>
      <c r="D2622" t="s">
        <v>644</v>
      </c>
      <c r="E2622" t="str">
        <f t="shared" si="203"/>
        <v>Race / ethnicity</v>
      </c>
      <c r="F2622">
        <f t="shared" si="204"/>
        <v>5</v>
      </c>
      <c r="G2622" t="str">
        <f t="shared" si="205"/>
        <v>Data</v>
      </c>
      <c r="H2622" s="7" t="s">
        <v>51</v>
      </c>
      <c r="I2622" s="13">
        <v>0.42538426183301054</v>
      </c>
      <c r="J2622" s="14">
        <v>6.7819772070683265E-2</v>
      </c>
      <c r="K2622" s="14">
        <v>0.15527992673716373</v>
      </c>
      <c r="L2622" s="14">
        <v>0.35151603935914244</v>
      </c>
      <c r="M2622" s="15">
        <v>39</v>
      </c>
    </row>
    <row r="2623" spans="1:13" ht="17.100000000000001" customHeight="1" thickBot="1" x14ac:dyDescent="0.3">
      <c r="A2623">
        <v>2621</v>
      </c>
      <c r="B2623" t="str">
        <f t="shared" si="201"/>
        <v>Closed End</v>
      </c>
      <c r="C2623" t="str">
        <f t="shared" si="202"/>
        <v>Health</v>
      </c>
      <c r="D2623" t="s">
        <v>644</v>
      </c>
      <c r="E2623" t="str">
        <f t="shared" si="203"/>
        <v>Race / ethnicity</v>
      </c>
      <c r="F2623">
        <f t="shared" si="204"/>
        <v>6</v>
      </c>
      <c r="G2623" t="str">
        <f t="shared" si="205"/>
        <v>Data</v>
      </c>
      <c r="H2623" s="9" t="s">
        <v>52</v>
      </c>
      <c r="I2623" s="21">
        <v>0.12068041201415064</v>
      </c>
      <c r="J2623" s="22">
        <v>0.16168035594863744</v>
      </c>
      <c r="K2623" s="22">
        <v>0.26391889829736714</v>
      </c>
      <c r="L2623" s="22">
        <v>0.45372033373983828</v>
      </c>
      <c r="M2623" s="23">
        <v>1645.0000000000107</v>
      </c>
    </row>
    <row r="2624" spans="1:13" ht="15.75" thickTop="1" x14ac:dyDescent="0.25">
      <c r="A2624">
        <v>2622</v>
      </c>
      <c r="B2624" t="str">
        <f t="shared" si="201"/>
        <v/>
      </c>
      <c r="C2624" t="str">
        <f t="shared" si="202"/>
        <v>Health</v>
      </c>
      <c r="D2624" t="s">
        <v>746</v>
      </c>
      <c r="E2624" t="str">
        <f t="shared" si="203"/>
        <v/>
      </c>
      <c r="F2624" t="str">
        <f t="shared" si="204"/>
        <v/>
      </c>
      <c r="G2624" t="str">
        <f t="shared" si="205"/>
        <v/>
      </c>
    </row>
    <row r="2625" spans="1:13" ht="39.950000000000003" customHeight="1" thickBot="1" x14ac:dyDescent="0.3">
      <c r="A2625">
        <v>2623</v>
      </c>
      <c r="B2625" t="str">
        <f t="shared" si="201"/>
        <v>Closed End</v>
      </c>
      <c r="C2625" t="str">
        <f t="shared" si="202"/>
        <v>Health</v>
      </c>
      <c r="D2625" t="s">
        <v>646</v>
      </c>
      <c r="E2625" t="str">
        <f t="shared" si="203"/>
        <v>Title</v>
      </c>
      <c r="F2625">
        <f t="shared" si="204"/>
        <v>1</v>
      </c>
      <c r="G2625" t="str">
        <f t="shared" si="205"/>
        <v>Title</v>
      </c>
      <c r="H2625" s="46" t="s">
        <v>209</v>
      </c>
      <c r="I2625" s="46"/>
      <c r="J2625" s="46"/>
      <c r="K2625" s="46"/>
      <c r="L2625" s="46"/>
      <c r="M2625" s="46"/>
    </row>
    <row r="2626" spans="1:13" ht="47.1" customHeight="1" thickTop="1" thickBot="1" x14ac:dyDescent="0.3">
      <c r="A2626">
        <v>2624</v>
      </c>
      <c r="B2626" t="str">
        <f t="shared" si="201"/>
        <v>Closed End</v>
      </c>
      <c r="C2626" t="str">
        <f t="shared" si="202"/>
        <v>Health</v>
      </c>
      <c r="D2626" t="s">
        <v>646</v>
      </c>
      <c r="E2626" t="str">
        <f t="shared" si="203"/>
        <v>Title</v>
      </c>
      <c r="F2626">
        <f t="shared" si="204"/>
        <v>2</v>
      </c>
      <c r="G2626" t="str">
        <f t="shared" si="205"/>
        <v>Labels</v>
      </c>
      <c r="H2626" s="47"/>
      <c r="I2626" s="2" t="s">
        <v>203</v>
      </c>
      <c r="J2626" s="3" t="s">
        <v>204</v>
      </c>
      <c r="K2626" s="3" t="s">
        <v>205</v>
      </c>
      <c r="L2626" s="3" t="s">
        <v>206</v>
      </c>
      <c r="M2626" s="4" t="s">
        <v>9</v>
      </c>
    </row>
    <row r="2627" spans="1:13" ht="17.100000000000001" customHeight="1" thickTop="1" x14ac:dyDescent="0.25">
      <c r="A2627">
        <v>2625</v>
      </c>
      <c r="B2627" t="str">
        <f t="shared" si="201"/>
        <v>Closed End</v>
      </c>
      <c r="C2627" t="str">
        <f t="shared" si="202"/>
        <v>Health</v>
      </c>
      <c r="D2627" t="s">
        <v>646</v>
      </c>
      <c r="E2627" t="str">
        <f t="shared" si="203"/>
        <v>Region</v>
      </c>
      <c r="F2627">
        <f t="shared" si="204"/>
        <v>1</v>
      </c>
      <c r="G2627" t="str">
        <f t="shared" si="205"/>
        <v>Header</v>
      </c>
      <c r="H2627" s="6" t="s">
        <v>588</v>
      </c>
      <c r="I2627" s="10" t="s">
        <v>10</v>
      </c>
      <c r="J2627" s="11" t="s">
        <v>10</v>
      </c>
      <c r="K2627" s="11" t="s">
        <v>10</v>
      </c>
      <c r="L2627" s="11" t="s">
        <v>10</v>
      </c>
      <c r="M2627" s="12"/>
    </row>
    <row r="2628" spans="1:13" ht="17.100000000000001" customHeight="1" x14ac:dyDescent="0.25">
      <c r="A2628">
        <v>2626</v>
      </c>
      <c r="B2628" t="str">
        <f t="shared" si="201"/>
        <v>Closed End</v>
      </c>
      <c r="C2628" t="str">
        <f t="shared" si="202"/>
        <v>Health</v>
      </c>
      <c r="D2628" t="s">
        <v>646</v>
      </c>
      <c r="E2628" t="str">
        <f t="shared" si="203"/>
        <v>Region</v>
      </c>
      <c r="F2628">
        <f t="shared" si="204"/>
        <v>2</v>
      </c>
      <c r="G2628" t="str">
        <f t="shared" si="205"/>
        <v>Data</v>
      </c>
      <c r="H2628" s="7" t="s">
        <v>11</v>
      </c>
      <c r="I2628" s="13">
        <v>0.20627382375499517</v>
      </c>
      <c r="J2628" s="14">
        <v>0.21961899425010276</v>
      </c>
      <c r="K2628" s="14">
        <v>0.37900641756742459</v>
      </c>
      <c r="L2628" s="14">
        <v>0.19510076442746943</v>
      </c>
      <c r="M2628" s="15">
        <v>1934.0000000000182</v>
      </c>
    </row>
    <row r="2629" spans="1:13" ht="17.100000000000001" customHeight="1" x14ac:dyDescent="0.25">
      <c r="A2629">
        <v>2627</v>
      </c>
      <c r="B2629" t="str">
        <f t="shared" si="201"/>
        <v>Closed End</v>
      </c>
      <c r="C2629" t="str">
        <f t="shared" si="202"/>
        <v>Health</v>
      </c>
      <c r="D2629" t="s">
        <v>646</v>
      </c>
      <c r="E2629" t="str">
        <f t="shared" si="203"/>
        <v>Region</v>
      </c>
      <c r="F2629">
        <f t="shared" si="204"/>
        <v>3</v>
      </c>
      <c r="G2629" t="str">
        <f t="shared" si="205"/>
        <v>Data</v>
      </c>
      <c r="H2629" s="7" t="s">
        <v>12</v>
      </c>
      <c r="I2629" s="13">
        <v>0.22240460908662679</v>
      </c>
      <c r="J2629" s="14">
        <v>0.23353536627653657</v>
      </c>
      <c r="K2629" s="14">
        <v>0.38055490718864216</v>
      </c>
      <c r="L2629" s="14">
        <v>0.1635051174481951</v>
      </c>
      <c r="M2629" s="15">
        <v>441.99999999999972</v>
      </c>
    </row>
    <row r="2630" spans="1:13" ht="17.100000000000001" customHeight="1" x14ac:dyDescent="0.25">
      <c r="A2630">
        <v>2628</v>
      </c>
      <c r="B2630" t="str">
        <f t="shared" ref="B2630:B2693" si="206">IF(H2632="Results by region:","Closed End",IF(I2631="   East Metro Overall","Open End",IF(AND(H2630="",H2632=""),"",IF(H2631="2018 East Metro Pulse Survey","",B2629))))</f>
        <v>Closed End</v>
      </c>
      <c r="C2630" t="str">
        <f t="shared" ref="C2630:C2693" si="207">IF(H2627="2018 East Metro Pulse Survey",H2628,IF(B2630="",C2629,IF(AND(H2627&lt;&gt;"2018 East Metro Pulse Survey",B2630&lt;&gt;""),C2629)))</f>
        <v>Health</v>
      </c>
      <c r="D2630" t="s">
        <v>646</v>
      </c>
      <c r="E2630" t="str">
        <f t="shared" ref="E2630:E2693" si="208">IF(B2630="","",
 IF(LEFT(H2630, 1)="Q","Title",
 IF(H2630="Text responses:","Text responses",
 IF(H2630="Results by region:","Region",
 IF(H2630="Results by gender:","Gender",
 IF(H2630="Results by age:","Age",
 IF(H2630="Results by education level:","Education",
 IF(H2630="Results by household income:","Household income",
 IF(H2630="Results by housing status:","Housing status",
 IF(H2630="Results by home language:","Home language",
 IF(H2630="Results by race/ethnicity:","Race / ethnicity",
 E2629)
))))))))))</f>
        <v>Region</v>
      </c>
      <c r="F2630">
        <f t="shared" ref="F2630:F2693" si="209">IF(B2630="","",IF(E2630&lt;&gt;E2629,1,SUM(F2629,1)))</f>
        <v>4</v>
      </c>
      <c r="G2630" t="str">
        <f t="shared" ref="G2630:G2693" si="210">IF(B2630="","",IF(AND(F2630=1,E2630="Title"),"Title",IF(AND(F2630=2,E2630="Title"),"Labels",IF(AND(F2630=1,E2630&lt;&gt;"Title"),"Header","Data"))))</f>
        <v>Data</v>
      </c>
      <c r="H2630" s="7" t="s">
        <v>13</v>
      </c>
      <c r="I2630" s="13">
        <v>0.22178063566991915</v>
      </c>
      <c r="J2630" s="14">
        <v>0.20084632315821424</v>
      </c>
      <c r="K2630" s="14">
        <v>0.36828914825212605</v>
      </c>
      <c r="L2630" s="14">
        <v>0.20908389291974089</v>
      </c>
      <c r="M2630" s="15">
        <v>966.99999999999795</v>
      </c>
    </row>
    <row r="2631" spans="1:13" ht="17.100000000000001" customHeight="1" x14ac:dyDescent="0.25">
      <c r="A2631">
        <v>2629</v>
      </c>
      <c r="B2631" t="str">
        <f t="shared" si="206"/>
        <v>Closed End</v>
      </c>
      <c r="C2631" t="str">
        <f t="shared" si="207"/>
        <v>Health</v>
      </c>
      <c r="D2631" t="s">
        <v>646</v>
      </c>
      <c r="E2631" t="str">
        <f t="shared" si="208"/>
        <v>Region</v>
      </c>
      <c r="F2631">
        <f t="shared" si="209"/>
        <v>5</v>
      </c>
      <c r="G2631" t="str">
        <f t="shared" si="210"/>
        <v>Data</v>
      </c>
      <c r="H2631" s="7" t="s">
        <v>14</v>
      </c>
      <c r="I2631" s="13">
        <v>0.24908144841490126</v>
      </c>
      <c r="J2631" s="14">
        <v>0.18850342113843691</v>
      </c>
      <c r="K2631" s="14">
        <v>0.3615965257564332</v>
      </c>
      <c r="L2631" s="14">
        <v>0.20081860469022922</v>
      </c>
      <c r="M2631" s="15">
        <v>465.99999999999932</v>
      </c>
    </row>
    <row r="2632" spans="1:13" ht="17.100000000000001" customHeight="1" x14ac:dyDescent="0.25">
      <c r="A2632">
        <v>2630</v>
      </c>
      <c r="B2632" t="str">
        <f t="shared" si="206"/>
        <v>Closed End</v>
      </c>
      <c r="C2632" t="str">
        <f t="shared" si="207"/>
        <v>Health</v>
      </c>
      <c r="D2632" t="s">
        <v>646</v>
      </c>
      <c r="E2632" t="str">
        <f t="shared" si="208"/>
        <v>Region</v>
      </c>
      <c r="F2632">
        <f t="shared" si="209"/>
        <v>6</v>
      </c>
      <c r="G2632" t="str">
        <f t="shared" si="210"/>
        <v>Data</v>
      </c>
      <c r="H2632" s="7" t="s">
        <v>15</v>
      </c>
      <c r="I2632" s="13">
        <v>0.18841526576024947</v>
      </c>
      <c r="J2632" s="14">
        <v>0.21593105691671291</v>
      </c>
      <c r="K2632" s="14">
        <v>0.37646845878476376</v>
      </c>
      <c r="L2632" s="14">
        <v>0.21918521853827516</v>
      </c>
      <c r="M2632" s="15">
        <v>500.99999999999955</v>
      </c>
    </row>
    <row r="2633" spans="1:13" ht="17.100000000000001" customHeight="1" x14ac:dyDescent="0.25">
      <c r="A2633">
        <v>2631</v>
      </c>
      <c r="B2633" t="str">
        <f t="shared" si="206"/>
        <v>Closed End</v>
      </c>
      <c r="C2633" t="str">
        <f t="shared" si="207"/>
        <v>Health</v>
      </c>
      <c r="D2633" t="s">
        <v>646</v>
      </c>
      <c r="E2633" t="str">
        <f t="shared" si="208"/>
        <v>Region</v>
      </c>
      <c r="F2633">
        <f t="shared" si="209"/>
        <v>7</v>
      </c>
      <c r="G2633" t="str">
        <f t="shared" si="210"/>
        <v>Data</v>
      </c>
      <c r="H2633" s="7" t="s">
        <v>16</v>
      </c>
      <c r="I2633" s="13">
        <v>0.14631744282963585</v>
      </c>
      <c r="J2633" s="14">
        <v>0.23672242011106939</v>
      </c>
      <c r="K2633" s="14">
        <v>0.39938145609120135</v>
      </c>
      <c r="L2633" s="14">
        <v>0.21757868096809418</v>
      </c>
      <c r="M2633" s="15">
        <v>524.99999999999955</v>
      </c>
    </row>
    <row r="2634" spans="1:13" ht="17.100000000000001" customHeight="1" x14ac:dyDescent="0.25">
      <c r="A2634">
        <v>2632</v>
      </c>
      <c r="B2634" t="str">
        <f t="shared" si="206"/>
        <v>Closed End</v>
      </c>
      <c r="C2634" t="str">
        <f t="shared" si="207"/>
        <v>Health</v>
      </c>
      <c r="D2634" t="s">
        <v>646</v>
      </c>
      <c r="E2634" t="str">
        <f t="shared" si="208"/>
        <v>Gender</v>
      </c>
      <c r="F2634">
        <f t="shared" si="209"/>
        <v>1</v>
      </c>
      <c r="G2634" t="str">
        <f t="shared" si="210"/>
        <v>Header</v>
      </c>
      <c r="H2634" s="8" t="s">
        <v>17</v>
      </c>
      <c r="I2634" s="16" t="s">
        <v>10</v>
      </c>
      <c r="J2634" s="17" t="s">
        <v>10</v>
      </c>
      <c r="K2634" s="17" t="s">
        <v>10</v>
      </c>
      <c r="L2634" s="17" t="s">
        <v>10</v>
      </c>
      <c r="M2634" s="18"/>
    </row>
    <row r="2635" spans="1:13" ht="17.100000000000001" customHeight="1" x14ac:dyDescent="0.25">
      <c r="A2635">
        <v>2633</v>
      </c>
      <c r="B2635" t="str">
        <f t="shared" si="206"/>
        <v>Closed End</v>
      </c>
      <c r="C2635" t="str">
        <f t="shared" si="207"/>
        <v>Health</v>
      </c>
      <c r="D2635" t="s">
        <v>646</v>
      </c>
      <c r="E2635" t="str">
        <f t="shared" si="208"/>
        <v>Gender</v>
      </c>
      <c r="F2635">
        <f t="shared" si="209"/>
        <v>2</v>
      </c>
      <c r="G2635" t="str">
        <f t="shared" si="210"/>
        <v>Data</v>
      </c>
      <c r="H2635" s="7" t="s">
        <v>18</v>
      </c>
      <c r="I2635" s="13">
        <v>0.22925688573230821</v>
      </c>
      <c r="J2635" s="14">
        <v>0.2302939542614427</v>
      </c>
      <c r="K2635" s="14">
        <v>0.36183750060574715</v>
      </c>
      <c r="L2635" s="14">
        <v>0.17861165940049939</v>
      </c>
      <c r="M2635" s="15">
        <v>1251.0000000000025</v>
      </c>
    </row>
    <row r="2636" spans="1:13" ht="17.100000000000001" customHeight="1" x14ac:dyDescent="0.25">
      <c r="A2636">
        <v>2634</v>
      </c>
      <c r="B2636" t="str">
        <f t="shared" si="206"/>
        <v>Closed End</v>
      </c>
      <c r="C2636" t="str">
        <f t="shared" si="207"/>
        <v>Health</v>
      </c>
      <c r="D2636" t="s">
        <v>646</v>
      </c>
      <c r="E2636" t="str">
        <f t="shared" si="208"/>
        <v>Gender</v>
      </c>
      <c r="F2636">
        <f t="shared" si="209"/>
        <v>3</v>
      </c>
      <c r="G2636" t="str">
        <f t="shared" si="210"/>
        <v>Data</v>
      </c>
      <c r="H2636" s="7" t="s">
        <v>19</v>
      </c>
      <c r="I2636" s="13">
        <v>0.17782551999984617</v>
      </c>
      <c r="J2636" s="14">
        <v>0.20247527836632087</v>
      </c>
      <c r="K2636" s="14">
        <v>0.402360064035229</v>
      </c>
      <c r="L2636" s="14">
        <v>0.2173391375986059</v>
      </c>
      <c r="M2636" s="15">
        <v>631.99999999999943</v>
      </c>
    </row>
    <row r="2637" spans="1:13" ht="17.100000000000001" customHeight="1" x14ac:dyDescent="0.25">
      <c r="A2637">
        <v>2635</v>
      </c>
      <c r="B2637" t="str">
        <f t="shared" si="206"/>
        <v>Closed End</v>
      </c>
      <c r="C2637" t="str">
        <f t="shared" si="207"/>
        <v>Health</v>
      </c>
      <c r="D2637" t="s">
        <v>646</v>
      </c>
      <c r="E2637" t="str">
        <f t="shared" si="208"/>
        <v>Age</v>
      </c>
      <c r="F2637">
        <f t="shared" si="209"/>
        <v>1</v>
      </c>
      <c r="G2637" t="str">
        <f t="shared" si="210"/>
        <v>Header</v>
      </c>
      <c r="H2637" s="8" t="s">
        <v>20</v>
      </c>
      <c r="I2637" s="16" t="s">
        <v>10</v>
      </c>
      <c r="J2637" s="17" t="s">
        <v>10</v>
      </c>
      <c r="K2637" s="17" t="s">
        <v>10</v>
      </c>
      <c r="L2637" s="17" t="s">
        <v>10</v>
      </c>
      <c r="M2637" s="18"/>
    </row>
    <row r="2638" spans="1:13" ht="17.100000000000001" customHeight="1" x14ac:dyDescent="0.25">
      <c r="A2638">
        <v>2636</v>
      </c>
      <c r="B2638" t="str">
        <f t="shared" si="206"/>
        <v>Closed End</v>
      </c>
      <c r="C2638" t="str">
        <f t="shared" si="207"/>
        <v>Health</v>
      </c>
      <c r="D2638" t="s">
        <v>646</v>
      </c>
      <c r="E2638" t="str">
        <f t="shared" si="208"/>
        <v>Age</v>
      </c>
      <c r="F2638">
        <f t="shared" si="209"/>
        <v>2</v>
      </c>
      <c r="G2638" t="str">
        <f t="shared" si="210"/>
        <v>Data</v>
      </c>
      <c r="H2638" s="7" t="s">
        <v>21</v>
      </c>
      <c r="I2638" s="13">
        <v>0.17185109205306265</v>
      </c>
      <c r="J2638" s="14">
        <v>0.18852145023540293</v>
      </c>
      <c r="K2638" s="14">
        <v>0.397301326303517</v>
      </c>
      <c r="L2638" s="14">
        <v>0.24232613140801637</v>
      </c>
      <c r="M2638" s="15">
        <v>283.00000000000034</v>
      </c>
    </row>
    <row r="2639" spans="1:13" ht="17.100000000000001" customHeight="1" x14ac:dyDescent="0.25">
      <c r="A2639">
        <v>2637</v>
      </c>
      <c r="B2639" t="str">
        <f t="shared" si="206"/>
        <v>Closed End</v>
      </c>
      <c r="C2639" t="str">
        <f t="shared" si="207"/>
        <v>Health</v>
      </c>
      <c r="D2639" t="s">
        <v>646</v>
      </c>
      <c r="E2639" t="str">
        <f t="shared" si="208"/>
        <v>Age</v>
      </c>
      <c r="F2639">
        <f t="shared" si="209"/>
        <v>3</v>
      </c>
      <c r="G2639" t="str">
        <f t="shared" si="210"/>
        <v>Data</v>
      </c>
      <c r="H2639" s="7" t="s">
        <v>22</v>
      </c>
      <c r="I2639" s="13">
        <v>0.17747525811305054</v>
      </c>
      <c r="J2639" s="14">
        <v>0.21779874887865588</v>
      </c>
      <c r="K2639" s="14">
        <v>0.41760415359058778</v>
      </c>
      <c r="L2639" s="14">
        <v>0.18712183941770644</v>
      </c>
      <c r="M2639" s="15">
        <v>271.99999999999989</v>
      </c>
    </row>
    <row r="2640" spans="1:13" ht="17.100000000000001" customHeight="1" x14ac:dyDescent="0.25">
      <c r="A2640">
        <v>2638</v>
      </c>
      <c r="B2640" t="str">
        <f t="shared" si="206"/>
        <v>Closed End</v>
      </c>
      <c r="C2640" t="str">
        <f t="shared" si="207"/>
        <v>Health</v>
      </c>
      <c r="D2640" t="s">
        <v>646</v>
      </c>
      <c r="E2640" t="str">
        <f t="shared" si="208"/>
        <v>Age</v>
      </c>
      <c r="F2640">
        <f t="shared" si="209"/>
        <v>4</v>
      </c>
      <c r="G2640" t="str">
        <f t="shared" si="210"/>
        <v>Data</v>
      </c>
      <c r="H2640" s="7" t="s">
        <v>23</v>
      </c>
      <c r="I2640" s="13">
        <v>0.26784433679934488</v>
      </c>
      <c r="J2640" s="14">
        <v>0.22140314676922021</v>
      </c>
      <c r="K2640" s="14">
        <v>0.32275662761453633</v>
      </c>
      <c r="L2640" s="14">
        <v>0.18799588881690033</v>
      </c>
      <c r="M2640" s="15">
        <v>299.99999999999937</v>
      </c>
    </row>
    <row r="2641" spans="1:13" ht="17.100000000000001" customHeight="1" x14ac:dyDescent="0.25">
      <c r="A2641">
        <v>2639</v>
      </c>
      <c r="B2641" t="str">
        <f t="shared" si="206"/>
        <v>Closed End</v>
      </c>
      <c r="C2641" t="str">
        <f t="shared" si="207"/>
        <v>Health</v>
      </c>
      <c r="D2641" t="s">
        <v>646</v>
      </c>
      <c r="E2641" t="str">
        <f t="shared" si="208"/>
        <v>Age</v>
      </c>
      <c r="F2641">
        <f t="shared" si="209"/>
        <v>5</v>
      </c>
      <c r="G2641" t="str">
        <f t="shared" si="210"/>
        <v>Data</v>
      </c>
      <c r="H2641" s="7" t="s">
        <v>24</v>
      </c>
      <c r="I2641" s="13">
        <v>0.23675107729375341</v>
      </c>
      <c r="J2641" s="14">
        <v>0.2382146155172441</v>
      </c>
      <c r="K2641" s="14">
        <v>0.37947399374031382</v>
      </c>
      <c r="L2641" s="14">
        <v>0.14556031344869141</v>
      </c>
      <c r="M2641" s="15">
        <v>423.99999999999943</v>
      </c>
    </row>
    <row r="2642" spans="1:13" ht="17.100000000000001" customHeight="1" x14ac:dyDescent="0.25">
      <c r="A2642">
        <v>2640</v>
      </c>
      <c r="B2642" t="str">
        <f t="shared" si="206"/>
        <v>Closed End</v>
      </c>
      <c r="C2642" t="str">
        <f t="shared" si="207"/>
        <v>Health</v>
      </c>
      <c r="D2642" t="s">
        <v>646</v>
      </c>
      <c r="E2642" t="str">
        <f t="shared" si="208"/>
        <v>Age</v>
      </c>
      <c r="F2642">
        <f t="shared" si="209"/>
        <v>6</v>
      </c>
      <c r="G2642" t="str">
        <f t="shared" si="210"/>
        <v>Data</v>
      </c>
      <c r="H2642" s="7" t="s">
        <v>25</v>
      </c>
      <c r="I2642" s="13">
        <v>0.19707599233041859</v>
      </c>
      <c r="J2642" s="14">
        <v>0.23454889800784129</v>
      </c>
      <c r="K2642" s="14">
        <v>0.40846326660708343</v>
      </c>
      <c r="L2642" s="14">
        <v>0.15991184305465742</v>
      </c>
      <c r="M2642" s="15">
        <v>576.99999999999966</v>
      </c>
    </row>
    <row r="2643" spans="1:13" ht="17.100000000000001" customHeight="1" x14ac:dyDescent="0.25">
      <c r="A2643">
        <v>2641</v>
      </c>
      <c r="B2643" t="str">
        <f t="shared" si="206"/>
        <v>Closed End</v>
      </c>
      <c r="C2643" t="str">
        <f t="shared" si="207"/>
        <v>Health</v>
      </c>
      <c r="D2643" t="s">
        <v>646</v>
      </c>
      <c r="E2643" t="str">
        <f t="shared" si="208"/>
        <v>Education</v>
      </c>
      <c r="F2643">
        <f t="shared" si="209"/>
        <v>1</v>
      </c>
      <c r="G2643" t="str">
        <f t="shared" si="210"/>
        <v>Header</v>
      </c>
      <c r="H2643" s="8" t="s">
        <v>26</v>
      </c>
      <c r="I2643" s="16" t="s">
        <v>10</v>
      </c>
      <c r="J2643" s="17" t="s">
        <v>10</v>
      </c>
      <c r="K2643" s="17" t="s">
        <v>10</v>
      </c>
      <c r="L2643" s="17" t="s">
        <v>10</v>
      </c>
      <c r="M2643" s="18"/>
    </row>
    <row r="2644" spans="1:13" ht="17.100000000000001" customHeight="1" x14ac:dyDescent="0.25">
      <c r="A2644">
        <v>2642</v>
      </c>
      <c r="B2644" t="str">
        <f t="shared" si="206"/>
        <v>Closed End</v>
      </c>
      <c r="C2644" t="str">
        <f t="shared" si="207"/>
        <v>Health</v>
      </c>
      <c r="D2644" t="s">
        <v>646</v>
      </c>
      <c r="E2644" t="str">
        <f t="shared" si="208"/>
        <v>Education</v>
      </c>
      <c r="F2644">
        <f t="shared" si="209"/>
        <v>2</v>
      </c>
      <c r="G2644" t="str">
        <f t="shared" si="210"/>
        <v>Data</v>
      </c>
      <c r="H2644" s="7" t="s">
        <v>27</v>
      </c>
      <c r="I2644" s="13">
        <v>0.53453772072224304</v>
      </c>
      <c r="J2644" s="14">
        <v>0.25950509992957232</v>
      </c>
      <c r="K2644" s="14">
        <v>4.3539985752255352E-2</v>
      </c>
      <c r="L2644" s="14">
        <v>0.16241719359592924</v>
      </c>
      <c r="M2644" s="15">
        <v>21.000000000000004</v>
      </c>
    </row>
    <row r="2645" spans="1:13" ht="17.100000000000001" customHeight="1" x14ac:dyDescent="0.25">
      <c r="A2645">
        <v>2643</v>
      </c>
      <c r="B2645" t="str">
        <f t="shared" si="206"/>
        <v>Closed End</v>
      </c>
      <c r="C2645" t="str">
        <f t="shared" si="207"/>
        <v>Health</v>
      </c>
      <c r="D2645" t="s">
        <v>646</v>
      </c>
      <c r="E2645" t="str">
        <f t="shared" si="208"/>
        <v>Education</v>
      </c>
      <c r="F2645">
        <f t="shared" si="209"/>
        <v>3</v>
      </c>
      <c r="G2645" t="str">
        <f t="shared" si="210"/>
        <v>Data</v>
      </c>
      <c r="H2645" s="7" t="s">
        <v>28</v>
      </c>
      <c r="I2645" s="13">
        <v>0.25974840296772633</v>
      </c>
      <c r="J2645" s="14">
        <v>0.21533015041714915</v>
      </c>
      <c r="K2645" s="14">
        <v>0.37032107576101986</v>
      </c>
      <c r="L2645" s="14">
        <v>0.1546003708541045</v>
      </c>
      <c r="M2645" s="15">
        <v>201</v>
      </c>
    </row>
    <row r="2646" spans="1:13" ht="17.100000000000001" customHeight="1" x14ac:dyDescent="0.25">
      <c r="A2646">
        <v>2644</v>
      </c>
      <c r="B2646" t="str">
        <f t="shared" si="206"/>
        <v>Closed End</v>
      </c>
      <c r="C2646" t="str">
        <f t="shared" si="207"/>
        <v>Health</v>
      </c>
      <c r="D2646" t="s">
        <v>646</v>
      </c>
      <c r="E2646" t="str">
        <f t="shared" si="208"/>
        <v>Education</v>
      </c>
      <c r="F2646">
        <f t="shared" si="209"/>
        <v>4</v>
      </c>
      <c r="G2646" t="str">
        <f t="shared" si="210"/>
        <v>Data</v>
      </c>
      <c r="H2646" s="7" t="s">
        <v>29</v>
      </c>
      <c r="I2646" s="13">
        <v>0.21189133154434459</v>
      </c>
      <c r="J2646" s="14">
        <v>0.25787110891791293</v>
      </c>
      <c r="K2646" s="14">
        <v>0.38146118520189715</v>
      </c>
      <c r="L2646" s="14">
        <v>0.14877637433584714</v>
      </c>
      <c r="M2646" s="15">
        <v>555.99999999999864</v>
      </c>
    </row>
    <row r="2647" spans="1:13" ht="17.100000000000001" customHeight="1" x14ac:dyDescent="0.25">
      <c r="A2647">
        <v>2645</v>
      </c>
      <c r="B2647" t="str">
        <f t="shared" si="206"/>
        <v>Closed End</v>
      </c>
      <c r="C2647" t="str">
        <f t="shared" si="207"/>
        <v>Health</v>
      </c>
      <c r="D2647" t="s">
        <v>646</v>
      </c>
      <c r="E2647" t="str">
        <f t="shared" si="208"/>
        <v>Education</v>
      </c>
      <c r="F2647">
        <f t="shared" si="209"/>
        <v>5</v>
      </c>
      <c r="G2647" t="str">
        <f t="shared" si="210"/>
        <v>Data</v>
      </c>
      <c r="H2647" s="7" t="s">
        <v>30</v>
      </c>
      <c r="I2647" s="13">
        <v>0.1456306495997276</v>
      </c>
      <c r="J2647" s="14">
        <v>0.17890138069678777</v>
      </c>
      <c r="K2647" s="14">
        <v>0.41701572302946571</v>
      </c>
      <c r="L2647" s="14">
        <v>0.25845224667401961</v>
      </c>
      <c r="M2647" s="15">
        <v>1103.999999999997</v>
      </c>
    </row>
    <row r="2648" spans="1:13" ht="17.100000000000001" customHeight="1" x14ac:dyDescent="0.25">
      <c r="A2648">
        <v>2646</v>
      </c>
      <c r="B2648" t="str">
        <f t="shared" si="206"/>
        <v>Closed End</v>
      </c>
      <c r="C2648" t="str">
        <f t="shared" si="207"/>
        <v>Health</v>
      </c>
      <c r="D2648" t="s">
        <v>646</v>
      </c>
      <c r="E2648" t="str">
        <f t="shared" si="208"/>
        <v>Household income</v>
      </c>
      <c r="F2648">
        <f t="shared" si="209"/>
        <v>1</v>
      </c>
      <c r="G2648" t="str">
        <f t="shared" si="210"/>
        <v>Header</v>
      </c>
      <c r="H2648" s="8" t="s">
        <v>31</v>
      </c>
      <c r="I2648" s="16" t="s">
        <v>10</v>
      </c>
      <c r="J2648" s="17" t="s">
        <v>10</v>
      </c>
      <c r="K2648" s="17" t="s">
        <v>10</v>
      </c>
      <c r="L2648" s="17" t="s">
        <v>10</v>
      </c>
      <c r="M2648" s="18"/>
    </row>
    <row r="2649" spans="1:13" ht="17.100000000000001" customHeight="1" x14ac:dyDescent="0.25">
      <c r="A2649">
        <v>2647</v>
      </c>
      <c r="B2649" t="str">
        <f t="shared" si="206"/>
        <v>Closed End</v>
      </c>
      <c r="C2649" t="str">
        <f t="shared" si="207"/>
        <v>Health</v>
      </c>
      <c r="D2649" t="s">
        <v>646</v>
      </c>
      <c r="E2649" t="str">
        <f t="shared" si="208"/>
        <v>Household income</v>
      </c>
      <c r="F2649">
        <f t="shared" si="209"/>
        <v>2</v>
      </c>
      <c r="G2649" t="str">
        <f t="shared" si="210"/>
        <v>Data</v>
      </c>
      <c r="H2649" s="7" t="s">
        <v>32</v>
      </c>
      <c r="I2649" s="13">
        <v>0.28162097507438921</v>
      </c>
      <c r="J2649" s="14">
        <v>0.26799303044679712</v>
      </c>
      <c r="K2649" s="14">
        <v>0.2569132188123176</v>
      </c>
      <c r="L2649" s="14">
        <v>0.19347277566649557</v>
      </c>
      <c r="M2649" s="15">
        <v>136</v>
      </c>
    </row>
    <row r="2650" spans="1:13" ht="17.100000000000001" customHeight="1" x14ac:dyDescent="0.25">
      <c r="A2650">
        <v>2648</v>
      </c>
      <c r="B2650" t="str">
        <f t="shared" si="206"/>
        <v>Closed End</v>
      </c>
      <c r="C2650" t="str">
        <f t="shared" si="207"/>
        <v>Health</v>
      </c>
      <c r="D2650" t="s">
        <v>646</v>
      </c>
      <c r="E2650" t="str">
        <f t="shared" si="208"/>
        <v>Household income</v>
      </c>
      <c r="F2650">
        <f t="shared" si="209"/>
        <v>3</v>
      </c>
      <c r="G2650" t="str">
        <f t="shared" si="210"/>
        <v>Data</v>
      </c>
      <c r="H2650" s="7" t="s">
        <v>33</v>
      </c>
      <c r="I2650" s="13">
        <v>0.35957947261039958</v>
      </c>
      <c r="J2650" s="14">
        <v>0.23180147036912391</v>
      </c>
      <c r="K2650" s="14">
        <v>0.25538903537776064</v>
      </c>
      <c r="L2650" s="14">
        <v>0.15323002164271599</v>
      </c>
      <c r="M2650" s="15">
        <v>238.9999999999998</v>
      </c>
    </row>
    <row r="2651" spans="1:13" ht="17.100000000000001" customHeight="1" x14ac:dyDescent="0.25">
      <c r="A2651">
        <v>2649</v>
      </c>
      <c r="B2651" t="str">
        <f t="shared" si="206"/>
        <v>Closed End</v>
      </c>
      <c r="C2651" t="str">
        <f t="shared" si="207"/>
        <v>Health</v>
      </c>
      <c r="D2651" t="s">
        <v>646</v>
      </c>
      <c r="E2651" t="str">
        <f t="shared" si="208"/>
        <v>Household income</v>
      </c>
      <c r="F2651">
        <f t="shared" si="209"/>
        <v>4</v>
      </c>
      <c r="G2651" t="str">
        <f t="shared" si="210"/>
        <v>Data</v>
      </c>
      <c r="H2651" s="7" t="s">
        <v>34</v>
      </c>
      <c r="I2651" s="13">
        <v>0.26394601276862051</v>
      </c>
      <c r="J2651" s="14">
        <v>0.22975909065494002</v>
      </c>
      <c r="K2651" s="14">
        <v>0.33251875480451221</v>
      </c>
      <c r="L2651" s="14">
        <v>0.17377614177192671</v>
      </c>
      <c r="M2651" s="15">
        <v>253.00000000000006</v>
      </c>
    </row>
    <row r="2652" spans="1:13" ht="17.100000000000001" customHeight="1" x14ac:dyDescent="0.25">
      <c r="A2652">
        <v>2650</v>
      </c>
      <c r="B2652" t="str">
        <f t="shared" si="206"/>
        <v>Closed End</v>
      </c>
      <c r="C2652" t="str">
        <f t="shared" si="207"/>
        <v>Health</v>
      </c>
      <c r="D2652" t="s">
        <v>646</v>
      </c>
      <c r="E2652" t="str">
        <f t="shared" si="208"/>
        <v>Household income</v>
      </c>
      <c r="F2652">
        <f t="shared" si="209"/>
        <v>5</v>
      </c>
      <c r="G2652" t="str">
        <f t="shared" si="210"/>
        <v>Data</v>
      </c>
      <c r="H2652" s="7" t="s">
        <v>35</v>
      </c>
      <c r="I2652" s="13">
        <v>0.28452298711923191</v>
      </c>
      <c r="J2652" s="14">
        <v>0.19711148712315224</v>
      </c>
      <c r="K2652" s="14">
        <v>0.36891730317982135</v>
      </c>
      <c r="L2652" s="14">
        <v>0.14944822257779342</v>
      </c>
      <c r="M2652" s="15">
        <v>242.00000000000043</v>
      </c>
    </row>
    <row r="2653" spans="1:13" ht="17.100000000000001" customHeight="1" x14ac:dyDescent="0.25">
      <c r="A2653">
        <v>2651</v>
      </c>
      <c r="B2653" t="str">
        <f t="shared" si="206"/>
        <v>Closed End</v>
      </c>
      <c r="C2653" t="str">
        <f t="shared" si="207"/>
        <v>Health</v>
      </c>
      <c r="D2653" t="s">
        <v>646</v>
      </c>
      <c r="E2653" t="str">
        <f t="shared" si="208"/>
        <v>Household income</v>
      </c>
      <c r="F2653">
        <f t="shared" si="209"/>
        <v>6</v>
      </c>
      <c r="G2653" t="str">
        <f t="shared" si="210"/>
        <v>Data</v>
      </c>
      <c r="H2653" s="7" t="s">
        <v>36</v>
      </c>
      <c r="I2653" s="13">
        <v>0.13891764643252896</v>
      </c>
      <c r="J2653" s="14">
        <v>0.18897254472372199</v>
      </c>
      <c r="K2653" s="14">
        <v>0.38221863138809975</v>
      </c>
      <c r="L2653" s="14">
        <v>0.28989117745565007</v>
      </c>
      <c r="M2653" s="15">
        <v>212.99999999999986</v>
      </c>
    </row>
    <row r="2654" spans="1:13" ht="17.100000000000001" customHeight="1" x14ac:dyDescent="0.25">
      <c r="A2654">
        <v>2652</v>
      </c>
      <c r="B2654" t="str">
        <f t="shared" si="206"/>
        <v>Closed End</v>
      </c>
      <c r="C2654" t="str">
        <f t="shared" si="207"/>
        <v>Health</v>
      </c>
      <c r="D2654" t="s">
        <v>646</v>
      </c>
      <c r="E2654" t="str">
        <f t="shared" si="208"/>
        <v>Household income</v>
      </c>
      <c r="F2654">
        <f t="shared" si="209"/>
        <v>7</v>
      </c>
      <c r="G2654" t="str">
        <f t="shared" si="210"/>
        <v>Data</v>
      </c>
      <c r="H2654" s="7" t="s">
        <v>37</v>
      </c>
      <c r="I2654" s="13">
        <v>7.1169348108932412E-2</v>
      </c>
      <c r="J2654" s="14">
        <v>0.24563244871365325</v>
      </c>
      <c r="K2654" s="14">
        <v>0.47352174876672665</v>
      </c>
      <c r="L2654" s="14">
        <v>0.20967645441068825</v>
      </c>
      <c r="M2654" s="15">
        <v>310.99999999999994</v>
      </c>
    </row>
    <row r="2655" spans="1:13" ht="17.100000000000001" customHeight="1" x14ac:dyDescent="0.25">
      <c r="A2655">
        <v>2653</v>
      </c>
      <c r="B2655" t="str">
        <f t="shared" si="206"/>
        <v>Closed End</v>
      </c>
      <c r="C2655" t="str">
        <f t="shared" si="207"/>
        <v>Health</v>
      </c>
      <c r="D2655" t="s">
        <v>646</v>
      </c>
      <c r="E2655" t="str">
        <f t="shared" si="208"/>
        <v>Household income</v>
      </c>
      <c r="F2655">
        <f t="shared" si="209"/>
        <v>8</v>
      </c>
      <c r="G2655" t="str">
        <f t="shared" si="210"/>
        <v>Data</v>
      </c>
      <c r="H2655" s="7" t="s">
        <v>38</v>
      </c>
      <c r="I2655" s="13">
        <v>8.1245735822290666E-2</v>
      </c>
      <c r="J2655" s="14">
        <v>0.15584280237344844</v>
      </c>
      <c r="K2655" s="14">
        <v>0.48418599239653126</v>
      </c>
      <c r="L2655" s="14">
        <v>0.27872546940772919</v>
      </c>
      <c r="M2655" s="15">
        <v>228.99999999999994</v>
      </c>
    </row>
    <row r="2656" spans="1:13" ht="17.100000000000001" customHeight="1" x14ac:dyDescent="0.25">
      <c r="A2656">
        <v>2654</v>
      </c>
      <c r="B2656" t="str">
        <f t="shared" si="206"/>
        <v>Closed End</v>
      </c>
      <c r="C2656" t="str">
        <f t="shared" si="207"/>
        <v>Health</v>
      </c>
      <c r="D2656" t="s">
        <v>646</v>
      </c>
      <c r="E2656" t="str">
        <f t="shared" si="208"/>
        <v>Housing status</v>
      </c>
      <c r="F2656">
        <f t="shared" si="209"/>
        <v>1</v>
      </c>
      <c r="G2656" t="str">
        <f t="shared" si="210"/>
        <v>Header</v>
      </c>
      <c r="H2656" s="8" t="s">
        <v>39</v>
      </c>
      <c r="I2656" s="16" t="s">
        <v>10</v>
      </c>
      <c r="J2656" s="17" t="s">
        <v>10</v>
      </c>
      <c r="K2656" s="17" t="s">
        <v>10</v>
      </c>
      <c r="L2656" s="17" t="s">
        <v>10</v>
      </c>
      <c r="M2656" s="18"/>
    </row>
    <row r="2657" spans="1:13" ht="17.100000000000001" customHeight="1" x14ac:dyDescent="0.25">
      <c r="A2657">
        <v>2655</v>
      </c>
      <c r="B2657" t="str">
        <f t="shared" si="206"/>
        <v>Closed End</v>
      </c>
      <c r="C2657" t="str">
        <f t="shared" si="207"/>
        <v>Health</v>
      </c>
      <c r="D2657" t="s">
        <v>646</v>
      </c>
      <c r="E2657" t="str">
        <f t="shared" si="208"/>
        <v>Housing status</v>
      </c>
      <c r="F2657">
        <f t="shared" si="209"/>
        <v>2</v>
      </c>
      <c r="G2657" t="str">
        <f t="shared" si="210"/>
        <v>Data</v>
      </c>
      <c r="H2657" s="7" t="s">
        <v>40</v>
      </c>
      <c r="I2657" s="13">
        <v>0.17932590928724909</v>
      </c>
      <c r="J2657" s="14">
        <v>0.21392654683729209</v>
      </c>
      <c r="K2657" s="14">
        <v>0.40398779576887783</v>
      </c>
      <c r="L2657" s="14">
        <v>0.20275974810657382</v>
      </c>
      <c r="M2657" s="15">
        <v>1506.0000000000039</v>
      </c>
    </row>
    <row r="2658" spans="1:13" ht="17.100000000000001" customHeight="1" x14ac:dyDescent="0.25">
      <c r="A2658">
        <v>2656</v>
      </c>
      <c r="B2658" t="str">
        <f t="shared" si="206"/>
        <v>Closed End</v>
      </c>
      <c r="C2658" t="str">
        <f t="shared" si="207"/>
        <v>Health</v>
      </c>
      <c r="D2658" t="s">
        <v>646</v>
      </c>
      <c r="E2658" t="str">
        <f t="shared" si="208"/>
        <v>Housing status</v>
      </c>
      <c r="F2658">
        <f t="shared" si="209"/>
        <v>3</v>
      </c>
      <c r="G2658" t="str">
        <f t="shared" si="210"/>
        <v>Data</v>
      </c>
      <c r="H2658" s="7" t="s">
        <v>41</v>
      </c>
      <c r="I2658" s="13">
        <v>0.27672325899638195</v>
      </c>
      <c r="J2658" s="14">
        <v>0.23936380743781122</v>
      </c>
      <c r="K2658" s="14">
        <v>0.30403630767339623</v>
      </c>
      <c r="L2658" s="14">
        <v>0.1798766258924111</v>
      </c>
      <c r="M2658" s="15">
        <v>394.99999999999989</v>
      </c>
    </row>
    <row r="2659" spans="1:13" ht="30" customHeight="1" x14ac:dyDescent="0.25">
      <c r="A2659">
        <v>2657</v>
      </c>
      <c r="B2659" t="str">
        <f t="shared" si="206"/>
        <v>Closed End</v>
      </c>
      <c r="C2659" t="str">
        <f t="shared" si="207"/>
        <v>Health</v>
      </c>
      <c r="D2659" t="s">
        <v>646</v>
      </c>
      <c r="E2659" t="str">
        <f t="shared" si="208"/>
        <v>Housing status</v>
      </c>
      <c r="F2659">
        <f t="shared" si="209"/>
        <v>4</v>
      </c>
      <c r="G2659" t="str">
        <f t="shared" si="210"/>
        <v>Data</v>
      </c>
      <c r="H2659" s="7" t="s">
        <v>42</v>
      </c>
      <c r="I2659" s="13">
        <v>0.20237645447950406</v>
      </c>
      <c r="J2659" s="14">
        <v>0.14910303769531227</v>
      </c>
      <c r="K2659" s="14">
        <v>0.5073472610515205</v>
      </c>
      <c r="L2659" s="14">
        <v>0.14117324677366294</v>
      </c>
      <c r="M2659" s="15">
        <v>29.000000000000004</v>
      </c>
    </row>
    <row r="2660" spans="1:13" ht="17.100000000000001" customHeight="1" x14ac:dyDescent="0.25">
      <c r="A2660">
        <v>2658</v>
      </c>
      <c r="B2660" t="str">
        <f t="shared" si="206"/>
        <v>Closed End</v>
      </c>
      <c r="C2660" t="str">
        <f t="shared" si="207"/>
        <v>Health</v>
      </c>
      <c r="D2660" t="s">
        <v>646</v>
      </c>
      <c r="E2660" t="str">
        <f t="shared" si="208"/>
        <v>Home language</v>
      </c>
      <c r="F2660">
        <f t="shared" si="209"/>
        <v>1</v>
      </c>
      <c r="G2660" t="str">
        <f t="shared" si="210"/>
        <v>Header</v>
      </c>
      <c r="H2660" s="8" t="s">
        <v>43</v>
      </c>
      <c r="I2660" s="16" t="s">
        <v>10</v>
      </c>
      <c r="J2660" s="17" t="s">
        <v>10</v>
      </c>
      <c r="K2660" s="17" t="s">
        <v>10</v>
      </c>
      <c r="L2660" s="17" t="s">
        <v>10</v>
      </c>
      <c r="M2660" s="18"/>
    </row>
    <row r="2661" spans="1:13" ht="17.100000000000001" customHeight="1" x14ac:dyDescent="0.25">
      <c r="A2661">
        <v>2659</v>
      </c>
      <c r="B2661" t="str">
        <f t="shared" si="206"/>
        <v>Closed End</v>
      </c>
      <c r="C2661" t="str">
        <f t="shared" si="207"/>
        <v>Health</v>
      </c>
      <c r="D2661" t="s">
        <v>646</v>
      </c>
      <c r="E2661" t="str">
        <f t="shared" si="208"/>
        <v>Home language</v>
      </c>
      <c r="F2661">
        <f t="shared" si="209"/>
        <v>2</v>
      </c>
      <c r="G2661" t="str">
        <f t="shared" si="210"/>
        <v>Data</v>
      </c>
      <c r="H2661" s="7" t="s">
        <v>44</v>
      </c>
      <c r="I2661" s="13">
        <v>0.17384499510239837</v>
      </c>
      <c r="J2661" s="14">
        <v>0.21184341949670099</v>
      </c>
      <c r="K2661" s="14">
        <v>0.40738029425862854</v>
      </c>
      <c r="L2661" s="14">
        <v>0.20693129114226369</v>
      </c>
      <c r="M2661" s="15">
        <v>1776.000000000013</v>
      </c>
    </row>
    <row r="2662" spans="1:13" ht="17.100000000000001" customHeight="1" x14ac:dyDescent="0.25">
      <c r="A2662">
        <v>2660</v>
      </c>
      <c r="B2662" t="str">
        <f t="shared" si="206"/>
        <v>Closed End</v>
      </c>
      <c r="C2662" t="str">
        <f t="shared" si="207"/>
        <v>Health</v>
      </c>
      <c r="D2662" t="s">
        <v>646</v>
      </c>
      <c r="E2662" t="str">
        <f t="shared" si="208"/>
        <v>Home language</v>
      </c>
      <c r="F2662">
        <f t="shared" si="209"/>
        <v>3</v>
      </c>
      <c r="G2662" t="str">
        <f t="shared" si="210"/>
        <v>Data</v>
      </c>
      <c r="H2662" s="7" t="s">
        <v>45</v>
      </c>
      <c r="I2662" s="13">
        <v>0.29174144715163386</v>
      </c>
      <c r="J2662" s="14">
        <v>0.27426040197460577</v>
      </c>
      <c r="K2662" s="14">
        <v>0.24767512885806386</v>
      </c>
      <c r="L2662" s="14">
        <v>0.186323022015696</v>
      </c>
      <c r="M2662" s="15">
        <v>92.000000000000043</v>
      </c>
    </row>
    <row r="2663" spans="1:13" ht="17.100000000000001" customHeight="1" x14ac:dyDescent="0.25">
      <c r="A2663">
        <v>2661</v>
      </c>
      <c r="B2663" t="str">
        <f t="shared" si="206"/>
        <v>Closed End</v>
      </c>
      <c r="C2663" t="str">
        <f t="shared" si="207"/>
        <v>Health</v>
      </c>
      <c r="D2663" t="s">
        <v>646</v>
      </c>
      <c r="E2663" t="str">
        <f t="shared" si="208"/>
        <v>Home language</v>
      </c>
      <c r="F2663">
        <f t="shared" si="209"/>
        <v>4</v>
      </c>
      <c r="G2663" t="str">
        <f t="shared" si="210"/>
        <v>Data</v>
      </c>
      <c r="H2663" s="7" t="s">
        <v>46</v>
      </c>
      <c r="I2663" s="13">
        <v>0.49701964221279338</v>
      </c>
      <c r="J2663" s="14">
        <v>0.30415574350692554</v>
      </c>
      <c r="K2663" s="14">
        <v>0.16819716498762474</v>
      </c>
      <c r="L2663" s="14">
        <v>3.0627449292656501E-2</v>
      </c>
      <c r="M2663" s="15">
        <v>36</v>
      </c>
    </row>
    <row r="2664" spans="1:13" ht="17.100000000000001" customHeight="1" x14ac:dyDescent="0.25">
      <c r="A2664">
        <v>2662</v>
      </c>
      <c r="B2664" t="str">
        <f t="shared" si="206"/>
        <v>Closed End</v>
      </c>
      <c r="C2664" t="str">
        <f t="shared" si="207"/>
        <v>Health</v>
      </c>
      <c r="D2664" t="s">
        <v>646</v>
      </c>
      <c r="E2664" t="str">
        <f t="shared" si="208"/>
        <v>Race / ethnicity</v>
      </c>
      <c r="F2664">
        <f t="shared" si="209"/>
        <v>1</v>
      </c>
      <c r="G2664" t="str">
        <f t="shared" si="210"/>
        <v>Header</v>
      </c>
      <c r="H2664" s="8" t="s">
        <v>47</v>
      </c>
      <c r="I2664" s="16" t="s">
        <v>10</v>
      </c>
      <c r="J2664" s="17" t="s">
        <v>10</v>
      </c>
      <c r="K2664" s="17" t="s">
        <v>10</v>
      </c>
      <c r="L2664" s="17" t="s">
        <v>10</v>
      </c>
      <c r="M2664" s="18"/>
    </row>
    <row r="2665" spans="1:13" ht="17.100000000000001" customHeight="1" x14ac:dyDescent="0.25">
      <c r="A2665">
        <v>2663</v>
      </c>
      <c r="B2665" t="str">
        <f t="shared" si="206"/>
        <v>Closed End</v>
      </c>
      <c r="C2665" t="str">
        <f t="shared" si="207"/>
        <v>Health</v>
      </c>
      <c r="D2665" t="s">
        <v>646</v>
      </c>
      <c r="E2665" t="str">
        <f t="shared" si="208"/>
        <v>Race / ethnicity</v>
      </c>
      <c r="F2665">
        <f t="shared" si="209"/>
        <v>2</v>
      </c>
      <c r="G2665" t="str">
        <f t="shared" si="210"/>
        <v>Data</v>
      </c>
      <c r="H2665" s="7" t="s">
        <v>48</v>
      </c>
      <c r="I2665" s="13">
        <v>0.2438333706130128</v>
      </c>
      <c r="J2665" s="14">
        <v>0.25146823706607452</v>
      </c>
      <c r="K2665" s="14">
        <v>0.34687617044224978</v>
      </c>
      <c r="L2665" s="14">
        <v>0.15782222187866243</v>
      </c>
      <c r="M2665" s="15">
        <v>30.000000000000014</v>
      </c>
    </row>
    <row r="2666" spans="1:13" ht="17.100000000000001" customHeight="1" x14ac:dyDescent="0.25">
      <c r="A2666">
        <v>2664</v>
      </c>
      <c r="B2666" t="str">
        <f t="shared" si="206"/>
        <v>Closed End</v>
      </c>
      <c r="C2666" t="str">
        <f t="shared" si="207"/>
        <v>Health</v>
      </c>
      <c r="D2666" t="s">
        <v>646</v>
      </c>
      <c r="E2666" t="str">
        <f t="shared" si="208"/>
        <v>Race / ethnicity</v>
      </c>
      <c r="F2666">
        <f t="shared" si="209"/>
        <v>3</v>
      </c>
      <c r="G2666" t="str">
        <f t="shared" si="210"/>
        <v>Data</v>
      </c>
      <c r="H2666" s="7" t="s">
        <v>49</v>
      </c>
      <c r="I2666" s="13">
        <v>0.30842977543984035</v>
      </c>
      <c r="J2666" s="14">
        <v>0.21049302006797346</v>
      </c>
      <c r="K2666" s="14">
        <v>0.29593597191985233</v>
      </c>
      <c r="L2666" s="14">
        <v>0.18514123257233411</v>
      </c>
      <c r="M2666" s="15">
        <v>78.999999999999915</v>
      </c>
    </row>
    <row r="2667" spans="1:13" ht="17.100000000000001" customHeight="1" x14ac:dyDescent="0.25">
      <c r="A2667">
        <v>2665</v>
      </c>
      <c r="B2667" t="str">
        <f t="shared" si="206"/>
        <v>Closed End</v>
      </c>
      <c r="C2667" t="str">
        <f t="shared" si="207"/>
        <v>Health</v>
      </c>
      <c r="D2667" t="s">
        <v>646</v>
      </c>
      <c r="E2667" t="str">
        <f t="shared" si="208"/>
        <v>Race / ethnicity</v>
      </c>
      <c r="F2667">
        <f t="shared" si="209"/>
        <v>4</v>
      </c>
      <c r="G2667" t="str">
        <f t="shared" si="210"/>
        <v>Data</v>
      </c>
      <c r="H2667" s="7" t="s">
        <v>50</v>
      </c>
      <c r="I2667" s="13">
        <v>0.31917681927552316</v>
      </c>
      <c r="J2667" s="14">
        <v>0.26796151750995456</v>
      </c>
      <c r="K2667" s="14">
        <v>0.17539190223881096</v>
      </c>
      <c r="L2667" s="14">
        <v>0.23746976097571187</v>
      </c>
      <c r="M2667" s="15">
        <v>63.999999999999964</v>
      </c>
    </row>
    <row r="2668" spans="1:13" ht="17.100000000000001" customHeight="1" x14ac:dyDescent="0.25">
      <c r="A2668">
        <v>2666</v>
      </c>
      <c r="B2668" t="str">
        <f t="shared" si="206"/>
        <v>Closed End</v>
      </c>
      <c r="C2668" t="str">
        <f t="shared" si="207"/>
        <v>Health</v>
      </c>
      <c r="D2668" t="s">
        <v>646</v>
      </c>
      <c r="E2668" t="str">
        <f t="shared" si="208"/>
        <v>Race / ethnicity</v>
      </c>
      <c r="F2668">
        <f t="shared" si="209"/>
        <v>5</v>
      </c>
      <c r="G2668" t="str">
        <f t="shared" si="210"/>
        <v>Data</v>
      </c>
      <c r="H2668" s="7" t="s">
        <v>51</v>
      </c>
      <c r="I2668" s="13">
        <v>0.51000732454518705</v>
      </c>
      <c r="J2668" s="14">
        <v>0.15244262044693019</v>
      </c>
      <c r="K2668" s="14">
        <v>0.1776822878578227</v>
      </c>
      <c r="L2668" s="14">
        <v>0.15986776715005996</v>
      </c>
      <c r="M2668" s="15">
        <v>39.999999999999993</v>
      </c>
    </row>
    <row r="2669" spans="1:13" ht="17.100000000000001" customHeight="1" thickBot="1" x14ac:dyDescent="0.3">
      <c r="A2669">
        <v>2667</v>
      </c>
      <c r="B2669" t="str">
        <f t="shared" si="206"/>
        <v>Closed End</v>
      </c>
      <c r="C2669" t="str">
        <f t="shared" si="207"/>
        <v>Health</v>
      </c>
      <c r="D2669" t="s">
        <v>646</v>
      </c>
      <c r="E2669" t="str">
        <f t="shared" si="208"/>
        <v>Race / ethnicity</v>
      </c>
      <c r="F2669">
        <f t="shared" si="209"/>
        <v>6</v>
      </c>
      <c r="G2669" t="str">
        <f t="shared" si="210"/>
        <v>Data</v>
      </c>
      <c r="H2669" s="9" t="s">
        <v>52</v>
      </c>
      <c r="I2669" s="21">
        <v>0.16730545865908306</v>
      </c>
      <c r="J2669" s="22">
        <v>0.22075434374967989</v>
      </c>
      <c r="K2669" s="22">
        <v>0.41199629738750887</v>
      </c>
      <c r="L2669" s="22">
        <v>0.19994390020372091</v>
      </c>
      <c r="M2669" s="23">
        <v>1691.0000000000105</v>
      </c>
    </row>
    <row r="2670" spans="1:13" ht="15.75" thickTop="1" x14ac:dyDescent="0.25">
      <c r="A2670">
        <v>2668</v>
      </c>
      <c r="B2670" t="str">
        <f t="shared" si="206"/>
        <v/>
      </c>
      <c r="C2670" t="str">
        <f t="shared" si="207"/>
        <v>Health</v>
      </c>
      <c r="D2670" t="s">
        <v>746</v>
      </c>
      <c r="E2670" t="str">
        <f t="shared" si="208"/>
        <v/>
      </c>
      <c r="F2670" t="str">
        <f t="shared" si="209"/>
        <v/>
      </c>
      <c r="G2670" t="str">
        <f t="shared" si="210"/>
        <v/>
      </c>
    </row>
    <row r="2671" spans="1:13" ht="21.95" customHeight="1" thickBot="1" x14ac:dyDescent="0.3">
      <c r="A2671">
        <v>2669</v>
      </c>
      <c r="B2671" t="str">
        <f t="shared" si="206"/>
        <v>Closed End</v>
      </c>
      <c r="C2671" t="str">
        <f t="shared" si="207"/>
        <v>Health</v>
      </c>
      <c r="D2671" t="s">
        <v>647</v>
      </c>
      <c r="E2671" t="str">
        <f t="shared" si="208"/>
        <v>Title</v>
      </c>
      <c r="F2671">
        <f t="shared" si="209"/>
        <v>1</v>
      </c>
      <c r="G2671" t="str">
        <f t="shared" si="210"/>
        <v>Title</v>
      </c>
      <c r="H2671" s="46" t="s">
        <v>210</v>
      </c>
      <c r="I2671" s="46"/>
      <c r="J2671" s="46"/>
      <c r="K2671" s="46"/>
      <c r="L2671" s="46"/>
      <c r="M2671" s="46"/>
    </row>
    <row r="2672" spans="1:13" ht="47.1" customHeight="1" thickTop="1" thickBot="1" x14ac:dyDescent="0.3">
      <c r="A2672">
        <v>2670</v>
      </c>
      <c r="B2672" t="str">
        <f t="shared" si="206"/>
        <v>Closed End</v>
      </c>
      <c r="C2672" t="str">
        <f t="shared" si="207"/>
        <v>Health</v>
      </c>
      <c r="D2672" t="s">
        <v>647</v>
      </c>
      <c r="E2672" t="str">
        <f t="shared" si="208"/>
        <v>Title</v>
      </c>
      <c r="F2672">
        <f t="shared" si="209"/>
        <v>2</v>
      </c>
      <c r="G2672" t="str">
        <f t="shared" si="210"/>
        <v>Labels</v>
      </c>
      <c r="H2672" s="47"/>
      <c r="I2672" s="2" t="s">
        <v>211</v>
      </c>
      <c r="J2672" s="3" t="s">
        <v>212</v>
      </c>
      <c r="K2672" s="3" t="s">
        <v>213</v>
      </c>
      <c r="L2672" s="3" t="s">
        <v>214</v>
      </c>
      <c r="M2672" s="4" t="s">
        <v>9</v>
      </c>
    </row>
    <row r="2673" spans="1:13" ht="17.100000000000001" customHeight="1" thickTop="1" x14ac:dyDescent="0.25">
      <c r="A2673">
        <v>2671</v>
      </c>
      <c r="B2673" t="str">
        <f t="shared" si="206"/>
        <v>Closed End</v>
      </c>
      <c r="C2673" t="str">
        <f t="shared" si="207"/>
        <v>Health</v>
      </c>
      <c r="D2673" t="s">
        <v>647</v>
      </c>
      <c r="E2673" t="str">
        <f t="shared" si="208"/>
        <v>Region</v>
      </c>
      <c r="F2673">
        <f t="shared" si="209"/>
        <v>1</v>
      </c>
      <c r="G2673" t="str">
        <f t="shared" si="210"/>
        <v>Header</v>
      </c>
      <c r="H2673" s="6" t="s">
        <v>588</v>
      </c>
      <c r="I2673" s="10" t="s">
        <v>10</v>
      </c>
      <c r="J2673" s="11" t="s">
        <v>10</v>
      </c>
      <c r="K2673" s="11" t="s">
        <v>10</v>
      </c>
      <c r="L2673" s="11" t="s">
        <v>10</v>
      </c>
      <c r="M2673" s="12"/>
    </row>
    <row r="2674" spans="1:13" ht="17.100000000000001" customHeight="1" x14ac:dyDescent="0.25">
      <c r="A2674">
        <v>2672</v>
      </c>
      <c r="B2674" t="str">
        <f t="shared" si="206"/>
        <v>Closed End</v>
      </c>
      <c r="C2674" t="str">
        <f t="shared" si="207"/>
        <v>Health</v>
      </c>
      <c r="D2674" t="s">
        <v>647</v>
      </c>
      <c r="E2674" t="str">
        <f t="shared" si="208"/>
        <v>Region</v>
      </c>
      <c r="F2674">
        <f t="shared" si="209"/>
        <v>2</v>
      </c>
      <c r="G2674" t="str">
        <f t="shared" si="210"/>
        <v>Data</v>
      </c>
      <c r="H2674" s="7" t="s">
        <v>11</v>
      </c>
      <c r="I2674" s="13">
        <v>4.4400032899942626E-2</v>
      </c>
      <c r="J2674" s="14">
        <v>0.29108614328909754</v>
      </c>
      <c r="K2674" s="14">
        <v>0.6181153078601187</v>
      </c>
      <c r="L2674" s="14">
        <v>4.6398515950834759E-2</v>
      </c>
      <c r="M2674" s="15">
        <v>1928.0000000000057</v>
      </c>
    </row>
    <row r="2675" spans="1:13" ht="17.100000000000001" customHeight="1" x14ac:dyDescent="0.25">
      <c r="A2675">
        <v>2673</v>
      </c>
      <c r="B2675" t="str">
        <f t="shared" si="206"/>
        <v>Closed End</v>
      </c>
      <c r="C2675" t="str">
        <f t="shared" si="207"/>
        <v>Health</v>
      </c>
      <c r="D2675" t="s">
        <v>647</v>
      </c>
      <c r="E2675" t="str">
        <f t="shared" si="208"/>
        <v>Region</v>
      </c>
      <c r="F2675">
        <f t="shared" si="209"/>
        <v>3</v>
      </c>
      <c r="G2675" t="str">
        <f t="shared" si="210"/>
        <v>Data</v>
      </c>
      <c r="H2675" s="7" t="s">
        <v>12</v>
      </c>
      <c r="I2675" s="13">
        <v>2.2440516872615186E-2</v>
      </c>
      <c r="J2675" s="14">
        <v>0.33603505602003231</v>
      </c>
      <c r="K2675" s="14">
        <v>0.60895378497267627</v>
      </c>
      <c r="L2675" s="14">
        <v>3.2570642134676642E-2</v>
      </c>
      <c r="M2675" s="15">
        <v>440.99999999999943</v>
      </c>
    </row>
    <row r="2676" spans="1:13" ht="17.100000000000001" customHeight="1" x14ac:dyDescent="0.25">
      <c r="A2676">
        <v>2674</v>
      </c>
      <c r="B2676" t="str">
        <f t="shared" si="206"/>
        <v>Closed End</v>
      </c>
      <c r="C2676" t="str">
        <f t="shared" si="207"/>
        <v>Health</v>
      </c>
      <c r="D2676" t="s">
        <v>647</v>
      </c>
      <c r="E2676" t="str">
        <f t="shared" si="208"/>
        <v>Region</v>
      </c>
      <c r="F2676">
        <f t="shared" si="209"/>
        <v>4</v>
      </c>
      <c r="G2676" t="str">
        <f t="shared" si="210"/>
        <v>Data</v>
      </c>
      <c r="H2676" s="7" t="s">
        <v>13</v>
      </c>
      <c r="I2676" s="13">
        <v>7.4444988364310918E-2</v>
      </c>
      <c r="J2676" s="14">
        <v>0.28660661402097831</v>
      </c>
      <c r="K2676" s="14">
        <v>0.58697466303731671</v>
      </c>
      <c r="L2676" s="14">
        <v>5.1973734577393065E-2</v>
      </c>
      <c r="M2676" s="15">
        <v>964.99999999999841</v>
      </c>
    </row>
    <row r="2677" spans="1:13" ht="17.100000000000001" customHeight="1" x14ac:dyDescent="0.25">
      <c r="A2677">
        <v>2675</v>
      </c>
      <c r="B2677" t="str">
        <f t="shared" si="206"/>
        <v>Closed End</v>
      </c>
      <c r="C2677" t="str">
        <f t="shared" si="207"/>
        <v>Health</v>
      </c>
      <c r="D2677" t="s">
        <v>647</v>
      </c>
      <c r="E2677" t="str">
        <f t="shared" si="208"/>
        <v>Region</v>
      </c>
      <c r="F2677">
        <f t="shared" si="209"/>
        <v>5</v>
      </c>
      <c r="G2677" t="str">
        <f t="shared" si="210"/>
        <v>Data</v>
      </c>
      <c r="H2677" s="7" t="s">
        <v>14</v>
      </c>
      <c r="I2677" s="13">
        <v>9.3476734601216055E-2</v>
      </c>
      <c r="J2677" s="14">
        <v>0.27866912967625329</v>
      </c>
      <c r="K2677" s="14">
        <v>0.56742968435410257</v>
      </c>
      <c r="L2677" s="14">
        <v>6.0424451368428889E-2</v>
      </c>
      <c r="M2677" s="15">
        <v>466.99999999999955</v>
      </c>
    </row>
    <row r="2678" spans="1:13" ht="17.100000000000001" customHeight="1" x14ac:dyDescent="0.25">
      <c r="A2678">
        <v>2676</v>
      </c>
      <c r="B2678" t="str">
        <f t="shared" si="206"/>
        <v>Closed End</v>
      </c>
      <c r="C2678" t="str">
        <f t="shared" si="207"/>
        <v>Health</v>
      </c>
      <c r="D2678" t="s">
        <v>647</v>
      </c>
      <c r="E2678" t="str">
        <f t="shared" si="208"/>
        <v>Region</v>
      </c>
      <c r="F2678">
        <f t="shared" si="209"/>
        <v>6</v>
      </c>
      <c r="G2678" t="str">
        <f t="shared" si="210"/>
        <v>Data</v>
      </c>
      <c r="H2678" s="7" t="s">
        <v>15</v>
      </c>
      <c r="I2678" s="13">
        <v>5.1479926714554661E-2</v>
      </c>
      <c r="J2678" s="14">
        <v>0.29618454843916237</v>
      </c>
      <c r="K2678" s="14">
        <v>0.61055902754155067</v>
      </c>
      <c r="L2678" s="14">
        <v>4.1776497304733512E-2</v>
      </c>
      <c r="M2678" s="15">
        <v>497.99999999999972</v>
      </c>
    </row>
    <row r="2679" spans="1:13" ht="17.100000000000001" customHeight="1" x14ac:dyDescent="0.25">
      <c r="A2679">
        <v>2677</v>
      </c>
      <c r="B2679" t="str">
        <f t="shared" si="206"/>
        <v>Closed End</v>
      </c>
      <c r="C2679" t="str">
        <f t="shared" si="207"/>
        <v>Health</v>
      </c>
      <c r="D2679" t="s">
        <v>647</v>
      </c>
      <c r="E2679" t="str">
        <f t="shared" si="208"/>
        <v>Region</v>
      </c>
      <c r="F2679">
        <f t="shared" si="209"/>
        <v>7</v>
      </c>
      <c r="G2679" t="str">
        <f t="shared" si="210"/>
        <v>Data</v>
      </c>
      <c r="H2679" s="7" t="s">
        <v>16</v>
      </c>
      <c r="I2679" s="13">
        <v>1.4805769821407955E-2</v>
      </c>
      <c r="J2679" s="14">
        <v>0.22605754239266485</v>
      </c>
      <c r="K2679" s="14">
        <v>0.70197876553334215</v>
      </c>
      <c r="L2679" s="14">
        <v>5.7157922252586452E-2</v>
      </c>
      <c r="M2679" s="15">
        <v>521.99999999999898</v>
      </c>
    </row>
    <row r="2680" spans="1:13" ht="17.100000000000001" customHeight="1" x14ac:dyDescent="0.25">
      <c r="A2680">
        <v>2678</v>
      </c>
      <c r="B2680" t="str">
        <f t="shared" si="206"/>
        <v>Closed End</v>
      </c>
      <c r="C2680" t="str">
        <f t="shared" si="207"/>
        <v>Health</v>
      </c>
      <c r="D2680" t="s">
        <v>647</v>
      </c>
      <c r="E2680" t="str">
        <f t="shared" si="208"/>
        <v>Gender</v>
      </c>
      <c r="F2680">
        <f t="shared" si="209"/>
        <v>1</v>
      </c>
      <c r="G2680" t="str">
        <f t="shared" si="210"/>
        <v>Header</v>
      </c>
      <c r="H2680" s="8" t="s">
        <v>17</v>
      </c>
      <c r="I2680" s="16" t="s">
        <v>10</v>
      </c>
      <c r="J2680" s="17" t="s">
        <v>10</v>
      </c>
      <c r="K2680" s="17" t="s">
        <v>10</v>
      </c>
      <c r="L2680" s="17" t="s">
        <v>10</v>
      </c>
      <c r="M2680" s="18"/>
    </row>
    <row r="2681" spans="1:13" ht="17.100000000000001" customHeight="1" x14ac:dyDescent="0.25">
      <c r="A2681">
        <v>2679</v>
      </c>
      <c r="B2681" t="str">
        <f t="shared" si="206"/>
        <v>Closed End</v>
      </c>
      <c r="C2681" t="str">
        <f t="shared" si="207"/>
        <v>Health</v>
      </c>
      <c r="D2681" t="s">
        <v>647</v>
      </c>
      <c r="E2681" t="str">
        <f t="shared" si="208"/>
        <v>Gender</v>
      </c>
      <c r="F2681">
        <f t="shared" si="209"/>
        <v>2</v>
      </c>
      <c r="G2681" t="str">
        <f t="shared" si="210"/>
        <v>Data</v>
      </c>
      <c r="H2681" s="7" t="s">
        <v>18</v>
      </c>
      <c r="I2681" s="13">
        <v>4.0843474768326372E-2</v>
      </c>
      <c r="J2681" s="14">
        <v>0.30944185424375331</v>
      </c>
      <c r="K2681" s="14">
        <v>0.63172593119056786</v>
      </c>
      <c r="L2681" s="14">
        <v>1.7988739797349527E-2</v>
      </c>
      <c r="M2681" s="15">
        <v>1245.0000000000036</v>
      </c>
    </row>
    <row r="2682" spans="1:13" ht="17.100000000000001" customHeight="1" x14ac:dyDescent="0.25">
      <c r="A2682">
        <v>2680</v>
      </c>
      <c r="B2682" t="str">
        <f t="shared" si="206"/>
        <v>Closed End</v>
      </c>
      <c r="C2682" t="str">
        <f t="shared" si="207"/>
        <v>Health</v>
      </c>
      <c r="D2682" t="s">
        <v>647</v>
      </c>
      <c r="E2682" t="str">
        <f t="shared" si="208"/>
        <v>Gender</v>
      </c>
      <c r="F2682">
        <f t="shared" si="209"/>
        <v>3</v>
      </c>
      <c r="G2682" t="str">
        <f t="shared" si="210"/>
        <v>Data</v>
      </c>
      <c r="H2682" s="7" t="s">
        <v>19</v>
      </c>
      <c r="I2682" s="13">
        <v>4.9757456302096943E-2</v>
      </c>
      <c r="J2682" s="14">
        <v>0.27617305250800805</v>
      </c>
      <c r="K2682" s="14">
        <v>0.59744059397900939</v>
      </c>
      <c r="L2682" s="14">
        <v>7.6628897210887725E-2</v>
      </c>
      <c r="M2682" s="15">
        <v>632.99999999999875</v>
      </c>
    </row>
    <row r="2683" spans="1:13" ht="17.100000000000001" customHeight="1" x14ac:dyDescent="0.25">
      <c r="A2683">
        <v>2681</v>
      </c>
      <c r="B2683" t="str">
        <f t="shared" si="206"/>
        <v>Closed End</v>
      </c>
      <c r="C2683" t="str">
        <f t="shared" si="207"/>
        <v>Health</v>
      </c>
      <c r="D2683" t="s">
        <v>647</v>
      </c>
      <c r="E2683" t="str">
        <f t="shared" si="208"/>
        <v>Age</v>
      </c>
      <c r="F2683">
        <f t="shared" si="209"/>
        <v>1</v>
      </c>
      <c r="G2683" t="str">
        <f t="shared" si="210"/>
        <v>Header</v>
      </c>
      <c r="H2683" s="8" t="s">
        <v>20</v>
      </c>
      <c r="I2683" s="16" t="s">
        <v>10</v>
      </c>
      <c r="J2683" s="17" t="s">
        <v>10</v>
      </c>
      <c r="K2683" s="17" t="s">
        <v>10</v>
      </c>
      <c r="L2683" s="17" t="s">
        <v>10</v>
      </c>
      <c r="M2683" s="18"/>
    </row>
    <row r="2684" spans="1:13" ht="17.100000000000001" customHeight="1" x14ac:dyDescent="0.25">
      <c r="A2684">
        <v>2682</v>
      </c>
      <c r="B2684" t="str">
        <f t="shared" si="206"/>
        <v>Closed End</v>
      </c>
      <c r="C2684" t="str">
        <f t="shared" si="207"/>
        <v>Health</v>
      </c>
      <c r="D2684" t="s">
        <v>647</v>
      </c>
      <c r="E2684" t="str">
        <f t="shared" si="208"/>
        <v>Age</v>
      </c>
      <c r="F2684">
        <f t="shared" si="209"/>
        <v>2</v>
      </c>
      <c r="G2684" t="str">
        <f t="shared" si="210"/>
        <v>Data</v>
      </c>
      <c r="H2684" s="7" t="s">
        <v>21</v>
      </c>
      <c r="I2684" s="13">
        <v>3.6634361930969792E-2</v>
      </c>
      <c r="J2684" s="14">
        <v>0.27332887121143373</v>
      </c>
      <c r="K2684" s="14">
        <v>0.60128632547823657</v>
      </c>
      <c r="L2684" s="14">
        <v>8.8750441379360043E-2</v>
      </c>
      <c r="M2684" s="15">
        <v>285.0000000000004</v>
      </c>
    </row>
    <row r="2685" spans="1:13" ht="17.100000000000001" customHeight="1" x14ac:dyDescent="0.25">
      <c r="A2685">
        <v>2683</v>
      </c>
      <c r="B2685" t="str">
        <f t="shared" si="206"/>
        <v>Closed End</v>
      </c>
      <c r="C2685" t="str">
        <f t="shared" si="207"/>
        <v>Health</v>
      </c>
      <c r="D2685" t="s">
        <v>647</v>
      </c>
      <c r="E2685" t="str">
        <f t="shared" si="208"/>
        <v>Age</v>
      </c>
      <c r="F2685">
        <f t="shared" si="209"/>
        <v>3</v>
      </c>
      <c r="G2685" t="str">
        <f t="shared" si="210"/>
        <v>Data</v>
      </c>
      <c r="H2685" s="7" t="s">
        <v>22</v>
      </c>
      <c r="I2685" s="13">
        <v>5.3361170749715373E-2</v>
      </c>
      <c r="J2685" s="14">
        <v>0.36254473319622293</v>
      </c>
      <c r="K2685" s="14">
        <v>0.55223801903450376</v>
      </c>
      <c r="L2685" s="14">
        <v>3.1856077019559559E-2</v>
      </c>
      <c r="M2685" s="15">
        <v>272.99999999999989</v>
      </c>
    </row>
    <row r="2686" spans="1:13" ht="17.100000000000001" customHeight="1" x14ac:dyDescent="0.25">
      <c r="A2686">
        <v>2684</v>
      </c>
      <c r="B2686" t="str">
        <f t="shared" si="206"/>
        <v>Closed End</v>
      </c>
      <c r="C2686" t="str">
        <f t="shared" si="207"/>
        <v>Health</v>
      </c>
      <c r="D2686" t="s">
        <v>647</v>
      </c>
      <c r="E2686" t="str">
        <f t="shared" si="208"/>
        <v>Age</v>
      </c>
      <c r="F2686">
        <f t="shared" si="209"/>
        <v>4</v>
      </c>
      <c r="G2686" t="str">
        <f t="shared" si="210"/>
        <v>Data</v>
      </c>
      <c r="H2686" s="7" t="s">
        <v>23</v>
      </c>
      <c r="I2686" s="13">
        <v>5.5596491178971974E-2</v>
      </c>
      <c r="J2686" s="14">
        <v>0.25025780115667023</v>
      </c>
      <c r="K2686" s="14">
        <v>0.65833613945524405</v>
      </c>
      <c r="L2686" s="14">
        <v>3.580956820911517E-2</v>
      </c>
      <c r="M2686" s="15">
        <v>297.99999999999972</v>
      </c>
    </row>
    <row r="2687" spans="1:13" ht="17.100000000000001" customHeight="1" x14ac:dyDescent="0.25">
      <c r="A2687">
        <v>2685</v>
      </c>
      <c r="B2687" t="str">
        <f t="shared" si="206"/>
        <v>Closed End</v>
      </c>
      <c r="C2687" t="str">
        <f t="shared" si="207"/>
        <v>Health</v>
      </c>
      <c r="D2687" t="s">
        <v>647</v>
      </c>
      <c r="E2687" t="str">
        <f t="shared" si="208"/>
        <v>Age</v>
      </c>
      <c r="F2687">
        <f t="shared" si="209"/>
        <v>5</v>
      </c>
      <c r="G2687" t="str">
        <f t="shared" si="210"/>
        <v>Data</v>
      </c>
      <c r="H2687" s="7" t="s">
        <v>24</v>
      </c>
      <c r="I2687" s="13">
        <v>4.6501763392212868E-2</v>
      </c>
      <c r="J2687" s="14">
        <v>0.2791628554716053</v>
      </c>
      <c r="K2687" s="14">
        <v>0.64416069238098328</v>
      </c>
      <c r="L2687" s="14">
        <v>3.0174688755199956E-2</v>
      </c>
      <c r="M2687" s="15">
        <v>419.99999999999943</v>
      </c>
    </row>
    <row r="2688" spans="1:13" ht="17.100000000000001" customHeight="1" x14ac:dyDescent="0.25">
      <c r="A2688">
        <v>2686</v>
      </c>
      <c r="B2688" t="str">
        <f t="shared" si="206"/>
        <v>Closed End</v>
      </c>
      <c r="C2688" t="str">
        <f t="shared" si="207"/>
        <v>Health</v>
      </c>
      <c r="D2688" t="s">
        <v>647</v>
      </c>
      <c r="E2688" t="str">
        <f t="shared" si="208"/>
        <v>Age</v>
      </c>
      <c r="F2688">
        <f t="shared" si="209"/>
        <v>6</v>
      </c>
      <c r="G2688" t="str">
        <f t="shared" si="210"/>
        <v>Data</v>
      </c>
      <c r="H2688" s="7" t="s">
        <v>25</v>
      </c>
      <c r="I2688" s="13">
        <v>3.5245805674695548E-2</v>
      </c>
      <c r="J2688" s="14">
        <v>0.30418595068347393</v>
      </c>
      <c r="K2688" s="14">
        <v>0.64110524353769294</v>
      </c>
      <c r="L2688" s="14">
        <v>1.9463000104138772E-2</v>
      </c>
      <c r="M2688" s="15">
        <v>574.99999999999932</v>
      </c>
    </row>
    <row r="2689" spans="1:13" ht="17.100000000000001" customHeight="1" x14ac:dyDescent="0.25">
      <c r="A2689">
        <v>2687</v>
      </c>
      <c r="B2689" t="str">
        <f t="shared" si="206"/>
        <v>Closed End</v>
      </c>
      <c r="C2689" t="str">
        <f t="shared" si="207"/>
        <v>Health</v>
      </c>
      <c r="D2689" t="s">
        <v>647</v>
      </c>
      <c r="E2689" t="str">
        <f t="shared" si="208"/>
        <v>Education</v>
      </c>
      <c r="F2689">
        <f t="shared" si="209"/>
        <v>1</v>
      </c>
      <c r="G2689" t="str">
        <f t="shared" si="210"/>
        <v>Header</v>
      </c>
      <c r="H2689" s="8" t="s">
        <v>26</v>
      </c>
      <c r="I2689" s="16" t="s">
        <v>10</v>
      </c>
      <c r="J2689" s="17" t="s">
        <v>10</v>
      </c>
      <c r="K2689" s="17" t="s">
        <v>10</v>
      </c>
      <c r="L2689" s="17" t="s">
        <v>10</v>
      </c>
      <c r="M2689" s="18"/>
    </row>
    <row r="2690" spans="1:13" ht="17.100000000000001" customHeight="1" x14ac:dyDescent="0.25">
      <c r="A2690">
        <v>2688</v>
      </c>
      <c r="B2690" t="str">
        <f t="shared" si="206"/>
        <v>Closed End</v>
      </c>
      <c r="C2690" t="str">
        <f t="shared" si="207"/>
        <v>Health</v>
      </c>
      <c r="D2690" t="s">
        <v>647</v>
      </c>
      <c r="E2690" t="str">
        <f t="shared" si="208"/>
        <v>Education</v>
      </c>
      <c r="F2690">
        <f t="shared" si="209"/>
        <v>2</v>
      </c>
      <c r="G2690" t="str">
        <f t="shared" si="210"/>
        <v>Data</v>
      </c>
      <c r="H2690" s="7" t="s">
        <v>27</v>
      </c>
      <c r="I2690" s="13">
        <v>4.1423106735135107E-2</v>
      </c>
      <c r="J2690" s="14">
        <v>0.62794665697555396</v>
      </c>
      <c r="K2690" s="14">
        <v>0.33063023628931065</v>
      </c>
      <c r="L2690" s="20" t="s">
        <v>10</v>
      </c>
      <c r="M2690" s="15">
        <v>21.000000000000004</v>
      </c>
    </row>
    <row r="2691" spans="1:13" ht="17.100000000000001" customHeight="1" x14ac:dyDescent="0.25">
      <c r="A2691">
        <v>2689</v>
      </c>
      <c r="B2691" t="str">
        <f t="shared" si="206"/>
        <v>Closed End</v>
      </c>
      <c r="C2691" t="str">
        <f t="shared" si="207"/>
        <v>Health</v>
      </c>
      <c r="D2691" t="s">
        <v>647</v>
      </c>
      <c r="E2691" t="str">
        <f t="shared" si="208"/>
        <v>Education</v>
      </c>
      <c r="F2691">
        <f t="shared" si="209"/>
        <v>3</v>
      </c>
      <c r="G2691" t="str">
        <f t="shared" si="210"/>
        <v>Data</v>
      </c>
      <c r="H2691" s="7" t="s">
        <v>28</v>
      </c>
      <c r="I2691" s="13">
        <v>6.2436800686627256E-2</v>
      </c>
      <c r="J2691" s="14">
        <v>0.2872722572940089</v>
      </c>
      <c r="K2691" s="14">
        <v>0.60515592597918166</v>
      </c>
      <c r="L2691" s="14">
        <v>4.5135016040182149E-2</v>
      </c>
      <c r="M2691" s="15">
        <v>201.00000000000006</v>
      </c>
    </row>
    <row r="2692" spans="1:13" ht="17.100000000000001" customHeight="1" x14ac:dyDescent="0.25">
      <c r="A2692">
        <v>2690</v>
      </c>
      <c r="B2692" t="str">
        <f t="shared" si="206"/>
        <v>Closed End</v>
      </c>
      <c r="C2692" t="str">
        <f t="shared" si="207"/>
        <v>Health</v>
      </c>
      <c r="D2692" t="s">
        <v>647</v>
      </c>
      <c r="E2692" t="str">
        <f t="shared" si="208"/>
        <v>Education</v>
      </c>
      <c r="F2692">
        <f t="shared" si="209"/>
        <v>4</v>
      </c>
      <c r="G2692" t="str">
        <f t="shared" si="210"/>
        <v>Data</v>
      </c>
      <c r="H2692" s="7" t="s">
        <v>29</v>
      </c>
      <c r="I2692" s="13">
        <v>5.0767640591267274E-2</v>
      </c>
      <c r="J2692" s="14">
        <v>0.29594665876097753</v>
      </c>
      <c r="K2692" s="14">
        <v>0.60432535298277656</v>
      </c>
      <c r="L2692" s="14">
        <v>4.8960347664979184E-2</v>
      </c>
      <c r="M2692" s="15">
        <v>552.99999999999898</v>
      </c>
    </row>
    <row r="2693" spans="1:13" ht="17.100000000000001" customHeight="1" x14ac:dyDescent="0.25">
      <c r="A2693">
        <v>2691</v>
      </c>
      <c r="B2693" t="str">
        <f t="shared" si="206"/>
        <v>Closed End</v>
      </c>
      <c r="C2693" t="str">
        <f t="shared" si="207"/>
        <v>Health</v>
      </c>
      <c r="D2693" t="s">
        <v>647</v>
      </c>
      <c r="E2693" t="str">
        <f t="shared" si="208"/>
        <v>Education</v>
      </c>
      <c r="F2693">
        <f t="shared" si="209"/>
        <v>5</v>
      </c>
      <c r="G2693" t="str">
        <f t="shared" si="210"/>
        <v>Data</v>
      </c>
      <c r="H2693" s="7" t="s">
        <v>30</v>
      </c>
      <c r="I2693" s="13">
        <v>2.8634214494342364E-2</v>
      </c>
      <c r="J2693" s="14">
        <v>0.26225435845303424</v>
      </c>
      <c r="K2693" s="14">
        <v>0.66051812099458329</v>
      </c>
      <c r="L2693" s="14">
        <v>4.8593306058040416E-2</v>
      </c>
      <c r="M2693" s="15">
        <v>1101.9999999999989</v>
      </c>
    </row>
    <row r="2694" spans="1:13" ht="17.100000000000001" customHeight="1" x14ac:dyDescent="0.25">
      <c r="A2694">
        <v>2692</v>
      </c>
      <c r="B2694" t="str">
        <f t="shared" ref="B2694:B2757" si="211">IF(H2696="Results by region:","Closed End",IF(I2695="   East Metro Overall","Open End",IF(AND(H2694="",H2696=""),"",IF(H2695="2018 East Metro Pulse Survey","",B2693))))</f>
        <v>Closed End</v>
      </c>
      <c r="C2694" t="str">
        <f t="shared" ref="C2694:C2757" si="212">IF(H2691="2018 East Metro Pulse Survey",H2692,IF(B2694="",C2693,IF(AND(H2691&lt;&gt;"2018 East Metro Pulse Survey",B2694&lt;&gt;""),C2693)))</f>
        <v>Health</v>
      </c>
      <c r="D2694" t="s">
        <v>647</v>
      </c>
      <c r="E2694" t="str">
        <f t="shared" ref="E2694:E2757" si="213">IF(B2694="","",
 IF(LEFT(H2694, 1)="Q","Title",
 IF(H2694="Text responses:","Text responses",
 IF(H2694="Results by region:","Region",
 IF(H2694="Results by gender:","Gender",
 IF(H2694="Results by age:","Age",
 IF(H2694="Results by education level:","Education",
 IF(H2694="Results by household income:","Household income",
 IF(H2694="Results by housing status:","Housing status",
 IF(H2694="Results by home language:","Home language",
 IF(H2694="Results by race/ethnicity:","Race / ethnicity",
 E2693)
))))))))))</f>
        <v>Household income</v>
      </c>
      <c r="F2694">
        <f t="shared" ref="F2694:F2757" si="214">IF(B2694="","",IF(E2694&lt;&gt;E2693,1,SUM(F2693,1)))</f>
        <v>1</v>
      </c>
      <c r="G2694" t="str">
        <f t="shared" ref="G2694:G2757" si="215">IF(B2694="","",IF(AND(F2694=1,E2694="Title"),"Title",IF(AND(F2694=2,E2694="Title"),"Labels",IF(AND(F2694=1,E2694&lt;&gt;"Title"),"Header","Data"))))</f>
        <v>Header</v>
      </c>
      <c r="H2694" s="8" t="s">
        <v>31</v>
      </c>
      <c r="I2694" s="16" t="s">
        <v>10</v>
      </c>
      <c r="J2694" s="17" t="s">
        <v>10</v>
      </c>
      <c r="K2694" s="17" t="s">
        <v>10</v>
      </c>
      <c r="L2694" s="17" t="s">
        <v>10</v>
      </c>
      <c r="M2694" s="18"/>
    </row>
    <row r="2695" spans="1:13" ht="17.100000000000001" customHeight="1" x14ac:dyDescent="0.25">
      <c r="A2695">
        <v>2693</v>
      </c>
      <c r="B2695" t="str">
        <f t="shared" si="211"/>
        <v>Closed End</v>
      </c>
      <c r="C2695" t="str">
        <f t="shared" si="212"/>
        <v>Health</v>
      </c>
      <c r="D2695" t="s">
        <v>647</v>
      </c>
      <c r="E2695" t="str">
        <f t="shared" si="213"/>
        <v>Household income</v>
      </c>
      <c r="F2695">
        <f t="shared" si="214"/>
        <v>2</v>
      </c>
      <c r="G2695" t="str">
        <f t="shared" si="215"/>
        <v>Data</v>
      </c>
      <c r="H2695" s="7" t="s">
        <v>32</v>
      </c>
      <c r="I2695" s="13">
        <v>5.0945314079262116E-2</v>
      </c>
      <c r="J2695" s="14">
        <v>0.45871673253666423</v>
      </c>
      <c r="K2695" s="14">
        <v>0.42988957578949466</v>
      </c>
      <c r="L2695" s="14">
        <v>6.0448377594578571E-2</v>
      </c>
      <c r="M2695" s="15">
        <v>137.99999999999997</v>
      </c>
    </row>
    <row r="2696" spans="1:13" ht="17.100000000000001" customHeight="1" x14ac:dyDescent="0.25">
      <c r="A2696">
        <v>2694</v>
      </c>
      <c r="B2696" t="str">
        <f t="shared" si="211"/>
        <v>Closed End</v>
      </c>
      <c r="C2696" t="str">
        <f t="shared" si="212"/>
        <v>Health</v>
      </c>
      <c r="D2696" t="s">
        <v>647</v>
      </c>
      <c r="E2696" t="str">
        <f t="shared" si="213"/>
        <v>Household income</v>
      </c>
      <c r="F2696">
        <f t="shared" si="214"/>
        <v>3</v>
      </c>
      <c r="G2696" t="str">
        <f t="shared" si="215"/>
        <v>Data</v>
      </c>
      <c r="H2696" s="7" t="s">
        <v>33</v>
      </c>
      <c r="I2696" s="13">
        <v>6.7672552052078908E-2</v>
      </c>
      <c r="J2696" s="14">
        <v>0.23880711432678239</v>
      </c>
      <c r="K2696" s="14">
        <v>0.59286313229065379</v>
      </c>
      <c r="L2696" s="14">
        <v>0.10065720133048509</v>
      </c>
      <c r="M2696" s="15">
        <v>239.99999999999989</v>
      </c>
    </row>
    <row r="2697" spans="1:13" ht="17.100000000000001" customHeight="1" x14ac:dyDescent="0.25">
      <c r="A2697">
        <v>2695</v>
      </c>
      <c r="B2697" t="str">
        <f t="shared" si="211"/>
        <v>Closed End</v>
      </c>
      <c r="C2697" t="str">
        <f t="shared" si="212"/>
        <v>Health</v>
      </c>
      <c r="D2697" t="s">
        <v>647</v>
      </c>
      <c r="E2697" t="str">
        <f t="shared" si="213"/>
        <v>Household income</v>
      </c>
      <c r="F2697">
        <f t="shared" si="214"/>
        <v>4</v>
      </c>
      <c r="G2697" t="str">
        <f t="shared" si="215"/>
        <v>Data</v>
      </c>
      <c r="H2697" s="7" t="s">
        <v>34</v>
      </c>
      <c r="I2697" s="13">
        <v>7.1672905837160628E-2</v>
      </c>
      <c r="J2697" s="14">
        <v>0.28365381781765409</v>
      </c>
      <c r="K2697" s="14">
        <v>0.59827431674030718</v>
      </c>
      <c r="L2697" s="14">
        <v>4.6398959604877527E-2</v>
      </c>
      <c r="M2697" s="15">
        <v>252.99999999999997</v>
      </c>
    </row>
    <row r="2698" spans="1:13" ht="17.100000000000001" customHeight="1" x14ac:dyDescent="0.25">
      <c r="A2698">
        <v>2696</v>
      </c>
      <c r="B2698" t="str">
        <f t="shared" si="211"/>
        <v>Closed End</v>
      </c>
      <c r="C2698" t="str">
        <f t="shared" si="212"/>
        <v>Health</v>
      </c>
      <c r="D2698" t="s">
        <v>647</v>
      </c>
      <c r="E2698" t="str">
        <f t="shared" si="213"/>
        <v>Household income</v>
      </c>
      <c r="F2698">
        <f t="shared" si="214"/>
        <v>5</v>
      </c>
      <c r="G2698" t="str">
        <f t="shared" si="215"/>
        <v>Data</v>
      </c>
      <c r="H2698" s="7" t="s">
        <v>35</v>
      </c>
      <c r="I2698" s="13">
        <v>3.3899151107675544E-2</v>
      </c>
      <c r="J2698" s="14">
        <v>0.33756489138780671</v>
      </c>
      <c r="K2698" s="14">
        <v>0.59600121320990473</v>
      </c>
      <c r="L2698" s="14">
        <v>3.2534744294612117E-2</v>
      </c>
      <c r="M2698" s="15">
        <v>240.0000000000002</v>
      </c>
    </row>
    <row r="2699" spans="1:13" ht="17.100000000000001" customHeight="1" x14ac:dyDescent="0.25">
      <c r="A2699">
        <v>2697</v>
      </c>
      <c r="B2699" t="str">
        <f t="shared" si="211"/>
        <v>Closed End</v>
      </c>
      <c r="C2699" t="str">
        <f t="shared" si="212"/>
        <v>Health</v>
      </c>
      <c r="D2699" t="s">
        <v>647</v>
      </c>
      <c r="E2699" t="str">
        <f t="shared" si="213"/>
        <v>Household income</v>
      </c>
      <c r="F2699">
        <f t="shared" si="214"/>
        <v>6</v>
      </c>
      <c r="G2699" t="str">
        <f t="shared" si="215"/>
        <v>Data</v>
      </c>
      <c r="H2699" s="7" t="s">
        <v>36</v>
      </c>
      <c r="I2699" s="13">
        <v>1.3065854631660363E-2</v>
      </c>
      <c r="J2699" s="14">
        <v>0.30361787466850509</v>
      </c>
      <c r="K2699" s="14">
        <v>0.64385422776988976</v>
      </c>
      <c r="L2699" s="14">
        <v>3.946204292994563E-2</v>
      </c>
      <c r="M2699" s="15">
        <v>211.99999999999983</v>
      </c>
    </row>
    <row r="2700" spans="1:13" ht="17.100000000000001" customHeight="1" x14ac:dyDescent="0.25">
      <c r="A2700">
        <v>2698</v>
      </c>
      <c r="B2700" t="str">
        <f t="shared" si="211"/>
        <v>Closed End</v>
      </c>
      <c r="C2700" t="str">
        <f t="shared" si="212"/>
        <v>Health</v>
      </c>
      <c r="D2700" t="s">
        <v>647</v>
      </c>
      <c r="E2700" t="str">
        <f t="shared" si="213"/>
        <v>Household income</v>
      </c>
      <c r="F2700">
        <f t="shared" si="214"/>
        <v>7</v>
      </c>
      <c r="G2700" t="str">
        <f t="shared" si="215"/>
        <v>Data</v>
      </c>
      <c r="H2700" s="7" t="s">
        <v>37</v>
      </c>
      <c r="I2700" s="13">
        <v>4.9274454265138309E-2</v>
      </c>
      <c r="J2700" s="14">
        <v>0.26459151383919227</v>
      </c>
      <c r="K2700" s="14">
        <v>0.65937690035691587</v>
      </c>
      <c r="L2700" s="14">
        <v>2.6757131538753878E-2</v>
      </c>
      <c r="M2700" s="15">
        <v>310.99999999999994</v>
      </c>
    </row>
    <row r="2701" spans="1:13" ht="17.100000000000001" customHeight="1" x14ac:dyDescent="0.25">
      <c r="A2701">
        <v>2699</v>
      </c>
      <c r="B2701" t="str">
        <f t="shared" si="211"/>
        <v>Closed End</v>
      </c>
      <c r="C2701" t="str">
        <f t="shared" si="212"/>
        <v>Health</v>
      </c>
      <c r="D2701" t="s">
        <v>647</v>
      </c>
      <c r="E2701" t="str">
        <f t="shared" si="213"/>
        <v>Household income</v>
      </c>
      <c r="F2701">
        <f t="shared" si="214"/>
        <v>8</v>
      </c>
      <c r="G2701" t="str">
        <f t="shared" si="215"/>
        <v>Data</v>
      </c>
      <c r="H2701" s="7" t="s">
        <v>38</v>
      </c>
      <c r="I2701" s="19" t="s">
        <v>65</v>
      </c>
      <c r="J2701" s="14">
        <v>0.30824121470597782</v>
      </c>
      <c r="K2701" s="14">
        <v>0.65882192589681965</v>
      </c>
      <c r="L2701" s="14">
        <v>2.8804332361612985E-2</v>
      </c>
      <c r="M2701" s="15">
        <v>229.00000000000006</v>
      </c>
    </row>
    <row r="2702" spans="1:13" ht="17.100000000000001" customHeight="1" x14ac:dyDescent="0.25">
      <c r="A2702">
        <v>2700</v>
      </c>
      <c r="B2702" t="str">
        <f t="shared" si="211"/>
        <v>Closed End</v>
      </c>
      <c r="C2702" t="str">
        <f t="shared" si="212"/>
        <v>Health</v>
      </c>
      <c r="D2702" t="s">
        <v>647</v>
      </c>
      <c r="E2702" t="str">
        <f t="shared" si="213"/>
        <v>Housing status</v>
      </c>
      <c r="F2702">
        <f t="shared" si="214"/>
        <v>1</v>
      </c>
      <c r="G2702" t="str">
        <f t="shared" si="215"/>
        <v>Header</v>
      </c>
      <c r="H2702" s="8" t="s">
        <v>39</v>
      </c>
      <c r="I2702" s="16" t="s">
        <v>10</v>
      </c>
      <c r="J2702" s="17" t="s">
        <v>10</v>
      </c>
      <c r="K2702" s="17" t="s">
        <v>10</v>
      </c>
      <c r="L2702" s="17" t="s">
        <v>10</v>
      </c>
      <c r="M2702" s="18"/>
    </row>
    <row r="2703" spans="1:13" ht="17.100000000000001" customHeight="1" x14ac:dyDescent="0.25">
      <c r="A2703">
        <v>2701</v>
      </c>
      <c r="B2703" t="str">
        <f t="shared" si="211"/>
        <v>Closed End</v>
      </c>
      <c r="C2703" t="str">
        <f t="shared" si="212"/>
        <v>Health</v>
      </c>
      <c r="D2703" t="s">
        <v>647</v>
      </c>
      <c r="E2703" t="str">
        <f t="shared" si="213"/>
        <v>Housing status</v>
      </c>
      <c r="F2703">
        <f t="shared" si="214"/>
        <v>2</v>
      </c>
      <c r="G2703" t="str">
        <f t="shared" si="215"/>
        <v>Data</v>
      </c>
      <c r="H2703" s="7" t="s">
        <v>40</v>
      </c>
      <c r="I2703" s="13">
        <v>4.1511771042331828E-2</v>
      </c>
      <c r="J2703" s="14">
        <v>0.27532905362879051</v>
      </c>
      <c r="K2703" s="14">
        <v>0.65583444731211471</v>
      </c>
      <c r="L2703" s="14">
        <v>2.7324728016755957E-2</v>
      </c>
      <c r="M2703" s="15">
        <v>1495.000000000007</v>
      </c>
    </row>
    <row r="2704" spans="1:13" ht="17.100000000000001" customHeight="1" x14ac:dyDescent="0.25">
      <c r="A2704">
        <v>2702</v>
      </c>
      <c r="B2704" t="str">
        <f t="shared" si="211"/>
        <v>Closed End</v>
      </c>
      <c r="C2704" t="str">
        <f t="shared" si="212"/>
        <v>Health</v>
      </c>
      <c r="D2704" t="s">
        <v>647</v>
      </c>
      <c r="E2704" t="str">
        <f t="shared" si="213"/>
        <v>Housing status</v>
      </c>
      <c r="F2704">
        <f t="shared" si="214"/>
        <v>3</v>
      </c>
      <c r="G2704" t="str">
        <f t="shared" si="215"/>
        <v>Data</v>
      </c>
      <c r="H2704" s="7" t="s">
        <v>41</v>
      </c>
      <c r="I2704" s="13">
        <v>5.5018285309597383E-2</v>
      </c>
      <c r="J2704" s="14">
        <v>0.30610376095932262</v>
      </c>
      <c r="K2704" s="14">
        <v>0.5402667871121134</v>
      </c>
      <c r="L2704" s="14">
        <v>9.8611166618967308E-2</v>
      </c>
      <c r="M2704" s="15">
        <v>398.99999999999966</v>
      </c>
    </row>
    <row r="2705" spans="1:13" ht="30" customHeight="1" x14ac:dyDescent="0.25">
      <c r="A2705">
        <v>2703</v>
      </c>
      <c r="B2705" t="str">
        <f t="shared" si="211"/>
        <v>Closed End</v>
      </c>
      <c r="C2705" t="str">
        <f t="shared" si="212"/>
        <v>Health</v>
      </c>
      <c r="D2705" t="s">
        <v>647</v>
      </c>
      <c r="E2705" t="str">
        <f t="shared" si="213"/>
        <v>Housing status</v>
      </c>
      <c r="F2705">
        <f t="shared" si="214"/>
        <v>4</v>
      </c>
      <c r="G2705" t="str">
        <f t="shared" si="215"/>
        <v>Data</v>
      </c>
      <c r="H2705" s="7" t="s">
        <v>42</v>
      </c>
      <c r="I2705" s="13">
        <v>9.5872957141362684E-3</v>
      </c>
      <c r="J2705" s="14">
        <v>0.55141766982689167</v>
      </c>
      <c r="K2705" s="14">
        <v>0.43899503445897187</v>
      </c>
      <c r="L2705" s="20" t="s">
        <v>10</v>
      </c>
      <c r="M2705" s="15">
        <v>30.000000000000007</v>
      </c>
    </row>
    <row r="2706" spans="1:13" ht="17.100000000000001" customHeight="1" x14ac:dyDescent="0.25">
      <c r="A2706">
        <v>2704</v>
      </c>
      <c r="B2706" t="str">
        <f t="shared" si="211"/>
        <v>Closed End</v>
      </c>
      <c r="C2706" t="str">
        <f t="shared" si="212"/>
        <v>Health</v>
      </c>
      <c r="D2706" t="s">
        <v>647</v>
      </c>
      <c r="E2706" t="str">
        <f t="shared" si="213"/>
        <v>Home language</v>
      </c>
      <c r="F2706">
        <f t="shared" si="214"/>
        <v>1</v>
      </c>
      <c r="G2706" t="str">
        <f t="shared" si="215"/>
        <v>Header</v>
      </c>
      <c r="H2706" s="8" t="s">
        <v>43</v>
      </c>
      <c r="I2706" s="16" t="s">
        <v>10</v>
      </c>
      <c r="J2706" s="17" t="s">
        <v>10</v>
      </c>
      <c r="K2706" s="17" t="s">
        <v>10</v>
      </c>
      <c r="L2706" s="17" t="s">
        <v>10</v>
      </c>
      <c r="M2706" s="18"/>
    </row>
    <row r="2707" spans="1:13" ht="17.100000000000001" customHeight="1" x14ac:dyDescent="0.25">
      <c r="A2707">
        <v>2705</v>
      </c>
      <c r="B2707" t="str">
        <f t="shared" si="211"/>
        <v>Closed End</v>
      </c>
      <c r="C2707" t="str">
        <f t="shared" si="212"/>
        <v>Health</v>
      </c>
      <c r="D2707" t="s">
        <v>647</v>
      </c>
      <c r="E2707" t="str">
        <f t="shared" si="213"/>
        <v>Home language</v>
      </c>
      <c r="F2707">
        <f t="shared" si="214"/>
        <v>2</v>
      </c>
      <c r="G2707" t="str">
        <f t="shared" si="215"/>
        <v>Data</v>
      </c>
      <c r="H2707" s="7" t="s">
        <v>44</v>
      </c>
      <c r="I2707" s="13">
        <v>3.7971987266165616E-2</v>
      </c>
      <c r="J2707" s="14">
        <v>0.28468514779184351</v>
      </c>
      <c r="K2707" s="14">
        <v>0.63302835547823444</v>
      </c>
      <c r="L2707" s="14">
        <v>4.4314509463748888E-2</v>
      </c>
      <c r="M2707" s="15">
        <v>1767.0000000000084</v>
      </c>
    </row>
    <row r="2708" spans="1:13" ht="17.100000000000001" customHeight="1" x14ac:dyDescent="0.25">
      <c r="A2708">
        <v>2706</v>
      </c>
      <c r="B2708" t="str">
        <f t="shared" si="211"/>
        <v>Closed End</v>
      </c>
      <c r="C2708" t="str">
        <f t="shared" si="212"/>
        <v>Health</v>
      </c>
      <c r="D2708" t="s">
        <v>647</v>
      </c>
      <c r="E2708" t="str">
        <f t="shared" si="213"/>
        <v>Home language</v>
      </c>
      <c r="F2708">
        <f t="shared" si="214"/>
        <v>3</v>
      </c>
      <c r="G2708" t="str">
        <f t="shared" si="215"/>
        <v>Data</v>
      </c>
      <c r="H2708" s="7" t="s">
        <v>45</v>
      </c>
      <c r="I2708" s="13">
        <v>6.3628206065572013E-2</v>
      </c>
      <c r="J2708" s="14">
        <v>0.31390731275222533</v>
      </c>
      <c r="K2708" s="14">
        <v>0.59594851410063188</v>
      </c>
      <c r="L2708" s="14">
        <v>2.6515967081570353E-2</v>
      </c>
      <c r="M2708" s="15">
        <v>96</v>
      </c>
    </row>
    <row r="2709" spans="1:13" ht="17.100000000000001" customHeight="1" x14ac:dyDescent="0.25">
      <c r="A2709">
        <v>2707</v>
      </c>
      <c r="B2709" t="str">
        <f t="shared" si="211"/>
        <v>Closed End</v>
      </c>
      <c r="C2709" t="str">
        <f t="shared" si="212"/>
        <v>Health</v>
      </c>
      <c r="D2709" t="s">
        <v>647</v>
      </c>
      <c r="E2709" t="str">
        <f t="shared" si="213"/>
        <v>Home language</v>
      </c>
      <c r="F2709">
        <f t="shared" si="214"/>
        <v>4</v>
      </c>
      <c r="G2709" t="str">
        <f t="shared" si="215"/>
        <v>Data</v>
      </c>
      <c r="H2709" s="7" t="s">
        <v>46</v>
      </c>
      <c r="I2709" s="13">
        <v>2.4129720155436015E-2</v>
      </c>
      <c r="J2709" s="14">
        <v>0.4730564471028243</v>
      </c>
      <c r="K2709" s="14">
        <v>0.35416190701324324</v>
      </c>
      <c r="L2709" s="14">
        <v>0.14865192572849664</v>
      </c>
      <c r="M2709" s="15">
        <v>36</v>
      </c>
    </row>
    <row r="2710" spans="1:13" ht="17.100000000000001" customHeight="1" x14ac:dyDescent="0.25">
      <c r="A2710">
        <v>2708</v>
      </c>
      <c r="B2710" t="str">
        <f t="shared" si="211"/>
        <v>Closed End</v>
      </c>
      <c r="C2710" t="str">
        <f t="shared" si="212"/>
        <v>Health</v>
      </c>
      <c r="D2710" t="s">
        <v>647</v>
      </c>
      <c r="E2710" t="str">
        <f t="shared" si="213"/>
        <v>Race / ethnicity</v>
      </c>
      <c r="F2710">
        <f t="shared" si="214"/>
        <v>1</v>
      </c>
      <c r="G2710" t="str">
        <f t="shared" si="215"/>
        <v>Header</v>
      </c>
      <c r="H2710" s="8" t="s">
        <v>47</v>
      </c>
      <c r="I2710" s="16" t="s">
        <v>10</v>
      </c>
      <c r="J2710" s="17" t="s">
        <v>10</v>
      </c>
      <c r="K2710" s="17" t="s">
        <v>10</v>
      </c>
      <c r="L2710" s="17" t="s">
        <v>10</v>
      </c>
      <c r="M2710" s="18"/>
    </row>
    <row r="2711" spans="1:13" ht="17.100000000000001" customHeight="1" x14ac:dyDescent="0.25">
      <c r="A2711">
        <v>2709</v>
      </c>
      <c r="B2711" t="str">
        <f t="shared" si="211"/>
        <v>Closed End</v>
      </c>
      <c r="C2711" t="str">
        <f t="shared" si="212"/>
        <v>Health</v>
      </c>
      <c r="D2711" t="s">
        <v>647</v>
      </c>
      <c r="E2711" t="str">
        <f t="shared" si="213"/>
        <v>Race / ethnicity</v>
      </c>
      <c r="F2711">
        <f t="shared" si="214"/>
        <v>2</v>
      </c>
      <c r="G2711" t="str">
        <f t="shared" si="215"/>
        <v>Data</v>
      </c>
      <c r="H2711" s="7" t="s">
        <v>48</v>
      </c>
      <c r="I2711" s="13">
        <v>3.123607379865288E-2</v>
      </c>
      <c r="J2711" s="14">
        <v>0.20392254323301728</v>
      </c>
      <c r="K2711" s="14">
        <v>0.76484138296832926</v>
      </c>
      <c r="L2711" s="20" t="s">
        <v>10</v>
      </c>
      <c r="M2711" s="15">
        <v>30.000000000000014</v>
      </c>
    </row>
    <row r="2712" spans="1:13" ht="17.100000000000001" customHeight="1" x14ac:dyDescent="0.25">
      <c r="A2712">
        <v>2710</v>
      </c>
      <c r="B2712" t="str">
        <f t="shared" si="211"/>
        <v>Closed End</v>
      </c>
      <c r="C2712" t="str">
        <f t="shared" si="212"/>
        <v>Health</v>
      </c>
      <c r="D2712" t="s">
        <v>647</v>
      </c>
      <c r="E2712" t="str">
        <f t="shared" si="213"/>
        <v>Race / ethnicity</v>
      </c>
      <c r="F2712">
        <f t="shared" si="214"/>
        <v>3</v>
      </c>
      <c r="G2712" t="str">
        <f t="shared" si="215"/>
        <v>Data</v>
      </c>
      <c r="H2712" s="7" t="s">
        <v>49</v>
      </c>
      <c r="I2712" s="13">
        <v>2.5835595451832075E-2</v>
      </c>
      <c r="J2712" s="14">
        <v>0.3916343115949642</v>
      </c>
      <c r="K2712" s="14">
        <v>0.45198219366798914</v>
      </c>
      <c r="L2712" s="14">
        <v>0.13054789928521474</v>
      </c>
      <c r="M2712" s="15">
        <v>78.999999999999915</v>
      </c>
    </row>
    <row r="2713" spans="1:13" ht="17.100000000000001" customHeight="1" x14ac:dyDescent="0.25">
      <c r="A2713">
        <v>2711</v>
      </c>
      <c r="B2713" t="str">
        <f t="shared" si="211"/>
        <v>Closed End</v>
      </c>
      <c r="C2713" t="str">
        <f t="shared" si="212"/>
        <v>Health</v>
      </c>
      <c r="D2713" t="s">
        <v>647</v>
      </c>
      <c r="E2713" t="str">
        <f t="shared" si="213"/>
        <v>Race / ethnicity</v>
      </c>
      <c r="F2713">
        <f t="shared" si="214"/>
        <v>4</v>
      </c>
      <c r="G2713" t="str">
        <f t="shared" si="215"/>
        <v>Data</v>
      </c>
      <c r="H2713" s="7" t="s">
        <v>50</v>
      </c>
      <c r="I2713" s="13">
        <v>5.1214421538691865E-2</v>
      </c>
      <c r="J2713" s="14">
        <v>0.50957342100244529</v>
      </c>
      <c r="K2713" s="14">
        <v>0.40413573818549436</v>
      </c>
      <c r="L2713" s="14">
        <v>3.5076419273369124E-2</v>
      </c>
      <c r="M2713" s="15">
        <v>66.999999999999972</v>
      </c>
    </row>
    <row r="2714" spans="1:13" ht="17.100000000000001" customHeight="1" x14ac:dyDescent="0.25">
      <c r="A2714">
        <v>2712</v>
      </c>
      <c r="B2714" t="str">
        <f t="shared" si="211"/>
        <v>Closed End</v>
      </c>
      <c r="C2714" t="str">
        <f t="shared" si="212"/>
        <v>Health</v>
      </c>
      <c r="D2714" t="s">
        <v>647</v>
      </c>
      <c r="E2714" t="str">
        <f t="shared" si="213"/>
        <v>Race / ethnicity</v>
      </c>
      <c r="F2714">
        <f t="shared" si="214"/>
        <v>5</v>
      </c>
      <c r="G2714" t="str">
        <f t="shared" si="215"/>
        <v>Data</v>
      </c>
      <c r="H2714" s="7" t="s">
        <v>51</v>
      </c>
      <c r="I2714" s="13">
        <v>0.10368032085823853</v>
      </c>
      <c r="J2714" s="14">
        <v>0.23557258585717566</v>
      </c>
      <c r="K2714" s="14">
        <v>0.65365943729921083</v>
      </c>
      <c r="L2714" s="14">
        <v>7.087655985374447E-3</v>
      </c>
      <c r="M2714" s="15">
        <v>41.000000000000014</v>
      </c>
    </row>
    <row r="2715" spans="1:13" ht="17.100000000000001" customHeight="1" thickBot="1" x14ac:dyDescent="0.3">
      <c r="A2715">
        <v>2713</v>
      </c>
      <c r="B2715" t="str">
        <f t="shared" si="211"/>
        <v>Closed End</v>
      </c>
      <c r="C2715" t="str">
        <f t="shared" si="212"/>
        <v>Health</v>
      </c>
      <c r="D2715" t="s">
        <v>647</v>
      </c>
      <c r="E2715" t="str">
        <f t="shared" si="213"/>
        <v>Race / ethnicity</v>
      </c>
      <c r="F2715">
        <f t="shared" si="214"/>
        <v>6</v>
      </c>
      <c r="G2715" t="str">
        <f t="shared" si="215"/>
        <v>Data</v>
      </c>
      <c r="H2715" s="9" t="s">
        <v>52</v>
      </c>
      <c r="I2715" s="21">
        <v>3.5145682010968751E-2</v>
      </c>
      <c r="J2715" s="22">
        <v>0.27710638187133679</v>
      </c>
      <c r="K2715" s="22">
        <v>0.65201339354259391</v>
      </c>
      <c r="L2715" s="22">
        <v>3.5734542575094126E-2</v>
      </c>
      <c r="M2715" s="23">
        <v>1682.0000000000093</v>
      </c>
    </row>
    <row r="2716" spans="1:13" ht="15.75" thickTop="1" x14ac:dyDescent="0.25">
      <c r="A2716">
        <v>2714</v>
      </c>
      <c r="B2716" t="str">
        <f t="shared" si="211"/>
        <v/>
      </c>
      <c r="C2716" t="str">
        <f t="shared" si="212"/>
        <v>Health</v>
      </c>
      <c r="D2716" t="s">
        <v>746</v>
      </c>
      <c r="E2716" t="str">
        <f t="shared" si="213"/>
        <v/>
      </c>
      <c r="F2716" t="str">
        <f t="shared" si="214"/>
        <v/>
      </c>
      <c r="G2716" t="str">
        <f t="shared" si="215"/>
        <v/>
      </c>
    </row>
    <row r="2717" spans="1:13" ht="21.95" customHeight="1" thickBot="1" x14ac:dyDescent="0.3">
      <c r="A2717">
        <v>2715</v>
      </c>
      <c r="B2717" t="str">
        <f t="shared" si="211"/>
        <v>Closed End</v>
      </c>
      <c r="C2717" t="str">
        <f t="shared" si="212"/>
        <v>Health</v>
      </c>
      <c r="D2717" t="s">
        <v>648</v>
      </c>
      <c r="E2717" t="str">
        <f t="shared" si="213"/>
        <v>Title</v>
      </c>
      <c r="F2717">
        <f t="shared" si="214"/>
        <v>1</v>
      </c>
      <c r="G2717" t="str">
        <f t="shared" si="215"/>
        <v>Title</v>
      </c>
      <c r="H2717" s="46" t="s">
        <v>215</v>
      </c>
      <c r="I2717" s="46"/>
      <c r="J2717" s="46"/>
      <c r="K2717" s="46"/>
      <c r="L2717" s="46"/>
      <c r="M2717" s="46"/>
    </row>
    <row r="2718" spans="1:13" ht="47.1" customHeight="1" thickTop="1" thickBot="1" x14ac:dyDescent="0.3">
      <c r="A2718">
        <v>2716</v>
      </c>
      <c r="B2718" t="str">
        <f t="shared" si="211"/>
        <v>Closed End</v>
      </c>
      <c r="C2718" t="str">
        <f t="shared" si="212"/>
        <v>Health</v>
      </c>
      <c r="D2718" t="s">
        <v>648</v>
      </c>
      <c r="E2718" t="str">
        <f t="shared" si="213"/>
        <v>Title</v>
      </c>
      <c r="F2718">
        <f t="shared" si="214"/>
        <v>2</v>
      </c>
      <c r="G2718" t="str">
        <f t="shared" si="215"/>
        <v>Labels</v>
      </c>
      <c r="H2718" s="47"/>
      <c r="I2718" s="2" t="s">
        <v>211</v>
      </c>
      <c r="J2718" s="3" t="s">
        <v>212</v>
      </c>
      <c r="K2718" s="3" t="s">
        <v>213</v>
      </c>
      <c r="L2718" s="3" t="s">
        <v>214</v>
      </c>
      <c r="M2718" s="4" t="s">
        <v>9</v>
      </c>
    </row>
    <row r="2719" spans="1:13" ht="17.100000000000001" customHeight="1" thickTop="1" x14ac:dyDescent="0.25">
      <c r="A2719">
        <v>2717</v>
      </c>
      <c r="B2719" t="str">
        <f t="shared" si="211"/>
        <v>Closed End</v>
      </c>
      <c r="C2719" t="str">
        <f t="shared" si="212"/>
        <v>Health</v>
      </c>
      <c r="D2719" t="s">
        <v>648</v>
      </c>
      <c r="E2719" t="str">
        <f t="shared" si="213"/>
        <v>Region</v>
      </c>
      <c r="F2719">
        <f t="shared" si="214"/>
        <v>1</v>
      </c>
      <c r="G2719" t="str">
        <f t="shared" si="215"/>
        <v>Header</v>
      </c>
      <c r="H2719" s="6" t="s">
        <v>588</v>
      </c>
      <c r="I2719" s="10" t="s">
        <v>10</v>
      </c>
      <c r="J2719" s="11" t="s">
        <v>10</v>
      </c>
      <c r="K2719" s="11" t="s">
        <v>10</v>
      </c>
      <c r="L2719" s="11" t="s">
        <v>10</v>
      </c>
      <c r="M2719" s="12"/>
    </row>
    <row r="2720" spans="1:13" ht="17.100000000000001" customHeight="1" x14ac:dyDescent="0.25">
      <c r="A2720">
        <v>2718</v>
      </c>
      <c r="B2720" t="str">
        <f t="shared" si="211"/>
        <v>Closed End</v>
      </c>
      <c r="C2720" t="str">
        <f t="shared" si="212"/>
        <v>Health</v>
      </c>
      <c r="D2720" t="s">
        <v>648</v>
      </c>
      <c r="E2720" t="str">
        <f t="shared" si="213"/>
        <v>Region</v>
      </c>
      <c r="F2720">
        <f t="shared" si="214"/>
        <v>2</v>
      </c>
      <c r="G2720" t="str">
        <f t="shared" si="215"/>
        <v>Data</v>
      </c>
      <c r="H2720" s="7" t="s">
        <v>11</v>
      </c>
      <c r="I2720" s="19" t="s">
        <v>65</v>
      </c>
      <c r="J2720" s="14">
        <v>2.3576302760259047E-2</v>
      </c>
      <c r="K2720" s="14">
        <v>0.32456706593299212</v>
      </c>
      <c r="L2720" s="14">
        <v>0.64810332332476239</v>
      </c>
      <c r="M2720" s="15">
        <v>1924.0000000000125</v>
      </c>
    </row>
    <row r="2721" spans="1:13" ht="17.100000000000001" customHeight="1" x14ac:dyDescent="0.25">
      <c r="A2721">
        <v>2719</v>
      </c>
      <c r="B2721" t="str">
        <f t="shared" si="211"/>
        <v>Closed End</v>
      </c>
      <c r="C2721" t="str">
        <f t="shared" si="212"/>
        <v>Health</v>
      </c>
      <c r="D2721" t="s">
        <v>648</v>
      </c>
      <c r="E2721" t="str">
        <f t="shared" si="213"/>
        <v>Region</v>
      </c>
      <c r="F2721">
        <f t="shared" si="214"/>
        <v>3</v>
      </c>
      <c r="G2721" t="str">
        <f t="shared" si="215"/>
        <v>Data</v>
      </c>
      <c r="H2721" s="7" t="s">
        <v>12</v>
      </c>
      <c r="I2721" s="19" t="s">
        <v>65</v>
      </c>
      <c r="J2721" s="14">
        <v>2.7857921482891169E-2</v>
      </c>
      <c r="K2721" s="14">
        <v>0.31929755462657017</v>
      </c>
      <c r="L2721" s="14">
        <v>0.65013572790273699</v>
      </c>
      <c r="M2721" s="15">
        <v>438.99999999999949</v>
      </c>
    </row>
    <row r="2722" spans="1:13" ht="17.100000000000001" customHeight="1" x14ac:dyDescent="0.25">
      <c r="A2722">
        <v>2720</v>
      </c>
      <c r="B2722" t="str">
        <f t="shared" si="211"/>
        <v>Closed End</v>
      </c>
      <c r="C2722" t="str">
        <f t="shared" si="212"/>
        <v>Health</v>
      </c>
      <c r="D2722" t="s">
        <v>648</v>
      </c>
      <c r="E2722" t="str">
        <f t="shared" si="213"/>
        <v>Region</v>
      </c>
      <c r="F2722">
        <f t="shared" si="214"/>
        <v>4</v>
      </c>
      <c r="G2722" t="str">
        <f t="shared" si="215"/>
        <v>Data</v>
      </c>
      <c r="H2722" s="7" t="s">
        <v>13</v>
      </c>
      <c r="I2722" s="19" t="s">
        <v>65</v>
      </c>
      <c r="J2722" s="14">
        <v>2.5848892309818811E-2</v>
      </c>
      <c r="K2722" s="14">
        <v>0.32897723722989414</v>
      </c>
      <c r="L2722" s="14">
        <v>0.64056019610903259</v>
      </c>
      <c r="M2722" s="15">
        <v>963.99999999999989</v>
      </c>
    </row>
    <row r="2723" spans="1:13" ht="17.100000000000001" customHeight="1" x14ac:dyDescent="0.25">
      <c r="A2723">
        <v>2721</v>
      </c>
      <c r="B2723" t="str">
        <f t="shared" si="211"/>
        <v>Closed End</v>
      </c>
      <c r="C2723" t="str">
        <f t="shared" si="212"/>
        <v>Health</v>
      </c>
      <c r="D2723" t="s">
        <v>648</v>
      </c>
      <c r="E2723" t="str">
        <f t="shared" si="213"/>
        <v>Region</v>
      </c>
      <c r="F2723">
        <f t="shared" si="214"/>
        <v>5</v>
      </c>
      <c r="G2723" t="str">
        <f t="shared" si="215"/>
        <v>Data</v>
      </c>
      <c r="H2723" s="7" t="s">
        <v>14</v>
      </c>
      <c r="I2723" s="19" t="s">
        <v>65</v>
      </c>
      <c r="J2723" s="14">
        <v>2.2924742574263499E-2</v>
      </c>
      <c r="K2723" s="14">
        <v>0.37917808324716917</v>
      </c>
      <c r="L2723" s="14">
        <v>0.59746273769998526</v>
      </c>
      <c r="M2723" s="15">
        <v>463.99999999999972</v>
      </c>
    </row>
    <row r="2724" spans="1:13" ht="17.100000000000001" customHeight="1" x14ac:dyDescent="0.25">
      <c r="A2724">
        <v>2722</v>
      </c>
      <c r="B2724" t="str">
        <f t="shared" si="211"/>
        <v>Closed End</v>
      </c>
      <c r="C2724" t="str">
        <f t="shared" si="212"/>
        <v>Health</v>
      </c>
      <c r="D2724" t="s">
        <v>648</v>
      </c>
      <c r="E2724" t="str">
        <f t="shared" si="213"/>
        <v>Region</v>
      </c>
      <c r="F2724">
        <f t="shared" si="214"/>
        <v>6</v>
      </c>
      <c r="G2724" t="str">
        <f t="shared" si="215"/>
        <v>Data</v>
      </c>
      <c r="H2724" s="7" t="s">
        <v>15</v>
      </c>
      <c r="I2724" s="13">
        <v>9.6045284908982155E-3</v>
      </c>
      <c r="J2724" s="14">
        <v>2.9340917711885042E-2</v>
      </c>
      <c r="K2724" s="14">
        <v>0.26902728755187461</v>
      </c>
      <c r="L2724" s="14">
        <v>0.69202726624534361</v>
      </c>
      <c r="M2724" s="15">
        <v>499.99999999999926</v>
      </c>
    </row>
    <row r="2725" spans="1:13" ht="17.100000000000001" customHeight="1" x14ac:dyDescent="0.25">
      <c r="A2725">
        <v>2723</v>
      </c>
      <c r="B2725" t="str">
        <f t="shared" si="211"/>
        <v>Closed End</v>
      </c>
      <c r="C2725" t="str">
        <f t="shared" si="212"/>
        <v>Health</v>
      </c>
      <c r="D2725" t="s">
        <v>648</v>
      </c>
      <c r="E2725" t="str">
        <f t="shared" si="213"/>
        <v>Region</v>
      </c>
      <c r="F2725">
        <f t="shared" si="214"/>
        <v>7</v>
      </c>
      <c r="G2725" t="str">
        <f t="shared" si="215"/>
        <v>Data</v>
      </c>
      <c r="H2725" s="7" t="s">
        <v>16</v>
      </c>
      <c r="I2725" s="19" t="s">
        <v>65</v>
      </c>
      <c r="J2725" s="14">
        <v>1.1296377303026321E-2</v>
      </c>
      <c r="K2725" s="14">
        <v>0.32365165932414897</v>
      </c>
      <c r="L2725" s="14">
        <v>0.66144939422939197</v>
      </c>
      <c r="M2725" s="15">
        <v>520.99999999999989</v>
      </c>
    </row>
    <row r="2726" spans="1:13" ht="17.100000000000001" customHeight="1" x14ac:dyDescent="0.25">
      <c r="A2726">
        <v>2724</v>
      </c>
      <c r="B2726" t="str">
        <f t="shared" si="211"/>
        <v>Closed End</v>
      </c>
      <c r="C2726" t="str">
        <f t="shared" si="212"/>
        <v>Health</v>
      </c>
      <c r="D2726" t="s">
        <v>648</v>
      </c>
      <c r="E2726" t="str">
        <f t="shared" si="213"/>
        <v>Gender</v>
      </c>
      <c r="F2726">
        <f t="shared" si="214"/>
        <v>1</v>
      </c>
      <c r="G2726" t="str">
        <f t="shared" si="215"/>
        <v>Header</v>
      </c>
      <c r="H2726" s="8" t="s">
        <v>17</v>
      </c>
      <c r="I2726" s="16" t="s">
        <v>10</v>
      </c>
      <c r="J2726" s="17" t="s">
        <v>10</v>
      </c>
      <c r="K2726" s="17" t="s">
        <v>10</v>
      </c>
      <c r="L2726" s="17" t="s">
        <v>10</v>
      </c>
      <c r="M2726" s="18"/>
    </row>
    <row r="2727" spans="1:13" ht="17.100000000000001" customHeight="1" x14ac:dyDescent="0.25">
      <c r="A2727">
        <v>2725</v>
      </c>
      <c r="B2727" t="str">
        <f t="shared" si="211"/>
        <v>Closed End</v>
      </c>
      <c r="C2727" t="str">
        <f t="shared" si="212"/>
        <v>Health</v>
      </c>
      <c r="D2727" t="s">
        <v>648</v>
      </c>
      <c r="E2727" t="str">
        <f t="shared" si="213"/>
        <v>Gender</v>
      </c>
      <c r="F2727">
        <f t="shared" si="214"/>
        <v>2</v>
      </c>
      <c r="G2727" t="str">
        <f t="shared" si="215"/>
        <v>Data</v>
      </c>
      <c r="H2727" s="7" t="s">
        <v>18</v>
      </c>
      <c r="I2727" s="13">
        <v>7.3143190966228292E-3</v>
      </c>
      <c r="J2727" s="14">
        <v>1.7446047330469925E-2</v>
      </c>
      <c r="K2727" s="14">
        <v>0.35131183195415749</v>
      </c>
      <c r="L2727" s="14">
        <v>0.62392780161874672</v>
      </c>
      <c r="M2727" s="15">
        <v>1240.0000000000025</v>
      </c>
    </row>
    <row r="2728" spans="1:13" ht="17.100000000000001" customHeight="1" x14ac:dyDescent="0.25">
      <c r="A2728">
        <v>2726</v>
      </c>
      <c r="B2728" t="str">
        <f t="shared" si="211"/>
        <v>Closed End</v>
      </c>
      <c r="C2728" t="str">
        <f t="shared" si="212"/>
        <v>Health</v>
      </c>
      <c r="D2728" t="s">
        <v>648</v>
      </c>
      <c r="E2728" t="str">
        <f t="shared" si="213"/>
        <v>Gender</v>
      </c>
      <c r="F2728">
        <f t="shared" si="214"/>
        <v>3</v>
      </c>
      <c r="G2728" t="str">
        <f t="shared" si="215"/>
        <v>Data</v>
      </c>
      <c r="H2728" s="7" t="s">
        <v>19</v>
      </c>
      <c r="I2728" s="19" t="s">
        <v>10</v>
      </c>
      <c r="J2728" s="14">
        <v>3.128778261711157E-2</v>
      </c>
      <c r="K2728" s="14">
        <v>0.30396495501369775</v>
      </c>
      <c r="L2728" s="14">
        <v>0.66474726236919213</v>
      </c>
      <c r="M2728" s="15">
        <v>632.99999999999864</v>
      </c>
    </row>
    <row r="2729" spans="1:13" ht="17.100000000000001" customHeight="1" x14ac:dyDescent="0.25">
      <c r="A2729">
        <v>2727</v>
      </c>
      <c r="B2729" t="str">
        <f t="shared" si="211"/>
        <v>Closed End</v>
      </c>
      <c r="C2729" t="str">
        <f t="shared" si="212"/>
        <v>Health</v>
      </c>
      <c r="D2729" t="s">
        <v>648</v>
      </c>
      <c r="E2729" t="str">
        <f t="shared" si="213"/>
        <v>Age</v>
      </c>
      <c r="F2729">
        <f t="shared" si="214"/>
        <v>1</v>
      </c>
      <c r="G2729" t="str">
        <f t="shared" si="215"/>
        <v>Header</v>
      </c>
      <c r="H2729" s="8" t="s">
        <v>20</v>
      </c>
      <c r="I2729" s="16" t="s">
        <v>10</v>
      </c>
      <c r="J2729" s="17" t="s">
        <v>10</v>
      </c>
      <c r="K2729" s="17" t="s">
        <v>10</v>
      </c>
      <c r="L2729" s="17" t="s">
        <v>10</v>
      </c>
      <c r="M2729" s="18"/>
    </row>
    <row r="2730" spans="1:13" ht="17.100000000000001" customHeight="1" x14ac:dyDescent="0.25">
      <c r="A2730">
        <v>2728</v>
      </c>
      <c r="B2730" t="str">
        <f t="shared" si="211"/>
        <v>Closed End</v>
      </c>
      <c r="C2730" t="str">
        <f t="shared" si="212"/>
        <v>Health</v>
      </c>
      <c r="D2730" t="s">
        <v>648</v>
      </c>
      <c r="E2730" t="str">
        <f t="shared" si="213"/>
        <v>Age</v>
      </c>
      <c r="F2730">
        <f t="shared" si="214"/>
        <v>2</v>
      </c>
      <c r="G2730" t="str">
        <f t="shared" si="215"/>
        <v>Data</v>
      </c>
      <c r="H2730" s="7" t="s">
        <v>21</v>
      </c>
      <c r="I2730" s="19" t="s">
        <v>10</v>
      </c>
      <c r="J2730" s="14">
        <v>1.8338462345370229E-2</v>
      </c>
      <c r="K2730" s="14">
        <v>0.36019598285421039</v>
      </c>
      <c r="L2730" s="14">
        <v>0.62146555480041932</v>
      </c>
      <c r="M2730" s="15">
        <v>285.0000000000004</v>
      </c>
    </row>
    <row r="2731" spans="1:13" ht="17.100000000000001" customHeight="1" x14ac:dyDescent="0.25">
      <c r="A2731">
        <v>2729</v>
      </c>
      <c r="B2731" t="str">
        <f t="shared" si="211"/>
        <v>Closed End</v>
      </c>
      <c r="C2731" t="str">
        <f t="shared" si="212"/>
        <v>Health</v>
      </c>
      <c r="D2731" t="s">
        <v>648</v>
      </c>
      <c r="E2731" t="str">
        <f t="shared" si="213"/>
        <v>Age</v>
      </c>
      <c r="F2731">
        <f t="shared" si="214"/>
        <v>3</v>
      </c>
      <c r="G2731" t="str">
        <f t="shared" si="215"/>
        <v>Data</v>
      </c>
      <c r="H2731" s="7" t="s">
        <v>22</v>
      </c>
      <c r="I2731" s="19" t="s">
        <v>10</v>
      </c>
      <c r="J2731" s="14">
        <v>4.8922716490282341E-2</v>
      </c>
      <c r="K2731" s="14">
        <v>0.27957837989003004</v>
      </c>
      <c r="L2731" s="14">
        <v>0.67149890361968867</v>
      </c>
      <c r="M2731" s="15">
        <v>272.99999999999989</v>
      </c>
    </row>
    <row r="2732" spans="1:13" ht="17.100000000000001" customHeight="1" x14ac:dyDescent="0.25">
      <c r="A2732">
        <v>2730</v>
      </c>
      <c r="B2732" t="str">
        <f t="shared" si="211"/>
        <v>Closed End</v>
      </c>
      <c r="C2732" t="str">
        <f t="shared" si="212"/>
        <v>Health</v>
      </c>
      <c r="D2732" t="s">
        <v>648</v>
      </c>
      <c r="E2732" t="str">
        <f t="shared" si="213"/>
        <v>Age</v>
      </c>
      <c r="F2732">
        <f t="shared" si="214"/>
        <v>4</v>
      </c>
      <c r="G2732" t="str">
        <f t="shared" si="215"/>
        <v>Data</v>
      </c>
      <c r="H2732" s="7" t="s">
        <v>23</v>
      </c>
      <c r="I2732" s="13">
        <v>1.1522255092229006E-2</v>
      </c>
      <c r="J2732" s="14">
        <v>1.6680132366300112E-2</v>
      </c>
      <c r="K2732" s="14">
        <v>0.31762729161691722</v>
      </c>
      <c r="L2732" s="14">
        <v>0.65417032092455518</v>
      </c>
      <c r="M2732" s="15">
        <v>298.9999999999996</v>
      </c>
    </row>
    <row r="2733" spans="1:13" ht="17.100000000000001" customHeight="1" x14ac:dyDescent="0.25">
      <c r="A2733">
        <v>2731</v>
      </c>
      <c r="B2733" t="str">
        <f t="shared" si="211"/>
        <v>Closed End</v>
      </c>
      <c r="C2733" t="str">
        <f t="shared" si="212"/>
        <v>Health</v>
      </c>
      <c r="D2733" t="s">
        <v>648</v>
      </c>
      <c r="E2733" t="str">
        <f t="shared" si="213"/>
        <v>Age</v>
      </c>
      <c r="F2733">
        <f t="shared" si="214"/>
        <v>5</v>
      </c>
      <c r="G2733" t="str">
        <f t="shared" si="215"/>
        <v>Data</v>
      </c>
      <c r="H2733" s="7" t="s">
        <v>24</v>
      </c>
      <c r="I2733" s="19" t="s">
        <v>65</v>
      </c>
      <c r="J2733" s="14">
        <v>9.1212958591292831E-3</v>
      </c>
      <c r="K2733" s="14">
        <v>0.31281758799904458</v>
      </c>
      <c r="L2733" s="14">
        <v>0.67553367453944058</v>
      </c>
      <c r="M2733" s="15">
        <v>421.99999999999892</v>
      </c>
    </row>
    <row r="2734" spans="1:13" ht="17.100000000000001" customHeight="1" x14ac:dyDescent="0.25">
      <c r="A2734">
        <v>2732</v>
      </c>
      <c r="B2734" t="str">
        <f t="shared" si="211"/>
        <v>Closed End</v>
      </c>
      <c r="C2734" t="str">
        <f t="shared" si="212"/>
        <v>Health</v>
      </c>
      <c r="D2734" t="s">
        <v>648</v>
      </c>
      <c r="E2734" t="str">
        <f t="shared" si="213"/>
        <v>Age</v>
      </c>
      <c r="F2734">
        <f t="shared" si="214"/>
        <v>6</v>
      </c>
      <c r="G2734" t="str">
        <f t="shared" si="215"/>
        <v>Data</v>
      </c>
      <c r="H2734" s="7" t="s">
        <v>25</v>
      </c>
      <c r="I2734" s="13">
        <v>7.610886704965074E-3</v>
      </c>
      <c r="J2734" s="14">
        <v>2.131544036458851E-2</v>
      </c>
      <c r="K2734" s="14">
        <v>0.35366476441791783</v>
      </c>
      <c r="L2734" s="14">
        <v>0.6174089085125295</v>
      </c>
      <c r="M2734" s="15">
        <v>568.9999999999992</v>
      </c>
    </row>
    <row r="2735" spans="1:13" ht="17.100000000000001" customHeight="1" x14ac:dyDescent="0.25">
      <c r="A2735">
        <v>2733</v>
      </c>
      <c r="B2735" t="str">
        <f t="shared" si="211"/>
        <v>Closed End</v>
      </c>
      <c r="C2735" t="str">
        <f t="shared" si="212"/>
        <v>Health</v>
      </c>
      <c r="D2735" t="s">
        <v>648</v>
      </c>
      <c r="E2735" t="str">
        <f t="shared" si="213"/>
        <v>Education</v>
      </c>
      <c r="F2735">
        <f t="shared" si="214"/>
        <v>1</v>
      </c>
      <c r="G2735" t="str">
        <f t="shared" si="215"/>
        <v>Header</v>
      </c>
      <c r="H2735" s="8" t="s">
        <v>26</v>
      </c>
      <c r="I2735" s="16" t="s">
        <v>10</v>
      </c>
      <c r="J2735" s="17" t="s">
        <v>10</v>
      </c>
      <c r="K2735" s="17" t="s">
        <v>10</v>
      </c>
      <c r="L2735" s="17" t="s">
        <v>10</v>
      </c>
      <c r="M2735" s="18"/>
    </row>
    <row r="2736" spans="1:13" ht="17.100000000000001" customHeight="1" x14ac:dyDescent="0.25">
      <c r="A2736">
        <v>2734</v>
      </c>
      <c r="B2736" t="str">
        <f t="shared" si="211"/>
        <v>Closed End</v>
      </c>
      <c r="C2736" t="str">
        <f t="shared" si="212"/>
        <v>Health</v>
      </c>
      <c r="D2736" t="s">
        <v>648</v>
      </c>
      <c r="E2736" t="str">
        <f t="shared" si="213"/>
        <v>Education</v>
      </c>
      <c r="F2736">
        <f t="shared" si="214"/>
        <v>2</v>
      </c>
      <c r="G2736" t="str">
        <f t="shared" si="215"/>
        <v>Data</v>
      </c>
      <c r="H2736" s="7" t="s">
        <v>27</v>
      </c>
      <c r="I2736" s="19" t="s">
        <v>10</v>
      </c>
      <c r="J2736" s="14">
        <v>0.27337003048499647</v>
      </c>
      <c r="K2736" s="14">
        <v>0.54440407933690338</v>
      </c>
      <c r="L2736" s="14">
        <v>0.18222589017810015</v>
      </c>
      <c r="M2736" s="15">
        <v>20.000000000000004</v>
      </c>
    </row>
    <row r="2737" spans="1:13" ht="17.100000000000001" customHeight="1" x14ac:dyDescent="0.25">
      <c r="A2737">
        <v>2735</v>
      </c>
      <c r="B2737" t="str">
        <f t="shared" si="211"/>
        <v>Closed End</v>
      </c>
      <c r="C2737" t="str">
        <f t="shared" si="212"/>
        <v>Health</v>
      </c>
      <c r="D2737" t="s">
        <v>648</v>
      </c>
      <c r="E2737" t="str">
        <f t="shared" si="213"/>
        <v>Education</v>
      </c>
      <c r="F2737">
        <f t="shared" si="214"/>
        <v>3</v>
      </c>
      <c r="G2737" t="str">
        <f t="shared" si="215"/>
        <v>Data</v>
      </c>
      <c r="H2737" s="7" t="s">
        <v>28</v>
      </c>
      <c r="I2737" s="13">
        <v>9.7533834669271072E-3</v>
      </c>
      <c r="J2737" s="14">
        <v>2.9131748953000573E-2</v>
      </c>
      <c r="K2737" s="14">
        <v>0.37842425524308915</v>
      </c>
      <c r="L2737" s="14">
        <v>0.58269061233698305</v>
      </c>
      <c r="M2737" s="15">
        <v>199.99999999999997</v>
      </c>
    </row>
    <row r="2738" spans="1:13" ht="17.100000000000001" customHeight="1" x14ac:dyDescent="0.25">
      <c r="A2738">
        <v>2736</v>
      </c>
      <c r="B2738" t="str">
        <f t="shared" si="211"/>
        <v>Closed End</v>
      </c>
      <c r="C2738" t="str">
        <f t="shared" si="212"/>
        <v>Health</v>
      </c>
      <c r="D2738" t="s">
        <v>648</v>
      </c>
      <c r="E2738" t="str">
        <f t="shared" si="213"/>
        <v>Education</v>
      </c>
      <c r="F2738">
        <f t="shared" si="214"/>
        <v>4</v>
      </c>
      <c r="G2738" t="str">
        <f t="shared" si="215"/>
        <v>Data</v>
      </c>
      <c r="H2738" s="7" t="s">
        <v>29</v>
      </c>
      <c r="I2738" s="19" t="s">
        <v>65</v>
      </c>
      <c r="J2738" s="14">
        <v>1.6685878836126801E-2</v>
      </c>
      <c r="K2738" s="14">
        <v>0.31892684427961854</v>
      </c>
      <c r="L2738" s="14">
        <v>0.66048778656431106</v>
      </c>
      <c r="M2738" s="15">
        <v>551.99999999999909</v>
      </c>
    </row>
    <row r="2739" spans="1:13" ht="17.100000000000001" customHeight="1" x14ac:dyDescent="0.25">
      <c r="A2739">
        <v>2737</v>
      </c>
      <c r="B2739" t="str">
        <f t="shared" si="211"/>
        <v>Closed End</v>
      </c>
      <c r="C2739" t="str">
        <f t="shared" si="212"/>
        <v>Health</v>
      </c>
      <c r="D2739" t="s">
        <v>648</v>
      </c>
      <c r="E2739" t="str">
        <f t="shared" si="213"/>
        <v>Education</v>
      </c>
      <c r="F2739">
        <f t="shared" si="214"/>
        <v>5</v>
      </c>
      <c r="G2739" t="str">
        <f t="shared" si="215"/>
        <v>Data</v>
      </c>
      <c r="H2739" s="7" t="s">
        <v>30</v>
      </c>
      <c r="I2739" s="19" t="s">
        <v>65</v>
      </c>
      <c r="J2739" s="14">
        <v>6.4193969237563301E-3</v>
      </c>
      <c r="K2739" s="14">
        <v>0.27850038426181462</v>
      </c>
      <c r="L2739" s="14">
        <v>0.71479747141688643</v>
      </c>
      <c r="M2739" s="15">
        <v>1102.9999999999989</v>
      </c>
    </row>
    <row r="2740" spans="1:13" ht="17.100000000000001" customHeight="1" x14ac:dyDescent="0.25">
      <c r="A2740">
        <v>2738</v>
      </c>
      <c r="B2740" t="str">
        <f t="shared" si="211"/>
        <v>Closed End</v>
      </c>
      <c r="C2740" t="str">
        <f t="shared" si="212"/>
        <v>Health</v>
      </c>
      <c r="D2740" t="s">
        <v>648</v>
      </c>
      <c r="E2740" t="str">
        <f t="shared" si="213"/>
        <v>Household income</v>
      </c>
      <c r="F2740">
        <f t="shared" si="214"/>
        <v>1</v>
      </c>
      <c r="G2740" t="str">
        <f t="shared" si="215"/>
        <v>Header</v>
      </c>
      <c r="H2740" s="8" t="s">
        <v>31</v>
      </c>
      <c r="I2740" s="16" t="s">
        <v>10</v>
      </c>
      <c r="J2740" s="17" t="s">
        <v>10</v>
      </c>
      <c r="K2740" s="17" t="s">
        <v>10</v>
      </c>
      <c r="L2740" s="17" t="s">
        <v>10</v>
      </c>
      <c r="M2740" s="18"/>
    </row>
    <row r="2741" spans="1:13" ht="17.100000000000001" customHeight="1" x14ac:dyDescent="0.25">
      <c r="A2741">
        <v>2739</v>
      </c>
      <c r="B2741" t="str">
        <f t="shared" si="211"/>
        <v>Closed End</v>
      </c>
      <c r="C2741" t="str">
        <f t="shared" si="212"/>
        <v>Health</v>
      </c>
      <c r="D2741" t="s">
        <v>648</v>
      </c>
      <c r="E2741" t="str">
        <f t="shared" si="213"/>
        <v>Household income</v>
      </c>
      <c r="F2741">
        <f t="shared" si="214"/>
        <v>2</v>
      </c>
      <c r="G2741" t="str">
        <f t="shared" si="215"/>
        <v>Data</v>
      </c>
      <c r="H2741" s="7" t="s">
        <v>32</v>
      </c>
      <c r="I2741" s="13">
        <v>6.0506144217261082E-3</v>
      </c>
      <c r="J2741" s="14">
        <v>8.9054306392035668E-2</v>
      </c>
      <c r="K2741" s="14">
        <v>0.47915260864089371</v>
      </c>
      <c r="L2741" s="14">
        <v>0.42574247054534387</v>
      </c>
      <c r="M2741" s="15">
        <v>132.00000000000009</v>
      </c>
    </row>
    <row r="2742" spans="1:13" ht="17.100000000000001" customHeight="1" x14ac:dyDescent="0.25">
      <c r="A2742">
        <v>2740</v>
      </c>
      <c r="B2742" t="str">
        <f t="shared" si="211"/>
        <v>Closed End</v>
      </c>
      <c r="C2742" t="str">
        <f t="shared" si="212"/>
        <v>Health</v>
      </c>
      <c r="D2742" t="s">
        <v>648</v>
      </c>
      <c r="E2742" t="str">
        <f t="shared" si="213"/>
        <v>Household income</v>
      </c>
      <c r="F2742">
        <f t="shared" si="214"/>
        <v>3</v>
      </c>
      <c r="G2742" t="str">
        <f t="shared" si="215"/>
        <v>Data</v>
      </c>
      <c r="H2742" s="7" t="s">
        <v>33</v>
      </c>
      <c r="I2742" s="19" t="s">
        <v>65</v>
      </c>
      <c r="J2742" s="14">
        <v>2.2186824490718297E-2</v>
      </c>
      <c r="K2742" s="14">
        <v>0.36455390980848462</v>
      </c>
      <c r="L2742" s="14">
        <v>0.6093742578964263</v>
      </c>
      <c r="M2742" s="15">
        <v>238.00000000000006</v>
      </c>
    </row>
    <row r="2743" spans="1:13" ht="17.100000000000001" customHeight="1" x14ac:dyDescent="0.25">
      <c r="A2743">
        <v>2741</v>
      </c>
      <c r="B2743" t="str">
        <f t="shared" si="211"/>
        <v>Closed End</v>
      </c>
      <c r="C2743" t="str">
        <f t="shared" si="212"/>
        <v>Health</v>
      </c>
      <c r="D2743" t="s">
        <v>648</v>
      </c>
      <c r="E2743" t="str">
        <f t="shared" si="213"/>
        <v>Household income</v>
      </c>
      <c r="F2743">
        <f t="shared" si="214"/>
        <v>4</v>
      </c>
      <c r="G2743" t="str">
        <f t="shared" si="215"/>
        <v>Data</v>
      </c>
      <c r="H2743" s="7" t="s">
        <v>34</v>
      </c>
      <c r="I2743" s="19" t="s">
        <v>10</v>
      </c>
      <c r="J2743" s="14">
        <v>5.6707922808138272E-2</v>
      </c>
      <c r="K2743" s="14">
        <v>0.30807846912160003</v>
      </c>
      <c r="L2743" s="14">
        <v>0.63521360807026139</v>
      </c>
      <c r="M2743" s="15">
        <v>252.00000000000011</v>
      </c>
    </row>
    <row r="2744" spans="1:13" ht="17.100000000000001" customHeight="1" x14ac:dyDescent="0.25">
      <c r="A2744">
        <v>2742</v>
      </c>
      <c r="B2744" t="str">
        <f t="shared" si="211"/>
        <v>Closed End</v>
      </c>
      <c r="C2744" t="str">
        <f t="shared" si="212"/>
        <v>Health</v>
      </c>
      <c r="D2744" t="s">
        <v>648</v>
      </c>
      <c r="E2744" t="str">
        <f t="shared" si="213"/>
        <v>Household income</v>
      </c>
      <c r="F2744">
        <f t="shared" si="214"/>
        <v>5</v>
      </c>
      <c r="G2744" t="str">
        <f t="shared" si="215"/>
        <v>Data</v>
      </c>
      <c r="H2744" s="7" t="s">
        <v>35</v>
      </c>
      <c r="I2744" s="19" t="s">
        <v>10</v>
      </c>
      <c r="J2744" s="20" t="s">
        <v>65</v>
      </c>
      <c r="K2744" s="14">
        <v>0.26308447939673735</v>
      </c>
      <c r="L2744" s="14">
        <v>0.73508512432761686</v>
      </c>
      <c r="M2744" s="15">
        <v>242.00000000000043</v>
      </c>
    </row>
    <row r="2745" spans="1:13" ht="17.100000000000001" customHeight="1" x14ac:dyDescent="0.25">
      <c r="A2745">
        <v>2743</v>
      </c>
      <c r="B2745" t="str">
        <f t="shared" si="211"/>
        <v>Closed End</v>
      </c>
      <c r="C2745" t="str">
        <f t="shared" si="212"/>
        <v>Health</v>
      </c>
      <c r="D2745" t="s">
        <v>648</v>
      </c>
      <c r="E2745" t="str">
        <f t="shared" si="213"/>
        <v>Household income</v>
      </c>
      <c r="F2745">
        <f t="shared" si="214"/>
        <v>6</v>
      </c>
      <c r="G2745" t="str">
        <f t="shared" si="215"/>
        <v>Data</v>
      </c>
      <c r="H2745" s="7" t="s">
        <v>36</v>
      </c>
      <c r="I2745" s="19" t="s">
        <v>10</v>
      </c>
      <c r="J2745" s="20" t="s">
        <v>65</v>
      </c>
      <c r="K2745" s="14">
        <v>0.3013448427739826</v>
      </c>
      <c r="L2745" s="14">
        <v>0.69450965273636134</v>
      </c>
      <c r="M2745" s="15">
        <v>212.99999999999986</v>
      </c>
    </row>
    <row r="2746" spans="1:13" ht="17.100000000000001" customHeight="1" x14ac:dyDescent="0.25">
      <c r="A2746">
        <v>2744</v>
      </c>
      <c r="B2746" t="str">
        <f t="shared" si="211"/>
        <v>Closed End</v>
      </c>
      <c r="C2746" t="str">
        <f t="shared" si="212"/>
        <v>Health</v>
      </c>
      <c r="D2746" t="s">
        <v>648</v>
      </c>
      <c r="E2746" t="str">
        <f t="shared" si="213"/>
        <v>Household income</v>
      </c>
      <c r="F2746">
        <f t="shared" si="214"/>
        <v>7</v>
      </c>
      <c r="G2746" t="str">
        <f t="shared" si="215"/>
        <v>Data</v>
      </c>
      <c r="H2746" s="7" t="s">
        <v>37</v>
      </c>
      <c r="I2746" s="19" t="s">
        <v>10</v>
      </c>
      <c r="J2746" s="20" t="s">
        <v>65</v>
      </c>
      <c r="K2746" s="14">
        <v>0.28151316903407692</v>
      </c>
      <c r="L2746" s="14">
        <v>0.71542262790529454</v>
      </c>
      <c r="M2746" s="15">
        <v>309.99999999999949</v>
      </c>
    </row>
    <row r="2747" spans="1:13" ht="17.100000000000001" customHeight="1" x14ac:dyDescent="0.25">
      <c r="A2747">
        <v>2745</v>
      </c>
      <c r="B2747" t="str">
        <f t="shared" si="211"/>
        <v>Closed End</v>
      </c>
      <c r="C2747" t="str">
        <f t="shared" si="212"/>
        <v>Health</v>
      </c>
      <c r="D2747" t="s">
        <v>648</v>
      </c>
      <c r="E2747" t="str">
        <f t="shared" si="213"/>
        <v>Household income</v>
      </c>
      <c r="F2747">
        <f t="shared" si="214"/>
        <v>8</v>
      </c>
      <c r="G2747" t="str">
        <f t="shared" si="215"/>
        <v>Data</v>
      </c>
      <c r="H2747" s="7" t="s">
        <v>38</v>
      </c>
      <c r="I2747" s="19" t="s">
        <v>65</v>
      </c>
      <c r="J2747" s="20" t="s">
        <v>65</v>
      </c>
      <c r="K2747" s="14">
        <v>0.31514563978303273</v>
      </c>
      <c r="L2747" s="14">
        <v>0.6796117020472997</v>
      </c>
      <c r="M2747" s="15">
        <v>229.99999999999991</v>
      </c>
    </row>
    <row r="2748" spans="1:13" ht="17.100000000000001" customHeight="1" x14ac:dyDescent="0.25">
      <c r="A2748">
        <v>2746</v>
      </c>
      <c r="B2748" t="str">
        <f t="shared" si="211"/>
        <v>Closed End</v>
      </c>
      <c r="C2748" t="str">
        <f t="shared" si="212"/>
        <v>Health</v>
      </c>
      <c r="D2748" t="s">
        <v>648</v>
      </c>
      <c r="E2748" t="str">
        <f t="shared" si="213"/>
        <v>Housing status</v>
      </c>
      <c r="F2748">
        <f t="shared" si="214"/>
        <v>1</v>
      </c>
      <c r="G2748" t="str">
        <f t="shared" si="215"/>
        <v>Header</v>
      </c>
      <c r="H2748" s="8" t="s">
        <v>39</v>
      </c>
      <c r="I2748" s="16" t="s">
        <v>10</v>
      </c>
      <c r="J2748" s="17" t="s">
        <v>10</v>
      </c>
      <c r="K2748" s="17" t="s">
        <v>10</v>
      </c>
      <c r="L2748" s="17" t="s">
        <v>10</v>
      </c>
      <c r="M2748" s="18"/>
    </row>
    <row r="2749" spans="1:13" ht="17.100000000000001" customHeight="1" x14ac:dyDescent="0.25">
      <c r="A2749">
        <v>2747</v>
      </c>
      <c r="B2749" t="str">
        <f t="shared" si="211"/>
        <v>Closed End</v>
      </c>
      <c r="C2749" t="str">
        <f t="shared" si="212"/>
        <v>Health</v>
      </c>
      <c r="D2749" t="s">
        <v>648</v>
      </c>
      <c r="E2749" t="str">
        <f t="shared" si="213"/>
        <v>Housing status</v>
      </c>
      <c r="F2749">
        <f t="shared" si="214"/>
        <v>2</v>
      </c>
      <c r="G2749" t="str">
        <f t="shared" si="215"/>
        <v>Data</v>
      </c>
      <c r="H2749" s="7" t="s">
        <v>40</v>
      </c>
      <c r="I2749" s="19" t="s">
        <v>65</v>
      </c>
      <c r="J2749" s="14">
        <v>9.5130313482098463E-3</v>
      </c>
      <c r="K2749" s="14">
        <v>0.29425740933919886</v>
      </c>
      <c r="L2749" s="14">
        <v>0.69474746994050118</v>
      </c>
      <c r="M2749" s="15">
        <v>1500.0000000000066</v>
      </c>
    </row>
    <row r="2750" spans="1:13" ht="17.100000000000001" customHeight="1" x14ac:dyDescent="0.25">
      <c r="A2750">
        <v>2748</v>
      </c>
      <c r="B2750" t="str">
        <f t="shared" si="211"/>
        <v>Closed End</v>
      </c>
      <c r="C2750" t="str">
        <f t="shared" si="212"/>
        <v>Health</v>
      </c>
      <c r="D2750" t="s">
        <v>648</v>
      </c>
      <c r="E2750" t="str">
        <f t="shared" si="213"/>
        <v>Housing status</v>
      </c>
      <c r="F2750">
        <f t="shared" si="214"/>
        <v>3</v>
      </c>
      <c r="G2750" t="str">
        <f t="shared" si="215"/>
        <v>Data</v>
      </c>
      <c r="H2750" s="7" t="s">
        <v>41</v>
      </c>
      <c r="I2750" s="13">
        <v>9.9514535689533782E-3</v>
      </c>
      <c r="J2750" s="14">
        <v>6.1987235488654993E-2</v>
      </c>
      <c r="K2750" s="14">
        <v>0.37779202444432969</v>
      </c>
      <c r="L2750" s="14">
        <v>0.55026928649806273</v>
      </c>
      <c r="M2750" s="15">
        <v>391.99999999999983</v>
      </c>
    </row>
    <row r="2751" spans="1:13" ht="30" customHeight="1" x14ac:dyDescent="0.25">
      <c r="A2751">
        <v>2749</v>
      </c>
      <c r="B2751" t="str">
        <f t="shared" si="211"/>
        <v>Closed End</v>
      </c>
      <c r="C2751" t="str">
        <f t="shared" si="212"/>
        <v>Health</v>
      </c>
      <c r="D2751" t="s">
        <v>648</v>
      </c>
      <c r="E2751" t="str">
        <f t="shared" si="213"/>
        <v>Housing status</v>
      </c>
      <c r="F2751">
        <f t="shared" si="214"/>
        <v>4</v>
      </c>
      <c r="G2751" t="str">
        <f t="shared" si="215"/>
        <v>Data</v>
      </c>
      <c r="H2751" s="7" t="s">
        <v>42</v>
      </c>
      <c r="I2751" s="19" t="s">
        <v>10</v>
      </c>
      <c r="J2751" s="20" t="s">
        <v>10</v>
      </c>
      <c r="K2751" s="14">
        <v>0.59217422638224626</v>
      </c>
      <c r="L2751" s="14">
        <v>0.40782577361775341</v>
      </c>
      <c r="M2751" s="15">
        <v>28</v>
      </c>
    </row>
    <row r="2752" spans="1:13" ht="17.100000000000001" customHeight="1" x14ac:dyDescent="0.25">
      <c r="A2752">
        <v>2750</v>
      </c>
      <c r="B2752" t="str">
        <f t="shared" si="211"/>
        <v>Closed End</v>
      </c>
      <c r="C2752" t="str">
        <f t="shared" si="212"/>
        <v>Health</v>
      </c>
      <c r="D2752" t="s">
        <v>648</v>
      </c>
      <c r="E2752" t="str">
        <f t="shared" si="213"/>
        <v>Home language</v>
      </c>
      <c r="F2752">
        <f t="shared" si="214"/>
        <v>1</v>
      </c>
      <c r="G2752" t="str">
        <f t="shared" si="215"/>
        <v>Header</v>
      </c>
      <c r="H2752" s="8" t="s">
        <v>43</v>
      </c>
      <c r="I2752" s="16" t="s">
        <v>10</v>
      </c>
      <c r="J2752" s="17" t="s">
        <v>10</v>
      </c>
      <c r="K2752" s="17" t="s">
        <v>10</v>
      </c>
      <c r="L2752" s="17" t="s">
        <v>10</v>
      </c>
      <c r="M2752" s="18"/>
    </row>
    <row r="2753" spans="1:13" ht="17.100000000000001" customHeight="1" x14ac:dyDescent="0.25">
      <c r="A2753">
        <v>2751</v>
      </c>
      <c r="B2753" t="str">
        <f t="shared" si="211"/>
        <v>Closed End</v>
      </c>
      <c r="C2753" t="str">
        <f t="shared" si="212"/>
        <v>Health</v>
      </c>
      <c r="D2753" t="s">
        <v>648</v>
      </c>
      <c r="E2753" t="str">
        <f t="shared" si="213"/>
        <v>Home language</v>
      </c>
      <c r="F2753">
        <f t="shared" si="214"/>
        <v>2</v>
      </c>
      <c r="G2753" t="str">
        <f t="shared" si="215"/>
        <v>Data</v>
      </c>
      <c r="H2753" s="7" t="s">
        <v>44</v>
      </c>
      <c r="I2753" s="19" t="s">
        <v>65</v>
      </c>
      <c r="J2753" s="14">
        <v>1.3889862951918176E-2</v>
      </c>
      <c r="K2753" s="14">
        <v>0.31655682955374753</v>
      </c>
      <c r="L2753" s="14">
        <v>0.66515682878012394</v>
      </c>
      <c r="M2753" s="15">
        <v>1765.000000000018</v>
      </c>
    </row>
    <row r="2754" spans="1:13" ht="17.100000000000001" customHeight="1" x14ac:dyDescent="0.25">
      <c r="A2754">
        <v>2752</v>
      </c>
      <c r="B2754" t="str">
        <f t="shared" si="211"/>
        <v>Closed End</v>
      </c>
      <c r="C2754" t="str">
        <f t="shared" si="212"/>
        <v>Health</v>
      </c>
      <c r="D2754" t="s">
        <v>648</v>
      </c>
      <c r="E2754" t="str">
        <f t="shared" si="213"/>
        <v>Home language</v>
      </c>
      <c r="F2754">
        <f t="shared" si="214"/>
        <v>3</v>
      </c>
      <c r="G2754" t="str">
        <f t="shared" si="215"/>
        <v>Data</v>
      </c>
      <c r="H2754" s="7" t="s">
        <v>45</v>
      </c>
      <c r="I2754" s="19" t="s">
        <v>10</v>
      </c>
      <c r="J2754" s="14">
        <v>5.4533792820708929E-2</v>
      </c>
      <c r="K2754" s="14">
        <v>0.45282611448001936</v>
      </c>
      <c r="L2754" s="14">
        <v>0.49264009269927134</v>
      </c>
      <c r="M2754" s="15">
        <v>96</v>
      </c>
    </row>
    <row r="2755" spans="1:13" ht="17.100000000000001" customHeight="1" x14ac:dyDescent="0.25">
      <c r="A2755">
        <v>2753</v>
      </c>
      <c r="B2755" t="str">
        <f t="shared" si="211"/>
        <v>Closed End</v>
      </c>
      <c r="C2755" t="str">
        <f t="shared" si="212"/>
        <v>Health</v>
      </c>
      <c r="D2755" t="s">
        <v>648</v>
      </c>
      <c r="E2755" t="str">
        <f t="shared" si="213"/>
        <v>Home language</v>
      </c>
      <c r="F2755">
        <f t="shared" si="214"/>
        <v>4</v>
      </c>
      <c r="G2755" t="str">
        <f t="shared" si="215"/>
        <v>Data</v>
      </c>
      <c r="H2755" s="7" t="s">
        <v>46</v>
      </c>
      <c r="I2755" s="19" t="s">
        <v>10</v>
      </c>
      <c r="J2755" s="14">
        <v>0.18511552490143557</v>
      </c>
      <c r="K2755" s="14">
        <v>0.19115304019935148</v>
      </c>
      <c r="L2755" s="14">
        <v>0.62373143489921301</v>
      </c>
      <c r="M2755" s="15">
        <v>33</v>
      </c>
    </row>
    <row r="2756" spans="1:13" ht="17.100000000000001" customHeight="1" x14ac:dyDescent="0.25">
      <c r="A2756">
        <v>2754</v>
      </c>
      <c r="B2756" t="str">
        <f t="shared" si="211"/>
        <v>Closed End</v>
      </c>
      <c r="C2756" t="str">
        <f t="shared" si="212"/>
        <v>Health</v>
      </c>
      <c r="D2756" t="s">
        <v>648</v>
      </c>
      <c r="E2756" t="str">
        <f t="shared" si="213"/>
        <v>Race / ethnicity</v>
      </c>
      <c r="F2756">
        <f t="shared" si="214"/>
        <v>1</v>
      </c>
      <c r="G2756" t="str">
        <f t="shared" si="215"/>
        <v>Header</v>
      </c>
      <c r="H2756" s="8" t="s">
        <v>47</v>
      </c>
      <c r="I2756" s="16" t="s">
        <v>10</v>
      </c>
      <c r="J2756" s="17" t="s">
        <v>10</v>
      </c>
      <c r="K2756" s="17" t="s">
        <v>10</v>
      </c>
      <c r="L2756" s="17" t="s">
        <v>10</v>
      </c>
      <c r="M2756" s="18"/>
    </row>
    <row r="2757" spans="1:13" ht="17.100000000000001" customHeight="1" x14ac:dyDescent="0.25">
      <c r="A2757">
        <v>2755</v>
      </c>
      <c r="B2757" t="str">
        <f t="shared" si="211"/>
        <v>Closed End</v>
      </c>
      <c r="C2757" t="str">
        <f t="shared" si="212"/>
        <v>Health</v>
      </c>
      <c r="D2757" t="s">
        <v>648</v>
      </c>
      <c r="E2757" t="str">
        <f t="shared" si="213"/>
        <v>Race / ethnicity</v>
      </c>
      <c r="F2757">
        <f t="shared" si="214"/>
        <v>2</v>
      </c>
      <c r="G2757" t="str">
        <f t="shared" si="215"/>
        <v>Data</v>
      </c>
      <c r="H2757" s="7" t="s">
        <v>48</v>
      </c>
      <c r="I2757" s="19" t="s">
        <v>10</v>
      </c>
      <c r="J2757" s="20" t="s">
        <v>10</v>
      </c>
      <c r="K2757" s="14">
        <v>0.58409635220779377</v>
      </c>
      <c r="L2757" s="14">
        <v>0.41590364779220601</v>
      </c>
      <c r="M2757" s="15">
        <v>30.000000000000014</v>
      </c>
    </row>
    <row r="2758" spans="1:13" ht="17.100000000000001" customHeight="1" x14ac:dyDescent="0.25">
      <c r="A2758">
        <v>2756</v>
      </c>
      <c r="B2758" t="str">
        <f t="shared" ref="B2758:B2821" si="216">IF(H2760="Results by region:","Closed End",IF(I2759="   East Metro Overall","Open End",IF(AND(H2758="",H2760=""),"",IF(H2759="2018 East Metro Pulse Survey","",B2757))))</f>
        <v>Closed End</v>
      </c>
      <c r="C2758" t="str">
        <f t="shared" ref="C2758:C2821" si="217">IF(H2755="2018 East Metro Pulse Survey",H2756,IF(B2758="",C2757,IF(AND(H2755&lt;&gt;"2018 East Metro Pulse Survey",B2758&lt;&gt;""),C2757)))</f>
        <v>Health</v>
      </c>
      <c r="D2758" t="s">
        <v>648</v>
      </c>
      <c r="E2758" t="str">
        <f t="shared" ref="E2758:E2821" si="218">IF(B2758="","",
 IF(LEFT(H2758, 1)="Q","Title",
 IF(H2758="Text responses:","Text responses",
 IF(H2758="Results by region:","Region",
 IF(H2758="Results by gender:","Gender",
 IF(H2758="Results by age:","Age",
 IF(H2758="Results by education level:","Education",
 IF(H2758="Results by household income:","Household income",
 IF(H2758="Results by housing status:","Housing status",
 IF(H2758="Results by home language:","Home language",
 IF(H2758="Results by race/ethnicity:","Race / ethnicity",
 E2757)
))))))))))</f>
        <v>Race / ethnicity</v>
      </c>
      <c r="F2758">
        <f t="shared" ref="F2758:F2821" si="219">IF(B2758="","",IF(E2758&lt;&gt;E2757,1,SUM(F2757,1)))</f>
        <v>3</v>
      </c>
      <c r="G2758" t="str">
        <f t="shared" ref="G2758:G2821" si="220">IF(B2758="","",IF(AND(F2758=1,E2758="Title"),"Title",IF(AND(F2758=2,E2758="Title"),"Labels",IF(AND(F2758=1,E2758&lt;&gt;"Title"),"Header","Data"))))</f>
        <v>Data</v>
      </c>
      <c r="H2758" s="7" t="s">
        <v>49</v>
      </c>
      <c r="I2758" s="19" t="s">
        <v>10</v>
      </c>
      <c r="J2758" s="14">
        <v>9.0891541456524935E-2</v>
      </c>
      <c r="K2758" s="14">
        <v>0.39894029753714116</v>
      </c>
      <c r="L2758" s="14">
        <v>0.510168161006334</v>
      </c>
      <c r="M2758" s="15">
        <v>75.999999999999986</v>
      </c>
    </row>
    <row r="2759" spans="1:13" ht="17.100000000000001" customHeight="1" x14ac:dyDescent="0.25">
      <c r="A2759">
        <v>2757</v>
      </c>
      <c r="B2759" t="str">
        <f t="shared" si="216"/>
        <v>Closed End</v>
      </c>
      <c r="C2759" t="str">
        <f t="shared" si="217"/>
        <v>Health</v>
      </c>
      <c r="D2759" t="s">
        <v>648</v>
      </c>
      <c r="E2759" t="str">
        <f t="shared" si="218"/>
        <v>Race / ethnicity</v>
      </c>
      <c r="F2759">
        <f t="shared" si="219"/>
        <v>4</v>
      </c>
      <c r="G2759" t="str">
        <f t="shared" si="220"/>
        <v>Data</v>
      </c>
      <c r="H2759" s="7" t="s">
        <v>50</v>
      </c>
      <c r="I2759" s="13">
        <v>1.0140960885187738E-2</v>
      </c>
      <c r="J2759" s="14">
        <v>9.1037744714661029E-2</v>
      </c>
      <c r="K2759" s="14">
        <v>0.50454538555989203</v>
      </c>
      <c r="L2759" s="14">
        <v>0.39427590884025981</v>
      </c>
      <c r="M2759" s="15">
        <v>63.999999999999964</v>
      </c>
    </row>
    <row r="2760" spans="1:13" ht="17.100000000000001" customHeight="1" x14ac:dyDescent="0.25">
      <c r="A2760">
        <v>2758</v>
      </c>
      <c r="B2760" t="str">
        <f t="shared" si="216"/>
        <v>Closed End</v>
      </c>
      <c r="C2760" t="str">
        <f t="shared" si="217"/>
        <v>Health</v>
      </c>
      <c r="D2760" t="s">
        <v>648</v>
      </c>
      <c r="E2760" t="str">
        <f t="shared" si="218"/>
        <v>Race / ethnicity</v>
      </c>
      <c r="F2760">
        <f t="shared" si="219"/>
        <v>5</v>
      </c>
      <c r="G2760" t="str">
        <f t="shared" si="220"/>
        <v>Data</v>
      </c>
      <c r="H2760" s="7" t="s">
        <v>51</v>
      </c>
      <c r="I2760" s="19" t="s">
        <v>10</v>
      </c>
      <c r="J2760" s="20" t="s">
        <v>10</v>
      </c>
      <c r="K2760" s="14">
        <v>0.33381028213435454</v>
      </c>
      <c r="L2760" s="14">
        <v>0.66618971786564496</v>
      </c>
      <c r="M2760" s="15">
        <v>41.000000000000014</v>
      </c>
    </row>
    <row r="2761" spans="1:13" ht="17.100000000000001" customHeight="1" thickBot="1" x14ac:dyDescent="0.3">
      <c r="A2761">
        <v>2759</v>
      </c>
      <c r="B2761" t="str">
        <f t="shared" si="216"/>
        <v>Closed End</v>
      </c>
      <c r="C2761" t="str">
        <f t="shared" si="217"/>
        <v>Health</v>
      </c>
      <c r="D2761" t="s">
        <v>648</v>
      </c>
      <c r="E2761" t="str">
        <f t="shared" si="218"/>
        <v>Race / ethnicity</v>
      </c>
      <c r="F2761">
        <f t="shared" si="219"/>
        <v>6</v>
      </c>
      <c r="G2761" t="str">
        <f t="shared" si="220"/>
        <v>Data</v>
      </c>
      <c r="H2761" s="9" t="s">
        <v>52</v>
      </c>
      <c r="I2761" s="34" t="s">
        <v>65</v>
      </c>
      <c r="J2761" s="22">
        <v>1.3219739840685883E-2</v>
      </c>
      <c r="K2761" s="22">
        <v>0.31530436897607456</v>
      </c>
      <c r="L2761" s="22">
        <v>0.66684475960428946</v>
      </c>
      <c r="M2761" s="23">
        <v>1683.0000000000059</v>
      </c>
    </row>
    <row r="2762" spans="1:13" ht="15.75" thickTop="1" x14ac:dyDescent="0.25">
      <c r="A2762">
        <v>2760</v>
      </c>
      <c r="B2762" t="str">
        <f t="shared" si="216"/>
        <v/>
      </c>
      <c r="C2762" t="str">
        <f t="shared" si="217"/>
        <v>Health</v>
      </c>
      <c r="D2762" t="s">
        <v>746</v>
      </c>
      <c r="E2762" t="str">
        <f t="shared" si="218"/>
        <v/>
      </c>
      <c r="F2762" t="str">
        <f t="shared" si="219"/>
        <v/>
      </c>
      <c r="G2762" t="str">
        <f t="shared" si="220"/>
        <v/>
      </c>
    </row>
    <row r="2763" spans="1:13" ht="21.95" customHeight="1" thickBot="1" x14ac:dyDescent="0.3">
      <c r="A2763">
        <v>2761</v>
      </c>
      <c r="B2763" t="str">
        <f t="shared" si="216"/>
        <v>Closed End</v>
      </c>
      <c r="C2763" t="str">
        <f t="shared" si="217"/>
        <v>Health</v>
      </c>
      <c r="D2763" t="s">
        <v>649</v>
      </c>
      <c r="E2763" t="str">
        <f t="shared" si="218"/>
        <v>Title</v>
      </c>
      <c r="F2763">
        <f t="shared" si="219"/>
        <v>1</v>
      </c>
      <c r="G2763" t="str">
        <f t="shared" si="220"/>
        <v>Title</v>
      </c>
      <c r="H2763" s="46" t="s">
        <v>216</v>
      </c>
      <c r="I2763" s="46"/>
      <c r="J2763" s="46"/>
      <c r="K2763" s="46"/>
      <c r="L2763" s="46"/>
      <c r="M2763" s="46"/>
    </row>
    <row r="2764" spans="1:13" ht="47.1" customHeight="1" thickTop="1" thickBot="1" x14ac:dyDescent="0.3">
      <c r="A2764">
        <v>2762</v>
      </c>
      <c r="B2764" t="str">
        <f t="shared" si="216"/>
        <v>Closed End</v>
      </c>
      <c r="C2764" t="str">
        <f t="shared" si="217"/>
        <v>Health</v>
      </c>
      <c r="D2764" t="s">
        <v>649</v>
      </c>
      <c r="E2764" t="str">
        <f t="shared" si="218"/>
        <v>Title</v>
      </c>
      <c r="F2764">
        <f t="shared" si="219"/>
        <v>2</v>
      </c>
      <c r="G2764" t="str">
        <f t="shared" si="220"/>
        <v>Labels</v>
      </c>
      <c r="H2764" s="47"/>
      <c r="I2764" s="2" t="s">
        <v>211</v>
      </c>
      <c r="J2764" s="3" t="s">
        <v>212</v>
      </c>
      <c r="K2764" s="3" t="s">
        <v>213</v>
      </c>
      <c r="L2764" s="3" t="s">
        <v>214</v>
      </c>
      <c r="M2764" s="4" t="s">
        <v>9</v>
      </c>
    </row>
    <row r="2765" spans="1:13" ht="17.100000000000001" customHeight="1" thickTop="1" x14ac:dyDescent="0.25">
      <c r="A2765">
        <v>2763</v>
      </c>
      <c r="B2765" t="str">
        <f t="shared" si="216"/>
        <v>Closed End</v>
      </c>
      <c r="C2765" t="str">
        <f t="shared" si="217"/>
        <v>Health</v>
      </c>
      <c r="D2765" t="s">
        <v>649</v>
      </c>
      <c r="E2765" t="str">
        <f t="shared" si="218"/>
        <v>Region</v>
      </c>
      <c r="F2765">
        <f t="shared" si="219"/>
        <v>1</v>
      </c>
      <c r="G2765" t="str">
        <f t="shared" si="220"/>
        <v>Header</v>
      </c>
      <c r="H2765" s="6" t="s">
        <v>588</v>
      </c>
      <c r="I2765" s="10" t="s">
        <v>10</v>
      </c>
      <c r="J2765" s="11" t="s">
        <v>10</v>
      </c>
      <c r="K2765" s="11" t="s">
        <v>10</v>
      </c>
      <c r="L2765" s="11" t="s">
        <v>10</v>
      </c>
      <c r="M2765" s="12"/>
    </row>
    <row r="2766" spans="1:13" ht="17.100000000000001" customHeight="1" x14ac:dyDescent="0.25">
      <c r="A2766">
        <v>2764</v>
      </c>
      <c r="B2766" t="str">
        <f t="shared" si="216"/>
        <v>Closed End</v>
      </c>
      <c r="C2766" t="str">
        <f t="shared" si="217"/>
        <v>Health</v>
      </c>
      <c r="D2766" t="s">
        <v>649</v>
      </c>
      <c r="E2766" t="str">
        <f t="shared" si="218"/>
        <v>Region</v>
      </c>
      <c r="F2766">
        <f t="shared" si="219"/>
        <v>2</v>
      </c>
      <c r="G2766" t="str">
        <f t="shared" si="220"/>
        <v>Data</v>
      </c>
      <c r="H2766" s="7" t="s">
        <v>11</v>
      </c>
      <c r="I2766" s="13">
        <v>5.2827367525486646E-3</v>
      </c>
      <c r="J2766" s="14">
        <v>4.6038119791348218E-2</v>
      </c>
      <c r="K2766" s="14">
        <v>0.44046858247820903</v>
      </c>
      <c r="L2766" s="14">
        <v>0.5082105609778873</v>
      </c>
      <c r="M2766" s="15">
        <v>1923.0000000000123</v>
      </c>
    </row>
    <row r="2767" spans="1:13" ht="17.100000000000001" customHeight="1" x14ac:dyDescent="0.25">
      <c r="A2767">
        <v>2765</v>
      </c>
      <c r="B2767" t="str">
        <f t="shared" si="216"/>
        <v>Closed End</v>
      </c>
      <c r="C2767" t="str">
        <f t="shared" si="217"/>
        <v>Health</v>
      </c>
      <c r="D2767" t="s">
        <v>649</v>
      </c>
      <c r="E2767" t="str">
        <f t="shared" si="218"/>
        <v>Region</v>
      </c>
      <c r="F2767">
        <f t="shared" si="219"/>
        <v>3</v>
      </c>
      <c r="G2767" t="str">
        <f t="shared" si="220"/>
        <v>Data</v>
      </c>
      <c r="H2767" s="7" t="s">
        <v>12</v>
      </c>
      <c r="I2767" s="19" t="s">
        <v>65</v>
      </c>
      <c r="J2767" s="14">
        <v>5.6128896658041348E-2</v>
      </c>
      <c r="K2767" s="14">
        <v>0.42975274746459907</v>
      </c>
      <c r="L2767" s="14">
        <v>0.51319535367705504</v>
      </c>
      <c r="M2767" s="15">
        <v>435.99999999999983</v>
      </c>
    </row>
    <row r="2768" spans="1:13" ht="17.100000000000001" customHeight="1" x14ac:dyDescent="0.25">
      <c r="A2768">
        <v>2766</v>
      </c>
      <c r="B2768" t="str">
        <f t="shared" si="216"/>
        <v>Closed End</v>
      </c>
      <c r="C2768" t="str">
        <f t="shared" si="217"/>
        <v>Health</v>
      </c>
      <c r="D2768" t="s">
        <v>649</v>
      </c>
      <c r="E2768" t="str">
        <f t="shared" si="218"/>
        <v>Region</v>
      </c>
      <c r="F2768">
        <f t="shared" si="219"/>
        <v>4</v>
      </c>
      <c r="G2768" t="str">
        <f t="shared" si="220"/>
        <v>Data</v>
      </c>
      <c r="H2768" s="7" t="s">
        <v>13</v>
      </c>
      <c r="I2768" s="13">
        <v>7.476406734468968E-3</v>
      </c>
      <c r="J2768" s="14">
        <v>4.6676866288252759E-2</v>
      </c>
      <c r="K2768" s="14">
        <v>0.43509173134092166</v>
      </c>
      <c r="L2768" s="14">
        <v>0.51075499563635585</v>
      </c>
      <c r="M2768" s="15">
        <v>964.99999999999909</v>
      </c>
    </row>
    <row r="2769" spans="1:13" ht="17.100000000000001" customHeight="1" x14ac:dyDescent="0.25">
      <c r="A2769">
        <v>2767</v>
      </c>
      <c r="B2769" t="str">
        <f t="shared" si="216"/>
        <v>Closed End</v>
      </c>
      <c r="C2769" t="str">
        <f t="shared" si="217"/>
        <v>Health</v>
      </c>
      <c r="D2769" t="s">
        <v>649</v>
      </c>
      <c r="E2769" t="str">
        <f t="shared" si="218"/>
        <v>Region</v>
      </c>
      <c r="F2769">
        <f t="shared" si="219"/>
        <v>5</v>
      </c>
      <c r="G2769" t="str">
        <f t="shared" si="220"/>
        <v>Data</v>
      </c>
      <c r="H2769" s="7" t="s">
        <v>14</v>
      </c>
      <c r="I2769" s="13">
        <v>1.2484545611381282E-2</v>
      </c>
      <c r="J2769" s="14">
        <v>4.6280023779709009E-2</v>
      </c>
      <c r="K2769" s="14">
        <v>0.40236209296608844</v>
      </c>
      <c r="L2769" s="14">
        <v>0.53887333764282197</v>
      </c>
      <c r="M2769" s="15">
        <v>465.00000000000011</v>
      </c>
    </row>
    <row r="2770" spans="1:13" ht="17.100000000000001" customHeight="1" x14ac:dyDescent="0.25">
      <c r="A2770">
        <v>2768</v>
      </c>
      <c r="B2770" t="str">
        <f t="shared" si="216"/>
        <v>Closed End</v>
      </c>
      <c r="C2770" t="str">
        <f t="shared" si="217"/>
        <v>Health</v>
      </c>
      <c r="D2770" t="s">
        <v>649</v>
      </c>
      <c r="E2770" t="str">
        <f t="shared" si="218"/>
        <v>Region</v>
      </c>
      <c r="F2770">
        <f t="shared" si="219"/>
        <v>6</v>
      </c>
      <c r="G2770" t="str">
        <f t="shared" si="220"/>
        <v>Data</v>
      </c>
      <c r="H2770" s="7" t="s">
        <v>15</v>
      </c>
      <c r="I2770" s="19" t="s">
        <v>65</v>
      </c>
      <c r="J2770" s="14">
        <v>4.7147722874747507E-2</v>
      </c>
      <c r="K2770" s="14">
        <v>0.4739256905831738</v>
      </c>
      <c r="L2770" s="14">
        <v>0.47739237381532434</v>
      </c>
      <c r="M2770" s="15">
        <v>499.99999999999943</v>
      </c>
    </row>
    <row r="2771" spans="1:13" ht="17.100000000000001" customHeight="1" x14ac:dyDescent="0.25">
      <c r="A2771">
        <v>2769</v>
      </c>
      <c r="B2771" t="str">
        <f t="shared" si="216"/>
        <v>Closed End</v>
      </c>
      <c r="C2771" t="str">
        <f t="shared" si="217"/>
        <v>Health</v>
      </c>
      <c r="D2771" t="s">
        <v>649</v>
      </c>
      <c r="E2771" t="str">
        <f t="shared" si="218"/>
        <v>Region</v>
      </c>
      <c r="F2771">
        <f t="shared" si="219"/>
        <v>7</v>
      </c>
      <c r="G2771" t="str">
        <f t="shared" si="220"/>
        <v>Data</v>
      </c>
      <c r="H2771" s="7" t="s">
        <v>16</v>
      </c>
      <c r="I2771" s="13">
        <v>7.7047428274117646E-3</v>
      </c>
      <c r="J2771" s="14">
        <v>2.7951614119103269E-2</v>
      </c>
      <c r="K2771" s="14">
        <v>0.4699343702153127</v>
      </c>
      <c r="L2771" s="14">
        <v>0.49440927283817382</v>
      </c>
      <c r="M2771" s="15">
        <v>521.99999999999955</v>
      </c>
    </row>
    <row r="2772" spans="1:13" ht="17.100000000000001" customHeight="1" x14ac:dyDescent="0.25">
      <c r="A2772">
        <v>2770</v>
      </c>
      <c r="B2772" t="str">
        <f t="shared" si="216"/>
        <v>Closed End</v>
      </c>
      <c r="C2772" t="str">
        <f t="shared" si="217"/>
        <v>Health</v>
      </c>
      <c r="D2772" t="s">
        <v>649</v>
      </c>
      <c r="E2772" t="str">
        <f t="shared" si="218"/>
        <v>Gender</v>
      </c>
      <c r="F2772">
        <f t="shared" si="219"/>
        <v>1</v>
      </c>
      <c r="G2772" t="str">
        <f t="shared" si="220"/>
        <v>Header</v>
      </c>
      <c r="H2772" s="8" t="s">
        <v>17</v>
      </c>
      <c r="I2772" s="16" t="s">
        <v>10</v>
      </c>
      <c r="J2772" s="17" t="s">
        <v>10</v>
      </c>
      <c r="K2772" s="17" t="s">
        <v>10</v>
      </c>
      <c r="L2772" s="17" t="s">
        <v>10</v>
      </c>
      <c r="M2772" s="18"/>
    </row>
    <row r="2773" spans="1:13" ht="17.100000000000001" customHeight="1" x14ac:dyDescent="0.25">
      <c r="A2773">
        <v>2771</v>
      </c>
      <c r="B2773" t="str">
        <f t="shared" si="216"/>
        <v>Closed End</v>
      </c>
      <c r="C2773" t="str">
        <f t="shared" si="217"/>
        <v>Health</v>
      </c>
      <c r="D2773" t="s">
        <v>649</v>
      </c>
      <c r="E2773" t="str">
        <f t="shared" si="218"/>
        <v>Gender</v>
      </c>
      <c r="F2773">
        <f t="shared" si="219"/>
        <v>2</v>
      </c>
      <c r="G2773" t="str">
        <f t="shared" si="220"/>
        <v>Data</v>
      </c>
      <c r="H2773" s="7" t="s">
        <v>18</v>
      </c>
      <c r="I2773" s="13">
        <v>6.2657969767259229E-3</v>
      </c>
      <c r="J2773" s="14">
        <v>3.7260268724095144E-2</v>
      </c>
      <c r="K2773" s="14">
        <v>0.45602597735574457</v>
      </c>
      <c r="L2773" s="14">
        <v>0.50044795694343014</v>
      </c>
      <c r="M2773" s="15">
        <v>1242.0000000000023</v>
      </c>
    </row>
    <row r="2774" spans="1:13" ht="17.100000000000001" customHeight="1" x14ac:dyDescent="0.25">
      <c r="A2774">
        <v>2772</v>
      </c>
      <c r="B2774" t="str">
        <f t="shared" si="216"/>
        <v>Closed End</v>
      </c>
      <c r="C2774" t="str">
        <f t="shared" si="217"/>
        <v>Health</v>
      </c>
      <c r="D2774" t="s">
        <v>649</v>
      </c>
      <c r="E2774" t="str">
        <f t="shared" si="218"/>
        <v>Gender</v>
      </c>
      <c r="F2774">
        <f t="shared" si="219"/>
        <v>3</v>
      </c>
      <c r="G2774" t="str">
        <f t="shared" si="220"/>
        <v>Data</v>
      </c>
      <c r="H2774" s="7" t="s">
        <v>19</v>
      </c>
      <c r="I2774" s="19" t="s">
        <v>65</v>
      </c>
      <c r="J2774" s="14">
        <v>5.8301368345622058E-2</v>
      </c>
      <c r="K2774" s="14">
        <v>0.42818045315217751</v>
      </c>
      <c r="L2774" s="14">
        <v>0.50903932060883916</v>
      </c>
      <c r="M2774" s="15">
        <v>630.99999999999898</v>
      </c>
    </row>
    <row r="2775" spans="1:13" ht="17.100000000000001" customHeight="1" x14ac:dyDescent="0.25">
      <c r="A2775">
        <v>2773</v>
      </c>
      <c r="B2775" t="str">
        <f t="shared" si="216"/>
        <v>Closed End</v>
      </c>
      <c r="C2775" t="str">
        <f t="shared" si="217"/>
        <v>Health</v>
      </c>
      <c r="D2775" t="s">
        <v>649</v>
      </c>
      <c r="E2775" t="str">
        <f t="shared" si="218"/>
        <v>Age</v>
      </c>
      <c r="F2775">
        <f t="shared" si="219"/>
        <v>1</v>
      </c>
      <c r="G2775" t="str">
        <f t="shared" si="220"/>
        <v>Header</v>
      </c>
      <c r="H2775" s="8" t="s">
        <v>20</v>
      </c>
      <c r="I2775" s="16" t="s">
        <v>10</v>
      </c>
      <c r="J2775" s="17" t="s">
        <v>10</v>
      </c>
      <c r="K2775" s="17" t="s">
        <v>10</v>
      </c>
      <c r="L2775" s="17" t="s">
        <v>10</v>
      </c>
      <c r="M2775" s="18"/>
    </row>
    <row r="2776" spans="1:13" ht="17.100000000000001" customHeight="1" x14ac:dyDescent="0.25">
      <c r="A2776">
        <v>2774</v>
      </c>
      <c r="B2776" t="str">
        <f t="shared" si="216"/>
        <v>Closed End</v>
      </c>
      <c r="C2776" t="str">
        <f t="shared" si="217"/>
        <v>Health</v>
      </c>
      <c r="D2776" t="s">
        <v>649</v>
      </c>
      <c r="E2776" t="str">
        <f t="shared" si="218"/>
        <v>Age</v>
      </c>
      <c r="F2776">
        <f t="shared" si="219"/>
        <v>2</v>
      </c>
      <c r="G2776" t="str">
        <f t="shared" si="220"/>
        <v>Data</v>
      </c>
      <c r="H2776" s="7" t="s">
        <v>21</v>
      </c>
      <c r="I2776" s="13">
        <v>5.4192476995758802E-3</v>
      </c>
      <c r="J2776" s="14">
        <v>8.5396126254500396E-2</v>
      </c>
      <c r="K2776" s="14">
        <v>0.40948705589384987</v>
      </c>
      <c r="L2776" s="14">
        <v>0.49969757015207306</v>
      </c>
      <c r="M2776" s="15">
        <v>286.00000000000023</v>
      </c>
    </row>
    <row r="2777" spans="1:13" ht="17.100000000000001" customHeight="1" x14ac:dyDescent="0.25">
      <c r="A2777">
        <v>2775</v>
      </c>
      <c r="B2777" t="str">
        <f t="shared" si="216"/>
        <v>Closed End</v>
      </c>
      <c r="C2777" t="str">
        <f t="shared" si="217"/>
        <v>Health</v>
      </c>
      <c r="D2777" t="s">
        <v>649</v>
      </c>
      <c r="E2777" t="str">
        <f t="shared" si="218"/>
        <v>Age</v>
      </c>
      <c r="F2777">
        <f t="shared" si="219"/>
        <v>3</v>
      </c>
      <c r="G2777" t="str">
        <f t="shared" si="220"/>
        <v>Data</v>
      </c>
      <c r="H2777" s="7" t="s">
        <v>22</v>
      </c>
      <c r="I2777" s="19" t="s">
        <v>65</v>
      </c>
      <c r="J2777" s="14">
        <v>4.5629681826232726E-2</v>
      </c>
      <c r="K2777" s="14">
        <v>0.50812049237530299</v>
      </c>
      <c r="L2777" s="14">
        <v>0.44308764162831371</v>
      </c>
      <c r="M2777" s="15">
        <v>272.99999999999989</v>
      </c>
    </row>
    <row r="2778" spans="1:13" ht="17.100000000000001" customHeight="1" x14ac:dyDescent="0.25">
      <c r="A2778">
        <v>2776</v>
      </c>
      <c r="B2778" t="str">
        <f t="shared" si="216"/>
        <v>Closed End</v>
      </c>
      <c r="C2778" t="str">
        <f t="shared" si="217"/>
        <v>Health</v>
      </c>
      <c r="D2778" t="s">
        <v>649</v>
      </c>
      <c r="E2778" t="str">
        <f t="shared" si="218"/>
        <v>Age</v>
      </c>
      <c r="F2778">
        <f t="shared" si="219"/>
        <v>4</v>
      </c>
      <c r="G2778" t="str">
        <f t="shared" si="220"/>
        <v>Data</v>
      </c>
      <c r="H2778" s="7" t="s">
        <v>23</v>
      </c>
      <c r="I2778" s="19" t="s">
        <v>10</v>
      </c>
      <c r="J2778" s="14">
        <v>3.0037245812057089E-2</v>
      </c>
      <c r="K2778" s="14">
        <v>0.4892221885744551</v>
      </c>
      <c r="L2778" s="14">
        <v>0.48074056561348949</v>
      </c>
      <c r="M2778" s="15">
        <v>297.99999999999966</v>
      </c>
    </row>
    <row r="2779" spans="1:13" ht="17.100000000000001" customHeight="1" x14ac:dyDescent="0.25">
      <c r="A2779">
        <v>2777</v>
      </c>
      <c r="B2779" t="str">
        <f t="shared" si="216"/>
        <v>Closed End</v>
      </c>
      <c r="C2779" t="str">
        <f t="shared" si="217"/>
        <v>Health</v>
      </c>
      <c r="D2779" t="s">
        <v>649</v>
      </c>
      <c r="E2779" t="str">
        <f t="shared" si="218"/>
        <v>Age</v>
      </c>
      <c r="F2779">
        <f t="shared" si="219"/>
        <v>5</v>
      </c>
      <c r="G2779" t="str">
        <f t="shared" si="220"/>
        <v>Data</v>
      </c>
      <c r="H2779" s="7" t="s">
        <v>24</v>
      </c>
      <c r="I2779" s="13">
        <v>1.3362701810689191E-2</v>
      </c>
      <c r="J2779" s="14">
        <v>1.7286731204760986E-2</v>
      </c>
      <c r="K2779" s="14">
        <v>0.42723239807740543</v>
      </c>
      <c r="L2779" s="14">
        <v>0.54211816890714715</v>
      </c>
      <c r="M2779" s="15">
        <v>421.99999999999909</v>
      </c>
    </row>
    <row r="2780" spans="1:13" ht="17.100000000000001" customHeight="1" x14ac:dyDescent="0.25">
      <c r="A2780">
        <v>2778</v>
      </c>
      <c r="B2780" t="str">
        <f t="shared" si="216"/>
        <v>Closed End</v>
      </c>
      <c r="C2780" t="str">
        <f t="shared" si="217"/>
        <v>Health</v>
      </c>
      <c r="D2780" t="s">
        <v>649</v>
      </c>
      <c r="E2780" t="str">
        <f t="shared" si="218"/>
        <v>Age</v>
      </c>
      <c r="F2780">
        <f t="shared" si="219"/>
        <v>6</v>
      </c>
      <c r="G2780" t="str">
        <f t="shared" si="220"/>
        <v>Data</v>
      </c>
      <c r="H2780" s="7" t="s">
        <v>25</v>
      </c>
      <c r="I2780" s="19" t="s">
        <v>65</v>
      </c>
      <c r="J2780" s="14">
        <v>2.2591343596263663E-2</v>
      </c>
      <c r="K2780" s="14">
        <v>0.38666301765038452</v>
      </c>
      <c r="L2780" s="14">
        <v>0.58889538841909783</v>
      </c>
      <c r="M2780" s="15">
        <v>568.99999999999943</v>
      </c>
    </row>
    <row r="2781" spans="1:13" ht="17.100000000000001" customHeight="1" x14ac:dyDescent="0.25">
      <c r="A2781">
        <v>2779</v>
      </c>
      <c r="B2781" t="str">
        <f t="shared" si="216"/>
        <v>Closed End</v>
      </c>
      <c r="C2781" t="str">
        <f t="shared" si="217"/>
        <v>Health</v>
      </c>
      <c r="D2781" t="s">
        <v>649</v>
      </c>
      <c r="E2781" t="str">
        <f t="shared" si="218"/>
        <v>Education</v>
      </c>
      <c r="F2781">
        <f t="shared" si="219"/>
        <v>1</v>
      </c>
      <c r="G2781" t="str">
        <f t="shared" si="220"/>
        <v>Header</v>
      </c>
      <c r="H2781" s="8" t="s">
        <v>26</v>
      </c>
      <c r="I2781" s="16" t="s">
        <v>10</v>
      </c>
      <c r="J2781" s="17" t="s">
        <v>10</v>
      </c>
      <c r="K2781" s="17" t="s">
        <v>10</v>
      </c>
      <c r="L2781" s="17" t="s">
        <v>10</v>
      </c>
      <c r="M2781" s="18"/>
    </row>
    <row r="2782" spans="1:13" ht="17.100000000000001" customHeight="1" x14ac:dyDescent="0.25">
      <c r="A2782">
        <v>2780</v>
      </c>
      <c r="B2782" t="str">
        <f t="shared" si="216"/>
        <v>Closed End</v>
      </c>
      <c r="C2782" t="str">
        <f t="shared" si="217"/>
        <v>Health</v>
      </c>
      <c r="D2782" t="s">
        <v>649</v>
      </c>
      <c r="E2782" t="str">
        <f t="shared" si="218"/>
        <v>Education</v>
      </c>
      <c r="F2782">
        <f t="shared" si="219"/>
        <v>2</v>
      </c>
      <c r="G2782" t="str">
        <f t="shared" si="220"/>
        <v>Data</v>
      </c>
      <c r="H2782" s="7" t="s">
        <v>27</v>
      </c>
      <c r="I2782" s="19" t="s">
        <v>10</v>
      </c>
      <c r="J2782" s="14">
        <v>4.9797260990229145E-2</v>
      </c>
      <c r="K2782" s="14">
        <v>0.59709344861667668</v>
      </c>
      <c r="L2782" s="14">
        <v>0.35310929039309402</v>
      </c>
      <c r="M2782" s="15">
        <v>20.000000000000004</v>
      </c>
    </row>
    <row r="2783" spans="1:13" ht="17.100000000000001" customHeight="1" x14ac:dyDescent="0.25">
      <c r="A2783">
        <v>2781</v>
      </c>
      <c r="B2783" t="str">
        <f t="shared" si="216"/>
        <v>Closed End</v>
      </c>
      <c r="C2783" t="str">
        <f t="shared" si="217"/>
        <v>Health</v>
      </c>
      <c r="D2783" t="s">
        <v>649</v>
      </c>
      <c r="E2783" t="str">
        <f t="shared" si="218"/>
        <v>Education</v>
      </c>
      <c r="F2783">
        <f t="shared" si="219"/>
        <v>3</v>
      </c>
      <c r="G2783" t="str">
        <f t="shared" si="220"/>
        <v>Data</v>
      </c>
      <c r="H2783" s="7" t="s">
        <v>28</v>
      </c>
      <c r="I2783" s="13">
        <v>1.2679420980859137E-2</v>
      </c>
      <c r="J2783" s="14">
        <v>9.3435542896837601E-2</v>
      </c>
      <c r="K2783" s="14">
        <v>0.34895225414635817</v>
      </c>
      <c r="L2783" s="14">
        <v>0.54493278197594508</v>
      </c>
      <c r="M2783" s="15">
        <v>199.00000000000003</v>
      </c>
    </row>
    <row r="2784" spans="1:13" ht="17.100000000000001" customHeight="1" x14ac:dyDescent="0.25">
      <c r="A2784">
        <v>2782</v>
      </c>
      <c r="B2784" t="str">
        <f t="shared" si="216"/>
        <v>Closed End</v>
      </c>
      <c r="C2784" t="str">
        <f t="shared" si="217"/>
        <v>Health</v>
      </c>
      <c r="D2784" t="s">
        <v>649</v>
      </c>
      <c r="E2784" t="str">
        <f t="shared" si="218"/>
        <v>Education</v>
      </c>
      <c r="F2784">
        <f t="shared" si="219"/>
        <v>4</v>
      </c>
      <c r="G2784" t="str">
        <f t="shared" si="220"/>
        <v>Data</v>
      </c>
      <c r="H2784" s="7" t="s">
        <v>29</v>
      </c>
      <c r="I2784" s="19" t="s">
        <v>65</v>
      </c>
      <c r="J2784" s="14">
        <v>3.5865537551704366E-2</v>
      </c>
      <c r="K2784" s="14">
        <v>0.41301501714250805</v>
      </c>
      <c r="L2784" s="14">
        <v>0.54738267450722833</v>
      </c>
      <c r="M2784" s="15">
        <v>552.99999999999898</v>
      </c>
    </row>
    <row r="2785" spans="1:13" ht="17.100000000000001" customHeight="1" x14ac:dyDescent="0.25">
      <c r="A2785">
        <v>2783</v>
      </c>
      <c r="B2785" t="str">
        <f t="shared" si="216"/>
        <v>Closed End</v>
      </c>
      <c r="C2785" t="str">
        <f t="shared" si="217"/>
        <v>Health</v>
      </c>
      <c r="D2785" t="s">
        <v>649</v>
      </c>
      <c r="E2785" t="str">
        <f t="shared" si="218"/>
        <v>Education</v>
      </c>
      <c r="F2785">
        <f t="shared" si="219"/>
        <v>5</v>
      </c>
      <c r="G2785" t="str">
        <f t="shared" si="220"/>
        <v>Data</v>
      </c>
      <c r="H2785" s="7" t="s">
        <v>30</v>
      </c>
      <c r="I2785" s="19" t="s">
        <v>65</v>
      </c>
      <c r="J2785" s="14">
        <v>2.6555071466422241E-2</v>
      </c>
      <c r="K2785" s="14">
        <v>0.51911175834630785</v>
      </c>
      <c r="L2785" s="14">
        <v>0.45179681289051393</v>
      </c>
      <c r="M2785" s="15">
        <v>1101.9999999999991</v>
      </c>
    </row>
    <row r="2786" spans="1:13" ht="17.100000000000001" customHeight="1" x14ac:dyDescent="0.25">
      <c r="A2786">
        <v>2784</v>
      </c>
      <c r="B2786" t="str">
        <f t="shared" si="216"/>
        <v>Closed End</v>
      </c>
      <c r="C2786" t="str">
        <f t="shared" si="217"/>
        <v>Health</v>
      </c>
      <c r="D2786" t="s">
        <v>649</v>
      </c>
      <c r="E2786" t="str">
        <f t="shared" si="218"/>
        <v>Household income</v>
      </c>
      <c r="F2786">
        <f t="shared" si="219"/>
        <v>1</v>
      </c>
      <c r="G2786" t="str">
        <f t="shared" si="220"/>
        <v>Header</v>
      </c>
      <c r="H2786" s="8" t="s">
        <v>31</v>
      </c>
      <c r="I2786" s="16" t="s">
        <v>10</v>
      </c>
      <c r="J2786" s="17" t="s">
        <v>10</v>
      </c>
      <c r="K2786" s="17" t="s">
        <v>10</v>
      </c>
      <c r="L2786" s="17" t="s">
        <v>10</v>
      </c>
      <c r="M2786" s="18"/>
    </row>
    <row r="2787" spans="1:13" ht="17.100000000000001" customHeight="1" x14ac:dyDescent="0.25">
      <c r="A2787">
        <v>2785</v>
      </c>
      <c r="B2787" t="str">
        <f t="shared" si="216"/>
        <v>Closed End</v>
      </c>
      <c r="C2787" t="str">
        <f t="shared" si="217"/>
        <v>Health</v>
      </c>
      <c r="D2787" t="s">
        <v>649</v>
      </c>
      <c r="E2787" t="str">
        <f t="shared" si="218"/>
        <v>Household income</v>
      </c>
      <c r="F2787">
        <f t="shared" si="219"/>
        <v>2</v>
      </c>
      <c r="G2787" t="str">
        <f t="shared" si="220"/>
        <v>Data</v>
      </c>
      <c r="H2787" s="7" t="s">
        <v>32</v>
      </c>
      <c r="I2787" s="13">
        <v>2.4475499602090309E-2</v>
      </c>
      <c r="J2787" s="14">
        <v>0.10673500118874771</v>
      </c>
      <c r="K2787" s="14">
        <v>0.359657289468856</v>
      </c>
      <c r="L2787" s="14">
        <v>0.50913220974030571</v>
      </c>
      <c r="M2787" s="15">
        <v>135.00000000000003</v>
      </c>
    </row>
    <row r="2788" spans="1:13" ht="17.100000000000001" customHeight="1" x14ac:dyDescent="0.25">
      <c r="A2788">
        <v>2786</v>
      </c>
      <c r="B2788" t="str">
        <f t="shared" si="216"/>
        <v>Closed End</v>
      </c>
      <c r="C2788" t="str">
        <f t="shared" si="217"/>
        <v>Health</v>
      </c>
      <c r="D2788" t="s">
        <v>649</v>
      </c>
      <c r="E2788" t="str">
        <f t="shared" si="218"/>
        <v>Household income</v>
      </c>
      <c r="F2788">
        <f t="shared" si="219"/>
        <v>3</v>
      </c>
      <c r="G2788" t="str">
        <f t="shared" si="220"/>
        <v>Data</v>
      </c>
      <c r="H2788" s="7" t="s">
        <v>33</v>
      </c>
      <c r="I2788" s="13">
        <v>6.0148062165134679E-3</v>
      </c>
      <c r="J2788" s="14">
        <v>2.6133771268049034E-2</v>
      </c>
      <c r="K2788" s="14">
        <v>0.38282359514394443</v>
      </c>
      <c r="L2788" s="14">
        <v>0.5850278273714935</v>
      </c>
      <c r="M2788" s="15">
        <v>239.00000000000011</v>
      </c>
    </row>
    <row r="2789" spans="1:13" ht="17.100000000000001" customHeight="1" x14ac:dyDescent="0.25">
      <c r="A2789">
        <v>2787</v>
      </c>
      <c r="B2789" t="str">
        <f t="shared" si="216"/>
        <v>Closed End</v>
      </c>
      <c r="C2789" t="str">
        <f t="shared" si="217"/>
        <v>Health</v>
      </c>
      <c r="D2789" t="s">
        <v>649</v>
      </c>
      <c r="E2789" t="str">
        <f t="shared" si="218"/>
        <v>Household income</v>
      </c>
      <c r="F2789">
        <f t="shared" si="219"/>
        <v>4</v>
      </c>
      <c r="G2789" t="str">
        <f t="shared" si="220"/>
        <v>Data</v>
      </c>
      <c r="H2789" s="7" t="s">
        <v>34</v>
      </c>
      <c r="I2789" s="19" t="s">
        <v>65</v>
      </c>
      <c r="J2789" s="14">
        <v>6.6682711523435426E-2</v>
      </c>
      <c r="K2789" s="14">
        <v>0.37241311433554375</v>
      </c>
      <c r="L2789" s="14">
        <v>0.55945061742044933</v>
      </c>
      <c r="M2789" s="15">
        <v>254.00000000000009</v>
      </c>
    </row>
    <row r="2790" spans="1:13" ht="17.100000000000001" customHeight="1" x14ac:dyDescent="0.25">
      <c r="A2790">
        <v>2788</v>
      </c>
      <c r="B2790" t="str">
        <f t="shared" si="216"/>
        <v>Closed End</v>
      </c>
      <c r="C2790" t="str">
        <f t="shared" si="217"/>
        <v>Health</v>
      </c>
      <c r="D2790" t="s">
        <v>649</v>
      </c>
      <c r="E2790" t="str">
        <f t="shared" si="218"/>
        <v>Household income</v>
      </c>
      <c r="F2790">
        <f t="shared" si="219"/>
        <v>5</v>
      </c>
      <c r="G2790" t="str">
        <f t="shared" si="220"/>
        <v>Data</v>
      </c>
      <c r="H2790" s="7" t="s">
        <v>35</v>
      </c>
      <c r="I2790" s="19" t="s">
        <v>10</v>
      </c>
      <c r="J2790" s="14">
        <v>2.6239506265328175E-2</v>
      </c>
      <c r="K2790" s="14">
        <v>0.41087047951787459</v>
      </c>
      <c r="L2790" s="14">
        <v>0.56289001421679608</v>
      </c>
      <c r="M2790" s="15">
        <v>240.00000000000023</v>
      </c>
    </row>
    <row r="2791" spans="1:13" ht="17.100000000000001" customHeight="1" x14ac:dyDescent="0.25">
      <c r="A2791">
        <v>2789</v>
      </c>
      <c r="B2791" t="str">
        <f t="shared" si="216"/>
        <v>Closed End</v>
      </c>
      <c r="C2791" t="str">
        <f t="shared" si="217"/>
        <v>Health</v>
      </c>
      <c r="D2791" t="s">
        <v>649</v>
      </c>
      <c r="E2791" t="str">
        <f t="shared" si="218"/>
        <v>Household income</v>
      </c>
      <c r="F2791">
        <f t="shared" si="219"/>
        <v>6</v>
      </c>
      <c r="G2791" t="str">
        <f t="shared" si="220"/>
        <v>Data</v>
      </c>
      <c r="H2791" s="7" t="s">
        <v>36</v>
      </c>
      <c r="I2791" s="19" t="s">
        <v>10</v>
      </c>
      <c r="J2791" s="14">
        <v>7.393556460922085E-2</v>
      </c>
      <c r="K2791" s="14">
        <v>0.4980562000161759</v>
      </c>
      <c r="L2791" s="14">
        <v>0.42800823537460464</v>
      </c>
      <c r="M2791" s="15">
        <v>213.99999999999997</v>
      </c>
    </row>
    <row r="2792" spans="1:13" ht="17.100000000000001" customHeight="1" x14ac:dyDescent="0.25">
      <c r="A2792">
        <v>2790</v>
      </c>
      <c r="B2792" t="str">
        <f t="shared" si="216"/>
        <v>Closed End</v>
      </c>
      <c r="C2792" t="str">
        <f t="shared" si="217"/>
        <v>Health</v>
      </c>
      <c r="D2792" t="s">
        <v>649</v>
      </c>
      <c r="E2792" t="str">
        <f t="shared" si="218"/>
        <v>Household income</v>
      </c>
      <c r="F2792">
        <f t="shared" si="219"/>
        <v>7</v>
      </c>
      <c r="G2792" t="str">
        <f t="shared" si="220"/>
        <v>Data</v>
      </c>
      <c r="H2792" s="7" t="s">
        <v>37</v>
      </c>
      <c r="I2792" s="19" t="s">
        <v>10</v>
      </c>
      <c r="J2792" s="14">
        <v>2.7864325769320568E-2</v>
      </c>
      <c r="K2792" s="14">
        <v>0.56148670097213582</v>
      </c>
      <c r="L2792" s="14">
        <v>0.41064897325854444</v>
      </c>
      <c r="M2792" s="15">
        <v>309.99999999999977</v>
      </c>
    </row>
    <row r="2793" spans="1:13" ht="17.100000000000001" customHeight="1" x14ac:dyDescent="0.25">
      <c r="A2793">
        <v>2791</v>
      </c>
      <c r="B2793" t="str">
        <f t="shared" si="216"/>
        <v>Closed End</v>
      </c>
      <c r="C2793" t="str">
        <f t="shared" si="217"/>
        <v>Health</v>
      </c>
      <c r="D2793" t="s">
        <v>649</v>
      </c>
      <c r="E2793" t="str">
        <f t="shared" si="218"/>
        <v>Household income</v>
      </c>
      <c r="F2793">
        <f t="shared" si="219"/>
        <v>8</v>
      </c>
      <c r="G2793" t="str">
        <f t="shared" si="220"/>
        <v>Data</v>
      </c>
      <c r="H2793" s="7" t="s">
        <v>38</v>
      </c>
      <c r="I2793" s="19" t="s">
        <v>10</v>
      </c>
      <c r="J2793" s="14">
        <v>1.7533048460006907E-2</v>
      </c>
      <c r="K2793" s="14">
        <v>0.5231287202954521</v>
      </c>
      <c r="L2793" s="14">
        <v>0.45933823124454093</v>
      </c>
      <c r="M2793" s="15">
        <v>228.99999999999989</v>
      </c>
    </row>
    <row r="2794" spans="1:13" ht="17.100000000000001" customHeight="1" x14ac:dyDescent="0.25">
      <c r="A2794">
        <v>2792</v>
      </c>
      <c r="B2794" t="str">
        <f t="shared" si="216"/>
        <v>Closed End</v>
      </c>
      <c r="C2794" t="str">
        <f t="shared" si="217"/>
        <v>Health</v>
      </c>
      <c r="D2794" t="s">
        <v>649</v>
      </c>
      <c r="E2794" t="str">
        <f t="shared" si="218"/>
        <v>Housing status</v>
      </c>
      <c r="F2794">
        <f t="shared" si="219"/>
        <v>1</v>
      </c>
      <c r="G2794" t="str">
        <f t="shared" si="220"/>
        <v>Header</v>
      </c>
      <c r="H2794" s="8" t="s">
        <v>39</v>
      </c>
      <c r="I2794" s="16" t="s">
        <v>10</v>
      </c>
      <c r="J2794" s="17" t="s">
        <v>10</v>
      </c>
      <c r="K2794" s="17" t="s">
        <v>10</v>
      </c>
      <c r="L2794" s="17" t="s">
        <v>10</v>
      </c>
      <c r="M2794" s="18"/>
    </row>
    <row r="2795" spans="1:13" ht="17.100000000000001" customHeight="1" x14ac:dyDescent="0.25">
      <c r="A2795">
        <v>2793</v>
      </c>
      <c r="B2795" t="str">
        <f t="shared" si="216"/>
        <v>Closed End</v>
      </c>
      <c r="C2795" t="str">
        <f t="shared" si="217"/>
        <v>Health</v>
      </c>
      <c r="D2795" t="s">
        <v>649</v>
      </c>
      <c r="E2795" t="str">
        <f t="shared" si="218"/>
        <v>Housing status</v>
      </c>
      <c r="F2795">
        <f t="shared" si="219"/>
        <v>2</v>
      </c>
      <c r="G2795" t="str">
        <f t="shared" si="220"/>
        <v>Data</v>
      </c>
      <c r="H2795" s="7" t="s">
        <v>40</v>
      </c>
      <c r="I2795" s="19" t="s">
        <v>65</v>
      </c>
      <c r="J2795" s="14">
        <v>3.9992847496716347E-2</v>
      </c>
      <c r="K2795" s="14">
        <v>0.45896658691258713</v>
      </c>
      <c r="L2795" s="14">
        <v>0.4975545421167048</v>
      </c>
      <c r="M2795" s="15">
        <v>1496.0000000000084</v>
      </c>
    </row>
    <row r="2796" spans="1:13" ht="17.100000000000001" customHeight="1" x14ac:dyDescent="0.25">
      <c r="A2796">
        <v>2794</v>
      </c>
      <c r="B2796" t="str">
        <f t="shared" si="216"/>
        <v>Closed End</v>
      </c>
      <c r="C2796" t="str">
        <f t="shared" si="217"/>
        <v>Health</v>
      </c>
      <c r="D2796" t="s">
        <v>649</v>
      </c>
      <c r="E2796" t="str">
        <f t="shared" si="218"/>
        <v>Housing status</v>
      </c>
      <c r="F2796">
        <f t="shared" si="219"/>
        <v>3</v>
      </c>
      <c r="G2796" t="str">
        <f t="shared" si="220"/>
        <v>Data</v>
      </c>
      <c r="H2796" s="7" t="s">
        <v>41</v>
      </c>
      <c r="I2796" s="13">
        <v>1.0297091932664712E-2</v>
      </c>
      <c r="J2796" s="14">
        <v>5.2040673930591821E-2</v>
      </c>
      <c r="K2796" s="14">
        <v>0.38159633591392927</v>
      </c>
      <c r="L2796" s="14">
        <v>0.55606589822281494</v>
      </c>
      <c r="M2796" s="15">
        <v>395</v>
      </c>
    </row>
    <row r="2797" spans="1:13" ht="30" customHeight="1" x14ac:dyDescent="0.25">
      <c r="A2797">
        <v>2795</v>
      </c>
      <c r="B2797" t="str">
        <f t="shared" si="216"/>
        <v>Closed End</v>
      </c>
      <c r="C2797" t="str">
        <f t="shared" si="217"/>
        <v>Health</v>
      </c>
      <c r="D2797" t="s">
        <v>649</v>
      </c>
      <c r="E2797" t="str">
        <f t="shared" si="218"/>
        <v>Housing status</v>
      </c>
      <c r="F2797">
        <f t="shared" si="219"/>
        <v>4</v>
      </c>
      <c r="G2797" t="str">
        <f t="shared" si="220"/>
        <v>Data</v>
      </c>
      <c r="H2797" s="7" t="s">
        <v>42</v>
      </c>
      <c r="I2797" s="19" t="s">
        <v>10</v>
      </c>
      <c r="J2797" s="14">
        <v>0.14863153132760709</v>
      </c>
      <c r="K2797" s="14">
        <v>0.58232960734023065</v>
      </c>
      <c r="L2797" s="14">
        <v>0.26903886133216193</v>
      </c>
      <c r="M2797" s="15">
        <v>28</v>
      </c>
    </row>
    <row r="2798" spans="1:13" ht="17.100000000000001" customHeight="1" x14ac:dyDescent="0.25">
      <c r="A2798">
        <v>2796</v>
      </c>
      <c r="B2798" t="str">
        <f t="shared" si="216"/>
        <v>Closed End</v>
      </c>
      <c r="C2798" t="str">
        <f t="shared" si="217"/>
        <v>Health</v>
      </c>
      <c r="D2798" t="s">
        <v>649</v>
      </c>
      <c r="E2798" t="str">
        <f t="shared" si="218"/>
        <v>Home language</v>
      </c>
      <c r="F2798">
        <f t="shared" si="219"/>
        <v>1</v>
      </c>
      <c r="G2798" t="str">
        <f t="shared" si="220"/>
        <v>Header</v>
      </c>
      <c r="H2798" s="8" t="s">
        <v>43</v>
      </c>
      <c r="I2798" s="16" t="s">
        <v>10</v>
      </c>
      <c r="J2798" s="17" t="s">
        <v>10</v>
      </c>
      <c r="K2798" s="17" t="s">
        <v>10</v>
      </c>
      <c r="L2798" s="17" t="s">
        <v>10</v>
      </c>
      <c r="M2798" s="18"/>
    </row>
    <row r="2799" spans="1:13" ht="17.100000000000001" customHeight="1" x14ac:dyDescent="0.25">
      <c r="A2799">
        <v>2797</v>
      </c>
      <c r="B2799" t="str">
        <f t="shared" si="216"/>
        <v>Closed End</v>
      </c>
      <c r="C2799" t="str">
        <f t="shared" si="217"/>
        <v>Health</v>
      </c>
      <c r="D2799" t="s">
        <v>649</v>
      </c>
      <c r="E2799" t="str">
        <f t="shared" si="218"/>
        <v>Home language</v>
      </c>
      <c r="F2799">
        <f t="shared" si="219"/>
        <v>2</v>
      </c>
      <c r="G2799" t="str">
        <f t="shared" si="220"/>
        <v>Data</v>
      </c>
      <c r="H2799" s="7" t="s">
        <v>44</v>
      </c>
      <c r="I2799" s="19" t="s">
        <v>65</v>
      </c>
      <c r="J2799" s="14">
        <v>3.1486431213190967E-2</v>
      </c>
      <c r="K2799" s="14">
        <v>0.45314813814224136</v>
      </c>
      <c r="L2799" s="14">
        <v>0.51174526135257459</v>
      </c>
      <c r="M2799" s="15">
        <v>1764.0000000000111</v>
      </c>
    </row>
    <row r="2800" spans="1:13" ht="17.100000000000001" customHeight="1" x14ac:dyDescent="0.25">
      <c r="A2800">
        <v>2798</v>
      </c>
      <c r="B2800" t="str">
        <f t="shared" si="216"/>
        <v>Closed End</v>
      </c>
      <c r="C2800" t="str">
        <f t="shared" si="217"/>
        <v>Health</v>
      </c>
      <c r="D2800" t="s">
        <v>649</v>
      </c>
      <c r="E2800" t="str">
        <f t="shared" si="218"/>
        <v>Home language</v>
      </c>
      <c r="F2800">
        <f t="shared" si="219"/>
        <v>3</v>
      </c>
      <c r="G2800" t="str">
        <f t="shared" si="220"/>
        <v>Data</v>
      </c>
      <c r="H2800" s="7" t="s">
        <v>45</v>
      </c>
      <c r="I2800" s="13">
        <v>1.949185894861611E-2</v>
      </c>
      <c r="J2800" s="14">
        <v>0.15838730621953659</v>
      </c>
      <c r="K2800" s="14">
        <v>0.43068421022887793</v>
      </c>
      <c r="L2800" s="14">
        <v>0.39143662460296885</v>
      </c>
      <c r="M2800" s="15">
        <v>96</v>
      </c>
    </row>
    <row r="2801" spans="1:13" ht="17.100000000000001" customHeight="1" x14ac:dyDescent="0.25">
      <c r="A2801">
        <v>2799</v>
      </c>
      <c r="B2801" t="str">
        <f t="shared" si="216"/>
        <v>Closed End</v>
      </c>
      <c r="C2801" t="str">
        <f t="shared" si="217"/>
        <v>Health</v>
      </c>
      <c r="D2801" t="s">
        <v>649</v>
      </c>
      <c r="E2801" t="str">
        <f t="shared" si="218"/>
        <v>Home language</v>
      </c>
      <c r="F2801">
        <f t="shared" si="219"/>
        <v>4</v>
      </c>
      <c r="G2801" t="str">
        <f t="shared" si="220"/>
        <v>Data</v>
      </c>
      <c r="H2801" s="7" t="s">
        <v>46</v>
      </c>
      <c r="I2801" s="13">
        <v>1.4810970543759495E-2</v>
      </c>
      <c r="J2801" s="14">
        <v>1.0549416274820199E-2</v>
      </c>
      <c r="K2801" s="14">
        <v>0.31985517172396594</v>
      </c>
      <c r="L2801" s="14">
        <v>0.65478444145745429</v>
      </c>
      <c r="M2801" s="15">
        <v>34.000000000000007</v>
      </c>
    </row>
    <row r="2802" spans="1:13" ht="17.100000000000001" customHeight="1" x14ac:dyDescent="0.25">
      <c r="A2802">
        <v>2800</v>
      </c>
      <c r="B2802" t="str">
        <f t="shared" si="216"/>
        <v>Closed End</v>
      </c>
      <c r="C2802" t="str">
        <f t="shared" si="217"/>
        <v>Health</v>
      </c>
      <c r="D2802" t="s">
        <v>649</v>
      </c>
      <c r="E2802" t="str">
        <f t="shared" si="218"/>
        <v>Race / ethnicity</v>
      </c>
      <c r="F2802">
        <f t="shared" si="219"/>
        <v>1</v>
      </c>
      <c r="G2802" t="str">
        <f t="shared" si="220"/>
        <v>Header</v>
      </c>
      <c r="H2802" s="8" t="s">
        <v>47</v>
      </c>
      <c r="I2802" s="16" t="s">
        <v>10</v>
      </c>
      <c r="J2802" s="17" t="s">
        <v>10</v>
      </c>
      <c r="K2802" s="17" t="s">
        <v>10</v>
      </c>
      <c r="L2802" s="17" t="s">
        <v>10</v>
      </c>
      <c r="M2802" s="18"/>
    </row>
    <row r="2803" spans="1:13" ht="17.100000000000001" customHeight="1" x14ac:dyDescent="0.25">
      <c r="A2803">
        <v>2801</v>
      </c>
      <c r="B2803" t="str">
        <f t="shared" si="216"/>
        <v>Closed End</v>
      </c>
      <c r="C2803" t="str">
        <f t="shared" si="217"/>
        <v>Health</v>
      </c>
      <c r="D2803" t="s">
        <v>649</v>
      </c>
      <c r="E2803" t="str">
        <f t="shared" si="218"/>
        <v>Race / ethnicity</v>
      </c>
      <c r="F2803">
        <f t="shared" si="219"/>
        <v>2</v>
      </c>
      <c r="G2803" t="str">
        <f t="shared" si="220"/>
        <v>Data</v>
      </c>
      <c r="H2803" s="7" t="s">
        <v>48</v>
      </c>
      <c r="I2803" s="19" t="s">
        <v>10</v>
      </c>
      <c r="J2803" s="20" t="s">
        <v>10</v>
      </c>
      <c r="K2803" s="14">
        <v>0.64619231926230469</v>
      </c>
      <c r="L2803" s="14">
        <v>0.35380768073769486</v>
      </c>
      <c r="M2803" s="15">
        <v>30.000000000000014</v>
      </c>
    </row>
    <row r="2804" spans="1:13" ht="17.100000000000001" customHeight="1" x14ac:dyDescent="0.25">
      <c r="A2804">
        <v>2802</v>
      </c>
      <c r="B2804" t="str">
        <f t="shared" si="216"/>
        <v>Closed End</v>
      </c>
      <c r="C2804" t="str">
        <f t="shared" si="217"/>
        <v>Health</v>
      </c>
      <c r="D2804" t="s">
        <v>649</v>
      </c>
      <c r="E2804" t="str">
        <f t="shared" si="218"/>
        <v>Race / ethnicity</v>
      </c>
      <c r="F2804">
        <f t="shared" si="219"/>
        <v>3</v>
      </c>
      <c r="G2804" t="str">
        <f t="shared" si="220"/>
        <v>Data</v>
      </c>
      <c r="H2804" s="7" t="s">
        <v>49</v>
      </c>
      <c r="I2804" s="13">
        <v>2.1280580471127526E-2</v>
      </c>
      <c r="J2804" s="14">
        <v>0.10548816782144969</v>
      </c>
      <c r="K2804" s="14">
        <v>0.35027535149570577</v>
      </c>
      <c r="L2804" s="14">
        <v>0.52295590021171712</v>
      </c>
      <c r="M2804" s="15">
        <v>76.999999999999986</v>
      </c>
    </row>
    <row r="2805" spans="1:13" ht="17.100000000000001" customHeight="1" x14ac:dyDescent="0.25">
      <c r="A2805">
        <v>2803</v>
      </c>
      <c r="B2805" t="str">
        <f t="shared" si="216"/>
        <v>Closed End</v>
      </c>
      <c r="C2805" t="str">
        <f t="shared" si="217"/>
        <v>Health</v>
      </c>
      <c r="D2805" t="s">
        <v>649</v>
      </c>
      <c r="E2805" t="str">
        <f t="shared" si="218"/>
        <v>Race / ethnicity</v>
      </c>
      <c r="F2805">
        <f t="shared" si="219"/>
        <v>4</v>
      </c>
      <c r="G2805" t="str">
        <f t="shared" si="220"/>
        <v>Data</v>
      </c>
      <c r="H2805" s="7" t="s">
        <v>50</v>
      </c>
      <c r="I2805" s="13">
        <v>1.1426046682959328E-2</v>
      </c>
      <c r="J2805" s="14">
        <v>0.11797362150358361</v>
      </c>
      <c r="K2805" s="14">
        <v>0.46099233407383955</v>
      </c>
      <c r="L2805" s="14">
        <v>0.40960799773961803</v>
      </c>
      <c r="M2805" s="15">
        <v>64.999999999999957</v>
      </c>
    </row>
    <row r="2806" spans="1:13" ht="17.100000000000001" customHeight="1" x14ac:dyDescent="0.25">
      <c r="A2806">
        <v>2804</v>
      </c>
      <c r="B2806" t="str">
        <f t="shared" si="216"/>
        <v>Closed End</v>
      </c>
      <c r="C2806" t="str">
        <f t="shared" si="217"/>
        <v>Health</v>
      </c>
      <c r="D2806" t="s">
        <v>649</v>
      </c>
      <c r="E2806" t="str">
        <f t="shared" si="218"/>
        <v>Race / ethnicity</v>
      </c>
      <c r="F2806">
        <f t="shared" si="219"/>
        <v>5</v>
      </c>
      <c r="G2806" t="str">
        <f t="shared" si="220"/>
        <v>Data</v>
      </c>
      <c r="H2806" s="7" t="s">
        <v>51</v>
      </c>
      <c r="I2806" s="19" t="s">
        <v>10</v>
      </c>
      <c r="J2806" s="14">
        <v>1.7536177383423095E-2</v>
      </c>
      <c r="K2806" s="14">
        <v>0.5268178788903447</v>
      </c>
      <c r="L2806" s="14">
        <v>0.45564594372623185</v>
      </c>
      <c r="M2806" s="15">
        <v>41.000000000000014</v>
      </c>
    </row>
    <row r="2807" spans="1:13" ht="17.100000000000001" customHeight="1" thickBot="1" x14ac:dyDescent="0.3">
      <c r="A2807">
        <v>2805</v>
      </c>
      <c r="B2807" t="str">
        <f t="shared" si="216"/>
        <v>Closed End</v>
      </c>
      <c r="C2807" t="str">
        <f t="shared" si="217"/>
        <v>Health</v>
      </c>
      <c r="D2807" t="s">
        <v>649</v>
      </c>
      <c r="E2807" t="str">
        <f t="shared" si="218"/>
        <v>Race / ethnicity</v>
      </c>
      <c r="F2807">
        <f t="shared" si="219"/>
        <v>6</v>
      </c>
      <c r="G2807" t="str">
        <f t="shared" si="220"/>
        <v>Data</v>
      </c>
      <c r="H2807" s="9" t="s">
        <v>52</v>
      </c>
      <c r="I2807" s="34" t="s">
        <v>65</v>
      </c>
      <c r="J2807" s="22">
        <v>3.1412755187803815E-2</v>
      </c>
      <c r="K2807" s="22">
        <v>0.45490790759833294</v>
      </c>
      <c r="L2807" s="22">
        <v>0.51060221077665846</v>
      </c>
      <c r="M2807" s="23">
        <v>1682.0000000000093</v>
      </c>
    </row>
    <row r="2808" spans="1:13" ht="15.75" thickTop="1" x14ac:dyDescent="0.25">
      <c r="A2808">
        <v>2806</v>
      </c>
      <c r="B2808" t="str">
        <f t="shared" si="216"/>
        <v/>
      </c>
      <c r="C2808" t="str">
        <f t="shared" si="217"/>
        <v>Health</v>
      </c>
      <c r="D2808" t="s">
        <v>746</v>
      </c>
      <c r="E2808" t="str">
        <f t="shared" si="218"/>
        <v/>
      </c>
      <c r="F2808" t="str">
        <f t="shared" si="219"/>
        <v/>
      </c>
      <c r="G2808" t="str">
        <f t="shared" si="220"/>
        <v/>
      </c>
    </row>
    <row r="2809" spans="1:13" ht="21.95" customHeight="1" thickBot="1" x14ac:dyDescent="0.3">
      <c r="A2809">
        <v>2807</v>
      </c>
      <c r="B2809" t="str">
        <f t="shared" si="216"/>
        <v>Closed End</v>
      </c>
      <c r="C2809" t="str">
        <f t="shared" si="217"/>
        <v>Health</v>
      </c>
      <c r="D2809" t="s">
        <v>650</v>
      </c>
      <c r="E2809" t="str">
        <f t="shared" si="218"/>
        <v>Title</v>
      </c>
      <c r="F2809">
        <f t="shared" si="219"/>
        <v>1</v>
      </c>
      <c r="G2809" t="str">
        <f t="shared" si="220"/>
        <v>Title</v>
      </c>
      <c r="H2809" s="46" t="s">
        <v>217</v>
      </c>
      <c r="I2809" s="46"/>
      <c r="J2809" s="46"/>
      <c r="K2809" s="46"/>
      <c r="L2809" s="46"/>
      <c r="M2809" s="46"/>
    </row>
    <row r="2810" spans="1:13" ht="47.1" customHeight="1" thickTop="1" thickBot="1" x14ac:dyDescent="0.3">
      <c r="A2810">
        <v>2808</v>
      </c>
      <c r="B2810" t="str">
        <f t="shared" si="216"/>
        <v>Closed End</v>
      </c>
      <c r="C2810" t="str">
        <f t="shared" si="217"/>
        <v>Health</v>
      </c>
      <c r="D2810" t="s">
        <v>650</v>
      </c>
      <c r="E2810" t="str">
        <f t="shared" si="218"/>
        <v>Title</v>
      </c>
      <c r="F2810">
        <f t="shared" si="219"/>
        <v>2</v>
      </c>
      <c r="G2810" t="str">
        <f t="shared" si="220"/>
        <v>Labels</v>
      </c>
      <c r="H2810" s="47"/>
      <c r="I2810" s="2" t="s">
        <v>211</v>
      </c>
      <c r="J2810" s="3" t="s">
        <v>212</v>
      </c>
      <c r="K2810" s="3" t="s">
        <v>213</v>
      </c>
      <c r="L2810" s="3" t="s">
        <v>214</v>
      </c>
      <c r="M2810" s="4" t="s">
        <v>9</v>
      </c>
    </row>
    <row r="2811" spans="1:13" ht="17.100000000000001" customHeight="1" thickTop="1" x14ac:dyDescent="0.25">
      <c r="A2811">
        <v>2809</v>
      </c>
      <c r="B2811" t="str">
        <f t="shared" si="216"/>
        <v>Closed End</v>
      </c>
      <c r="C2811" t="str">
        <f t="shared" si="217"/>
        <v>Health</v>
      </c>
      <c r="D2811" t="s">
        <v>650</v>
      </c>
      <c r="E2811" t="str">
        <f t="shared" si="218"/>
        <v>Region</v>
      </c>
      <c r="F2811">
        <f t="shared" si="219"/>
        <v>1</v>
      </c>
      <c r="G2811" t="str">
        <f t="shared" si="220"/>
        <v>Header</v>
      </c>
      <c r="H2811" s="6" t="s">
        <v>588</v>
      </c>
      <c r="I2811" s="10" t="s">
        <v>10</v>
      </c>
      <c r="J2811" s="11" t="s">
        <v>10</v>
      </c>
      <c r="K2811" s="11" t="s">
        <v>10</v>
      </c>
      <c r="L2811" s="11" t="s">
        <v>10</v>
      </c>
      <c r="M2811" s="12"/>
    </row>
    <row r="2812" spans="1:13" ht="17.100000000000001" customHeight="1" x14ac:dyDescent="0.25">
      <c r="A2812">
        <v>2810</v>
      </c>
      <c r="B2812" t="str">
        <f t="shared" si="216"/>
        <v>Closed End</v>
      </c>
      <c r="C2812" t="str">
        <f t="shared" si="217"/>
        <v>Health</v>
      </c>
      <c r="D2812" t="s">
        <v>650</v>
      </c>
      <c r="E2812" t="str">
        <f t="shared" si="218"/>
        <v>Region</v>
      </c>
      <c r="F2812">
        <f t="shared" si="219"/>
        <v>2</v>
      </c>
      <c r="G2812" t="str">
        <f t="shared" si="220"/>
        <v>Data</v>
      </c>
      <c r="H2812" s="7" t="s">
        <v>11</v>
      </c>
      <c r="I2812" s="13">
        <v>1.2096724443895746E-2</v>
      </c>
      <c r="J2812" s="14">
        <v>2.8867188700129377E-2</v>
      </c>
      <c r="K2812" s="14">
        <v>0.32266035317980324</v>
      </c>
      <c r="L2812" s="14">
        <v>0.63637573367616573</v>
      </c>
      <c r="M2812" s="15">
        <v>1927.0000000000109</v>
      </c>
    </row>
    <row r="2813" spans="1:13" ht="17.100000000000001" customHeight="1" x14ac:dyDescent="0.25">
      <c r="A2813">
        <v>2811</v>
      </c>
      <c r="B2813" t="str">
        <f t="shared" si="216"/>
        <v>Closed End</v>
      </c>
      <c r="C2813" t="str">
        <f t="shared" si="217"/>
        <v>Health</v>
      </c>
      <c r="D2813" t="s">
        <v>650</v>
      </c>
      <c r="E2813" t="str">
        <f t="shared" si="218"/>
        <v>Region</v>
      </c>
      <c r="F2813">
        <f t="shared" si="219"/>
        <v>3</v>
      </c>
      <c r="G2813" t="str">
        <f t="shared" si="220"/>
        <v>Data</v>
      </c>
      <c r="H2813" s="7" t="s">
        <v>12</v>
      </c>
      <c r="I2813" s="13">
        <v>7.8396994616272732E-3</v>
      </c>
      <c r="J2813" s="14">
        <v>2.366652001172196E-2</v>
      </c>
      <c r="K2813" s="14">
        <v>0.3306837955828994</v>
      </c>
      <c r="L2813" s="14">
        <v>0.63780998494375196</v>
      </c>
      <c r="M2813" s="15">
        <v>437.99999999999972</v>
      </c>
    </row>
    <row r="2814" spans="1:13" ht="17.100000000000001" customHeight="1" x14ac:dyDescent="0.25">
      <c r="A2814">
        <v>2812</v>
      </c>
      <c r="B2814" t="str">
        <f t="shared" si="216"/>
        <v>Closed End</v>
      </c>
      <c r="C2814" t="str">
        <f t="shared" si="217"/>
        <v>Health</v>
      </c>
      <c r="D2814" t="s">
        <v>650</v>
      </c>
      <c r="E2814" t="str">
        <f t="shared" si="218"/>
        <v>Region</v>
      </c>
      <c r="F2814">
        <f t="shared" si="219"/>
        <v>4</v>
      </c>
      <c r="G2814" t="str">
        <f t="shared" si="220"/>
        <v>Data</v>
      </c>
      <c r="H2814" s="7" t="s">
        <v>13</v>
      </c>
      <c r="I2814" s="13">
        <v>1.4282162473874156E-2</v>
      </c>
      <c r="J2814" s="14">
        <v>3.8873891199302797E-2</v>
      </c>
      <c r="K2814" s="14">
        <v>0.29112573426967159</v>
      </c>
      <c r="L2814" s="14">
        <v>0.65571821205715008</v>
      </c>
      <c r="M2814" s="15">
        <v>966.9999999999992</v>
      </c>
    </row>
    <row r="2815" spans="1:13" ht="17.100000000000001" customHeight="1" x14ac:dyDescent="0.25">
      <c r="A2815">
        <v>2813</v>
      </c>
      <c r="B2815" t="str">
        <f t="shared" si="216"/>
        <v>Closed End</v>
      </c>
      <c r="C2815" t="str">
        <f t="shared" si="217"/>
        <v>Health</v>
      </c>
      <c r="D2815" t="s">
        <v>650</v>
      </c>
      <c r="E2815" t="str">
        <f t="shared" si="218"/>
        <v>Region</v>
      </c>
      <c r="F2815">
        <f t="shared" si="219"/>
        <v>5</v>
      </c>
      <c r="G2815" t="str">
        <f t="shared" si="220"/>
        <v>Data</v>
      </c>
      <c r="H2815" s="7" t="s">
        <v>14</v>
      </c>
      <c r="I2815" s="13">
        <v>6.5836962090675376E-3</v>
      </c>
      <c r="J2815" s="14">
        <v>4.06803879890364E-2</v>
      </c>
      <c r="K2815" s="14">
        <v>0.30885118935003708</v>
      </c>
      <c r="L2815" s="14">
        <v>0.64388472645185968</v>
      </c>
      <c r="M2815" s="15">
        <v>468.99999999999972</v>
      </c>
    </row>
    <row r="2816" spans="1:13" ht="17.100000000000001" customHeight="1" x14ac:dyDescent="0.25">
      <c r="A2816">
        <v>2814</v>
      </c>
      <c r="B2816" t="str">
        <f t="shared" si="216"/>
        <v>Closed End</v>
      </c>
      <c r="C2816" t="str">
        <f t="shared" si="217"/>
        <v>Health</v>
      </c>
      <c r="D2816" t="s">
        <v>650</v>
      </c>
      <c r="E2816" t="str">
        <f t="shared" si="218"/>
        <v>Region</v>
      </c>
      <c r="F2816">
        <f t="shared" si="219"/>
        <v>6</v>
      </c>
      <c r="G2816" t="str">
        <f t="shared" si="220"/>
        <v>Data</v>
      </c>
      <c r="H2816" s="7" t="s">
        <v>15</v>
      </c>
      <c r="I2816" s="13">
        <v>2.3559717893333058E-2</v>
      </c>
      <c r="J2816" s="14">
        <v>3.6696850538821497E-2</v>
      </c>
      <c r="K2816" s="14">
        <v>0.26976448045798812</v>
      </c>
      <c r="L2816" s="14">
        <v>0.66997895110985861</v>
      </c>
      <c r="M2816" s="15">
        <v>497.99999999999994</v>
      </c>
    </row>
    <row r="2817" spans="1:13" ht="17.100000000000001" customHeight="1" x14ac:dyDescent="0.25">
      <c r="A2817">
        <v>2815</v>
      </c>
      <c r="B2817" t="str">
        <f t="shared" si="216"/>
        <v>Closed End</v>
      </c>
      <c r="C2817" t="str">
        <f t="shared" si="217"/>
        <v>Health</v>
      </c>
      <c r="D2817" t="s">
        <v>650</v>
      </c>
      <c r="E2817" t="str">
        <f t="shared" si="218"/>
        <v>Region</v>
      </c>
      <c r="F2817">
        <f t="shared" si="219"/>
        <v>7</v>
      </c>
      <c r="G2817" t="str">
        <f t="shared" si="220"/>
        <v>Data</v>
      </c>
      <c r="H2817" s="7" t="s">
        <v>16</v>
      </c>
      <c r="I2817" s="13">
        <v>1.4361269405426732E-2</v>
      </c>
      <c r="J2817" s="14">
        <v>1.5561558629115171E-2</v>
      </c>
      <c r="K2817" s="14">
        <v>0.37844926194124445</v>
      </c>
      <c r="L2817" s="14">
        <v>0.591627910024215</v>
      </c>
      <c r="M2817" s="15">
        <v>522.00000000000034</v>
      </c>
    </row>
    <row r="2818" spans="1:13" ht="17.100000000000001" customHeight="1" x14ac:dyDescent="0.25">
      <c r="A2818">
        <v>2816</v>
      </c>
      <c r="B2818" t="str">
        <f t="shared" si="216"/>
        <v>Closed End</v>
      </c>
      <c r="C2818" t="str">
        <f t="shared" si="217"/>
        <v>Health</v>
      </c>
      <c r="D2818" t="s">
        <v>650</v>
      </c>
      <c r="E2818" t="str">
        <f t="shared" si="218"/>
        <v>Gender</v>
      </c>
      <c r="F2818">
        <f t="shared" si="219"/>
        <v>1</v>
      </c>
      <c r="G2818" t="str">
        <f t="shared" si="220"/>
        <v>Header</v>
      </c>
      <c r="H2818" s="8" t="s">
        <v>17</v>
      </c>
      <c r="I2818" s="16" t="s">
        <v>10</v>
      </c>
      <c r="J2818" s="17" t="s">
        <v>10</v>
      </c>
      <c r="K2818" s="17" t="s">
        <v>10</v>
      </c>
      <c r="L2818" s="17" t="s">
        <v>10</v>
      </c>
      <c r="M2818" s="18"/>
    </row>
    <row r="2819" spans="1:13" ht="17.100000000000001" customHeight="1" x14ac:dyDescent="0.25">
      <c r="A2819">
        <v>2817</v>
      </c>
      <c r="B2819" t="str">
        <f t="shared" si="216"/>
        <v>Closed End</v>
      </c>
      <c r="C2819" t="str">
        <f t="shared" si="217"/>
        <v>Health</v>
      </c>
      <c r="D2819" t="s">
        <v>650</v>
      </c>
      <c r="E2819" t="str">
        <f t="shared" si="218"/>
        <v>Gender</v>
      </c>
      <c r="F2819">
        <f t="shared" si="219"/>
        <v>2</v>
      </c>
      <c r="G2819" t="str">
        <f t="shared" si="220"/>
        <v>Data</v>
      </c>
      <c r="H2819" s="7" t="s">
        <v>18</v>
      </c>
      <c r="I2819" s="13">
        <v>1.6091171006352822E-2</v>
      </c>
      <c r="J2819" s="14">
        <v>2.238609187658026E-2</v>
      </c>
      <c r="K2819" s="14">
        <v>0.32803316482198464</v>
      </c>
      <c r="L2819" s="14">
        <v>0.63348957229507918</v>
      </c>
      <c r="M2819" s="15">
        <v>1241.9999999999998</v>
      </c>
    </row>
    <row r="2820" spans="1:13" ht="17.100000000000001" customHeight="1" x14ac:dyDescent="0.25">
      <c r="A2820">
        <v>2818</v>
      </c>
      <c r="B2820" t="str">
        <f t="shared" si="216"/>
        <v>Closed End</v>
      </c>
      <c r="C2820" t="str">
        <f t="shared" si="217"/>
        <v>Health</v>
      </c>
      <c r="D2820" t="s">
        <v>650</v>
      </c>
      <c r="E2820" t="str">
        <f t="shared" si="218"/>
        <v>Gender</v>
      </c>
      <c r="F2820">
        <f t="shared" si="219"/>
        <v>3</v>
      </c>
      <c r="G2820" t="str">
        <f t="shared" si="220"/>
        <v>Data</v>
      </c>
      <c r="H2820" s="7" t="s">
        <v>19</v>
      </c>
      <c r="I2820" s="13">
        <v>8.3406650648804748E-3</v>
      </c>
      <c r="J2820" s="14">
        <v>3.6211131543847322E-2</v>
      </c>
      <c r="K2820" s="14">
        <v>0.31806025960041334</v>
      </c>
      <c r="L2820" s="14">
        <v>0.63738794379086083</v>
      </c>
      <c r="M2820" s="15">
        <v>633.99999999999886</v>
      </c>
    </row>
    <row r="2821" spans="1:13" ht="17.100000000000001" customHeight="1" x14ac:dyDescent="0.25">
      <c r="A2821">
        <v>2819</v>
      </c>
      <c r="B2821" t="str">
        <f t="shared" si="216"/>
        <v>Closed End</v>
      </c>
      <c r="C2821" t="str">
        <f t="shared" si="217"/>
        <v>Health</v>
      </c>
      <c r="D2821" t="s">
        <v>650</v>
      </c>
      <c r="E2821" t="str">
        <f t="shared" si="218"/>
        <v>Age</v>
      </c>
      <c r="F2821">
        <f t="shared" si="219"/>
        <v>1</v>
      </c>
      <c r="G2821" t="str">
        <f t="shared" si="220"/>
        <v>Header</v>
      </c>
      <c r="H2821" s="8" t="s">
        <v>20</v>
      </c>
      <c r="I2821" s="16" t="s">
        <v>10</v>
      </c>
      <c r="J2821" s="17" t="s">
        <v>10</v>
      </c>
      <c r="K2821" s="17" t="s">
        <v>10</v>
      </c>
      <c r="L2821" s="17" t="s">
        <v>10</v>
      </c>
      <c r="M2821" s="18"/>
    </row>
    <row r="2822" spans="1:13" ht="17.100000000000001" customHeight="1" x14ac:dyDescent="0.25">
      <c r="A2822">
        <v>2820</v>
      </c>
      <c r="B2822" t="str">
        <f t="shared" ref="B2822:B2885" si="221">IF(H2824="Results by region:","Closed End",IF(I2823="   East Metro Overall","Open End",IF(AND(H2822="",H2824=""),"",IF(H2823="2018 East Metro Pulse Survey","",B2821))))</f>
        <v>Closed End</v>
      </c>
      <c r="C2822" t="str">
        <f t="shared" ref="C2822:C2885" si="222">IF(H2819="2018 East Metro Pulse Survey",H2820,IF(B2822="",C2821,IF(AND(H2819&lt;&gt;"2018 East Metro Pulse Survey",B2822&lt;&gt;""),C2821)))</f>
        <v>Health</v>
      </c>
      <c r="D2822" t="s">
        <v>650</v>
      </c>
      <c r="E2822" t="str">
        <f t="shared" ref="E2822:E2885" si="223">IF(B2822="","",
 IF(LEFT(H2822, 1)="Q","Title",
 IF(H2822="Text responses:","Text responses",
 IF(H2822="Results by region:","Region",
 IF(H2822="Results by gender:","Gender",
 IF(H2822="Results by age:","Age",
 IF(H2822="Results by education level:","Education",
 IF(H2822="Results by household income:","Household income",
 IF(H2822="Results by housing status:","Housing status",
 IF(H2822="Results by home language:","Home language",
 IF(H2822="Results by race/ethnicity:","Race / ethnicity",
 E2821)
))))))))))</f>
        <v>Age</v>
      </c>
      <c r="F2822">
        <f t="shared" ref="F2822:F2885" si="224">IF(B2822="","",IF(E2822&lt;&gt;E2821,1,SUM(F2821,1)))</f>
        <v>2</v>
      </c>
      <c r="G2822" t="str">
        <f t="shared" ref="G2822:G2885" si="225">IF(B2822="","",IF(AND(F2822=1,E2822="Title"),"Title",IF(AND(F2822=2,E2822="Title"),"Labels",IF(AND(F2822=1,E2822&lt;&gt;"Title"),"Header","Data"))))</f>
        <v>Data</v>
      </c>
      <c r="H2822" s="7" t="s">
        <v>21</v>
      </c>
      <c r="I2822" s="13">
        <v>7.8375908707760227E-3</v>
      </c>
      <c r="J2822" s="14">
        <v>3.2451717707682654E-2</v>
      </c>
      <c r="K2822" s="14">
        <v>0.3337630150221586</v>
      </c>
      <c r="L2822" s="14">
        <v>0.62594767639938276</v>
      </c>
      <c r="M2822" s="15">
        <v>286.00000000000023</v>
      </c>
    </row>
    <row r="2823" spans="1:13" ht="17.100000000000001" customHeight="1" x14ac:dyDescent="0.25">
      <c r="A2823">
        <v>2821</v>
      </c>
      <c r="B2823" t="str">
        <f t="shared" si="221"/>
        <v>Closed End</v>
      </c>
      <c r="C2823" t="str">
        <f t="shared" si="222"/>
        <v>Health</v>
      </c>
      <c r="D2823" t="s">
        <v>650</v>
      </c>
      <c r="E2823" t="str">
        <f t="shared" si="223"/>
        <v>Age</v>
      </c>
      <c r="F2823">
        <f t="shared" si="224"/>
        <v>3</v>
      </c>
      <c r="G2823" t="str">
        <f t="shared" si="225"/>
        <v>Data</v>
      </c>
      <c r="H2823" s="7" t="s">
        <v>22</v>
      </c>
      <c r="I2823" s="19" t="s">
        <v>10</v>
      </c>
      <c r="J2823" s="14">
        <v>1.8977138693625349E-2</v>
      </c>
      <c r="K2823" s="14">
        <v>0.35168868523950847</v>
      </c>
      <c r="L2823" s="14">
        <v>0.62933417606686748</v>
      </c>
      <c r="M2823" s="15">
        <v>272.99999999999989</v>
      </c>
    </row>
    <row r="2824" spans="1:13" ht="17.100000000000001" customHeight="1" x14ac:dyDescent="0.25">
      <c r="A2824">
        <v>2822</v>
      </c>
      <c r="B2824" t="str">
        <f t="shared" si="221"/>
        <v>Closed End</v>
      </c>
      <c r="C2824" t="str">
        <f t="shared" si="222"/>
        <v>Health</v>
      </c>
      <c r="D2824" t="s">
        <v>650</v>
      </c>
      <c r="E2824" t="str">
        <f t="shared" si="223"/>
        <v>Age</v>
      </c>
      <c r="F2824">
        <f t="shared" si="224"/>
        <v>4</v>
      </c>
      <c r="G2824" t="str">
        <f t="shared" si="225"/>
        <v>Data</v>
      </c>
      <c r="H2824" s="7" t="s">
        <v>23</v>
      </c>
      <c r="I2824" s="13">
        <v>1.9452274599219367E-2</v>
      </c>
      <c r="J2824" s="14">
        <v>2.8039243976797971E-2</v>
      </c>
      <c r="K2824" s="14">
        <v>0.31480155628514439</v>
      </c>
      <c r="L2824" s="14">
        <v>0.63770692513883975</v>
      </c>
      <c r="M2824" s="15">
        <v>299.99999999999937</v>
      </c>
    </row>
    <row r="2825" spans="1:13" ht="17.100000000000001" customHeight="1" x14ac:dyDescent="0.25">
      <c r="A2825">
        <v>2823</v>
      </c>
      <c r="B2825" t="str">
        <f t="shared" si="221"/>
        <v>Closed End</v>
      </c>
      <c r="C2825" t="str">
        <f t="shared" si="222"/>
        <v>Health</v>
      </c>
      <c r="D2825" t="s">
        <v>650</v>
      </c>
      <c r="E2825" t="str">
        <f t="shared" si="223"/>
        <v>Age</v>
      </c>
      <c r="F2825">
        <f t="shared" si="224"/>
        <v>5</v>
      </c>
      <c r="G2825" t="str">
        <f t="shared" si="225"/>
        <v>Data</v>
      </c>
      <c r="H2825" s="7" t="s">
        <v>24</v>
      </c>
      <c r="I2825" s="13">
        <v>2.5786222518010497E-2</v>
      </c>
      <c r="J2825" s="14">
        <v>3.5459537818543475E-2</v>
      </c>
      <c r="K2825" s="14">
        <v>0.27516110624239715</v>
      </c>
      <c r="L2825" s="14">
        <v>0.66359313342105031</v>
      </c>
      <c r="M2825" s="15">
        <v>417.99999999999881</v>
      </c>
    </row>
    <row r="2826" spans="1:13" ht="17.100000000000001" customHeight="1" x14ac:dyDescent="0.25">
      <c r="A2826">
        <v>2824</v>
      </c>
      <c r="B2826" t="str">
        <f t="shared" si="221"/>
        <v>Closed End</v>
      </c>
      <c r="C2826" t="str">
        <f t="shared" si="222"/>
        <v>Health</v>
      </c>
      <c r="D2826" t="s">
        <v>650</v>
      </c>
      <c r="E2826" t="str">
        <f t="shared" si="223"/>
        <v>Age</v>
      </c>
      <c r="F2826">
        <f t="shared" si="224"/>
        <v>6</v>
      </c>
      <c r="G2826" t="str">
        <f t="shared" si="225"/>
        <v>Data</v>
      </c>
      <c r="H2826" s="7" t="s">
        <v>25</v>
      </c>
      <c r="I2826" s="13">
        <v>1.2494417393537002E-2</v>
      </c>
      <c r="J2826" s="14">
        <v>2.1605307877472158E-2</v>
      </c>
      <c r="K2826" s="14">
        <v>0.33244216616116673</v>
      </c>
      <c r="L2826" s="14">
        <v>0.63345810856782536</v>
      </c>
      <c r="M2826" s="15">
        <v>573.99999999999966</v>
      </c>
    </row>
    <row r="2827" spans="1:13" ht="17.100000000000001" customHeight="1" x14ac:dyDescent="0.25">
      <c r="A2827">
        <v>2825</v>
      </c>
      <c r="B2827" t="str">
        <f t="shared" si="221"/>
        <v>Closed End</v>
      </c>
      <c r="C2827" t="str">
        <f t="shared" si="222"/>
        <v>Health</v>
      </c>
      <c r="D2827" t="s">
        <v>650</v>
      </c>
      <c r="E2827" t="str">
        <f t="shared" si="223"/>
        <v>Education</v>
      </c>
      <c r="F2827">
        <f t="shared" si="224"/>
        <v>1</v>
      </c>
      <c r="G2827" t="str">
        <f t="shared" si="225"/>
        <v>Header</v>
      </c>
      <c r="H2827" s="8" t="s">
        <v>26</v>
      </c>
      <c r="I2827" s="16" t="s">
        <v>10</v>
      </c>
      <c r="J2827" s="17" t="s">
        <v>10</v>
      </c>
      <c r="K2827" s="17" t="s">
        <v>10</v>
      </c>
      <c r="L2827" s="17" t="s">
        <v>10</v>
      </c>
      <c r="M2827" s="18"/>
    </row>
    <row r="2828" spans="1:13" ht="17.100000000000001" customHeight="1" x14ac:dyDescent="0.25">
      <c r="A2828">
        <v>2826</v>
      </c>
      <c r="B2828" t="str">
        <f t="shared" si="221"/>
        <v>Closed End</v>
      </c>
      <c r="C2828" t="str">
        <f t="shared" si="222"/>
        <v>Health</v>
      </c>
      <c r="D2828" t="s">
        <v>650</v>
      </c>
      <c r="E2828" t="str">
        <f t="shared" si="223"/>
        <v>Education</v>
      </c>
      <c r="F2828">
        <f t="shared" si="224"/>
        <v>2</v>
      </c>
      <c r="G2828" t="str">
        <f t="shared" si="225"/>
        <v>Data</v>
      </c>
      <c r="H2828" s="7" t="s">
        <v>27</v>
      </c>
      <c r="I2828" s="19" t="s">
        <v>10</v>
      </c>
      <c r="J2828" s="14">
        <v>3.1399160613889233E-2</v>
      </c>
      <c r="K2828" s="14">
        <v>0.48425430070818043</v>
      </c>
      <c r="L2828" s="14">
        <v>0.48434653867793015</v>
      </c>
      <c r="M2828" s="15">
        <v>20.000000000000004</v>
      </c>
    </row>
    <row r="2829" spans="1:13" ht="17.100000000000001" customHeight="1" x14ac:dyDescent="0.25">
      <c r="A2829">
        <v>2827</v>
      </c>
      <c r="B2829" t="str">
        <f t="shared" si="221"/>
        <v>Closed End</v>
      </c>
      <c r="C2829" t="str">
        <f t="shared" si="222"/>
        <v>Health</v>
      </c>
      <c r="D2829" t="s">
        <v>650</v>
      </c>
      <c r="E2829" t="str">
        <f t="shared" si="223"/>
        <v>Education</v>
      </c>
      <c r="F2829">
        <f t="shared" si="224"/>
        <v>3</v>
      </c>
      <c r="G2829" t="str">
        <f t="shared" si="225"/>
        <v>Data</v>
      </c>
      <c r="H2829" s="7" t="s">
        <v>28</v>
      </c>
      <c r="I2829" s="13">
        <v>3.4483351845691734E-2</v>
      </c>
      <c r="J2829" s="14">
        <v>5.8458455169885147E-2</v>
      </c>
      <c r="K2829" s="14">
        <v>0.31426934403831519</v>
      </c>
      <c r="L2829" s="14">
        <v>0.59278884894610806</v>
      </c>
      <c r="M2829" s="15">
        <v>201</v>
      </c>
    </row>
    <row r="2830" spans="1:13" ht="17.100000000000001" customHeight="1" x14ac:dyDescent="0.25">
      <c r="A2830">
        <v>2828</v>
      </c>
      <c r="B2830" t="str">
        <f t="shared" si="221"/>
        <v>Closed End</v>
      </c>
      <c r="C2830" t="str">
        <f t="shared" si="222"/>
        <v>Health</v>
      </c>
      <c r="D2830" t="s">
        <v>650</v>
      </c>
      <c r="E2830" t="str">
        <f t="shared" si="223"/>
        <v>Education</v>
      </c>
      <c r="F2830">
        <f t="shared" si="224"/>
        <v>4</v>
      </c>
      <c r="G2830" t="str">
        <f t="shared" si="225"/>
        <v>Data</v>
      </c>
      <c r="H2830" s="7" t="s">
        <v>29</v>
      </c>
      <c r="I2830" s="13">
        <v>7.3955002301676039E-3</v>
      </c>
      <c r="J2830" s="14">
        <v>1.9832461881287979E-2</v>
      </c>
      <c r="K2830" s="14">
        <v>0.34208008841199361</v>
      </c>
      <c r="L2830" s="14">
        <v>0.63069194947655149</v>
      </c>
      <c r="M2830" s="15">
        <v>552.9999999999992</v>
      </c>
    </row>
    <row r="2831" spans="1:13" ht="17.100000000000001" customHeight="1" x14ac:dyDescent="0.25">
      <c r="A2831">
        <v>2829</v>
      </c>
      <c r="B2831" t="str">
        <f t="shared" si="221"/>
        <v>Closed End</v>
      </c>
      <c r="C2831" t="str">
        <f t="shared" si="222"/>
        <v>Health</v>
      </c>
      <c r="D2831" t="s">
        <v>650</v>
      </c>
      <c r="E2831" t="str">
        <f t="shared" si="223"/>
        <v>Education</v>
      </c>
      <c r="F2831">
        <f t="shared" si="224"/>
        <v>5</v>
      </c>
      <c r="G2831" t="str">
        <f t="shared" si="225"/>
        <v>Data</v>
      </c>
      <c r="H2831" s="7" t="s">
        <v>30</v>
      </c>
      <c r="I2831" s="19" t="s">
        <v>65</v>
      </c>
      <c r="J2831" s="14">
        <v>1.5819076387933201E-2</v>
      </c>
      <c r="K2831" s="14">
        <v>0.2994048697612644</v>
      </c>
      <c r="L2831" s="14">
        <v>0.68172909602778542</v>
      </c>
      <c r="M2831" s="15">
        <v>1102.0000000000005</v>
      </c>
    </row>
    <row r="2832" spans="1:13" ht="17.100000000000001" customHeight="1" x14ac:dyDescent="0.25">
      <c r="A2832">
        <v>2830</v>
      </c>
      <c r="B2832" t="str">
        <f t="shared" si="221"/>
        <v>Closed End</v>
      </c>
      <c r="C2832" t="str">
        <f t="shared" si="222"/>
        <v>Health</v>
      </c>
      <c r="D2832" t="s">
        <v>650</v>
      </c>
      <c r="E2832" t="str">
        <f t="shared" si="223"/>
        <v>Household income</v>
      </c>
      <c r="F2832">
        <f t="shared" si="224"/>
        <v>1</v>
      </c>
      <c r="G2832" t="str">
        <f t="shared" si="225"/>
        <v>Header</v>
      </c>
      <c r="H2832" s="8" t="s">
        <v>31</v>
      </c>
      <c r="I2832" s="16" t="s">
        <v>10</v>
      </c>
      <c r="J2832" s="17" t="s">
        <v>10</v>
      </c>
      <c r="K2832" s="17" t="s">
        <v>10</v>
      </c>
      <c r="L2832" s="17" t="s">
        <v>10</v>
      </c>
      <c r="M2832" s="18"/>
    </row>
    <row r="2833" spans="1:13" ht="17.100000000000001" customHeight="1" x14ac:dyDescent="0.25">
      <c r="A2833">
        <v>2831</v>
      </c>
      <c r="B2833" t="str">
        <f t="shared" si="221"/>
        <v>Closed End</v>
      </c>
      <c r="C2833" t="str">
        <f t="shared" si="222"/>
        <v>Health</v>
      </c>
      <c r="D2833" t="s">
        <v>650</v>
      </c>
      <c r="E2833" t="str">
        <f t="shared" si="223"/>
        <v>Household income</v>
      </c>
      <c r="F2833">
        <f t="shared" si="224"/>
        <v>2</v>
      </c>
      <c r="G2833" t="str">
        <f t="shared" si="225"/>
        <v>Data</v>
      </c>
      <c r="H2833" s="7" t="s">
        <v>32</v>
      </c>
      <c r="I2833" s="13">
        <v>1.7415851007413018E-2</v>
      </c>
      <c r="J2833" s="14">
        <v>0.1505544311242768</v>
      </c>
      <c r="K2833" s="14">
        <v>0.30637430558648754</v>
      </c>
      <c r="L2833" s="14">
        <v>0.52565541228182233</v>
      </c>
      <c r="M2833" s="15">
        <v>134.99999999999997</v>
      </c>
    </row>
    <row r="2834" spans="1:13" ht="17.100000000000001" customHeight="1" x14ac:dyDescent="0.25">
      <c r="A2834">
        <v>2832</v>
      </c>
      <c r="B2834" t="str">
        <f t="shared" si="221"/>
        <v>Closed End</v>
      </c>
      <c r="C2834" t="str">
        <f t="shared" si="222"/>
        <v>Health</v>
      </c>
      <c r="D2834" t="s">
        <v>650</v>
      </c>
      <c r="E2834" t="str">
        <f t="shared" si="223"/>
        <v>Household income</v>
      </c>
      <c r="F2834">
        <f t="shared" si="224"/>
        <v>3</v>
      </c>
      <c r="G2834" t="str">
        <f t="shared" si="225"/>
        <v>Data</v>
      </c>
      <c r="H2834" s="7" t="s">
        <v>33</v>
      </c>
      <c r="I2834" s="13">
        <v>1.4907932104215104E-2</v>
      </c>
      <c r="J2834" s="14">
        <v>1.0130515010000996E-2</v>
      </c>
      <c r="K2834" s="14">
        <v>0.34356884747737676</v>
      </c>
      <c r="L2834" s="14">
        <v>0.63139270540840731</v>
      </c>
      <c r="M2834" s="15">
        <v>239.00000000000011</v>
      </c>
    </row>
    <row r="2835" spans="1:13" ht="17.100000000000001" customHeight="1" x14ac:dyDescent="0.25">
      <c r="A2835">
        <v>2833</v>
      </c>
      <c r="B2835" t="str">
        <f t="shared" si="221"/>
        <v>Closed End</v>
      </c>
      <c r="C2835" t="str">
        <f t="shared" si="222"/>
        <v>Health</v>
      </c>
      <c r="D2835" t="s">
        <v>650</v>
      </c>
      <c r="E2835" t="str">
        <f t="shared" si="223"/>
        <v>Household income</v>
      </c>
      <c r="F2835">
        <f t="shared" si="224"/>
        <v>4</v>
      </c>
      <c r="G2835" t="str">
        <f t="shared" si="225"/>
        <v>Data</v>
      </c>
      <c r="H2835" s="7" t="s">
        <v>34</v>
      </c>
      <c r="I2835" s="13">
        <v>1.689606999400942E-2</v>
      </c>
      <c r="J2835" s="14">
        <v>1.9773724297514939E-2</v>
      </c>
      <c r="K2835" s="14">
        <v>0.39080402104719725</v>
      </c>
      <c r="L2835" s="14">
        <v>0.5725261846612778</v>
      </c>
      <c r="M2835" s="15">
        <v>250.99999999999991</v>
      </c>
    </row>
    <row r="2836" spans="1:13" ht="17.100000000000001" customHeight="1" x14ac:dyDescent="0.25">
      <c r="A2836">
        <v>2834</v>
      </c>
      <c r="B2836" t="str">
        <f t="shared" si="221"/>
        <v>Closed End</v>
      </c>
      <c r="C2836" t="str">
        <f t="shared" si="222"/>
        <v>Health</v>
      </c>
      <c r="D2836" t="s">
        <v>650</v>
      </c>
      <c r="E2836" t="str">
        <f t="shared" si="223"/>
        <v>Household income</v>
      </c>
      <c r="F2836">
        <f t="shared" si="224"/>
        <v>5</v>
      </c>
      <c r="G2836" t="str">
        <f t="shared" si="225"/>
        <v>Data</v>
      </c>
      <c r="H2836" s="7" t="s">
        <v>35</v>
      </c>
      <c r="I2836" s="19" t="s">
        <v>10</v>
      </c>
      <c r="J2836" s="14">
        <v>2.8565757847208703E-2</v>
      </c>
      <c r="K2836" s="14">
        <v>0.31294080366653321</v>
      </c>
      <c r="L2836" s="14">
        <v>0.65849343848625697</v>
      </c>
      <c r="M2836" s="15">
        <v>242.00000000000043</v>
      </c>
    </row>
    <row r="2837" spans="1:13" ht="17.100000000000001" customHeight="1" x14ac:dyDescent="0.25">
      <c r="A2837">
        <v>2835</v>
      </c>
      <c r="B2837" t="str">
        <f t="shared" si="221"/>
        <v>Closed End</v>
      </c>
      <c r="C2837" t="str">
        <f t="shared" si="222"/>
        <v>Health</v>
      </c>
      <c r="D2837" t="s">
        <v>650</v>
      </c>
      <c r="E2837" t="str">
        <f t="shared" si="223"/>
        <v>Household income</v>
      </c>
      <c r="F2837">
        <f t="shared" si="224"/>
        <v>6</v>
      </c>
      <c r="G2837" t="str">
        <f t="shared" si="225"/>
        <v>Data</v>
      </c>
      <c r="H2837" s="7" t="s">
        <v>36</v>
      </c>
      <c r="I2837" s="19" t="s">
        <v>65</v>
      </c>
      <c r="J2837" s="14">
        <v>5.7702802801909451E-3</v>
      </c>
      <c r="K2837" s="14">
        <v>0.32458575213934443</v>
      </c>
      <c r="L2837" s="14">
        <v>0.66737368115723783</v>
      </c>
      <c r="M2837" s="15">
        <v>213.99999999999997</v>
      </c>
    </row>
    <row r="2838" spans="1:13" ht="17.100000000000001" customHeight="1" x14ac:dyDescent="0.25">
      <c r="A2838">
        <v>2836</v>
      </c>
      <c r="B2838" t="str">
        <f t="shared" si="221"/>
        <v>Closed End</v>
      </c>
      <c r="C2838" t="str">
        <f t="shared" si="222"/>
        <v>Health</v>
      </c>
      <c r="D2838" t="s">
        <v>650</v>
      </c>
      <c r="E2838" t="str">
        <f t="shared" si="223"/>
        <v>Household income</v>
      </c>
      <c r="F2838">
        <f t="shared" si="224"/>
        <v>7</v>
      </c>
      <c r="G2838" t="str">
        <f t="shared" si="225"/>
        <v>Data</v>
      </c>
      <c r="H2838" s="7" t="s">
        <v>37</v>
      </c>
      <c r="I2838" s="19" t="s">
        <v>10</v>
      </c>
      <c r="J2838" s="14">
        <v>1.2663890400924567E-2</v>
      </c>
      <c r="K2838" s="14">
        <v>0.26757538982711154</v>
      </c>
      <c r="L2838" s="14">
        <v>0.7197607197719641</v>
      </c>
      <c r="M2838" s="15">
        <v>309.99999999999949</v>
      </c>
    </row>
    <row r="2839" spans="1:13" ht="17.100000000000001" customHeight="1" x14ac:dyDescent="0.25">
      <c r="A2839">
        <v>2837</v>
      </c>
      <c r="B2839" t="str">
        <f t="shared" si="221"/>
        <v>Closed End</v>
      </c>
      <c r="C2839" t="str">
        <f t="shared" si="222"/>
        <v>Health</v>
      </c>
      <c r="D2839" t="s">
        <v>650</v>
      </c>
      <c r="E2839" t="str">
        <f t="shared" si="223"/>
        <v>Household income</v>
      </c>
      <c r="F2839">
        <f t="shared" si="224"/>
        <v>8</v>
      </c>
      <c r="G2839" t="str">
        <f t="shared" si="225"/>
        <v>Data</v>
      </c>
      <c r="H2839" s="7" t="s">
        <v>38</v>
      </c>
      <c r="I2839" s="13">
        <v>1.0466132403346835E-2</v>
      </c>
      <c r="J2839" s="14">
        <v>5.7187684681174623E-3</v>
      </c>
      <c r="K2839" s="14">
        <v>0.32104188393503919</v>
      </c>
      <c r="L2839" s="14">
        <v>0.66277321519349686</v>
      </c>
      <c r="M2839" s="15">
        <v>229.99999999999991</v>
      </c>
    </row>
    <row r="2840" spans="1:13" ht="17.100000000000001" customHeight="1" x14ac:dyDescent="0.25">
      <c r="A2840">
        <v>2838</v>
      </c>
      <c r="B2840" t="str">
        <f t="shared" si="221"/>
        <v>Closed End</v>
      </c>
      <c r="C2840" t="str">
        <f t="shared" si="222"/>
        <v>Health</v>
      </c>
      <c r="D2840" t="s">
        <v>650</v>
      </c>
      <c r="E2840" t="str">
        <f t="shared" si="223"/>
        <v>Housing status</v>
      </c>
      <c r="F2840">
        <f t="shared" si="224"/>
        <v>1</v>
      </c>
      <c r="G2840" t="str">
        <f t="shared" si="225"/>
        <v>Header</v>
      </c>
      <c r="H2840" s="8" t="s">
        <v>39</v>
      </c>
      <c r="I2840" s="16" t="s">
        <v>10</v>
      </c>
      <c r="J2840" s="17" t="s">
        <v>10</v>
      </c>
      <c r="K2840" s="17" t="s">
        <v>10</v>
      </c>
      <c r="L2840" s="17" t="s">
        <v>10</v>
      </c>
      <c r="M2840" s="18"/>
    </row>
    <row r="2841" spans="1:13" ht="17.100000000000001" customHeight="1" x14ac:dyDescent="0.25">
      <c r="A2841">
        <v>2839</v>
      </c>
      <c r="B2841" t="str">
        <f t="shared" si="221"/>
        <v>Closed End</v>
      </c>
      <c r="C2841" t="str">
        <f t="shared" si="222"/>
        <v>Health</v>
      </c>
      <c r="D2841" t="s">
        <v>650</v>
      </c>
      <c r="E2841" t="str">
        <f t="shared" si="223"/>
        <v>Housing status</v>
      </c>
      <c r="F2841">
        <f t="shared" si="224"/>
        <v>2</v>
      </c>
      <c r="G2841" t="str">
        <f t="shared" si="225"/>
        <v>Data</v>
      </c>
      <c r="H2841" s="7" t="s">
        <v>40</v>
      </c>
      <c r="I2841" s="13">
        <v>1.1939627181889878E-2</v>
      </c>
      <c r="J2841" s="14">
        <v>2.1921375821377532E-2</v>
      </c>
      <c r="K2841" s="14">
        <v>0.3108443874735633</v>
      </c>
      <c r="L2841" s="14">
        <v>0.6552946095231621</v>
      </c>
      <c r="M2841" s="15">
        <v>1500.0000000000116</v>
      </c>
    </row>
    <row r="2842" spans="1:13" ht="17.100000000000001" customHeight="1" x14ac:dyDescent="0.25">
      <c r="A2842">
        <v>2840</v>
      </c>
      <c r="B2842" t="str">
        <f t="shared" si="221"/>
        <v>Closed End</v>
      </c>
      <c r="C2842" t="str">
        <f t="shared" si="222"/>
        <v>Health</v>
      </c>
      <c r="D2842" t="s">
        <v>650</v>
      </c>
      <c r="E2842" t="str">
        <f t="shared" si="223"/>
        <v>Housing status</v>
      </c>
      <c r="F2842">
        <f t="shared" si="224"/>
        <v>3</v>
      </c>
      <c r="G2842" t="str">
        <f t="shared" si="225"/>
        <v>Data</v>
      </c>
      <c r="H2842" s="7" t="s">
        <v>41</v>
      </c>
      <c r="I2842" s="13">
        <v>1.3637700695003386E-2</v>
      </c>
      <c r="J2842" s="14">
        <v>4.7377222231159699E-2</v>
      </c>
      <c r="K2842" s="14">
        <v>0.34854038770146689</v>
      </c>
      <c r="L2842" s="14">
        <v>0.59044468937237093</v>
      </c>
      <c r="M2842" s="15">
        <v>394.99999999999983</v>
      </c>
    </row>
    <row r="2843" spans="1:13" ht="30" customHeight="1" x14ac:dyDescent="0.25">
      <c r="A2843">
        <v>2841</v>
      </c>
      <c r="B2843" t="str">
        <f t="shared" si="221"/>
        <v>Closed End</v>
      </c>
      <c r="C2843" t="str">
        <f t="shared" si="222"/>
        <v>Health</v>
      </c>
      <c r="D2843" t="s">
        <v>650</v>
      </c>
      <c r="E2843" t="str">
        <f t="shared" si="223"/>
        <v>Housing status</v>
      </c>
      <c r="F2843">
        <f t="shared" si="224"/>
        <v>4</v>
      </c>
      <c r="G2843" t="str">
        <f t="shared" si="225"/>
        <v>Data</v>
      </c>
      <c r="H2843" s="7" t="s">
        <v>42</v>
      </c>
      <c r="I2843" s="19" t="s">
        <v>10</v>
      </c>
      <c r="J2843" s="14">
        <v>1.9465121809519727E-2</v>
      </c>
      <c r="K2843" s="14">
        <v>0.36861507954419009</v>
      </c>
      <c r="L2843" s="14">
        <v>0.61191979864628987</v>
      </c>
      <c r="M2843" s="15">
        <v>28</v>
      </c>
    </row>
    <row r="2844" spans="1:13" ht="17.100000000000001" customHeight="1" x14ac:dyDescent="0.25">
      <c r="A2844">
        <v>2842</v>
      </c>
      <c r="B2844" t="str">
        <f t="shared" si="221"/>
        <v>Closed End</v>
      </c>
      <c r="C2844" t="str">
        <f t="shared" si="222"/>
        <v>Health</v>
      </c>
      <c r="D2844" t="s">
        <v>650</v>
      </c>
      <c r="E2844" t="str">
        <f t="shared" si="223"/>
        <v>Home language</v>
      </c>
      <c r="F2844">
        <f t="shared" si="224"/>
        <v>1</v>
      </c>
      <c r="G2844" t="str">
        <f t="shared" si="225"/>
        <v>Header</v>
      </c>
      <c r="H2844" s="8" t="s">
        <v>43</v>
      </c>
      <c r="I2844" s="16" t="s">
        <v>10</v>
      </c>
      <c r="J2844" s="17" t="s">
        <v>10</v>
      </c>
      <c r="K2844" s="17" t="s">
        <v>10</v>
      </c>
      <c r="L2844" s="17" t="s">
        <v>10</v>
      </c>
      <c r="M2844" s="18"/>
    </row>
    <row r="2845" spans="1:13" ht="17.100000000000001" customHeight="1" x14ac:dyDescent="0.25">
      <c r="A2845">
        <v>2843</v>
      </c>
      <c r="B2845" t="str">
        <f t="shared" si="221"/>
        <v>Closed End</v>
      </c>
      <c r="C2845" t="str">
        <f t="shared" si="222"/>
        <v>Health</v>
      </c>
      <c r="D2845" t="s">
        <v>650</v>
      </c>
      <c r="E2845" t="str">
        <f t="shared" si="223"/>
        <v>Home language</v>
      </c>
      <c r="F2845">
        <f t="shared" si="224"/>
        <v>2</v>
      </c>
      <c r="G2845" t="str">
        <f t="shared" si="225"/>
        <v>Data</v>
      </c>
      <c r="H2845" s="7" t="s">
        <v>44</v>
      </c>
      <c r="I2845" s="13">
        <v>1.1763601027086982E-2</v>
      </c>
      <c r="J2845" s="14">
        <v>2.5154293993529187E-2</v>
      </c>
      <c r="K2845" s="14">
        <v>0.30856993535495425</v>
      </c>
      <c r="L2845" s="14">
        <v>0.65451216962442116</v>
      </c>
      <c r="M2845" s="15">
        <v>1767.0000000000134</v>
      </c>
    </row>
    <row r="2846" spans="1:13" ht="17.100000000000001" customHeight="1" x14ac:dyDescent="0.25">
      <c r="A2846">
        <v>2844</v>
      </c>
      <c r="B2846" t="str">
        <f t="shared" si="221"/>
        <v>Closed End</v>
      </c>
      <c r="C2846" t="str">
        <f t="shared" si="222"/>
        <v>Health</v>
      </c>
      <c r="D2846" t="s">
        <v>650</v>
      </c>
      <c r="E2846" t="str">
        <f t="shared" si="223"/>
        <v>Home language</v>
      </c>
      <c r="F2846">
        <f t="shared" si="224"/>
        <v>3</v>
      </c>
      <c r="G2846" t="str">
        <f t="shared" si="225"/>
        <v>Data</v>
      </c>
      <c r="H2846" s="7" t="s">
        <v>45</v>
      </c>
      <c r="I2846" s="13">
        <v>2.4550145680616167E-2</v>
      </c>
      <c r="J2846" s="14">
        <v>6.2525076342085317E-2</v>
      </c>
      <c r="K2846" s="14">
        <v>0.40012907723787378</v>
      </c>
      <c r="L2846" s="14">
        <v>0.51279570073942438</v>
      </c>
      <c r="M2846" s="15">
        <v>96</v>
      </c>
    </row>
    <row r="2847" spans="1:13" ht="17.100000000000001" customHeight="1" x14ac:dyDescent="0.25">
      <c r="A2847">
        <v>2845</v>
      </c>
      <c r="B2847" t="str">
        <f t="shared" si="221"/>
        <v>Closed End</v>
      </c>
      <c r="C2847" t="str">
        <f t="shared" si="222"/>
        <v>Health</v>
      </c>
      <c r="D2847" t="s">
        <v>650</v>
      </c>
      <c r="E2847" t="str">
        <f t="shared" si="223"/>
        <v>Home language</v>
      </c>
      <c r="F2847">
        <f t="shared" si="224"/>
        <v>4</v>
      </c>
      <c r="G2847" t="str">
        <f t="shared" si="225"/>
        <v>Data</v>
      </c>
      <c r="H2847" s="7" t="s">
        <v>46</v>
      </c>
      <c r="I2847" s="19" t="s">
        <v>10</v>
      </c>
      <c r="J2847" s="14">
        <v>4.9140375852217845E-2</v>
      </c>
      <c r="K2847" s="14">
        <v>0.34833337761925065</v>
      </c>
      <c r="L2847" s="14">
        <v>0.60252624652853137</v>
      </c>
      <c r="M2847" s="15">
        <v>34.000000000000007</v>
      </c>
    </row>
    <row r="2848" spans="1:13" ht="17.100000000000001" customHeight="1" x14ac:dyDescent="0.25">
      <c r="A2848">
        <v>2846</v>
      </c>
      <c r="B2848" t="str">
        <f t="shared" si="221"/>
        <v>Closed End</v>
      </c>
      <c r="C2848" t="str">
        <f t="shared" si="222"/>
        <v>Health</v>
      </c>
      <c r="D2848" t="s">
        <v>650</v>
      </c>
      <c r="E2848" t="str">
        <f t="shared" si="223"/>
        <v>Race / ethnicity</v>
      </c>
      <c r="F2848">
        <f t="shared" si="224"/>
        <v>1</v>
      </c>
      <c r="G2848" t="str">
        <f t="shared" si="225"/>
        <v>Header</v>
      </c>
      <c r="H2848" s="8" t="s">
        <v>47</v>
      </c>
      <c r="I2848" s="16" t="s">
        <v>10</v>
      </c>
      <c r="J2848" s="17" t="s">
        <v>10</v>
      </c>
      <c r="K2848" s="17" t="s">
        <v>10</v>
      </c>
      <c r="L2848" s="17" t="s">
        <v>10</v>
      </c>
      <c r="M2848" s="18"/>
    </row>
    <row r="2849" spans="1:13" ht="17.100000000000001" customHeight="1" x14ac:dyDescent="0.25">
      <c r="A2849">
        <v>2847</v>
      </c>
      <c r="B2849" t="str">
        <f t="shared" si="221"/>
        <v>Closed End</v>
      </c>
      <c r="C2849" t="str">
        <f t="shared" si="222"/>
        <v>Health</v>
      </c>
      <c r="D2849" t="s">
        <v>650</v>
      </c>
      <c r="E2849" t="str">
        <f t="shared" si="223"/>
        <v>Race / ethnicity</v>
      </c>
      <c r="F2849">
        <f t="shared" si="224"/>
        <v>2</v>
      </c>
      <c r="G2849" t="str">
        <f t="shared" si="225"/>
        <v>Data</v>
      </c>
      <c r="H2849" s="7" t="s">
        <v>48</v>
      </c>
      <c r="I2849" s="19" t="s">
        <v>10</v>
      </c>
      <c r="J2849" s="20" t="s">
        <v>10</v>
      </c>
      <c r="K2849" s="14">
        <v>0.43261404494810535</v>
      </c>
      <c r="L2849" s="14">
        <v>0.56738595505189438</v>
      </c>
      <c r="M2849" s="15">
        <v>30.000000000000014</v>
      </c>
    </row>
    <row r="2850" spans="1:13" ht="17.100000000000001" customHeight="1" x14ac:dyDescent="0.25">
      <c r="A2850">
        <v>2848</v>
      </c>
      <c r="B2850" t="str">
        <f t="shared" si="221"/>
        <v>Closed End</v>
      </c>
      <c r="C2850" t="str">
        <f t="shared" si="222"/>
        <v>Health</v>
      </c>
      <c r="D2850" t="s">
        <v>650</v>
      </c>
      <c r="E2850" t="str">
        <f t="shared" si="223"/>
        <v>Race / ethnicity</v>
      </c>
      <c r="F2850">
        <f t="shared" si="224"/>
        <v>3</v>
      </c>
      <c r="G2850" t="str">
        <f t="shared" si="225"/>
        <v>Data</v>
      </c>
      <c r="H2850" s="7" t="s">
        <v>49</v>
      </c>
      <c r="I2850" s="13">
        <v>2.1280580471127526E-2</v>
      </c>
      <c r="J2850" s="14">
        <v>1.220212046844185E-2</v>
      </c>
      <c r="K2850" s="14">
        <v>0.51330211895284816</v>
      </c>
      <c r="L2850" s="14">
        <v>0.45321518010758249</v>
      </c>
      <c r="M2850" s="15">
        <v>76.999999999999986</v>
      </c>
    </row>
    <row r="2851" spans="1:13" ht="17.100000000000001" customHeight="1" x14ac:dyDescent="0.25">
      <c r="A2851">
        <v>2849</v>
      </c>
      <c r="B2851" t="str">
        <f t="shared" si="221"/>
        <v>Closed End</v>
      </c>
      <c r="C2851" t="str">
        <f t="shared" si="222"/>
        <v>Health</v>
      </c>
      <c r="D2851" t="s">
        <v>650</v>
      </c>
      <c r="E2851" t="str">
        <f t="shared" si="223"/>
        <v>Race / ethnicity</v>
      </c>
      <c r="F2851">
        <f t="shared" si="224"/>
        <v>4</v>
      </c>
      <c r="G2851" t="str">
        <f t="shared" si="225"/>
        <v>Data</v>
      </c>
      <c r="H2851" s="7" t="s">
        <v>50</v>
      </c>
      <c r="I2851" s="13">
        <v>8.1016256677617863E-3</v>
      </c>
      <c r="J2851" s="14">
        <v>0.16035892908964688</v>
      </c>
      <c r="K2851" s="14">
        <v>0.29735375500712069</v>
      </c>
      <c r="L2851" s="14">
        <v>0.53418569023547124</v>
      </c>
      <c r="M2851" s="15">
        <v>65.999999999999972</v>
      </c>
    </row>
    <row r="2852" spans="1:13" ht="17.100000000000001" customHeight="1" x14ac:dyDescent="0.25">
      <c r="A2852">
        <v>2850</v>
      </c>
      <c r="B2852" t="str">
        <f t="shared" si="221"/>
        <v>Closed End</v>
      </c>
      <c r="C2852" t="str">
        <f t="shared" si="222"/>
        <v>Health</v>
      </c>
      <c r="D2852" t="s">
        <v>650</v>
      </c>
      <c r="E2852" t="str">
        <f t="shared" si="223"/>
        <v>Race / ethnicity</v>
      </c>
      <c r="F2852">
        <f t="shared" si="224"/>
        <v>5</v>
      </c>
      <c r="G2852" t="str">
        <f t="shared" si="225"/>
        <v>Data</v>
      </c>
      <c r="H2852" s="7" t="s">
        <v>51</v>
      </c>
      <c r="I2852" s="13">
        <v>2.841585284311356E-2</v>
      </c>
      <c r="J2852" s="14">
        <v>6.4681262661434764E-3</v>
      </c>
      <c r="K2852" s="14">
        <v>0.23574977451177032</v>
      </c>
      <c r="L2852" s="14">
        <v>0.72936624637897229</v>
      </c>
      <c r="M2852" s="15">
        <v>41.000000000000014</v>
      </c>
    </row>
    <row r="2853" spans="1:13" ht="17.100000000000001" customHeight="1" thickBot="1" x14ac:dyDescent="0.3">
      <c r="A2853">
        <v>2851</v>
      </c>
      <c r="B2853" t="str">
        <f t="shared" si="221"/>
        <v>Closed End</v>
      </c>
      <c r="C2853" t="str">
        <f t="shared" si="222"/>
        <v>Health</v>
      </c>
      <c r="D2853" t="s">
        <v>650</v>
      </c>
      <c r="E2853" t="str">
        <f t="shared" si="223"/>
        <v>Race / ethnicity</v>
      </c>
      <c r="F2853">
        <f t="shared" si="224"/>
        <v>6</v>
      </c>
      <c r="G2853" t="str">
        <f t="shared" si="225"/>
        <v>Data</v>
      </c>
      <c r="H2853" s="9" t="s">
        <v>52</v>
      </c>
      <c r="I2853" s="21">
        <v>1.1846498417905591E-2</v>
      </c>
      <c r="J2853" s="22">
        <v>2.3909181337026443E-2</v>
      </c>
      <c r="K2853" s="22">
        <v>0.30925499862043626</v>
      </c>
      <c r="L2853" s="22">
        <v>0.65498932162462498</v>
      </c>
      <c r="M2853" s="23">
        <v>1683.0000000000098</v>
      </c>
    </row>
    <row r="2854" spans="1:13" ht="15.75" thickTop="1" x14ac:dyDescent="0.25">
      <c r="A2854">
        <v>2852</v>
      </c>
      <c r="B2854" t="str">
        <f t="shared" si="221"/>
        <v/>
      </c>
      <c r="C2854" t="str">
        <f t="shared" si="222"/>
        <v>Health</v>
      </c>
      <c r="D2854" t="s">
        <v>746</v>
      </c>
      <c r="E2854" t="str">
        <f t="shared" si="223"/>
        <v/>
      </c>
      <c r="F2854" t="str">
        <f t="shared" si="224"/>
        <v/>
      </c>
      <c r="G2854" t="str">
        <f t="shared" si="225"/>
        <v/>
      </c>
    </row>
    <row r="2855" spans="1:13" ht="21.95" customHeight="1" thickBot="1" x14ac:dyDescent="0.3">
      <c r="A2855">
        <v>2853</v>
      </c>
      <c r="B2855" t="str">
        <f t="shared" si="221"/>
        <v>Closed End</v>
      </c>
      <c r="C2855" t="str">
        <f t="shared" si="222"/>
        <v>Health</v>
      </c>
      <c r="D2855" t="s">
        <v>651</v>
      </c>
      <c r="E2855" t="str">
        <f t="shared" si="223"/>
        <v>Title</v>
      </c>
      <c r="F2855">
        <f t="shared" si="224"/>
        <v>1</v>
      </c>
      <c r="G2855" t="str">
        <f t="shared" si="225"/>
        <v>Title</v>
      </c>
      <c r="H2855" s="46" t="s">
        <v>218</v>
      </c>
      <c r="I2855" s="46"/>
      <c r="J2855" s="46"/>
      <c r="K2855" s="46"/>
      <c r="L2855" s="46"/>
      <c r="M2855" s="46"/>
    </row>
    <row r="2856" spans="1:13" ht="47.1" customHeight="1" thickTop="1" thickBot="1" x14ac:dyDescent="0.3">
      <c r="A2856">
        <v>2854</v>
      </c>
      <c r="B2856" t="str">
        <f t="shared" si="221"/>
        <v>Closed End</v>
      </c>
      <c r="C2856" t="str">
        <f t="shared" si="222"/>
        <v>Health</v>
      </c>
      <c r="D2856" t="s">
        <v>651</v>
      </c>
      <c r="E2856" t="str">
        <f t="shared" si="223"/>
        <v>Title</v>
      </c>
      <c r="F2856">
        <f t="shared" si="224"/>
        <v>2</v>
      </c>
      <c r="G2856" t="str">
        <f t="shared" si="225"/>
        <v>Labels</v>
      </c>
      <c r="H2856" s="47"/>
      <c r="I2856" s="2" t="s">
        <v>211</v>
      </c>
      <c r="J2856" s="3" t="s">
        <v>212</v>
      </c>
      <c r="K2856" s="3" t="s">
        <v>213</v>
      </c>
      <c r="L2856" s="3" t="s">
        <v>214</v>
      </c>
      <c r="M2856" s="4" t="s">
        <v>9</v>
      </c>
    </row>
    <row r="2857" spans="1:13" ht="17.100000000000001" customHeight="1" thickTop="1" x14ac:dyDescent="0.25">
      <c r="A2857">
        <v>2855</v>
      </c>
      <c r="B2857" t="str">
        <f t="shared" si="221"/>
        <v>Closed End</v>
      </c>
      <c r="C2857" t="str">
        <f t="shared" si="222"/>
        <v>Health</v>
      </c>
      <c r="D2857" t="s">
        <v>651</v>
      </c>
      <c r="E2857" t="str">
        <f t="shared" si="223"/>
        <v>Region</v>
      </c>
      <c r="F2857">
        <f t="shared" si="224"/>
        <v>1</v>
      </c>
      <c r="G2857" t="str">
        <f t="shared" si="225"/>
        <v>Header</v>
      </c>
      <c r="H2857" s="6" t="s">
        <v>588</v>
      </c>
      <c r="I2857" s="10" t="s">
        <v>10</v>
      </c>
      <c r="J2857" s="11" t="s">
        <v>10</v>
      </c>
      <c r="K2857" s="11" t="s">
        <v>10</v>
      </c>
      <c r="L2857" s="11" t="s">
        <v>10</v>
      </c>
      <c r="M2857" s="12"/>
    </row>
    <row r="2858" spans="1:13" ht="17.100000000000001" customHeight="1" x14ac:dyDescent="0.25">
      <c r="A2858">
        <v>2856</v>
      </c>
      <c r="B2858" t="str">
        <f t="shared" si="221"/>
        <v>Closed End</v>
      </c>
      <c r="C2858" t="str">
        <f t="shared" si="222"/>
        <v>Health</v>
      </c>
      <c r="D2858" t="s">
        <v>651</v>
      </c>
      <c r="E2858" t="str">
        <f t="shared" si="223"/>
        <v>Region</v>
      </c>
      <c r="F2858">
        <f t="shared" si="224"/>
        <v>2</v>
      </c>
      <c r="G2858" t="str">
        <f t="shared" si="225"/>
        <v>Data</v>
      </c>
      <c r="H2858" s="7" t="s">
        <v>11</v>
      </c>
      <c r="I2858" s="13">
        <v>3.8330018993470882E-2</v>
      </c>
      <c r="J2858" s="14">
        <v>8.6740528112154033E-2</v>
      </c>
      <c r="K2858" s="14">
        <v>8.397804014085225E-2</v>
      </c>
      <c r="L2858" s="14">
        <v>0.7909514127535201</v>
      </c>
      <c r="M2858" s="15">
        <v>1925.0000000000116</v>
      </c>
    </row>
    <row r="2859" spans="1:13" ht="17.100000000000001" customHeight="1" x14ac:dyDescent="0.25">
      <c r="A2859">
        <v>2857</v>
      </c>
      <c r="B2859" t="str">
        <f t="shared" si="221"/>
        <v>Closed End</v>
      </c>
      <c r="C2859" t="str">
        <f t="shared" si="222"/>
        <v>Health</v>
      </c>
      <c r="D2859" t="s">
        <v>651</v>
      </c>
      <c r="E2859" t="str">
        <f t="shared" si="223"/>
        <v>Region</v>
      </c>
      <c r="F2859">
        <f t="shared" si="224"/>
        <v>3</v>
      </c>
      <c r="G2859" t="str">
        <f t="shared" si="225"/>
        <v>Data</v>
      </c>
      <c r="H2859" s="7" t="s">
        <v>12</v>
      </c>
      <c r="I2859" s="13">
        <v>3.8646078713078486E-2</v>
      </c>
      <c r="J2859" s="14">
        <v>8.3133201692507278E-2</v>
      </c>
      <c r="K2859" s="14">
        <v>9.1016515615521557E-2</v>
      </c>
      <c r="L2859" s="14">
        <v>0.7872042039788929</v>
      </c>
      <c r="M2859" s="15">
        <v>436.99999999999966</v>
      </c>
    </row>
    <row r="2860" spans="1:13" ht="17.100000000000001" customHeight="1" x14ac:dyDescent="0.25">
      <c r="A2860">
        <v>2858</v>
      </c>
      <c r="B2860" t="str">
        <f t="shared" si="221"/>
        <v>Closed End</v>
      </c>
      <c r="C2860" t="str">
        <f t="shared" si="222"/>
        <v>Health</v>
      </c>
      <c r="D2860" t="s">
        <v>651</v>
      </c>
      <c r="E2860" t="str">
        <f t="shared" si="223"/>
        <v>Region</v>
      </c>
      <c r="F2860">
        <f t="shared" si="224"/>
        <v>4</v>
      </c>
      <c r="G2860" t="str">
        <f t="shared" si="225"/>
        <v>Data</v>
      </c>
      <c r="H2860" s="7" t="s">
        <v>13</v>
      </c>
      <c r="I2860" s="13">
        <v>4.3139915958898441E-2</v>
      </c>
      <c r="J2860" s="14">
        <v>0.11128620910512374</v>
      </c>
      <c r="K2860" s="14">
        <v>8.5088034163744913E-2</v>
      </c>
      <c r="L2860" s="14">
        <v>0.76048584077223236</v>
      </c>
      <c r="M2860" s="15">
        <v>966.99999999999966</v>
      </c>
    </row>
    <row r="2861" spans="1:13" ht="17.100000000000001" customHeight="1" x14ac:dyDescent="0.25">
      <c r="A2861">
        <v>2859</v>
      </c>
      <c r="B2861" t="str">
        <f t="shared" si="221"/>
        <v>Closed End</v>
      </c>
      <c r="C2861" t="str">
        <f t="shared" si="222"/>
        <v>Health</v>
      </c>
      <c r="D2861" t="s">
        <v>651</v>
      </c>
      <c r="E2861" t="str">
        <f t="shared" si="223"/>
        <v>Region</v>
      </c>
      <c r="F2861">
        <f t="shared" si="224"/>
        <v>5</v>
      </c>
      <c r="G2861" t="str">
        <f t="shared" si="225"/>
        <v>Data</v>
      </c>
      <c r="H2861" s="7" t="s">
        <v>14</v>
      </c>
      <c r="I2861" s="13">
        <v>5.6696913561508272E-2</v>
      </c>
      <c r="J2861" s="14">
        <v>0.13606078722732615</v>
      </c>
      <c r="K2861" s="14">
        <v>8.2857338871442837E-2</v>
      </c>
      <c r="L2861" s="14">
        <v>0.72438496033972388</v>
      </c>
      <c r="M2861" s="15">
        <v>468.00000000000011</v>
      </c>
    </row>
    <row r="2862" spans="1:13" ht="17.100000000000001" customHeight="1" x14ac:dyDescent="0.25">
      <c r="A2862">
        <v>2860</v>
      </c>
      <c r="B2862" t="str">
        <f t="shared" si="221"/>
        <v>Closed End</v>
      </c>
      <c r="C2862" t="str">
        <f t="shared" si="222"/>
        <v>Health</v>
      </c>
      <c r="D2862" t="s">
        <v>651</v>
      </c>
      <c r="E2862" t="str">
        <f t="shared" si="223"/>
        <v>Region</v>
      </c>
      <c r="F2862">
        <f t="shared" si="224"/>
        <v>6</v>
      </c>
      <c r="G2862" t="str">
        <f t="shared" si="225"/>
        <v>Data</v>
      </c>
      <c r="H2862" s="7" t="s">
        <v>15</v>
      </c>
      <c r="I2862" s="13">
        <v>2.6832649563921524E-2</v>
      </c>
      <c r="J2862" s="14">
        <v>8.1485684158202829E-2</v>
      </c>
      <c r="K2862" s="14">
        <v>8.7771264141641409E-2</v>
      </c>
      <c r="L2862" s="14">
        <v>0.80391040213623488</v>
      </c>
      <c r="M2862" s="15">
        <v>498.99999999999966</v>
      </c>
    </row>
    <row r="2863" spans="1:13" ht="17.100000000000001" customHeight="1" x14ac:dyDescent="0.25">
      <c r="A2863">
        <v>2861</v>
      </c>
      <c r="B2863" t="str">
        <f t="shared" si="221"/>
        <v>Closed End</v>
      </c>
      <c r="C2863" t="str">
        <f t="shared" si="222"/>
        <v>Health</v>
      </c>
      <c r="D2863" t="s">
        <v>651</v>
      </c>
      <c r="E2863" t="str">
        <f t="shared" si="223"/>
        <v>Region</v>
      </c>
      <c r="F2863">
        <f t="shared" si="224"/>
        <v>7</v>
      </c>
      <c r="G2863" t="str">
        <f t="shared" si="225"/>
        <v>Data</v>
      </c>
      <c r="H2863" s="7" t="s">
        <v>16</v>
      </c>
      <c r="I2863" s="13">
        <v>2.7276736816533326E-2</v>
      </c>
      <c r="J2863" s="14">
        <v>3.8963603339021761E-2</v>
      </c>
      <c r="K2863" s="14">
        <v>6.9912249429558246E-2</v>
      </c>
      <c r="L2863" s="14">
        <v>0.86384741041488711</v>
      </c>
      <c r="M2863" s="15">
        <v>521</v>
      </c>
    </row>
    <row r="2864" spans="1:13" ht="17.100000000000001" customHeight="1" x14ac:dyDescent="0.25">
      <c r="A2864">
        <v>2862</v>
      </c>
      <c r="B2864" t="str">
        <f t="shared" si="221"/>
        <v>Closed End</v>
      </c>
      <c r="C2864" t="str">
        <f t="shared" si="222"/>
        <v>Health</v>
      </c>
      <c r="D2864" t="s">
        <v>651</v>
      </c>
      <c r="E2864" t="str">
        <f t="shared" si="223"/>
        <v>Gender</v>
      </c>
      <c r="F2864">
        <f t="shared" si="224"/>
        <v>1</v>
      </c>
      <c r="G2864" t="str">
        <f t="shared" si="225"/>
        <v>Header</v>
      </c>
      <c r="H2864" s="8" t="s">
        <v>17</v>
      </c>
      <c r="I2864" s="16" t="s">
        <v>10</v>
      </c>
      <c r="J2864" s="17" t="s">
        <v>10</v>
      </c>
      <c r="K2864" s="17" t="s">
        <v>10</v>
      </c>
      <c r="L2864" s="17" t="s">
        <v>10</v>
      </c>
      <c r="M2864" s="18"/>
    </row>
    <row r="2865" spans="1:13" ht="17.100000000000001" customHeight="1" x14ac:dyDescent="0.25">
      <c r="A2865">
        <v>2863</v>
      </c>
      <c r="B2865" t="str">
        <f t="shared" si="221"/>
        <v>Closed End</v>
      </c>
      <c r="C2865" t="str">
        <f t="shared" si="222"/>
        <v>Health</v>
      </c>
      <c r="D2865" t="s">
        <v>651</v>
      </c>
      <c r="E2865" t="str">
        <f t="shared" si="223"/>
        <v>Gender</v>
      </c>
      <c r="F2865">
        <f t="shared" si="224"/>
        <v>2</v>
      </c>
      <c r="G2865" t="str">
        <f t="shared" si="225"/>
        <v>Data</v>
      </c>
      <c r="H2865" s="7" t="s">
        <v>18</v>
      </c>
      <c r="I2865" s="13">
        <v>4.9357297838866075E-2</v>
      </c>
      <c r="J2865" s="14">
        <v>9.6705383823252417E-2</v>
      </c>
      <c r="K2865" s="14">
        <v>9.2038641968251567E-2</v>
      </c>
      <c r="L2865" s="14">
        <v>0.76189867636962916</v>
      </c>
      <c r="M2865" s="15">
        <v>1243.0000000000011</v>
      </c>
    </row>
    <row r="2866" spans="1:13" ht="17.100000000000001" customHeight="1" x14ac:dyDescent="0.25">
      <c r="A2866">
        <v>2864</v>
      </c>
      <c r="B2866" t="str">
        <f t="shared" si="221"/>
        <v>Closed End</v>
      </c>
      <c r="C2866" t="str">
        <f t="shared" si="222"/>
        <v>Health</v>
      </c>
      <c r="D2866" t="s">
        <v>651</v>
      </c>
      <c r="E2866" t="str">
        <f t="shared" si="223"/>
        <v>Gender</v>
      </c>
      <c r="F2866">
        <f t="shared" si="224"/>
        <v>3</v>
      </c>
      <c r="G2866" t="str">
        <f t="shared" si="225"/>
        <v>Data</v>
      </c>
      <c r="H2866" s="7" t="s">
        <v>19</v>
      </c>
      <c r="I2866" s="13">
        <v>2.6855842494326307E-2</v>
      </c>
      <c r="J2866" s="14">
        <v>7.978353994368062E-2</v>
      </c>
      <c r="K2866" s="14">
        <v>7.1324451869038616E-2</v>
      </c>
      <c r="L2866" s="14">
        <v>0.82203616569295501</v>
      </c>
      <c r="M2866" s="15">
        <v>632.99999999999898</v>
      </c>
    </row>
    <row r="2867" spans="1:13" ht="17.100000000000001" customHeight="1" x14ac:dyDescent="0.25">
      <c r="A2867">
        <v>2865</v>
      </c>
      <c r="B2867" t="str">
        <f t="shared" si="221"/>
        <v>Closed End</v>
      </c>
      <c r="C2867" t="str">
        <f t="shared" si="222"/>
        <v>Health</v>
      </c>
      <c r="D2867" t="s">
        <v>651</v>
      </c>
      <c r="E2867" t="str">
        <f t="shared" si="223"/>
        <v>Age</v>
      </c>
      <c r="F2867">
        <f t="shared" si="224"/>
        <v>1</v>
      </c>
      <c r="G2867" t="str">
        <f t="shared" si="225"/>
        <v>Header</v>
      </c>
      <c r="H2867" s="8" t="s">
        <v>20</v>
      </c>
      <c r="I2867" s="16" t="s">
        <v>10</v>
      </c>
      <c r="J2867" s="17" t="s">
        <v>10</v>
      </c>
      <c r="K2867" s="17" t="s">
        <v>10</v>
      </c>
      <c r="L2867" s="17" t="s">
        <v>10</v>
      </c>
      <c r="M2867" s="18"/>
    </row>
    <row r="2868" spans="1:13" ht="17.100000000000001" customHeight="1" x14ac:dyDescent="0.25">
      <c r="A2868">
        <v>2866</v>
      </c>
      <c r="B2868" t="str">
        <f t="shared" si="221"/>
        <v>Closed End</v>
      </c>
      <c r="C2868" t="str">
        <f t="shared" si="222"/>
        <v>Health</v>
      </c>
      <c r="D2868" t="s">
        <v>651</v>
      </c>
      <c r="E2868" t="str">
        <f t="shared" si="223"/>
        <v>Age</v>
      </c>
      <c r="F2868">
        <f t="shared" si="224"/>
        <v>2</v>
      </c>
      <c r="G2868" t="str">
        <f t="shared" si="225"/>
        <v>Data</v>
      </c>
      <c r="H2868" s="7" t="s">
        <v>21</v>
      </c>
      <c r="I2868" s="13">
        <v>5.6370071765975999E-2</v>
      </c>
      <c r="J2868" s="14">
        <v>0.10243372015039229</v>
      </c>
      <c r="K2868" s="14">
        <v>5.8808154864308279E-2</v>
      </c>
      <c r="L2868" s="14">
        <v>0.78238805321932337</v>
      </c>
      <c r="M2868" s="15">
        <v>286.00000000000023</v>
      </c>
    </row>
    <row r="2869" spans="1:13" ht="17.100000000000001" customHeight="1" x14ac:dyDescent="0.25">
      <c r="A2869">
        <v>2867</v>
      </c>
      <c r="B2869" t="str">
        <f t="shared" si="221"/>
        <v>Closed End</v>
      </c>
      <c r="C2869" t="str">
        <f t="shared" si="222"/>
        <v>Health</v>
      </c>
      <c r="D2869" t="s">
        <v>651</v>
      </c>
      <c r="E2869" t="str">
        <f t="shared" si="223"/>
        <v>Age</v>
      </c>
      <c r="F2869">
        <f t="shared" si="224"/>
        <v>3</v>
      </c>
      <c r="G2869" t="str">
        <f t="shared" si="225"/>
        <v>Data</v>
      </c>
      <c r="H2869" s="7" t="s">
        <v>22</v>
      </c>
      <c r="I2869" s="13">
        <v>4.7674425076786452E-2</v>
      </c>
      <c r="J2869" s="14">
        <v>0.13684196794186346</v>
      </c>
      <c r="K2869" s="14">
        <v>0.12367054354542535</v>
      </c>
      <c r="L2869" s="14">
        <v>0.69181306343592586</v>
      </c>
      <c r="M2869" s="15">
        <v>272.99999999999989</v>
      </c>
    </row>
    <row r="2870" spans="1:13" ht="17.100000000000001" customHeight="1" x14ac:dyDescent="0.25">
      <c r="A2870">
        <v>2868</v>
      </c>
      <c r="B2870" t="str">
        <f t="shared" si="221"/>
        <v>Closed End</v>
      </c>
      <c r="C2870" t="str">
        <f t="shared" si="222"/>
        <v>Health</v>
      </c>
      <c r="D2870" t="s">
        <v>651</v>
      </c>
      <c r="E2870" t="str">
        <f t="shared" si="223"/>
        <v>Age</v>
      </c>
      <c r="F2870">
        <f t="shared" si="224"/>
        <v>4</v>
      </c>
      <c r="G2870" t="str">
        <f t="shared" si="225"/>
        <v>Data</v>
      </c>
      <c r="H2870" s="7" t="s">
        <v>23</v>
      </c>
      <c r="I2870" s="13">
        <v>3.481021302900527E-2</v>
      </c>
      <c r="J2870" s="14">
        <v>7.6550570124582662E-2</v>
      </c>
      <c r="K2870" s="14">
        <v>9.6840201256711861E-2</v>
      </c>
      <c r="L2870" s="14">
        <v>0.79179901558970167</v>
      </c>
      <c r="M2870" s="15">
        <v>298.99999999999955</v>
      </c>
    </row>
    <row r="2871" spans="1:13" ht="17.100000000000001" customHeight="1" x14ac:dyDescent="0.25">
      <c r="A2871">
        <v>2869</v>
      </c>
      <c r="B2871" t="str">
        <f t="shared" si="221"/>
        <v>Closed End</v>
      </c>
      <c r="C2871" t="str">
        <f t="shared" si="222"/>
        <v>Health</v>
      </c>
      <c r="D2871" t="s">
        <v>651</v>
      </c>
      <c r="E2871" t="str">
        <f t="shared" si="223"/>
        <v>Age</v>
      </c>
      <c r="F2871">
        <f t="shared" si="224"/>
        <v>5</v>
      </c>
      <c r="G2871" t="str">
        <f t="shared" si="225"/>
        <v>Data</v>
      </c>
      <c r="H2871" s="7" t="s">
        <v>24</v>
      </c>
      <c r="I2871" s="13">
        <v>3.1790112460395273E-2</v>
      </c>
      <c r="J2871" s="14">
        <v>8.3779448980089863E-2</v>
      </c>
      <c r="K2871" s="14">
        <v>9.8412816159760552E-2</v>
      </c>
      <c r="L2871" s="14">
        <v>0.78601762239975548</v>
      </c>
      <c r="M2871" s="15">
        <v>422.99999999999909</v>
      </c>
    </row>
    <row r="2872" spans="1:13" ht="17.100000000000001" customHeight="1" x14ac:dyDescent="0.25">
      <c r="A2872">
        <v>2870</v>
      </c>
      <c r="B2872" t="str">
        <f t="shared" si="221"/>
        <v>Closed End</v>
      </c>
      <c r="C2872" t="str">
        <f t="shared" si="222"/>
        <v>Health</v>
      </c>
      <c r="D2872" t="s">
        <v>651</v>
      </c>
      <c r="E2872" t="str">
        <f t="shared" si="223"/>
        <v>Age</v>
      </c>
      <c r="F2872">
        <f t="shared" si="224"/>
        <v>6</v>
      </c>
      <c r="G2872" t="str">
        <f t="shared" si="225"/>
        <v>Data</v>
      </c>
      <c r="H2872" s="7" t="s">
        <v>25</v>
      </c>
      <c r="I2872" s="19" t="s">
        <v>65</v>
      </c>
      <c r="J2872" s="14">
        <v>3.2428328193660004E-2</v>
      </c>
      <c r="K2872" s="14">
        <v>5.5446569954031959E-2</v>
      </c>
      <c r="L2872" s="14">
        <v>0.91054596179735414</v>
      </c>
      <c r="M2872" s="15">
        <v>571.00000000000057</v>
      </c>
    </row>
    <row r="2873" spans="1:13" ht="17.100000000000001" customHeight="1" x14ac:dyDescent="0.25">
      <c r="A2873">
        <v>2871</v>
      </c>
      <c r="B2873" t="str">
        <f t="shared" si="221"/>
        <v>Closed End</v>
      </c>
      <c r="C2873" t="str">
        <f t="shared" si="222"/>
        <v>Health</v>
      </c>
      <c r="D2873" t="s">
        <v>651</v>
      </c>
      <c r="E2873" t="str">
        <f t="shared" si="223"/>
        <v>Education</v>
      </c>
      <c r="F2873">
        <f t="shared" si="224"/>
        <v>1</v>
      </c>
      <c r="G2873" t="str">
        <f t="shared" si="225"/>
        <v>Header</v>
      </c>
      <c r="H2873" s="8" t="s">
        <v>26</v>
      </c>
      <c r="I2873" s="16" t="s">
        <v>10</v>
      </c>
      <c r="J2873" s="17" t="s">
        <v>10</v>
      </c>
      <c r="K2873" s="17" t="s">
        <v>10</v>
      </c>
      <c r="L2873" s="17" t="s">
        <v>10</v>
      </c>
      <c r="M2873" s="18"/>
    </row>
    <row r="2874" spans="1:13" ht="17.100000000000001" customHeight="1" x14ac:dyDescent="0.25">
      <c r="A2874">
        <v>2872</v>
      </c>
      <c r="B2874" t="str">
        <f t="shared" si="221"/>
        <v>Closed End</v>
      </c>
      <c r="C2874" t="str">
        <f t="shared" si="222"/>
        <v>Health</v>
      </c>
      <c r="D2874" t="s">
        <v>651</v>
      </c>
      <c r="E2874" t="str">
        <f t="shared" si="223"/>
        <v>Education</v>
      </c>
      <c r="F2874">
        <f t="shared" si="224"/>
        <v>2</v>
      </c>
      <c r="G2874" t="str">
        <f t="shared" si="225"/>
        <v>Data</v>
      </c>
      <c r="H2874" s="7" t="s">
        <v>27</v>
      </c>
      <c r="I2874" s="13">
        <v>0.1290546942923578</v>
      </c>
      <c r="J2874" s="14">
        <v>0.22260800177583698</v>
      </c>
      <c r="K2874" s="14">
        <v>7.093027573552832E-2</v>
      </c>
      <c r="L2874" s="14">
        <v>0.57740702819627676</v>
      </c>
      <c r="M2874" s="15">
        <v>20.000000000000004</v>
      </c>
    </row>
    <row r="2875" spans="1:13" ht="17.100000000000001" customHeight="1" x14ac:dyDescent="0.25">
      <c r="A2875">
        <v>2873</v>
      </c>
      <c r="B2875" t="str">
        <f t="shared" si="221"/>
        <v>Closed End</v>
      </c>
      <c r="C2875" t="str">
        <f t="shared" si="222"/>
        <v>Health</v>
      </c>
      <c r="D2875" t="s">
        <v>651</v>
      </c>
      <c r="E2875" t="str">
        <f t="shared" si="223"/>
        <v>Education</v>
      </c>
      <c r="F2875">
        <f t="shared" si="224"/>
        <v>3</v>
      </c>
      <c r="G2875" t="str">
        <f t="shared" si="225"/>
        <v>Data</v>
      </c>
      <c r="H2875" s="7" t="s">
        <v>28</v>
      </c>
      <c r="I2875" s="13">
        <v>1.9170288109695156E-2</v>
      </c>
      <c r="J2875" s="14">
        <v>5.4370868808678322E-2</v>
      </c>
      <c r="K2875" s="14">
        <v>3.9149795226504712E-2</v>
      </c>
      <c r="L2875" s="14">
        <v>0.88730904785512177</v>
      </c>
      <c r="M2875" s="15">
        <v>201.99999999999994</v>
      </c>
    </row>
    <row r="2876" spans="1:13" ht="17.100000000000001" customHeight="1" x14ac:dyDescent="0.25">
      <c r="A2876">
        <v>2874</v>
      </c>
      <c r="B2876" t="str">
        <f t="shared" si="221"/>
        <v>Closed End</v>
      </c>
      <c r="C2876" t="str">
        <f t="shared" si="222"/>
        <v>Health</v>
      </c>
      <c r="D2876" t="s">
        <v>651</v>
      </c>
      <c r="E2876" t="str">
        <f t="shared" si="223"/>
        <v>Education</v>
      </c>
      <c r="F2876">
        <f t="shared" si="224"/>
        <v>4</v>
      </c>
      <c r="G2876" t="str">
        <f t="shared" si="225"/>
        <v>Data</v>
      </c>
      <c r="H2876" s="7" t="s">
        <v>29</v>
      </c>
      <c r="I2876" s="13">
        <v>3.7923089668813553E-2</v>
      </c>
      <c r="J2876" s="14">
        <v>0.1210523486898577</v>
      </c>
      <c r="K2876" s="14">
        <v>9.3396369609765856E-2</v>
      </c>
      <c r="L2876" s="14">
        <v>0.74762819203156272</v>
      </c>
      <c r="M2876" s="15">
        <v>550.99999999999966</v>
      </c>
    </row>
    <row r="2877" spans="1:13" ht="17.100000000000001" customHeight="1" x14ac:dyDescent="0.25">
      <c r="A2877">
        <v>2875</v>
      </c>
      <c r="B2877" t="str">
        <f t="shared" si="221"/>
        <v>Closed End</v>
      </c>
      <c r="C2877" t="str">
        <f t="shared" si="222"/>
        <v>Health</v>
      </c>
      <c r="D2877" t="s">
        <v>651</v>
      </c>
      <c r="E2877" t="str">
        <f t="shared" si="223"/>
        <v>Education</v>
      </c>
      <c r="F2877">
        <f t="shared" si="224"/>
        <v>5</v>
      </c>
      <c r="G2877" t="str">
        <f t="shared" si="225"/>
        <v>Data</v>
      </c>
      <c r="H2877" s="7" t="s">
        <v>30</v>
      </c>
      <c r="I2877" s="13">
        <v>4.6023912356328515E-2</v>
      </c>
      <c r="J2877" s="14">
        <v>7.4678333689816329E-2</v>
      </c>
      <c r="K2877" s="14">
        <v>0.10162246889477068</v>
      </c>
      <c r="L2877" s="14">
        <v>0.77767528505908445</v>
      </c>
      <c r="M2877" s="15">
        <v>1103.9999999999986</v>
      </c>
    </row>
    <row r="2878" spans="1:13" ht="17.100000000000001" customHeight="1" x14ac:dyDescent="0.25">
      <c r="A2878">
        <v>2876</v>
      </c>
      <c r="B2878" t="str">
        <f t="shared" si="221"/>
        <v>Closed End</v>
      </c>
      <c r="C2878" t="str">
        <f t="shared" si="222"/>
        <v>Health</v>
      </c>
      <c r="D2878" t="s">
        <v>651</v>
      </c>
      <c r="E2878" t="str">
        <f t="shared" si="223"/>
        <v>Household income</v>
      </c>
      <c r="F2878">
        <f t="shared" si="224"/>
        <v>1</v>
      </c>
      <c r="G2878" t="str">
        <f t="shared" si="225"/>
        <v>Header</v>
      </c>
      <c r="H2878" s="8" t="s">
        <v>31</v>
      </c>
      <c r="I2878" s="16" t="s">
        <v>10</v>
      </c>
      <c r="J2878" s="17" t="s">
        <v>10</v>
      </c>
      <c r="K2878" s="17" t="s">
        <v>10</v>
      </c>
      <c r="L2878" s="17" t="s">
        <v>10</v>
      </c>
      <c r="M2878" s="18"/>
    </row>
    <row r="2879" spans="1:13" ht="17.100000000000001" customHeight="1" x14ac:dyDescent="0.25">
      <c r="A2879">
        <v>2877</v>
      </c>
      <c r="B2879" t="str">
        <f t="shared" si="221"/>
        <v>Closed End</v>
      </c>
      <c r="C2879" t="str">
        <f t="shared" si="222"/>
        <v>Health</v>
      </c>
      <c r="D2879" t="s">
        <v>651</v>
      </c>
      <c r="E2879" t="str">
        <f t="shared" si="223"/>
        <v>Household income</v>
      </c>
      <c r="F2879">
        <f t="shared" si="224"/>
        <v>2</v>
      </c>
      <c r="G2879" t="str">
        <f t="shared" si="225"/>
        <v>Data</v>
      </c>
      <c r="H2879" s="7" t="s">
        <v>32</v>
      </c>
      <c r="I2879" s="13">
        <v>5.1856694330345766E-2</v>
      </c>
      <c r="J2879" s="14">
        <v>0.19179097368146522</v>
      </c>
      <c r="K2879" s="14">
        <v>9.7250076005483063E-2</v>
      </c>
      <c r="L2879" s="14">
        <v>0.65910225598270566</v>
      </c>
      <c r="M2879" s="15">
        <v>133.99999999999997</v>
      </c>
    </row>
    <row r="2880" spans="1:13" ht="17.100000000000001" customHeight="1" x14ac:dyDescent="0.25">
      <c r="A2880">
        <v>2878</v>
      </c>
      <c r="B2880" t="str">
        <f t="shared" si="221"/>
        <v>Closed End</v>
      </c>
      <c r="C2880" t="str">
        <f t="shared" si="222"/>
        <v>Health</v>
      </c>
      <c r="D2880" t="s">
        <v>651</v>
      </c>
      <c r="E2880" t="str">
        <f t="shared" si="223"/>
        <v>Household income</v>
      </c>
      <c r="F2880">
        <f t="shared" si="224"/>
        <v>3</v>
      </c>
      <c r="G2880" t="str">
        <f t="shared" si="225"/>
        <v>Data</v>
      </c>
      <c r="H2880" s="7" t="s">
        <v>33</v>
      </c>
      <c r="I2880" s="13">
        <v>7.4480620362478309E-2</v>
      </c>
      <c r="J2880" s="14">
        <v>9.8757355141837824E-2</v>
      </c>
      <c r="K2880" s="14">
        <v>4.7281181636226542E-2</v>
      </c>
      <c r="L2880" s="14">
        <v>0.77948084285945785</v>
      </c>
      <c r="M2880" s="15">
        <v>238.99999999999986</v>
      </c>
    </row>
    <row r="2881" spans="1:13" ht="17.100000000000001" customHeight="1" x14ac:dyDescent="0.25">
      <c r="A2881">
        <v>2879</v>
      </c>
      <c r="B2881" t="str">
        <f t="shared" si="221"/>
        <v>Closed End</v>
      </c>
      <c r="C2881" t="str">
        <f t="shared" si="222"/>
        <v>Health</v>
      </c>
      <c r="D2881" t="s">
        <v>651</v>
      </c>
      <c r="E2881" t="str">
        <f t="shared" si="223"/>
        <v>Household income</v>
      </c>
      <c r="F2881">
        <f t="shared" si="224"/>
        <v>4</v>
      </c>
      <c r="G2881" t="str">
        <f t="shared" si="225"/>
        <v>Data</v>
      </c>
      <c r="H2881" s="7" t="s">
        <v>34</v>
      </c>
      <c r="I2881" s="13">
        <v>4.4731516749286687E-2</v>
      </c>
      <c r="J2881" s="14">
        <v>4.5844522170342739E-2</v>
      </c>
      <c r="K2881" s="14">
        <v>2.1825757646773084E-2</v>
      </c>
      <c r="L2881" s="14">
        <v>0.88759820343359752</v>
      </c>
      <c r="M2881" s="15">
        <v>254.00000000000009</v>
      </c>
    </row>
    <row r="2882" spans="1:13" ht="17.100000000000001" customHeight="1" x14ac:dyDescent="0.25">
      <c r="A2882">
        <v>2880</v>
      </c>
      <c r="B2882" t="str">
        <f t="shared" si="221"/>
        <v>Closed End</v>
      </c>
      <c r="C2882" t="str">
        <f t="shared" si="222"/>
        <v>Health</v>
      </c>
      <c r="D2882" t="s">
        <v>651</v>
      </c>
      <c r="E2882" t="str">
        <f t="shared" si="223"/>
        <v>Household income</v>
      </c>
      <c r="F2882">
        <f t="shared" si="224"/>
        <v>5</v>
      </c>
      <c r="G2882" t="str">
        <f t="shared" si="225"/>
        <v>Data</v>
      </c>
      <c r="H2882" s="7" t="s">
        <v>35</v>
      </c>
      <c r="I2882" s="13">
        <v>3.5372605628404226E-2</v>
      </c>
      <c r="J2882" s="14">
        <v>5.9498495685212885E-2</v>
      </c>
      <c r="K2882" s="14">
        <v>0.11577638705837576</v>
      </c>
      <c r="L2882" s="14">
        <v>0.78935251162800657</v>
      </c>
      <c r="M2882" s="15">
        <v>241.00000000000011</v>
      </c>
    </row>
    <row r="2883" spans="1:13" ht="17.100000000000001" customHeight="1" x14ac:dyDescent="0.25">
      <c r="A2883">
        <v>2881</v>
      </c>
      <c r="B2883" t="str">
        <f t="shared" si="221"/>
        <v>Closed End</v>
      </c>
      <c r="C2883" t="str">
        <f t="shared" si="222"/>
        <v>Health</v>
      </c>
      <c r="D2883" t="s">
        <v>651</v>
      </c>
      <c r="E2883" t="str">
        <f t="shared" si="223"/>
        <v>Household income</v>
      </c>
      <c r="F2883">
        <f t="shared" si="224"/>
        <v>6</v>
      </c>
      <c r="G2883" t="str">
        <f t="shared" si="225"/>
        <v>Data</v>
      </c>
      <c r="H2883" s="7" t="s">
        <v>36</v>
      </c>
      <c r="I2883" s="13">
        <v>3.3337120563789568E-2</v>
      </c>
      <c r="J2883" s="14">
        <v>8.1930010556754668E-2</v>
      </c>
      <c r="K2883" s="14">
        <v>8.3365833796546662E-2</v>
      </c>
      <c r="L2883" s="14">
        <v>0.80136703508290918</v>
      </c>
      <c r="M2883" s="15">
        <v>212.99999999999983</v>
      </c>
    </row>
    <row r="2884" spans="1:13" ht="17.100000000000001" customHeight="1" x14ac:dyDescent="0.25">
      <c r="A2884">
        <v>2882</v>
      </c>
      <c r="B2884" t="str">
        <f t="shared" si="221"/>
        <v>Closed End</v>
      </c>
      <c r="C2884" t="str">
        <f t="shared" si="222"/>
        <v>Health</v>
      </c>
      <c r="D2884" t="s">
        <v>651</v>
      </c>
      <c r="E2884" t="str">
        <f t="shared" si="223"/>
        <v>Household income</v>
      </c>
      <c r="F2884">
        <f t="shared" si="224"/>
        <v>7</v>
      </c>
      <c r="G2884" t="str">
        <f t="shared" si="225"/>
        <v>Data</v>
      </c>
      <c r="H2884" s="7" t="s">
        <v>37</v>
      </c>
      <c r="I2884" s="13">
        <v>2.5207672152400825E-2</v>
      </c>
      <c r="J2884" s="14">
        <v>0.1250219912635481</v>
      </c>
      <c r="K2884" s="14">
        <v>8.7270211944392675E-2</v>
      </c>
      <c r="L2884" s="14">
        <v>0.76250012463965888</v>
      </c>
      <c r="M2884" s="15">
        <v>310.99999999999994</v>
      </c>
    </row>
    <row r="2885" spans="1:13" ht="17.100000000000001" customHeight="1" x14ac:dyDescent="0.25">
      <c r="A2885">
        <v>2883</v>
      </c>
      <c r="B2885" t="str">
        <f t="shared" si="221"/>
        <v>Closed End</v>
      </c>
      <c r="C2885" t="str">
        <f t="shared" si="222"/>
        <v>Health</v>
      </c>
      <c r="D2885" t="s">
        <v>651</v>
      </c>
      <c r="E2885" t="str">
        <f t="shared" si="223"/>
        <v>Household income</v>
      </c>
      <c r="F2885">
        <f t="shared" si="224"/>
        <v>8</v>
      </c>
      <c r="G2885" t="str">
        <f t="shared" si="225"/>
        <v>Data</v>
      </c>
      <c r="H2885" s="7" t="s">
        <v>38</v>
      </c>
      <c r="I2885" s="13">
        <v>9.6133998550180684E-3</v>
      </c>
      <c r="J2885" s="14">
        <v>4.4939107685483357E-2</v>
      </c>
      <c r="K2885" s="14">
        <v>0.1436900423816094</v>
      </c>
      <c r="L2885" s="14">
        <v>0.80175745007788957</v>
      </c>
      <c r="M2885" s="15">
        <v>229.99999999999991</v>
      </c>
    </row>
    <row r="2886" spans="1:13" ht="17.100000000000001" customHeight="1" x14ac:dyDescent="0.25">
      <c r="A2886">
        <v>2884</v>
      </c>
      <c r="B2886" t="str">
        <f t="shared" ref="B2886:B2949" si="226">IF(H2888="Results by region:","Closed End",IF(I2887="   East Metro Overall","Open End",IF(AND(H2886="",H2888=""),"",IF(H2887="2018 East Metro Pulse Survey","",B2885))))</f>
        <v>Closed End</v>
      </c>
      <c r="C2886" t="str">
        <f t="shared" ref="C2886:C2949" si="227">IF(H2883="2018 East Metro Pulse Survey",H2884,IF(B2886="",C2885,IF(AND(H2883&lt;&gt;"2018 East Metro Pulse Survey",B2886&lt;&gt;""),C2885)))</f>
        <v>Health</v>
      </c>
      <c r="D2886" t="s">
        <v>651</v>
      </c>
      <c r="E2886" t="str">
        <f t="shared" ref="E2886:E2949" si="228">IF(B2886="","",
 IF(LEFT(H2886, 1)="Q","Title",
 IF(H2886="Text responses:","Text responses",
 IF(H2886="Results by region:","Region",
 IF(H2886="Results by gender:","Gender",
 IF(H2886="Results by age:","Age",
 IF(H2886="Results by education level:","Education",
 IF(H2886="Results by household income:","Household income",
 IF(H2886="Results by housing status:","Housing status",
 IF(H2886="Results by home language:","Home language",
 IF(H2886="Results by race/ethnicity:","Race / ethnicity",
 E2885)
))))))))))</f>
        <v>Housing status</v>
      </c>
      <c r="F2886">
        <f t="shared" ref="F2886:F2949" si="229">IF(B2886="","",IF(E2886&lt;&gt;E2885,1,SUM(F2885,1)))</f>
        <v>1</v>
      </c>
      <c r="G2886" t="str">
        <f t="shared" ref="G2886:G2949" si="230">IF(B2886="","",IF(AND(F2886=1,E2886="Title"),"Title",IF(AND(F2886=2,E2886="Title"),"Labels",IF(AND(F2886=1,E2886&lt;&gt;"Title"),"Header","Data"))))</f>
        <v>Header</v>
      </c>
      <c r="H2886" s="8" t="s">
        <v>39</v>
      </c>
      <c r="I2886" s="16" t="s">
        <v>10</v>
      </c>
      <c r="J2886" s="17" t="s">
        <v>10</v>
      </c>
      <c r="K2886" s="17" t="s">
        <v>10</v>
      </c>
      <c r="L2886" s="17" t="s">
        <v>10</v>
      </c>
      <c r="M2886" s="18"/>
    </row>
    <row r="2887" spans="1:13" ht="17.100000000000001" customHeight="1" x14ac:dyDescent="0.25">
      <c r="A2887">
        <v>2885</v>
      </c>
      <c r="B2887" t="str">
        <f t="shared" si="226"/>
        <v>Closed End</v>
      </c>
      <c r="C2887" t="str">
        <f t="shared" si="227"/>
        <v>Health</v>
      </c>
      <c r="D2887" t="s">
        <v>651</v>
      </c>
      <c r="E2887" t="str">
        <f t="shared" si="228"/>
        <v>Housing status</v>
      </c>
      <c r="F2887">
        <f t="shared" si="229"/>
        <v>2</v>
      </c>
      <c r="G2887" t="str">
        <f t="shared" si="230"/>
        <v>Data</v>
      </c>
      <c r="H2887" s="7" t="s">
        <v>40</v>
      </c>
      <c r="I2887" s="13">
        <v>2.1225154529478062E-2</v>
      </c>
      <c r="J2887" s="14">
        <v>6.6116260067753826E-2</v>
      </c>
      <c r="K2887" s="14">
        <v>8.5348054661896669E-2</v>
      </c>
      <c r="L2887" s="14">
        <v>0.82731053074086502</v>
      </c>
      <c r="M2887" s="15">
        <v>1499.0000000000091</v>
      </c>
    </row>
    <row r="2888" spans="1:13" ht="17.100000000000001" customHeight="1" x14ac:dyDescent="0.25">
      <c r="A2888">
        <v>2886</v>
      </c>
      <c r="B2888" t="str">
        <f t="shared" si="226"/>
        <v>Closed End</v>
      </c>
      <c r="C2888" t="str">
        <f t="shared" si="227"/>
        <v>Health</v>
      </c>
      <c r="D2888" t="s">
        <v>651</v>
      </c>
      <c r="E2888" t="str">
        <f t="shared" si="228"/>
        <v>Housing status</v>
      </c>
      <c r="F2888">
        <f t="shared" si="229"/>
        <v>3</v>
      </c>
      <c r="G2888" t="str">
        <f t="shared" si="230"/>
        <v>Data</v>
      </c>
      <c r="H2888" s="7" t="s">
        <v>41</v>
      </c>
      <c r="I2888" s="13">
        <v>6.3782978319874409E-2</v>
      </c>
      <c r="J2888" s="14">
        <v>0.13174373537269085</v>
      </c>
      <c r="K2888" s="14">
        <v>7.5868615155860408E-2</v>
      </c>
      <c r="L2888" s="14">
        <v>0.72860467115157501</v>
      </c>
      <c r="M2888" s="15">
        <v>393.99999999999966</v>
      </c>
    </row>
    <row r="2889" spans="1:13" ht="30" customHeight="1" x14ac:dyDescent="0.25">
      <c r="A2889">
        <v>2887</v>
      </c>
      <c r="B2889" t="str">
        <f t="shared" si="226"/>
        <v>Closed End</v>
      </c>
      <c r="C2889" t="str">
        <f t="shared" si="227"/>
        <v>Health</v>
      </c>
      <c r="D2889" t="s">
        <v>651</v>
      </c>
      <c r="E2889" t="str">
        <f t="shared" si="228"/>
        <v>Housing status</v>
      </c>
      <c r="F2889">
        <f t="shared" si="229"/>
        <v>4</v>
      </c>
      <c r="G2889" t="str">
        <f t="shared" si="230"/>
        <v>Data</v>
      </c>
      <c r="H2889" s="7" t="s">
        <v>42</v>
      </c>
      <c r="I2889" s="13">
        <v>0.23516507038634035</v>
      </c>
      <c r="J2889" s="14">
        <v>0.16871887639584016</v>
      </c>
      <c r="K2889" s="14">
        <v>0.13803729265664391</v>
      </c>
      <c r="L2889" s="14">
        <v>0.45807876056117536</v>
      </c>
      <c r="M2889" s="15">
        <v>28</v>
      </c>
    </row>
    <row r="2890" spans="1:13" ht="17.100000000000001" customHeight="1" x14ac:dyDescent="0.25">
      <c r="A2890">
        <v>2888</v>
      </c>
      <c r="B2890" t="str">
        <f t="shared" si="226"/>
        <v>Closed End</v>
      </c>
      <c r="C2890" t="str">
        <f t="shared" si="227"/>
        <v>Health</v>
      </c>
      <c r="D2890" t="s">
        <v>651</v>
      </c>
      <c r="E2890" t="str">
        <f t="shared" si="228"/>
        <v>Home language</v>
      </c>
      <c r="F2890">
        <f t="shared" si="229"/>
        <v>1</v>
      </c>
      <c r="G2890" t="str">
        <f t="shared" si="230"/>
        <v>Header</v>
      </c>
      <c r="H2890" s="8" t="s">
        <v>43</v>
      </c>
      <c r="I2890" s="16" t="s">
        <v>10</v>
      </c>
      <c r="J2890" s="17" t="s">
        <v>10</v>
      </c>
      <c r="K2890" s="17" t="s">
        <v>10</v>
      </c>
      <c r="L2890" s="17" t="s">
        <v>10</v>
      </c>
      <c r="M2890" s="18"/>
    </row>
    <row r="2891" spans="1:13" ht="17.100000000000001" customHeight="1" x14ac:dyDescent="0.25">
      <c r="A2891">
        <v>2889</v>
      </c>
      <c r="B2891" t="str">
        <f t="shared" si="226"/>
        <v>Closed End</v>
      </c>
      <c r="C2891" t="str">
        <f t="shared" si="227"/>
        <v>Health</v>
      </c>
      <c r="D2891" t="s">
        <v>651</v>
      </c>
      <c r="E2891" t="str">
        <f t="shared" si="228"/>
        <v>Home language</v>
      </c>
      <c r="F2891">
        <f t="shared" si="229"/>
        <v>2</v>
      </c>
      <c r="G2891" t="str">
        <f t="shared" si="230"/>
        <v>Data</v>
      </c>
      <c r="H2891" s="7" t="s">
        <v>44</v>
      </c>
      <c r="I2891" s="13">
        <v>3.2429994142722227E-2</v>
      </c>
      <c r="J2891" s="14">
        <v>8.3478430978233223E-2</v>
      </c>
      <c r="K2891" s="14">
        <v>8.8765545723972203E-2</v>
      </c>
      <c r="L2891" s="14">
        <v>0.79532602915506911</v>
      </c>
      <c r="M2891" s="15">
        <v>1767.0000000000121</v>
      </c>
    </row>
    <row r="2892" spans="1:13" ht="17.100000000000001" customHeight="1" x14ac:dyDescent="0.25">
      <c r="A2892">
        <v>2890</v>
      </c>
      <c r="B2892" t="str">
        <f t="shared" si="226"/>
        <v>Closed End</v>
      </c>
      <c r="C2892" t="str">
        <f t="shared" si="227"/>
        <v>Health</v>
      </c>
      <c r="D2892" t="s">
        <v>651</v>
      </c>
      <c r="E2892" t="str">
        <f t="shared" si="228"/>
        <v>Home language</v>
      </c>
      <c r="F2892">
        <f t="shared" si="229"/>
        <v>3</v>
      </c>
      <c r="G2892" t="str">
        <f t="shared" si="230"/>
        <v>Data</v>
      </c>
      <c r="H2892" s="7" t="s">
        <v>45</v>
      </c>
      <c r="I2892" s="13">
        <v>0.1272466765922696</v>
      </c>
      <c r="J2892" s="14">
        <v>0.12034047875518407</v>
      </c>
      <c r="K2892" s="14">
        <v>2.7361075514259255E-2</v>
      </c>
      <c r="L2892" s="14">
        <v>0.72505176913828673</v>
      </c>
      <c r="M2892" s="15">
        <v>96</v>
      </c>
    </row>
    <row r="2893" spans="1:13" ht="17.100000000000001" customHeight="1" x14ac:dyDescent="0.25">
      <c r="A2893">
        <v>2891</v>
      </c>
      <c r="B2893" t="str">
        <f t="shared" si="226"/>
        <v>Closed End</v>
      </c>
      <c r="C2893" t="str">
        <f t="shared" si="227"/>
        <v>Health</v>
      </c>
      <c r="D2893" t="s">
        <v>651</v>
      </c>
      <c r="E2893" t="str">
        <f t="shared" si="228"/>
        <v>Home language</v>
      </c>
      <c r="F2893">
        <f t="shared" si="229"/>
        <v>4</v>
      </c>
      <c r="G2893" t="str">
        <f t="shared" si="230"/>
        <v>Data</v>
      </c>
      <c r="H2893" s="7" t="s">
        <v>46</v>
      </c>
      <c r="I2893" s="19" t="s">
        <v>10</v>
      </c>
      <c r="J2893" s="14">
        <v>0.13708033903542699</v>
      </c>
      <c r="K2893" s="14">
        <v>0.10689992588828888</v>
      </c>
      <c r="L2893" s="14">
        <v>0.75601973507628417</v>
      </c>
      <c r="M2893" s="15">
        <v>34.000000000000007</v>
      </c>
    </row>
    <row r="2894" spans="1:13" ht="17.100000000000001" customHeight="1" x14ac:dyDescent="0.25">
      <c r="A2894">
        <v>2892</v>
      </c>
      <c r="B2894" t="str">
        <f t="shared" si="226"/>
        <v>Closed End</v>
      </c>
      <c r="C2894" t="str">
        <f t="shared" si="227"/>
        <v>Health</v>
      </c>
      <c r="D2894" t="s">
        <v>651</v>
      </c>
      <c r="E2894" t="str">
        <f t="shared" si="228"/>
        <v>Race / ethnicity</v>
      </c>
      <c r="F2894">
        <f t="shared" si="229"/>
        <v>1</v>
      </c>
      <c r="G2894" t="str">
        <f t="shared" si="230"/>
        <v>Header</v>
      </c>
      <c r="H2894" s="8" t="s">
        <v>47</v>
      </c>
      <c r="I2894" s="16" t="s">
        <v>10</v>
      </c>
      <c r="J2894" s="17" t="s">
        <v>10</v>
      </c>
      <c r="K2894" s="17" t="s">
        <v>10</v>
      </c>
      <c r="L2894" s="17" t="s">
        <v>10</v>
      </c>
      <c r="M2894" s="18"/>
    </row>
    <row r="2895" spans="1:13" ht="17.100000000000001" customHeight="1" x14ac:dyDescent="0.25">
      <c r="A2895">
        <v>2893</v>
      </c>
      <c r="B2895" t="str">
        <f t="shared" si="226"/>
        <v>Closed End</v>
      </c>
      <c r="C2895" t="str">
        <f t="shared" si="227"/>
        <v>Health</v>
      </c>
      <c r="D2895" t="s">
        <v>651</v>
      </c>
      <c r="E2895" t="str">
        <f t="shared" si="228"/>
        <v>Race / ethnicity</v>
      </c>
      <c r="F2895">
        <f t="shared" si="229"/>
        <v>2</v>
      </c>
      <c r="G2895" t="str">
        <f t="shared" si="230"/>
        <v>Data</v>
      </c>
      <c r="H2895" s="7" t="s">
        <v>48</v>
      </c>
      <c r="I2895" s="13">
        <v>7.1714162579363458E-2</v>
      </c>
      <c r="J2895" s="14">
        <v>7.7439018930843831E-2</v>
      </c>
      <c r="K2895" s="14">
        <v>5.3997802776773372E-2</v>
      </c>
      <c r="L2895" s="14">
        <v>0.79684901571301903</v>
      </c>
      <c r="M2895" s="15">
        <v>30.000000000000014</v>
      </c>
    </row>
    <row r="2896" spans="1:13" ht="17.100000000000001" customHeight="1" x14ac:dyDescent="0.25">
      <c r="A2896">
        <v>2894</v>
      </c>
      <c r="B2896" t="str">
        <f t="shared" si="226"/>
        <v>Closed End</v>
      </c>
      <c r="C2896" t="str">
        <f t="shared" si="227"/>
        <v>Health</v>
      </c>
      <c r="D2896" t="s">
        <v>651</v>
      </c>
      <c r="E2896" t="str">
        <f t="shared" si="228"/>
        <v>Race / ethnicity</v>
      </c>
      <c r="F2896">
        <f t="shared" si="229"/>
        <v>3</v>
      </c>
      <c r="G2896" t="str">
        <f t="shared" si="230"/>
        <v>Data</v>
      </c>
      <c r="H2896" s="7" t="s">
        <v>49</v>
      </c>
      <c r="I2896" s="13">
        <v>4.5281479470685025E-2</v>
      </c>
      <c r="J2896" s="14">
        <v>5.0867797512184329E-2</v>
      </c>
      <c r="K2896" s="14">
        <v>4.0779284710943366E-2</v>
      </c>
      <c r="L2896" s="14">
        <v>0.86307143830618716</v>
      </c>
      <c r="M2896" s="15">
        <v>76.999999999999986</v>
      </c>
    </row>
    <row r="2897" spans="1:13" ht="17.100000000000001" customHeight="1" x14ac:dyDescent="0.25">
      <c r="A2897">
        <v>2895</v>
      </c>
      <c r="B2897" t="str">
        <f t="shared" si="226"/>
        <v>Closed End</v>
      </c>
      <c r="C2897" t="str">
        <f t="shared" si="227"/>
        <v>Health</v>
      </c>
      <c r="D2897" t="s">
        <v>651</v>
      </c>
      <c r="E2897" t="str">
        <f t="shared" si="228"/>
        <v>Race / ethnicity</v>
      </c>
      <c r="F2897">
        <f t="shared" si="229"/>
        <v>4</v>
      </c>
      <c r="G2897" t="str">
        <f t="shared" si="230"/>
        <v>Data</v>
      </c>
      <c r="H2897" s="7" t="s">
        <v>50</v>
      </c>
      <c r="I2897" s="13">
        <v>4.7261047488773827E-2</v>
      </c>
      <c r="J2897" s="14">
        <v>0.2635256099172037</v>
      </c>
      <c r="K2897" s="14">
        <v>7.220506852086566E-3</v>
      </c>
      <c r="L2897" s="14">
        <v>0.68199283574193581</v>
      </c>
      <c r="M2897" s="15">
        <v>64.999999999999972</v>
      </c>
    </row>
    <row r="2898" spans="1:13" ht="17.100000000000001" customHeight="1" x14ac:dyDescent="0.25">
      <c r="A2898">
        <v>2896</v>
      </c>
      <c r="B2898" t="str">
        <f t="shared" si="226"/>
        <v>Closed End</v>
      </c>
      <c r="C2898" t="str">
        <f t="shared" si="227"/>
        <v>Health</v>
      </c>
      <c r="D2898" t="s">
        <v>651</v>
      </c>
      <c r="E2898" t="str">
        <f t="shared" si="228"/>
        <v>Race / ethnicity</v>
      </c>
      <c r="F2898">
        <f t="shared" si="229"/>
        <v>5</v>
      </c>
      <c r="G2898" t="str">
        <f t="shared" si="230"/>
        <v>Data</v>
      </c>
      <c r="H2898" s="7" t="s">
        <v>51</v>
      </c>
      <c r="I2898" s="13">
        <v>0.1843183167348835</v>
      </c>
      <c r="J2898" s="14">
        <v>0.16774095080117224</v>
      </c>
      <c r="K2898" s="20" t="s">
        <v>65</v>
      </c>
      <c r="L2898" s="14">
        <v>0.64579814737713226</v>
      </c>
      <c r="M2898" s="15">
        <v>41.000000000000014</v>
      </c>
    </row>
    <row r="2899" spans="1:13" ht="17.100000000000001" customHeight="1" thickBot="1" x14ac:dyDescent="0.3">
      <c r="A2899">
        <v>2897</v>
      </c>
      <c r="B2899" t="str">
        <f t="shared" si="226"/>
        <v>Closed End</v>
      </c>
      <c r="C2899" t="str">
        <f t="shared" si="227"/>
        <v>Health</v>
      </c>
      <c r="D2899" t="s">
        <v>651</v>
      </c>
      <c r="E2899" t="str">
        <f t="shared" si="228"/>
        <v>Race / ethnicity</v>
      </c>
      <c r="F2899">
        <f t="shared" si="229"/>
        <v>6</v>
      </c>
      <c r="G2899" t="str">
        <f t="shared" si="230"/>
        <v>Data</v>
      </c>
      <c r="H2899" s="9" t="s">
        <v>52</v>
      </c>
      <c r="I2899" s="21">
        <v>3.1804775651174823E-2</v>
      </c>
      <c r="J2899" s="22">
        <v>7.6440977496014251E-2</v>
      </c>
      <c r="K2899" s="22">
        <v>9.698607434540929E-2</v>
      </c>
      <c r="L2899" s="22">
        <v>0.79476817250739695</v>
      </c>
      <c r="M2899" s="23">
        <v>1683.0000000000125</v>
      </c>
    </row>
    <row r="2900" spans="1:13" ht="15.75" thickTop="1" x14ac:dyDescent="0.25">
      <c r="A2900">
        <v>2898</v>
      </c>
      <c r="B2900" t="str">
        <f t="shared" si="226"/>
        <v/>
      </c>
      <c r="C2900" t="str">
        <f t="shared" si="227"/>
        <v>Health</v>
      </c>
      <c r="D2900" t="s">
        <v>746</v>
      </c>
      <c r="E2900" t="str">
        <f t="shared" si="228"/>
        <v/>
      </c>
      <c r="F2900" t="str">
        <f t="shared" si="229"/>
        <v/>
      </c>
      <c r="G2900" t="str">
        <f t="shared" si="230"/>
        <v/>
      </c>
    </row>
    <row r="2901" spans="1:13" ht="21.95" customHeight="1" thickBot="1" x14ac:dyDescent="0.3">
      <c r="A2901">
        <v>2899</v>
      </c>
      <c r="B2901" t="str">
        <f t="shared" si="226"/>
        <v>Closed End</v>
      </c>
      <c r="C2901" t="str">
        <f t="shared" si="227"/>
        <v>Health</v>
      </c>
      <c r="D2901" t="s">
        <v>652</v>
      </c>
      <c r="E2901" t="str">
        <f t="shared" si="228"/>
        <v>Title</v>
      </c>
      <c r="F2901">
        <f t="shared" si="229"/>
        <v>1</v>
      </c>
      <c r="G2901" t="str">
        <f t="shared" si="230"/>
        <v>Title</v>
      </c>
      <c r="H2901" s="46" t="s">
        <v>219</v>
      </c>
      <c r="I2901" s="46"/>
      <c r="J2901" s="46"/>
      <c r="K2901" s="46"/>
      <c r="L2901" s="46"/>
      <c r="M2901" s="46"/>
    </row>
    <row r="2902" spans="1:13" ht="47.1" customHeight="1" thickTop="1" thickBot="1" x14ac:dyDescent="0.3">
      <c r="A2902">
        <v>2900</v>
      </c>
      <c r="B2902" t="str">
        <f t="shared" si="226"/>
        <v>Closed End</v>
      </c>
      <c r="C2902" t="str">
        <f t="shared" si="227"/>
        <v>Health</v>
      </c>
      <c r="D2902" t="s">
        <v>652</v>
      </c>
      <c r="E2902" t="str">
        <f t="shared" si="228"/>
        <v>Title</v>
      </c>
      <c r="F2902">
        <f t="shared" si="229"/>
        <v>2</v>
      </c>
      <c r="G2902" t="str">
        <f t="shared" si="230"/>
        <v>Labels</v>
      </c>
      <c r="H2902" s="47"/>
      <c r="I2902" s="2" t="s">
        <v>211</v>
      </c>
      <c r="J2902" s="3" t="s">
        <v>212</v>
      </c>
      <c r="K2902" s="3" t="s">
        <v>213</v>
      </c>
      <c r="L2902" s="3" t="s">
        <v>214</v>
      </c>
      <c r="M2902" s="4" t="s">
        <v>9</v>
      </c>
    </row>
    <row r="2903" spans="1:13" ht="17.100000000000001" customHeight="1" thickTop="1" x14ac:dyDescent="0.25">
      <c r="A2903">
        <v>2901</v>
      </c>
      <c r="B2903" t="str">
        <f t="shared" si="226"/>
        <v>Closed End</v>
      </c>
      <c r="C2903" t="str">
        <f t="shared" si="227"/>
        <v>Health</v>
      </c>
      <c r="D2903" t="s">
        <v>652</v>
      </c>
      <c r="E2903" t="str">
        <f t="shared" si="228"/>
        <v>Region</v>
      </c>
      <c r="F2903">
        <f t="shared" si="229"/>
        <v>1</v>
      </c>
      <c r="G2903" t="str">
        <f t="shared" si="230"/>
        <v>Header</v>
      </c>
      <c r="H2903" s="6" t="s">
        <v>588</v>
      </c>
      <c r="I2903" s="10" t="s">
        <v>10</v>
      </c>
      <c r="J2903" s="11" t="s">
        <v>10</v>
      </c>
      <c r="K2903" s="11" t="s">
        <v>10</v>
      </c>
      <c r="L2903" s="11" t="s">
        <v>10</v>
      </c>
      <c r="M2903" s="12"/>
    </row>
    <row r="2904" spans="1:13" ht="17.100000000000001" customHeight="1" x14ac:dyDescent="0.25">
      <c r="A2904">
        <v>2902</v>
      </c>
      <c r="B2904" t="str">
        <f t="shared" si="226"/>
        <v>Closed End</v>
      </c>
      <c r="C2904" t="str">
        <f t="shared" si="227"/>
        <v>Health</v>
      </c>
      <c r="D2904" t="s">
        <v>652</v>
      </c>
      <c r="E2904" t="str">
        <f t="shared" si="228"/>
        <v>Region</v>
      </c>
      <c r="F2904">
        <f t="shared" si="229"/>
        <v>2</v>
      </c>
      <c r="G2904" t="str">
        <f t="shared" si="230"/>
        <v>Data</v>
      </c>
      <c r="H2904" s="7" t="s">
        <v>11</v>
      </c>
      <c r="I2904" s="13">
        <v>5.836457000999485E-3</v>
      </c>
      <c r="J2904" s="14">
        <v>1.0336271207703019E-2</v>
      </c>
      <c r="K2904" s="14">
        <v>1.3231687036458986E-2</v>
      </c>
      <c r="L2904" s="14">
        <v>0.97059558475483765</v>
      </c>
      <c r="M2904" s="15">
        <v>1903.0000000000118</v>
      </c>
    </row>
    <row r="2905" spans="1:13" ht="17.100000000000001" customHeight="1" x14ac:dyDescent="0.25">
      <c r="A2905">
        <v>2903</v>
      </c>
      <c r="B2905" t="str">
        <f t="shared" si="226"/>
        <v>Closed End</v>
      </c>
      <c r="C2905" t="str">
        <f t="shared" si="227"/>
        <v>Health</v>
      </c>
      <c r="D2905" t="s">
        <v>652</v>
      </c>
      <c r="E2905" t="str">
        <f t="shared" si="228"/>
        <v>Region</v>
      </c>
      <c r="F2905">
        <f t="shared" si="229"/>
        <v>3</v>
      </c>
      <c r="G2905" t="str">
        <f t="shared" si="230"/>
        <v>Data</v>
      </c>
      <c r="H2905" s="7" t="s">
        <v>12</v>
      </c>
      <c r="I2905" s="19" t="s">
        <v>65</v>
      </c>
      <c r="J2905" s="14">
        <v>1.4595205966193599E-2</v>
      </c>
      <c r="K2905" s="20" t="s">
        <v>65</v>
      </c>
      <c r="L2905" s="14">
        <v>0.97940256831580352</v>
      </c>
      <c r="M2905" s="15">
        <v>435.00000000000006</v>
      </c>
    </row>
    <row r="2906" spans="1:13" ht="17.100000000000001" customHeight="1" x14ac:dyDescent="0.25">
      <c r="A2906">
        <v>2904</v>
      </c>
      <c r="B2906" t="str">
        <f t="shared" si="226"/>
        <v>Closed End</v>
      </c>
      <c r="C2906" t="str">
        <f t="shared" si="227"/>
        <v>Health</v>
      </c>
      <c r="D2906" t="s">
        <v>652</v>
      </c>
      <c r="E2906" t="str">
        <f t="shared" si="228"/>
        <v>Region</v>
      </c>
      <c r="F2906">
        <f t="shared" si="229"/>
        <v>4</v>
      </c>
      <c r="G2906" t="str">
        <f t="shared" si="230"/>
        <v>Data</v>
      </c>
      <c r="H2906" s="7" t="s">
        <v>13</v>
      </c>
      <c r="I2906" s="13">
        <v>7.4797729511892237E-3</v>
      </c>
      <c r="J2906" s="14">
        <v>1.0214261704225937E-2</v>
      </c>
      <c r="K2906" s="14">
        <v>1.8139026331863591E-2</v>
      </c>
      <c r="L2906" s="14">
        <v>0.96416693901272088</v>
      </c>
      <c r="M2906" s="15">
        <v>952</v>
      </c>
    </row>
    <row r="2907" spans="1:13" ht="17.100000000000001" customHeight="1" x14ac:dyDescent="0.25">
      <c r="A2907">
        <v>2905</v>
      </c>
      <c r="B2907" t="str">
        <f t="shared" si="226"/>
        <v>Closed End</v>
      </c>
      <c r="C2907" t="str">
        <f t="shared" si="227"/>
        <v>Health</v>
      </c>
      <c r="D2907" t="s">
        <v>652</v>
      </c>
      <c r="E2907" t="str">
        <f t="shared" si="228"/>
        <v>Region</v>
      </c>
      <c r="F2907">
        <f t="shared" si="229"/>
        <v>5</v>
      </c>
      <c r="G2907" t="str">
        <f t="shared" si="230"/>
        <v>Data</v>
      </c>
      <c r="H2907" s="7" t="s">
        <v>14</v>
      </c>
      <c r="I2907" s="13">
        <v>1.1465777892297574E-2</v>
      </c>
      <c r="J2907" s="20" t="s">
        <v>65</v>
      </c>
      <c r="K2907" s="14">
        <v>2.5632349264516529E-2</v>
      </c>
      <c r="L2907" s="14">
        <v>0.96268163287696562</v>
      </c>
      <c r="M2907" s="15">
        <v>457.99999999999955</v>
      </c>
    </row>
    <row r="2908" spans="1:13" ht="17.100000000000001" customHeight="1" x14ac:dyDescent="0.25">
      <c r="A2908">
        <v>2906</v>
      </c>
      <c r="B2908" t="str">
        <f t="shared" si="226"/>
        <v>Closed End</v>
      </c>
      <c r="C2908" t="str">
        <f t="shared" si="227"/>
        <v>Health</v>
      </c>
      <c r="D2908" t="s">
        <v>652</v>
      </c>
      <c r="E2908" t="str">
        <f t="shared" si="228"/>
        <v>Region</v>
      </c>
      <c r="F2908">
        <f t="shared" si="229"/>
        <v>6</v>
      </c>
      <c r="G2908" t="str">
        <f t="shared" si="230"/>
        <v>Data</v>
      </c>
      <c r="H2908" s="7" t="s">
        <v>15</v>
      </c>
      <c r="I2908" s="19" t="s">
        <v>65</v>
      </c>
      <c r="J2908" s="14">
        <v>2.2150830980637505E-2</v>
      </c>
      <c r="K2908" s="14">
        <v>9.1892190729908844E-3</v>
      </c>
      <c r="L2908" s="14">
        <v>0.96594094551890108</v>
      </c>
      <c r="M2908" s="15">
        <v>493.99999999999926</v>
      </c>
    </row>
    <row r="2909" spans="1:13" ht="17.100000000000001" customHeight="1" x14ac:dyDescent="0.25">
      <c r="A2909">
        <v>2907</v>
      </c>
      <c r="B2909" t="str">
        <f t="shared" si="226"/>
        <v>Closed End</v>
      </c>
      <c r="C2909" t="str">
        <f t="shared" si="227"/>
        <v>Health</v>
      </c>
      <c r="D2909" t="s">
        <v>652</v>
      </c>
      <c r="E2909" t="str">
        <f t="shared" si="228"/>
        <v>Region</v>
      </c>
      <c r="F2909">
        <f t="shared" si="229"/>
        <v>7</v>
      </c>
      <c r="G2909" t="str">
        <f t="shared" si="230"/>
        <v>Data</v>
      </c>
      <c r="H2909" s="7" t="s">
        <v>16</v>
      </c>
      <c r="I2909" s="13">
        <v>7.4645992668546275E-3</v>
      </c>
      <c r="J2909" s="20" t="s">
        <v>65</v>
      </c>
      <c r="K2909" s="14">
        <v>1.8936948023392141E-2</v>
      </c>
      <c r="L2909" s="14">
        <v>0.97003035596491882</v>
      </c>
      <c r="M2909" s="15">
        <v>515.99999999999989</v>
      </c>
    </row>
    <row r="2910" spans="1:13" ht="17.100000000000001" customHeight="1" x14ac:dyDescent="0.25">
      <c r="A2910">
        <v>2908</v>
      </c>
      <c r="B2910" t="str">
        <f t="shared" si="226"/>
        <v>Closed End</v>
      </c>
      <c r="C2910" t="str">
        <f t="shared" si="227"/>
        <v>Health</v>
      </c>
      <c r="D2910" t="s">
        <v>652</v>
      </c>
      <c r="E2910" t="str">
        <f t="shared" si="228"/>
        <v>Gender</v>
      </c>
      <c r="F2910">
        <f t="shared" si="229"/>
        <v>1</v>
      </c>
      <c r="G2910" t="str">
        <f t="shared" si="230"/>
        <v>Header</v>
      </c>
      <c r="H2910" s="8" t="s">
        <v>17</v>
      </c>
      <c r="I2910" s="16" t="s">
        <v>10</v>
      </c>
      <c r="J2910" s="17" t="s">
        <v>10</v>
      </c>
      <c r="K2910" s="17" t="s">
        <v>10</v>
      </c>
      <c r="L2910" s="17" t="s">
        <v>10</v>
      </c>
      <c r="M2910" s="18"/>
    </row>
    <row r="2911" spans="1:13" ht="17.100000000000001" customHeight="1" x14ac:dyDescent="0.25">
      <c r="A2911">
        <v>2909</v>
      </c>
      <c r="B2911" t="str">
        <f t="shared" si="226"/>
        <v>Closed End</v>
      </c>
      <c r="C2911" t="str">
        <f t="shared" si="227"/>
        <v>Health</v>
      </c>
      <c r="D2911" t="s">
        <v>652</v>
      </c>
      <c r="E2911" t="str">
        <f t="shared" si="228"/>
        <v>Gender</v>
      </c>
      <c r="F2911">
        <f t="shared" si="229"/>
        <v>2</v>
      </c>
      <c r="G2911" t="str">
        <f t="shared" si="230"/>
        <v>Data</v>
      </c>
      <c r="H2911" s="7" t="s">
        <v>18</v>
      </c>
      <c r="I2911" s="13">
        <v>9.6746771253228194E-3</v>
      </c>
      <c r="J2911" s="14">
        <v>8.2867616847021631E-3</v>
      </c>
      <c r="K2911" s="14">
        <v>1.4804533242510028E-2</v>
      </c>
      <c r="L2911" s="14">
        <v>0.96723402794746505</v>
      </c>
      <c r="M2911" s="15">
        <v>1226.0000000000039</v>
      </c>
    </row>
    <row r="2912" spans="1:13" ht="17.100000000000001" customHeight="1" x14ac:dyDescent="0.25">
      <c r="A2912">
        <v>2910</v>
      </c>
      <c r="B2912" t="str">
        <f t="shared" si="226"/>
        <v>Closed End</v>
      </c>
      <c r="C2912" t="str">
        <f t="shared" si="227"/>
        <v>Health</v>
      </c>
      <c r="D2912" t="s">
        <v>652</v>
      </c>
      <c r="E2912" t="str">
        <f t="shared" si="228"/>
        <v>Gender</v>
      </c>
      <c r="F2912">
        <f t="shared" si="229"/>
        <v>3</v>
      </c>
      <c r="G2912" t="str">
        <f t="shared" si="230"/>
        <v>Data</v>
      </c>
      <c r="H2912" s="7" t="s">
        <v>19</v>
      </c>
      <c r="I2912" s="19" t="s">
        <v>65</v>
      </c>
      <c r="J2912" s="14">
        <v>1.3147832727345397E-2</v>
      </c>
      <c r="K2912" s="14">
        <v>1.2220762407963581E-2</v>
      </c>
      <c r="L2912" s="14">
        <v>0.97330099559433281</v>
      </c>
      <c r="M2912" s="15">
        <v>627.99999999999886</v>
      </c>
    </row>
    <row r="2913" spans="1:13" ht="17.100000000000001" customHeight="1" x14ac:dyDescent="0.25">
      <c r="A2913">
        <v>2911</v>
      </c>
      <c r="B2913" t="str">
        <f t="shared" si="226"/>
        <v>Closed End</v>
      </c>
      <c r="C2913" t="str">
        <f t="shared" si="227"/>
        <v>Health</v>
      </c>
      <c r="D2913" t="s">
        <v>652</v>
      </c>
      <c r="E2913" t="str">
        <f t="shared" si="228"/>
        <v>Age</v>
      </c>
      <c r="F2913">
        <f t="shared" si="229"/>
        <v>1</v>
      </c>
      <c r="G2913" t="str">
        <f t="shared" si="230"/>
        <v>Header</v>
      </c>
      <c r="H2913" s="8" t="s">
        <v>20</v>
      </c>
      <c r="I2913" s="16" t="s">
        <v>10</v>
      </c>
      <c r="J2913" s="17" t="s">
        <v>10</v>
      </c>
      <c r="K2913" s="17" t="s">
        <v>10</v>
      </c>
      <c r="L2913" s="17" t="s">
        <v>10</v>
      </c>
      <c r="M2913" s="18"/>
    </row>
    <row r="2914" spans="1:13" ht="17.100000000000001" customHeight="1" x14ac:dyDescent="0.25">
      <c r="A2914">
        <v>2912</v>
      </c>
      <c r="B2914" t="str">
        <f t="shared" si="226"/>
        <v>Closed End</v>
      </c>
      <c r="C2914" t="str">
        <f t="shared" si="227"/>
        <v>Health</v>
      </c>
      <c r="D2914" t="s">
        <v>652</v>
      </c>
      <c r="E2914" t="str">
        <f t="shared" si="228"/>
        <v>Age</v>
      </c>
      <c r="F2914">
        <f t="shared" si="229"/>
        <v>2</v>
      </c>
      <c r="G2914" t="str">
        <f t="shared" si="230"/>
        <v>Data</v>
      </c>
      <c r="H2914" s="7" t="s">
        <v>21</v>
      </c>
      <c r="I2914" s="13">
        <v>9.0626211586216972E-3</v>
      </c>
      <c r="J2914" s="14">
        <v>1.3048167046406607E-2</v>
      </c>
      <c r="K2914" s="20" t="s">
        <v>65</v>
      </c>
      <c r="L2914" s="14">
        <v>0.97441668184775809</v>
      </c>
      <c r="M2914" s="15">
        <v>285.00000000000045</v>
      </c>
    </row>
    <row r="2915" spans="1:13" ht="17.100000000000001" customHeight="1" x14ac:dyDescent="0.25">
      <c r="A2915">
        <v>2913</v>
      </c>
      <c r="B2915" t="str">
        <f t="shared" si="226"/>
        <v>Closed End</v>
      </c>
      <c r="C2915" t="str">
        <f t="shared" si="227"/>
        <v>Health</v>
      </c>
      <c r="D2915" t="s">
        <v>652</v>
      </c>
      <c r="E2915" t="str">
        <f t="shared" si="228"/>
        <v>Age</v>
      </c>
      <c r="F2915">
        <f t="shared" si="229"/>
        <v>3</v>
      </c>
      <c r="G2915" t="str">
        <f t="shared" si="230"/>
        <v>Data</v>
      </c>
      <c r="H2915" s="7" t="s">
        <v>22</v>
      </c>
      <c r="I2915" s="13">
        <v>1.3121814614074648E-2</v>
      </c>
      <c r="J2915" s="14">
        <v>1.6179418520291637E-2</v>
      </c>
      <c r="K2915" s="14">
        <v>1.4705103742404545E-2</v>
      </c>
      <c r="L2915" s="14">
        <v>0.95599366312322998</v>
      </c>
      <c r="M2915" s="15">
        <v>271.99999999999977</v>
      </c>
    </row>
    <row r="2916" spans="1:13" ht="17.100000000000001" customHeight="1" x14ac:dyDescent="0.25">
      <c r="A2916">
        <v>2914</v>
      </c>
      <c r="B2916" t="str">
        <f t="shared" si="226"/>
        <v>Closed End</v>
      </c>
      <c r="C2916" t="str">
        <f t="shared" si="227"/>
        <v>Health</v>
      </c>
      <c r="D2916" t="s">
        <v>652</v>
      </c>
      <c r="E2916" t="str">
        <f t="shared" si="228"/>
        <v>Age</v>
      </c>
      <c r="F2916">
        <f t="shared" si="229"/>
        <v>4</v>
      </c>
      <c r="G2916" t="str">
        <f t="shared" si="230"/>
        <v>Data</v>
      </c>
      <c r="H2916" s="7" t="s">
        <v>23</v>
      </c>
      <c r="I2916" s="19" t="s">
        <v>65</v>
      </c>
      <c r="J2916" s="14">
        <v>1.5962770606567835E-2</v>
      </c>
      <c r="K2916" s="14">
        <v>2.1701716908066559E-2</v>
      </c>
      <c r="L2916" s="14">
        <v>0.95934529353460041</v>
      </c>
      <c r="M2916" s="15">
        <v>296.99999999999972</v>
      </c>
    </row>
    <row r="2917" spans="1:13" ht="17.100000000000001" customHeight="1" x14ac:dyDescent="0.25">
      <c r="A2917">
        <v>2915</v>
      </c>
      <c r="B2917" t="str">
        <f t="shared" si="226"/>
        <v>Closed End</v>
      </c>
      <c r="C2917" t="str">
        <f t="shared" si="227"/>
        <v>Health</v>
      </c>
      <c r="D2917" t="s">
        <v>652</v>
      </c>
      <c r="E2917" t="str">
        <f t="shared" si="228"/>
        <v>Age</v>
      </c>
      <c r="F2917">
        <f t="shared" si="229"/>
        <v>5</v>
      </c>
      <c r="G2917" t="str">
        <f t="shared" si="230"/>
        <v>Data</v>
      </c>
      <c r="H2917" s="7" t="s">
        <v>24</v>
      </c>
      <c r="I2917" s="19" t="s">
        <v>65</v>
      </c>
      <c r="J2917" s="20" t="s">
        <v>65</v>
      </c>
      <c r="K2917" s="14">
        <v>2.944209937764718E-2</v>
      </c>
      <c r="L2917" s="14">
        <v>0.96791165321112271</v>
      </c>
      <c r="M2917" s="15">
        <v>413.99999999999949</v>
      </c>
    </row>
    <row r="2918" spans="1:13" ht="17.100000000000001" customHeight="1" x14ac:dyDescent="0.25">
      <c r="A2918">
        <v>2916</v>
      </c>
      <c r="B2918" t="str">
        <f t="shared" si="226"/>
        <v>Closed End</v>
      </c>
      <c r="C2918" t="str">
        <f t="shared" si="227"/>
        <v>Health</v>
      </c>
      <c r="D2918" t="s">
        <v>652</v>
      </c>
      <c r="E2918" t="str">
        <f t="shared" si="228"/>
        <v>Age</v>
      </c>
      <c r="F2918">
        <f t="shared" si="229"/>
        <v>6</v>
      </c>
      <c r="G2918" t="str">
        <f t="shared" si="230"/>
        <v>Data</v>
      </c>
      <c r="H2918" s="7" t="s">
        <v>25</v>
      </c>
      <c r="I2918" s="19" t="s">
        <v>10</v>
      </c>
      <c r="J2918" s="20" t="s">
        <v>65</v>
      </c>
      <c r="K2918" s="14">
        <v>6.2136052816027946E-3</v>
      </c>
      <c r="L2918" s="14">
        <v>0.99102426935506738</v>
      </c>
      <c r="M2918" s="15">
        <v>563.99999999999886</v>
      </c>
    </row>
    <row r="2919" spans="1:13" ht="17.100000000000001" customHeight="1" x14ac:dyDescent="0.25">
      <c r="A2919">
        <v>2917</v>
      </c>
      <c r="B2919" t="str">
        <f t="shared" si="226"/>
        <v>Closed End</v>
      </c>
      <c r="C2919" t="str">
        <f t="shared" si="227"/>
        <v>Health</v>
      </c>
      <c r="D2919" t="s">
        <v>652</v>
      </c>
      <c r="E2919" t="str">
        <f t="shared" si="228"/>
        <v>Education</v>
      </c>
      <c r="F2919">
        <f t="shared" si="229"/>
        <v>1</v>
      </c>
      <c r="G2919" t="str">
        <f t="shared" si="230"/>
        <v>Header</v>
      </c>
      <c r="H2919" s="8" t="s">
        <v>26</v>
      </c>
      <c r="I2919" s="16" t="s">
        <v>10</v>
      </c>
      <c r="J2919" s="17" t="s">
        <v>10</v>
      </c>
      <c r="K2919" s="17" t="s">
        <v>10</v>
      </c>
      <c r="L2919" s="17" t="s">
        <v>10</v>
      </c>
      <c r="M2919" s="18"/>
    </row>
    <row r="2920" spans="1:13" ht="17.100000000000001" customHeight="1" x14ac:dyDescent="0.25">
      <c r="A2920">
        <v>2918</v>
      </c>
      <c r="B2920" t="str">
        <f t="shared" si="226"/>
        <v>Closed End</v>
      </c>
      <c r="C2920" t="str">
        <f t="shared" si="227"/>
        <v>Health</v>
      </c>
      <c r="D2920" t="s">
        <v>652</v>
      </c>
      <c r="E2920" t="str">
        <f t="shared" si="228"/>
        <v>Education</v>
      </c>
      <c r="F2920">
        <f t="shared" si="229"/>
        <v>2</v>
      </c>
      <c r="G2920" t="str">
        <f t="shared" si="230"/>
        <v>Data</v>
      </c>
      <c r="H2920" s="7" t="s">
        <v>27</v>
      </c>
      <c r="I2920" s="19" t="s">
        <v>10</v>
      </c>
      <c r="J2920" s="20" t="s">
        <v>10</v>
      </c>
      <c r="K2920" s="14">
        <v>9.4197481841667693E-2</v>
      </c>
      <c r="L2920" s="14">
        <v>0.90580251815833224</v>
      </c>
      <c r="M2920" s="15">
        <v>20.000000000000004</v>
      </c>
    </row>
    <row r="2921" spans="1:13" ht="17.100000000000001" customHeight="1" x14ac:dyDescent="0.25">
      <c r="A2921">
        <v>2919</v>
      </c>
      <c r="B2921" t="str">
        <f t="shared" si="226"/>
        <v>Closed End</v>
      </c>
      <c r="C2921" t="str">
        <f t="shared" si="227"/>
        <v>Health</v>
      </c>
      <c r="D2921" t="s">
        <v>652</v>
      </c>
      <c r="E2921" t="str">
        <f t="shared" si="228"/>
        <v>Education</v>
      </c>
      <c r="F2921">
        <f t="shared" si="229"/>
        <v>3</v>
      </c>
      <c r="G2921" t="str">
        <f t="shared" si="230"/>
        <v>Data</v>
      </c>
      <c r="H2921" s="7" t="s">
        <v>28</v>
      </c>
      <c r="I2921" s="13">
        <v>6.1665725129868235E-3</v>
      </c>
      <c r="J2921" s="14">
        <v>3.3891013926868482E-2</v>
      </c>
      <c r="K2921" s="14">
        <v>8.153250946390465E-3</v>
      </c>
      <c r="L2921" s="14">
        <v>0.95178916261375401</v>
      </c>
      <c r="M2921" s="15">
        <v>199.99999999999997</v>
      </c>
    </row>
    <row r="2922" spans="1:13" ht="17.100000000000001" customHeight="1" x14ac:dyDescent="0.25">
      <c r="A2922">
        <v>2920</v>
      </c>
      <c r="B2922" t="str">
        <f t="shared" si="226"/>
        <v>Closed End</v>
      </c>
      <c r="C2922" t="str">
        <f t="shared" si="227"/>
        <v>Health</v>
      </c>
      <c r="D2922" t="s">
        <v>652</v>
      </c>
      <c r="E2922" t="str">
        <f t="shared" si="228"/>
        <v>Education</v>
      </c>
      <c r="F2922">
        <f t="shared" si="229"/>
        <v>4</v>
      </c>
      <c r="G2922" t="str">
        <f t="shared" si="230"/>
        <v>Data</v>
      </c>
      <c r="H2922" s="7" t="s">
        <v>29</v>
      </c>
      <c r="I2922" s="13">
        <v>1.0449893421580449E-2</v>
      </c>
      <c r="J2922" s="20" t="s">
        <v>65</v>
      </c>
      <c r="K2922" s="14">
        <v>1.083181512846464E-2</v>
      </c>
      <c r="L2922" s="14">
        <v>0.97663694865283546</v>
      </c>
      <c r="M2922" s="15">
        <v>539.99999999999886</v>
      </c>
    </row>
    <row r="2923" spans="1:13" ht="17.100000000000001" customHeight="1" x14ac:dyDescent="0.25">
      <c r="A2923">
        <v>2921</v>
      </c>
      <c r="B2923" t="str">
        <f t="shared" si="226"/>
        <v>Closed End</v>
      </c>
      <c r="C2923" t="str">
        <f t="shared" si="227"/>
        <v>Health</v>
      </c>
      <c r="D2923" t="s">
        <v>652</v>
      </c>
      <c r="E2923" t="str">
        <f t="shared" si="228"/>
        <v>Education</v>
      </c>
      <c r="F2923">
        <f t="shared" si="229"/>
        <v>5</v>
      </c>
      <c r="G2923" t="str">
        <f t="shared" si="230"/>
        <v>Data</v>
      </c>
      <c r="H2923" s="7" t="s">
        <v>30</v>
      </c>
      <c r="I2923" s="19" t="s">
        <v>65</v>
      </c>
      <c r="J2923" s="20" t="s">
        <v>65</v>
      </c>
      <c r="K2923" s="14">
        <v>1.3067762435044776E-2</v>
      </c>
      <c r="L2923" s="14">
        <v>0.98189507543749344</v>
      </c>
      <c r="M2923" s="15">
        <v>1094.999999999998</v>
      </c>
    </row>
    <row r="2924" spans="1:13" ht="17.100000000000001" customHeight="1" x14ac:dyDescent="0.25">
      <c r="A2924">
        <v>2922</v>
      </c>
      <c r="B2924" t="str">
        <f t="shared" si="226"/>
        <v>Closed End</v>
      </c>
      <c r="C2924" t="str">
        <f t="shared" si="227"/>
        <v>Health</v>
      </c>
      <c r="D2924" t="s">
        <v>652</v>
      </c>
      <c r="E2924" t="str">
        <f t="shared" si="228"/>
        <v>Household income</v>
      </c>
      <c r="F2924">
        <f t="shared" si="229"/>
        <v>1</v>
      </c>
      <c r="G2924" t="str">
        <f t="shared" si="230"/>
        <v>Header</v>
      </c>
      <c r="H2924" s="8" t="s">
        <v>31</v>
      </c>
      <c r="I2924" s="16" t="s">
        <v>10</v>
      </c>
      <c r="J2924" s="17" t="s">
        <v>10</v>
      </c>
      <c r="K2924" s="17" t="s">
        <v>10</v>
      </c>
      <c r="L2924" s="17" t="s">
        <v>10</v>
      </c>
      <c r="M2924" s="18"/>
    </row>
    <row r="2925" spans="1:13" ht="17.100000000000001" customHeight="1" x14ac:dyDescent="0.25">
      <c r="A2925">
        <v>2923</v>
      </c>
      <c r="B2925" t="str">
        <f t="shared" si="226"/>
        <v>Closed End</v>
      </c>
      <c r="C2925" t="str">
        <f t="shared" si="227"/>
        <v>Health</v>
      </c>
      <c r="D2925" t="s">
        <v>652</v>
      </c>
      <c r="E2925" t="str">
        <f t="shared" si="228"/>
        <v>Household income</v>
      </c>
      <c r="F2925">
        <f t="shared" si="229"/>
        <v>2</v>
      </c>
      <c r="G2925" t="str">
        <f t="shared" si="230"/>
        <v>Data</v>
      </c>
      <c r="H2925" s="7" t="s">
        <v>32</v>
      </c>
      <c r="I2925" s="13">
        <v>9.9995404611275575E-3</v>
      </c>
      <c r="J2925" s="14">
        <v>4.3710704739153491E-2</v>
      </c>
      <c r="K2925" s="14">
        <v>4.5228965862577859E-2</v>
      </c>
      <c r="L2925" s="14">
        <v>0.90106078893714103</v>
      </c>
      <c r="M2925" s="15">
        <v>130.00000000000006</v>
      </c>
    </row>
    <row r="2926" spans="1:13" ht="17.100000000000001" customHeight="1" x14ac:dyDescent="0.25">
      <c r="A2926">
        <v>2924</v>
      </c>
      <c r="B2926" t="str">
        <f t="shared" si="226"/>
        <v>Closed End</v>
      </c>
      <c r="C2926" t="str">
        <f t="shared" si="227"/>
        <v>Health</v>
      </c>
      <c r="D2926" t="s">
        <v>652</v>
      </c>
      <c r="E2926" t="str">
        <f t="shared" si="228"/>
        <v>Household income</v>
      </c>
      <c r="F2926">
        <f t="shared" si="229"/>
        <v>3</v>
      </c>
      <c r="G2926" t="str">
        <f t="shared" si="230"/>
        <v>Data</v>
      </c>
      <c r="H2926" s="7" t="s">
        <v>33</v>
      </c>
      <c r="I2926" s="13">
        <v>2.7079669266798459E-2</v>
      </c>
      <c r="J2926" s="14">
        <v>8.713948255565554E-3</v>
      </c>
      <c r="K2926" s="14">
        <v>1.7375752364902394E-2</v>
      </c>
      <c r="L2926" s="14">
        <v>0.94683063011273372</v>
      </c>
      <c r="M2926" s="15">
        <v>234.99999999999997</v>
      </c>
    </row>
    <row r="2927" spans="1:13" ht="17.100000000000001" customHeight="1" x14ac:dyDescent="0.25">
      <c r="A2927">
        <v>2925</v>
      </c>
      <c r="B2927" t="str">
        <f t="shared" si="226"/>
        <v>Closed End</v>
      </c>
      <c r="C2927" t="str">
        <f t="shared" si="227"/>
        <v>Health</v>
      </c>
      <c r="D2927" t="s">
        <v>652</v>
      </c>
      <c r="E2927" t="str">
        <f t="shared" si="228"/>
        <v>Household income</v>
      </c>
      <c r="F2927">
        <f t="shared" si="229"/>
        <v>4</v>
      </c>
      <c r="G2927" t="str">
        <f t="shared" si="230"/>
        <v>Data</v>
      </c>
      <c r="H2927" s="7" t="s">
        <v>34</v>
      </c>
      <c r="I2927" s="19" t="s">
        <v>65</v>
      </c>
      <c r="J2927" s="20" t="s">
        <v>10</v>
      </c>
      <c r="K2927" s="14">
        <v>5.2099209154681551E-3</v>
      </c>
      <c r="L2927" s="14">
        <v>0.99406768515706612</v>
      </c>
      <c r="M2927" s="15">
        <v>248.00000000000006</v>
      </c>
    </row>
    <row r="2928" spans="1:13" ht="17.100000000000001" customHeight="1" x14ac:dyDescent="0.25">
      <c r="A2928">
        <v>2926</v>
      </c>
      <c r="B2928" t="str">
        <f t="shared" si="226"/>
        <v>Closed End</v>
      </c>
      <c r="C2928" t="str">
        <f t="shared" si="227"/>
        <v>Health</v>
      </c>
      <c r="D2928" t="s">
        <v>652</v>
      </c>
      <c r="E2928" t="str">
        <f t="shared" si="228"/>
        <v>Household income</v>
      </c>
      <c r="F2928">
        <f t="shared" si="229"/>
        <v>5</v>
      </c>
      <c r="G2928" t="str">
        <f t="shared" si="230"/>
        <v>Data</v>
      </c>
      <c r="H2928" s="7" t="s">
        <v>35</v>
      </c>
      <c r="I2928" s="19" t="s">
        <v>65</v>
      </c>
      <c r="J2928" s="20" t="s">
        <v>65</v>
      </c>
      <c r="K2928" s="14">
        <v>2.1847020914105196E-2</v>
      </c>
      <c r="L2928" s="14">
        <v>0.97149946543569055</v>
      </c>
      <c r="M2928" s="15">
        <v>239.00000000000031</v>
      </c>
    </row>
    <row r="2929" spans="1:13" ht="17.100000000000001" customHeight="1" x14ac:dyDescent="0.25">
      <c r="A2929">
        <v>2927</v>
      </c>
      <c r="B2929" t="str">
        <f t="shared" si="226"/>
        <v>Closed End</v>
      </c>
      <c r="C2929" t="str">
        <f t="shared" si="227"/>
        <v>Health</v>
      </c>
      <c r="D2929" t="s">
        <v>652</v>
      </c>
      <c r="E2929" t="str">
        <f t="shared" si="228"/>
        <v>Household income</v>
      </c>
      <c r="F2929">
        <f t="shared" si="229"/>
        <v>6</v>
      </c>
      <c r="G2929" t="str">
        <f t="shared" si="230"/>
        <v>Data</v>
      </c>
      <c r="H2929" s="7" t="s">
        <v>36</v>
      </c>
      <c r="I2929" s="13">
        <v>5.0583120398166436E-3</v>
      </c>
      <c r="J2929" s="20" t="s">
        <v>65</v>
      </c>
      <c r="K2929" s="20" t="s">
        <v>65</v>
      </c>
      <c r="L2929" s="14">
        <v>0.99033360685201965</v>
      </c>
      <c r="M2929" s="15">
        <v>210.99999999999969</v>
      </c>
    </row>
    <row r="2930" spans="1:13" ht="17.100000000000001" customHeight="1" x14ac:dyDescent="0.25">
      <c r="A2930">
        <v>2928</v>
      </c>
      <c r="B2930" t="str">
        <f t="shared" si="226"/>
        <v>Closed End</v>
      </c>
      <c r="C2930" t="str">
        <f t="shared" si="227"/>
        <v>Health</v>
      </c>
      <c r="D2930" t="s">
        <v>652</v>
      </c>
      <c r="E2930" t="str">
        <f t="shared" si="228"/>
        <v>Household income</v>
      </c>
      <c r="F2930">
        <f t="shared" si="229"/>
        <v>7</v>
      </c>
      <c r="G2930" t="str">
        <f t="shared" si="230"/>
        <v>Data</v>
      </c>
      <c r="H2930" s="7" t="s">
        <v>37</v>
      </c>
      <c r="I2930" s="19" t="s">
        <v>10</v>
      </c>
      <c r="J2930" s="20" t="s">
        <v>10</v>
      </c>
      <c r="K2930" s="14">
        <v>8.238229616773075E-3</v>
      </c>
      <c r="L2930" s="14">
        <v>0.9917617703832271</v>
      </c>
      <c r="M2930" s="15">
        <v>310.99999999999994</v>
      </c>
    </row>
    <row r="2931" spans="1:13" ht="17.100000000000001" customHeight="1" x14ac:dyDescent="0.25">
      <c r="A2931">
        <v>2929</v>
      </c>
      <c r="B2931" t="str">
        <f t="shared" si="226"/>
        <v>Closed End</v>
      </c>
      <c r="C2931" t="str">
        <f t="shared" si="227"/>
        <v>Health</v>
      </c>
      <c r="D2931" t="s">
        <v>652</v>
      </c>
      <c r="E2931" t="str">
        <f t="shared" si="228"/>
        <v>Household income</v>
      </c>
      <c r="F2931">
        <f t="shared" si="229"/>
        <v>8</v>
      </c>
      <c r="G2931" t="str">
        <f t="shared" si="230"/>
        <v>Data</v>
      </c>
      <c r="H2931" s="7" t="s">
        <v>38</v>
      </c>
      <c r="I2931" s="19" t="s">
        <v>10</v>
      </c>
      <c r="J2931" s="14">
        <v>2.0408139971728519E-2</v>
      </c>
      <c r="K2931" s="14">
        <v>8.5327609925893461E-3</v>
      </c>
      <c r="L2931" s="14">
        <v>0.97105909903568244</v>
      </c>
      <c r="M2931" s="15">
        <v>227.00000000000003</v>
      </c>
    </row>
    <row r="2932" spans="1:13" ht="17.100000000000001" customHeight="1" x14ac:dyDescent="0.25">
      <c r="A2932">
        <v>2930</v>
      </c>
      <c r="B2932" t="str">
        <f t="shared" si="226"/>
        <v>Closed End</v>
      </c>
      <c r="C2932" t="str">
        <f t="shared" si="227"/>
        <v>Health</v>
      </c>
      <c r="D2932" t="s">
        <v>652</v>
      </c>
      <c r="E2932" t="str">
        <f t="shared" si="228"/>
        <v>Housing status</v>
      </c>
      <c r="F2932">
        <f t="shared" si="229"/>
        <v>1</v>
      </c>
      <c r="G2932" t="str">
        <f t="shared" si="230"/>
        <v>Header</v>
      </c>
      <c r="H2932" s="8" t="s">
        <v>39</v>
      </c>
      <c r="I2932" s="16" t="s">
        <v>10</v>
      </c>
      <c r="J2932" s="17" t="s">
        <v>10</v>
      </c>
      <c r="K2932" s="17" t="s">
        <v>10</v>
      </c>
      <c r="L2932" s="17" t="s">
        <v>10</v>
      </c>
      <c r="M2932" s="18"/>
    </row>
    <row r="2933" spans="1:13" ht="17.100000000000001" customHeight="1" x14ac:dyDescent="0.25">
      <c r="A2933">
        <v>2931</v>
      </c>
      <c r="B2933" t="str">
        <f t="shared" si="226"/>
        <v>Closed End</v>
      </c>
      <c r="C2933" t="str">
        <f t="shared" si="227"/>
        <v>Health</v>
      </c>
      <c r="D2933" t="s">
        <v>652</v>
      </c>
      <c r="E2933" t="str">
        <f t="shared" si="228"/>
        <v>Housing status</v>
      </c>
      <c r="F2933">
        <f t="shared" si="229"/>
        <v>2</v>
      </c>
      <c r="G2933" t="str">
        <f t="shared" si="230"/>
        <v>Data</v>
      </c>
      <c r="H2933" s="7" t="s">
        <v>40</v>
      </c>
      <c r="I2933" s="19" t="s">
        <v>65</v>
      </c>
      <c r="J2933" s="20" t="s">
        <v>65</v>
      </c>
      <c r="K2933" s="14">
        <v>1.1276963228069321E-2</v>
      </c>
      <c r="L2933" s="14">
        <v>0.98198161980954157</v>
      </c>
      <c r="M2933" s="15">
        <v>1485.0000000000073</v>
      </c>
    </row>
    <row r="2934" spans="1:13" ht="17.100000000000001" customHeight="1" x14ac:dyDescent="0.25">
      <c r="A2934">
        <v>2932</v>
      </c>
      <c r="B2934" t="str">
        <f t="shared" si="226"/>
        <v>Closed End</v>
      </c>
      <c r="C2934" t="str">
        <f t="shared" si="227"/>
        <v>Health</v>
      </c>
      <c r="D2934" t="s">
        <v>652</v>
      </c>
      <c r="E2934" t="str">
        <f t="shared" si="228"/>
        <v>Housing status</v>
      </c>
      <c r="F2934">
        <f t="shared" si="229"/>
        <v>3</v>
      </c>
      <c r="G2934" t="str">
        <f t="shared" si="230"/>
        <v>Data</v>
      </c>
      <c r="H2934" s="7" t="s">
        <v>41</v>
      </c>
      <c r="I2934" s="13">
        <v>1.5559537028842914E-2</v>
      </c>
      <c r="J2934" s="14">
        <v>2.6297748828263866E-2</v>
      </c>
      <c r="K2934" s="14">
        <v>1.9505652973546044E-2</v>
      </c>
      <c r="L2934" s="14">
        <v>0.9386370611693472</v>
      </c>
      <c r="M2934" s="15">
        <v>385.99999999999983</v>
      </c>
    </row>
    <row r="2935" spans="1:13" ht="30" customHeight="1" x14ac:dyDescent="0.25">
      <c r="A2935">
        <v>2933</v>
      </c>
      <c r="B2935" t="str">
        <f t="shared" si="226"/>
        <v>Closed End</v>
      </c>
      <c r="C2935" t="str">
        <f t="shared" si="227"/>
        <v>Health</v>
      </c>
      <c r="D2935" t="s">
        <v>652</v>
      </c>
      <c r="E2935" t="str">
        <f t="shared" si="228"/>
        <v>Housing status</v>
      </c>
      <c r="F2935">
        <f t="shared" si="229"/>
        <v>4</v>
      </c>
      <c r="G2935" t="str">
        <f t="shared" si="230"/>
        <v>Data</v>
      </c>
      <c r="H2935" s="7" t="s">
        <v>42</v>
      </c>
      <c r="I2935" s="19" t="s">
        <v>10</v>
      </c>
      <c r="J2935" s="20" t="s">
        <v>10</v>
      </c>
      <c r="K2935" s="20" t="s">
        <v>10</v>
      </c>
      <c r="L2935" s="14">
        <v>1</v>
      </c>
      <c r="M2935" s="15">
        <v>28</v>
      </c>
    </row>
    <row r="2936" spans="1:13" ht="17.100000000000001" customHeight="1" x14ac:dyDescent="0.25">
      <c r="A2936">
        <v>2934</v>
      </c>
      <c r="B2936" t="str">
        <f t="shared" si="226"/>
        <v>Closed End</v>
      </c>
      <c r="C2936" t="str">
        <f t="shared" si="227"/>
        <v>Health</v>
      </c>
      <c r="D2936" t="s">
        <v>652</v>
      </c>
      <c r="E2936" t="str">
        <f t="shared" si="228"/>
        <v>Home language</v>
      </c>
      <c r="F2936">
        <f t="shared" si="229"/>
        <v>1</v>
      </c>
      <c r="G2936" t="str">
        <f t="shared" si="230"/>
        <v>Header</v>
      </c>
      <c r="H2936" s="8" t="s">
        <v>43</v>
      </c>
      <c r="I2936" s="16" t="s">
        <v>10</v>
      </c>
      <c r="J2936" s="17" t="s">
        <v>10</v>
      </c>
      <c r="K2936" s="17" t="s">
        <v>10</v>
      </c>
      <c r="L2936" s="17" t="s">
        <v>10</v>
      </c>
      <c r="M2936" s="18"/>
    </row>
    <row r="2937" spans="1:13" ht="17.100000000000001" customHeight="1" x14ac:dyDescent="0.25">
      <c r="A2937">
        <v>2935</v>
      </c>
      <c r="B2937" t="str">
        <f t="shared" si="226"/>
        <v>Closed End</v>
      </c>
      <c r="C2937" t="str">
        <f t="shared" si="227"/>
        <v>Health</v>
      </c>
      <c r="D2937" t="s">
        <v>652</v>
      </c>
      <c r="E2937" t="str">
        <f t="shared" si="228"/>
        <v>Home language</v>
      </c>
      <c r="F2937">
        <f t="shared" si="229"/>
        <v>2</v>
      </c>
      <c r="G2937" t="str">
        <f t="shared" si="230"/>
        <v>Data</v>
      </c>
      <c r="H2937" s="7" t="s">
        <v>44</v>
      </c>
      <c r="I2937" s="13">
        <v>5.8556146785541316E-3</v>
      </c>
      <c r="J2937" s="20" t="s">
        <v>65</v>
      </c>
      <c r="K2937" s="14">
        <v>1.1022288906511003E-2</v>
      </c>
      <c r="L2937" s="14">
        <v>0.97857797112860834</v>
      </c>
      <c r="M2937" s="15">
        <v>1745.0000000000121</v>
      </c>
    </row>
    <row r="2938" spans="1:13" ht="17.100000000000001" customHeight="1" x14ac:dyDescent="0.25">
      <c r="A2938">
        <v>2936</v>
      </c>
      <c r="B2938" t="str">
        <f t="shared" si="226"/>
        <v>Closed End</v>
      </c>
      <c r="C2938" t="str">
        <f t="shared" si="227"/>
        <v>Health</v>
      </c>
      <c r="D2938" t="s">
        <v>652</v>
      </c>
      <c r="E2938" t="str">
        <f t="shared" si="228"/>
        <v>Home language</v>
      </c>
      <c r="F2938">
        <f t="shared" si="229"/>
        <v>3</v>
      </c>
      <c r="G2938" t="str">
        <f t="shared" si="230"/>
        <v>Data</v>
      </c>
      <c r="H2938" s="7" t="s">
        <v>45</v>
      </c>
      <c r="I2938" s="13">
        <v>6.6369854850941504E-3</v>
      </c>
      <c r="J2938" s="14">
        <v>5.1798121247814348E-2</v>
      </c>
      <c r="K2938" s="14">
        <v>1.1609256528425141E-2</v>
      </c>
      <c r="L2938" s="14">
        <v>0.92995563673866632</v>
      </c>
      <c r="M2938" s="15">
        <v>96</v>
      </c>
    </row>
    <row r="2939" spans="1:13" ht="17.100000000000001" customHeight="1" x14ac:dyDescent="0.25">
      <c r="A2939">
        <v>2937</v>
      </c>
      <c r="B2939" t="str">
        <f t="shared" si="226"/>
        <v>Closed End</v>
      </c>
      <c r="C2939" t="str">
        <f t="shared" si="227"/>
        <v>Health</v>
      </c>
      <c r="D2939" t="s">
        <v>652</v>
      </c>
      <c r="E2939" t="str">
        <f t="shared" si="228"/>
        <v>Home language</v>
      </c>
      <c r="F2939">
        <f t="shared" si="229"/>
        <v>4</v>
      </c>
      <c r="G2939" t="str">
        <f t="shared" si="230"/>
        <v>Data</v>
      </c>
      <c r="H2939" s="7" t="s">
        <v>46</v>
      </c>
      <c r="I2939" s="19" t="s">
        <v>10</v>
      </c>
      <c r="J2939" s="14">
        <v>5.5373000974770645E-2</v>
      </c>
      <c r="K2939" s="14">
        <v>7.5088448520881257E-2</v>
      </c>
      <c r="L2939" s="14">
        <v>0.86953855050434814</v>
      </c>
      <c r="M2939" s="15">
        <v>34.000000000000007</v>
      </c>
    </row>
    <row r="2940" spans="1:13" ht="17.100000000000001" customHeight="1" x14ac:dyDescent="0.25">
      <c r="A2940">
        <v>2938</v>
      </c>
      <c r="B2940" t="str">
        <f t="shared" si="226"/>
        <v>Closed End</v>
      </c>
      <c r="C2940" t="str">
        <f t="shared" si="227"/>
        <v>Health</v>
      </c>
      <c r="D2940" t="s">
        <v>652</v>
      </c>
      <c r="E2940" t="str">
        <f t="shared" si="228"/>
        <v>Race / ethnicity</v>
      </c>
      <c r="F2940">
        <f t="shared" si="229"/>
        <v>1</v>
      </c>
      <c r="G2940" t="str">
        <f t="shared" si="230"/>
        <v>Header</v>
      </c>
      <c r="H2940" s="8" t="s">
        <v>47</v>
      </c>
      <c r="I2940" s="16" t="s">
        <v>10</v>
      </c>
      <c r="J2940" s="17" t="s">
        <v>10</v>
      </c>
      <c r="K2940" s="17" t="s">
        <v>10</v>
      </c>
      <c r="L2940" s="17" t="s">
        <v>10</v>
      </c>
      <c r="M2940" s="18"/>
    </row>
    <row r="2941" spans="1:13" ht="17.100000000000001" customHeight="1" x14ac:dyDescent="0.25">
      <c r="A2941">
        <v>2939</v>
      </c>
      <c r="B2941" t="str">
        <f t="shared" si="226"/>
        <v>Closed End</v>
      </c>
      <c r="C2941" t="str">
        <f t="shared" si="227"/>
        <v>Health</v>
      </c>
      <c r="D2941" t="s">
        <v>652</v>
      </c>
      <c r="E2941" t="str">
        <f t="shared" si="228"/>
        <v>Race / ethnicity</v>
      </c>
      <c r="F2941">
        <f t="shared" si="229"/>
        <v>2</v>
      </c>
      <c r="G2941" t="str">
        <f t="shared" si="230"/>
        <v>Data</v>
      </c>
      <c r="H2941" s="7" t="s">
        <v>48</v>
      </c>
      <c r="I2941" s="13">
        <v>7.9197873243169764E-2</v>
      </c>
      <c r="J2941" s="20" t="s">
        <v>10</v>
      </c>
      <c r="K2941" s="20" t="s">
        <v>10</v>
      </c>
      <c r="L2941" s="14">
        <v>0.92080212675683015</v>
      </c>
      <c r="M2941" s="15">
        <v>29.000000000000011</v>
      </c>
    </row>
    <row r="2942" spans="1:13" ht="17.100000000000001" customHeight="1" x14ac:dyDescent="0.25">
      <c r="A2942">
        <v>2940</v>
      </c>
      <c r="B2942" t="str">
        <f t="shared" si="226"/>
        <v>Closed End</v>
      </c>
      <c r="C2942" t="str">
        <f t="shared" si="227"/>
        <v>Health</v>
      </c>
      <c r="D2942" t="s">
        <v>652</v>
      </c>
      <c r="E2942" t="str">
        <f t="shared" si="228"/>
        <v>Race / ethnicity</v>
      </c>
      <c r="F2942">
        <f t="shared" si="229"/>
        <v>3</v>
      </c>
      <c r="G2942" t="str">
        <f t="shared" si="230"/>
        <v>Data</v>
      </c>
      <c r="H2942" s="7" t="s">
        <v>49</v>
      </c>
      <c r="I2942" s="19" t="s">
        <v>10</v>
      </c>
      <c r="J2942" s="20" t="s">
        <v>10</v>
      </c>
      <c r="K2942" s="14">
        <v>3.6982175760040495E-2</v>
      </c>
      <c r="L2942" s="14">
        <v>0.96301782423995919</v>
      </c>
      <c r="M2942" s="15">
        <v>76.999999999999986</v>
      </c>
    </row>
    <row r="2943" spans="1:13" ht="17.100000000000001" customHeight="1" x14ac:dyDescent="0.25">
      <c r="A2943">
        <v>2941</v>
      </c>
      <c r="B2943" t="str">
        <f t="shared" si="226"/>
        <v>Closed End</v>
      </c>
      <c r="C2943" t="str">
        <f t="shared" si="227"/>
        <v>Health</v>
      </c>
      <c r="D2943" t="s">
        <v>652</v>
      </c>
      <c r="E2943" t="str">
        <f t="shared" si="228"/>
        <v>Race / ethnicity</v>
      </c>
      <c r="F2943">
        <f t="shared" si="229"/>
        <v>4</v>
      </c>
      <c r="G2943" t="str">
        <f t="shared" si="230"/>
        <v>Data</v>
      </c>
      <c r="H2943" s="7" t="s">
        <v>50</v>
      </c>
      <c r="I2943" s="13">
        <v>3.1687263039165844E-2</v>
      </c>
      <c r="J2943" s="14">
        <v>6.8779484080192382E-2</v>
      </c>
      <c r="K2943" s="14">
        <v>3.9984924510984628E-2</v>
      </c>
      <c r="L2943" s="14">
        <v>0.85954832836965711</v>
      </c>
      <c r="M2943" s="15">
        <v>63.000000000000014</v>
      </c>
    </row>
    <row r="2944" spans="1:13" ht="17.100000000000001" customHeight="1" x14ac:dyDescent="0.25">
      <c r="A2944">
        <v>2942</v>
      </c>
      <c r="B2944" t="str">
        <f t="shared" si="226"/>
        <v>Closed End</v>
      </c>
      <c r="C2944" t="str">
        <f t="shared" si="227"/>
        <v>Health</v>
      </c>
      <c r="D2944" t="s">
        <v>652</v>
      </c>
      <c r="E2944" t="str">
        <f t="shared" si="228"/>
        <v>Race / ethnicity</v>
      </c>
      <c r="F2944">
        <f t="shared" si="229"/>
        <v>5</v>
      </c>
      <c r="G2944" t="str">
        <f t="shared" si="230"/>
        <v>Data</v>
      </c>
      <c r="H2944" s="7" t="s">
        <v>51</v>
      </c>
      <c r="I2944" s="13">
        <v>1.3709520344277658E-2</v>
      </c>
      <c r="J2944" s="14">
        <v>2.8677626249244314E-2</v>
      </c>
      <c r="K2944" s="20" t="s">
        <v>10</v>
      </c>
      <c r="L2944" s="14">
        <v>0.95761285340647784</v>
      </c>
      <c r="M2944" s="15">
        <v>41.000000000000014</v>
      </c>
    </row>
    <row r="2945" spans="1:13" ht="17.100000000000001" customHeight="1" thickBot="1" x14ac:dyDescent="0.3">
      <c r="A2945">
        <v>2943</v>
      </c>
      <c r="B2945" t="str">
        <f t="shared" si="226"/>
        <v>Closed End</v>
      </c>
      <c r="C2945" t="str">
        <f t="shared" si="227"/>
        <v>Health</v>
      </c>
      <c r="D2945" t="s">
        <v>652</v>
      </c>
      <c r="E2945" t="str">
        <f t="shared" si="228"/>
        <v>Race / ethnicity</v>
      </c>
      <c r="F2945">
        <f t="shared" si="229"/>
        <v>6</v>
      </c>
      <c r="G2945" t="str">
        <f t="shared" si="230"/>
        <v>Data</v>
      </c>
      <c r="H2945" s="9" t="s">
        <v>52</v>
      </c>
      <c r="I2945" s="21">
        <v>7.0591079050903579E-3</v>
      </c>
      <c r="J2945" s="24" t="s">
        <v>65</v>
      </c>
      <c r="K2945" s="22">
        <v>1.0288561595959235E-2</v>
      </c>
      <c r="L2945" s="22">
        <v>0.97772483420864087</v>
      </c>
      <c r="M2945" s="23">
        <v>1664.0000000000105</v>
      </c>
    </row>
    <row r="2946" spans="1:13" ht="15.75" thickTop="1" x14ac:dyDescent="0.25">
      <c r="A2946">
        <v>2944</v>
      </c>
      <c r="B2946" t="str">
        <f t="shared" si="226"/>
        <v/>
      </c>
      <c r="C2946" t="str">
        <f t="shared" si="227"/>
        <v>Health</v>
      </c>
      <c r="D2946" t="s">
        <v>746</v>
      </c>
      <c r="E2946" t="str">
        <f t="shared" si="228"/>
        <v/>
      </c>
      <c r="F2946" t="str">
        <f t="shared" si="229"/>
        <v/>
      </c>
      <c r="G2946" t="str">
        <f t="shared" si="230"/>
        <v/>
      </c>
    </row>
    <row r="2947" spans="1:13" ht="21.95" customHeight="1" thickBot="1" x14ac:dyDescent="0.3">
      <c r="A2947">
        <v>2945</v>
      </c>
      <c r="B2947" t="str">
        <f t="shared" si="226"/>
        <v>Closed End</v>
      </c>
      <c r="C2947" t="str">
        <f t="shared" si="227"/>
        <v>Health</v>
      </c>
      <c r="D2947" t="s">
        <v>653</v>
      </c>
      <c r="E2947" t="str">
        <f t="shared" si="228"/>
        <v>Title</v>
      </c>
      <c r="F2947">
        <f t="shared" si="229"/>
        <v>1</v>
      </c>
      <c r="G2947" t="str">
        <f t="shared" si="230"/>
        <v>Title</v>
      </c>
      <c r="H2947" s="46" t="s">
        <v>220</v>
      </c>
      <c r="I2947" s="46"/>
      <c r="J2947" s="46"/>
      <c r="K2947" s="46"/>
      <c r="L2947" s="46"/>
      <c r="M2947" s="46"/>
    </row>
    <row r="2948" spans="1:13" ht="47.1" customHeight="1" thickTop="1" thickBot="1" x14ac:dyDescent="0.3">
      <c r="A2948">
        <v>2946</v>
      </c>
      <c r="B2948" t="str">
        <f t="shared" si="226"/>
        <v>Closed End</v>
      </c>
      <c r="C2948" t="str">
        <f t="shared" si="227"/>
        <v>Health</v>
      </c>
      <c r="D2948" t="s">
        <v>653</v>
      </c>
      <c r="E2948" t="str">
        <f t="shared" si="228"/>
        <v>Title</v>
      </c>
      <c r="F2948">
        <f t="shared" si="229"/>
        <v>2</v>
      </c>
      <c r="G2948" t="str">
        <f t="shared" si="230"/>
        <v>Labels</v>
      </c>
      <c r="H2948" s="47"/>
      <c r="I2948" s="2" t="s">
        <v>211</v>
      </c>
      <c r="J2948" s="3" t="s">
        <v>212</v>
      </c>
      <c r="K2948" s="3" t="s">
        <v>213</v>
      </c>
      <c r="L2948" s="3" t="s">
        <v>214</v>
      </c>
      <c r="M2948" s="4" t="s">
        <v>9</v>
      </c>
    </row>
    <row r="2949" spans="1:13" ht="17.100000000000001" customHeight="1" thickTop="1" x14ac:dyDescent="0.25">
      <c r="A2949">
        <v>2947</v>
      </c>
      <c r="B2949" t="str">
        <f t="shared" si="226"/>
        <v>Closed End</v>
      </c>
      <c r="C2949" t="str">
        <f t="shared" si="227"/>
        <v>Health</v>
      </c>
      <c r="D2949" t="s">
        <v>653</v>
      </c>
      <c r="E2949" t="str">
        <f t="shared" si="228"/>
        <v>Region</v>
      </c>
      <c r="F2949">
        <f t="shared" si="229"/>
        <v>1</v>
      </c>
      <c r="G2949" t="str">
        <f t="shared" si="230"/>
        <v>Header</v>
      </c>
      <c r="H2949" s="6" t="s">
        <v>588</v>
      </c>
      <c r="I2949" s="10" t="s">
        <v>10</v>
      </c>
      <c r="J2949" s="11" t="s">
        <v>10</v>
      </c>
      <c r="K2949" s="11" t="s">
        <v>10</v>
      </c>
      <c r="L2949" s="11" t="s">
        <v>10</v>
      </c>
      <c r="M2949" s="12"/>
    </row>
    <row r="2950" spans="1:13" ht="17.100000000000001" customHeight="1" x14ac:dyDescent="0.25">
      <c r="A2950">
        <v>2948</v>
      </c>
      <c r="B2950" t="str">
        <f t="shared" ref="B2950:B3013" si="231">IF(H2952="Results by region:","Closed End",IF(I2951="   East Metro Overall","Open End",IF(AND(H2950="",H2952=""),"",IF(H2951="2018 East Metro Pulse Survey","",B2949))))</f>
        <v>Closed End</v>
      </c>
      <c r="C2950" t="str">
        <f t="shared" ref="C2950:C3013" si="232">IF(H2947="2018 East Metro Pulse Survey",H2948,IF(B2950="",C2949,IF(AND(H2947&lt;&gt;"2018 East Metro Pulse Survey",B2950&lt;&gt;""),C2949)))</f>
        <v>Health</v>
      </c>
      <c r="D2950" t="s">
        <v>653</v>
      </c>
      <c r="E2950" t="str">
        <f t="shared" ref="E2950:E3013" si="233">IF(B2950="","",
 IF(LEFT(H2950, 1)="Q","Title",
 IF(H2950="Text responses:","Text responses",
 IF(H2950="Results by region:","Region",
 IF(H2950="Results by gender:","Gender",
 IF(H2950="Results by age:","Age",
 IF(H2950="Results by education level:","Education",
 IF(H2950="Results by household income:","Household income",
 IF(H2950="Results by housing status:","Housing status",
 IF(H2950="Results by home language:","Home language",
 IF(H2950="Results by race/ethnicity:","Race / ethnicity",
 E2949)
))))))))))</f>
        <v>Region</v>
      </c>
      <c r="F2950">
        <f t="shared" ref="F2950:F3013" si="234">IF(B2950="","",IF(E2950&lt;&gt;E2949,1,SUM(F2949,1)))</f>
        <v>2</v>
      </c>
      <c r="G2950" t="str">
        <f t="shared" ref="G2950:G3013" si="235">IF(B2950="","",IF(AND(F2950=1,E2950="Title"),"Title",IF(AND(F2950=2,E2950="Title"),"Labels",IF(AND(F2950=1,E2950&lt;&gt;"Title"),"Header","Data"))))</f>
        <v>Data</v>
      </c>
      <c r="H2950" s="7" t="s">
        <v>11</v>
      </c>
      <c r="I2950" s="13">
        <v>6.5972831933390028E-2</v>
      </c>
      <c r="J2950" s="14">
        <v>0.56728549535746609</v>
      </c>
      <c r="K2950" s="14">
        <v>0.29795219404582635</v>
      </c>
      <c r="L2950" s="14">
        <v>6.8789478663310602E-2</v>
      </c>
      <c r="M2950" s="15">
        <v>1930.000000000018</v>
      </c>
    </row>
    <row r="2951" spans="1:13" ht="17.100000000000001" customHeight="1" x14ac:dyDescent="0.25">
      <c r="A2951">
        <v>2949</v>
      </c>
      <c r="B2951" t="str">
        <f t="shared" si="231"/>
        <v>Closed End</v>
      </c>
      <c r="C2951" t="str">
        <f t="shared" si="232"/>
        <v>Health</v>
      </c>
      <c r="D2951" t="s">
        <v>653</v>
      </c>
      <c r="E2951" t="str">
        <f t="shared" si="233"/>
        <v>Region</v>
      </c>
      <c r="F2951">
        <f t="shared" si="234"/>
        <v>3</v>
      </c>
      <c r="G2951" t="str">
        <f t="shared" si="235"/>
        <v>Data</v>
      </c>
      <c r="H2951" s="7" t="s">
        <v>12</v>
      </c>
      <c r="I2951" s="13">
        <v>4.9084507175298338E-2</v>
      </c>
      <c r="J2951" s="14">
        <v>0.58513781161082679</v>
      </c>
      <c r="K2951" s="14">
        <v>0.29317469632146892</v>
      </c>
      <c r="L2951" s="14">
        <v>7.2602984892406519E-2</v>
      </c>
      <c r="M2951" s="15">
        <v>436.99999999999977</v>
      </c>
    </row>
    <row r="2952" spans="1:13" ht="17.100000000000001" customHeight="1" x14ac:dyDescent="0.25">
      <c r="A2952">
        <v>2950</v>
      </c>
      <c r="B2952" t="str">
        <f t="shared" si="231"/>
        <v>Closed End</v>
      </c>
      <c r="C2952" t="str">
        <f t="shared" si="232"/>
        <v>Health</v>
      </c>
      <c r="D2952" t="s">
        <v>653</v>
      </c>
      <c r="E2952" t="str">
        <f t="shared" si="233"/>
        <v>Region</v>
      </c>
      <c r="F2952">
        <f t="shared" si="234"/>
        <v>4</v>
      </c>
      <c r="G2952" t="str">
        <f t="shared" si="235"/>
        <v>Data</v>
      </c>
      <c r="H2952" s="7" t="s">
        <v>13</v>
      </c>
      <c r="I2952" s="13">
        <v>8.9205321349955083E-2</v>
      </c>
      <c r="J2952" s="14">
        <v>0.55318151769083534</v>
      </c>
      <c r="K2952" s="14">
        <v>0.28728049998501559</v>
      </c>
      <c r="L2952" s="14">
        <v>7.0332660974192843E-2</v>
      </c>
      <c r="M2952" s="15">
        <v>971.00000000000034</v>
      </c>
    </row>
    <row r="2953" spans="1:13" ht="17.100000000000001" customHeight="1" x14ac:dyDescent="0.25">
      <c r="A2953">
        <v>2951</v>
      </c>
      <c r="B2953" t="str">
        <f t="shared" si="231"/>
        <v>Closed End</v>
      </c>
      <c r="C2953" t="str">
        <f t="shared" si="232"/>
        <v>Health</v>
      </c>
      <c r="D2953" t="s">
        <v>653</v>
      </c>
      <c r="E2953" t="str">
        <f t="shared" si="233"/>
        <v>Region</v>
      </c>
      <c r="F2953">
        <f t="shared" si="234"/>
        <v>5</v>
      </c>
      <c r="G2953" t="str">
        <f t="shared" si="235"/>
        <v>Data</v>
      </c>
      <c r="H2953" s="7" t="s">
        <v>14</v>
      </c>
      <c r="I2953" s="13">
        <v>9.5014371269701817E-2</v>
      </c>
      <c r="J2953" s="14">
        <v>0.54869275209599611</v>
      </c>
      <c r="K2953" s="14">
        <v>0.27894058453783721</v>
      </c>
      <c r="L2953" s="14">
        <v>7.7352292096466088E-2</v>
      </c>
      <c r="M2953" s="15">
        <v>468.00000000000017</v>
      </c>
    </row>
    <row r="2954" spans="1:13" ht="17.100000000000001" customHeight="1" x14ac:dyDescent="0.25">
      <c r="A2954">
        <v>2952</v>
      </c>
      <c r="B2954" t="str">
        <f t="shared" si="231"/>
        <v>Closed End</v>
      </c>
      <c r="C2954" t="str">
        <f t="shared" si="232"/>
        <v>Health</v>
      </c>
      <c r="D2954" t="s">
        <v>653</v>
      </c>
      <c r="E2954" t="str">
        <f t="shared" si="233"/>
        <v>Region</v>
      </c>
      <c r="F2954">
        <f t="shared" si="234"/>
        <v>6</v>
      </c>
      <c r="G2954" t="str">
        <f t="shared" si="235"/>
        <v>Data</v>
      </c>
      <c r="H2954" s="7" t="s">
        <v>15</v>
      </c>
      <c r="I2954" s="13">
        <v>8.2255423016631649E-2</v>
      </c>
      <c r="J2954" s="14">
        <v>0.55855183899247052</v>
      </c>
      <c r="K2954" s="14">
        <v>0.29725830449128809</v>
      </c>
      <c r="L2954" s="14">
        <v>6.1934433499611245E-2</v>
      </c>
      <c r="M2954" s="15">
        <v>502.9999999999992</v>
      </c>
    </row>
    <row r="2955" spans="1:13" ht="17.100000000000001" customHeight="1" x14ac:dyDescent="0.25">
      <c r="A2955">
        <v>2953</v>
      </c>
      <c r="B2955" t="str">
        <f t="shared" si="231"/>
        <v>Closed End</v>
      </c>
      <c r="C2955" t="str">
        <f t="shared" si="232"/>
        <v>Health</v>
      </c>
      <c r="D2955" t="s">
        <v>653</v>
      </c>
      <c r="E2955" t="str">
        <f t="shared" si="233"/>
        <v>Region</v>
      </c>
      <c r="F2955">
        <f t="shared" si="234"/>
        <v>7</v>
      </c>
      <c r="G2955" t="str">
        <f t="shared" si="235"/>
        <v>Data</v>
      </c>
      <c r="H2955" s="7" t="s">
        <v>16</v>
      </c>
      <c r="I2955" s="13">
        <v>4.2732604409449468E-2</v>
      </c>
      <c r="J2955" s="14">
        <v>0.56894938737949396</v>
      </c>
      <c r="K2955" s="14">
        <v>0.32915387998203455</v>
      </c>
      <c r="L2955" s="14">
        <v>5.9164128229023311E-2</v>
      </c>
      <c r="M2955" s="15">
        <v>521.99999999999989</v>
      </c>
    </row>
    <row r="2956" spans="1:13" ht="17.100000000000001" customHeight="1" x14ac:dyDescent="0.25">
      <c r="A2956">
        <v>2954</v>
      </c>
      <c r="B2956" t="str">
        <f t="shared" si="231"/>
        <v>Closed End</v>
      </c>
      <c r="C2956" t="str">
        <f t="shared" si="232"/>
        <v>Health</v>
      </c>
      <c r="D2956" t="s">
        <v>653</v>
      </c>
      <c r="E2956" t="str">
        <f t="shared" si="233"/>
        <v>Gender</v>
      </c>
      <c r="F2956">
        <f t="shared" si="234"/>
        <v>1</v>
      </c>
      <c r="G2956" t="str">
        <f t="shared" si="235"/>
        <v>Header</v>
      </c>
      <c r="H2956" s="8" t="s">
        <v>17</v>
      </c>
      <c r="I2956" s="16" t="s">
        <v>10</v>
      </c>
      <c r="J2956" s="17" t="s">
        <v>10</v>
      </c>
      <c r="K2956" s="17" t="s">
        <v>10</v>
      </c>
      <c r="L2956" s="17" t="s">
        <v>10</v>
      </c>
      <c r="M2956" s="18"/>
    </row>
    <row r="2957" spans="1:13" ht="17.100000000000001" customHeight="1" x14ac:dyDescent="0.25">
      <c r="A2957">
        <v>2955</v>
      </c>
      <c r="B2957" t="str">
        <f t="shared" si="231"/>
        <v>Closed End</v>
      </c>
      <c r="C2957" t="str">
        <f t="shared" si="232"/>
        <v>Health</v>
      </c>
      <c r="D2957" t="s">
        <v>653</v>
      </c>
      <c r="E2957" t="str">
        <f t="shared" si="233"/>
        <v>Gender</v>
      </c>
      <c r="F2957">
        <f t="shared" si="234"/>
        <v>2</v>
      </c>
      <c r="G2957" t="str">
        <f t="shared" si="235"/>
        <v>Data</v>
      </c>
      <c r="H2957" s="7" t="s">
        <v>18</v>
      </c>
      <c r="I2957" s="13">
        <v>5.7146561217509245E-2</v>
      </c>
      <c r="J2957" s="14">
        <v>0.57994984216325807</v>
      </c>
      <c r="K2957" s="14">
        <v>0.31161416782891393</v>
      </c>
      <c r="L2957" s="14">
        <v>5.1289428790314735E-2</v>
      </c>
      <c r="M2957" s="15">
        <v>1246.0000000000009</v>
      </c>
    </row>
    <row r="2958" spans="1:13" ht="17.100000000000001" customHeight="1" x14ac:dyDescent="0.25">
      <c r="A2958">
        <v>2956</v>
      </c>
      <c r="B2958" t="str">
        <f t="shared" si="231"/>
        <v>Closed End</v>
      </c>
      <c r="C2958" t="str">
        <f t="shared" si="232"/>
        <v>Health</v>
      </c>
      <c r="D2958" t="s">
        <v>653</v>
      </c>
      <c r="E2958" t="str">
        <f t="shared" si="233"/>
        <v>Gender</v>
      </c>
      <c r="F2958">
        <f t="shared" si="234"/>
        <v>3</v>
      </c>
      <c r="G2958" t="str">
        <f t="shared" si="235"/>
        <v>Data</v>
      </c>
      <c r="H2958" s="7" t="s">
        <v>19</v>
      </c>
      <c r="I2958" s="13">
        <v>7.7515082662422199E-2</v>
      </c>
      <c r="J2958" s="14">
        <v>0.55966072497212083</v>
      </c>
      <c r="K2958" s="14">
        <v>0.27519122911953353</v>
      </c>
      <c r="L2958" s="14">
        <v>8.7632963245925441E-2</v>
      </c>
      <c r="M2958" s="15">
        <v>632.99999999999898</v>
      </c>
    </row>
    <row r="2959" spans="1:13" ht="17.100000000000001" customHeight="1" x14ac:dyDescent="0.25">
      <c r="A2959">
        <v>2957</v>
      </c>
      <c r="B2959" t="str">
        <f t="shared" si="231"/>
        <v>Closed End</v>
      </c>
      <c r="C2959" t="str">
        <f t="shared" si="232"/>
        <v>Health</v>
      </c>
      <c r="D2959" t="s">
        <v>653</v>
      </c>
      <c r="E2959" t="str">
        <f t="shared" si="233"/>
        <v>Age</v>
      </c>
      <c r="F2959">
        <f t="shared" si="234"/>
        <v>1</v>
      </c>
      <c r="G2959" t="str">
        <f t="shared" si="235"/>
        <v>Header</v>
      </c>
      <c r="H2959" s="8" t="s">
        <v>20</v>
      </c>
      <c r="I2959" s="16" t="s">
        <v>10</v>
      </c>
      <c r="J2959" s="17" t="s">
        <v>10</v>
      </c>
      <c r="K2959" s="17" t="s">
        <v>10</v>
      </c>
      <c r="L2959" s="17" t="s">
        <v>10</v>
      </c>
      <c r="M2959" s="18"/>
    </row>
    <row r="2960" spans="1:13" ht="17.100000000000001" customHeight="1" x14ac:dyDescent="0.25">
      <c r="A2960">
        <v>2958</v>
      </c>
      <c r="B2960" t="str">
        <f t="shared" si="231"/>
        <v>Closed End</v>
      </c>
      <c r="C2960" t="str">
        <f t="shared" si="232"/>
        <v>Health</v>
      </c>
      <c r="D2960" t="s">
        <v>653</v>
      </c>
      <c r="E2960" t="str">
        <f t="shared" si="233"/>
        <v>Age</v>
      </c>
      <c r="F2960">
        <f t="shared" si="234"/>
        <v>2</v>
      </c>
      <c r="G2960" t="str">
        <f t="shared" si="235"/>
        <v>Data</v>
      </c>
      <c r="H2960" s="7" t="s">
        <v>21</v>
      </c>
      <c r="I2960" s="13">
        <v>4.1212291176336305E-2</v>
      </c>
      <c r="J2960" s="14">
        <v>0.49996443746571034</v>
      </c>
      <c r="K2960" s="14">
        <v>0.34648559983201843</v>
      </c>
      <c r="L2960" s="14">
        <v>0.11233767152593434</v>
      </c>
      <c r="M2960" s="15">
        <v>286.00000000000023</v>
      </c>
    </row>
    <row r="2961" spans="1:13" ht="17.100000000000001" customHeight="1" x14ac:dyDescent="0.25">
      <c r="A2961">
        <v>2959</v>
      </c>
      <c r="B2961" t="str">
        <f t="shared" si="231"/>
        <v>Closed End</v>
      </c>
      <c r="C2961" t="str">
        <f t="shared" si="232"/>
        <v>Health</v>
      </c>
      <c r="D2961" t="s">
        <v>653</v>
      </c>
      <c r="E2961" t="str">
        <f t="shared" si="233"/>
        <v>Age</v>
      </c>
      <c r="F2961">
        <f t="shared" si="234"/>
        <v>3</v>
      </c>
      <c r="G2961" t="str">
        <f t="shared" si="235"/>
        <v>Data</v>
      </c>
      <c r="H2961" s="7" t="s">
        <v>22</v>
      </c>
      <c r="I2961" s="13">
        <v>8.511429839811635E-2</v>
      </c>
      <c r="J2961" s="14">
        <v>0.59188792955447733</v>
      </c>
      <c r="K2961" s="14">
        <v>0.28633660085766344</v>
      </c>
      <c r="L2961" s="14">
        <v>3.6661171189743824E-2</v>
      </c>
      <c r="M2961" s="15">
        <v>271.99999999999983</v>
      </c>
    </row>
    <row r="2962" spans="1:13" ht="17.100000000000001" customHeight="1" x14ac:dyDescent="0.25">
      <c r="A2962">
        <v>2960</v>
      </c>
      <c r="B2962" t="str">
        <f t="shared" si="231"/>
        <v>Closed End</v>
      </c>
      <c r="C2962" t="str">
        <f t="shared" si="232"/>
        <v>Health</v>
      </c>
      <c r="D2962" t="s">
        <v>653</v>
      </c>
      <c r="E2962" t="str">
        <f t="shared" si="233"/>
        <v>Age</v>
      </c>
      <c r="F2962">
        <f t="shared" si="234"/>
        <v>4</v>
      </c>
      <c r="G2962" t="str">
        <f t="shared" si="235"/>
        <v>Data</v>
      </c>
      <c r="H2962" s="7" t="s">
        <v>23</v>
      </c>
      <c r="I2962" s="13">
        <v>5.9015876816908695E-2</v>
      </c>
      <c r="J2962" s="14">
        <v>0.55484302865885127</v>
      </c>
      <c r="K2962" s="14">
        <v>0.32194865665564043</v>
      </c>
      <c r="L2962" s="14">
        <v>6.4192437868601057E-2</v>
      </c>
      <c r="M2962" s="15">
        <v>298.99999999999949</v>
      </c>
    </row>
    <row r="2963" spans="1:13" ht="17.100000000000001" customHeight="1" x14ac:dyDescent="0.25">
      <c r="A2963">
        <v>2961</v>
      </c>
      <c r="B2963" t="str">
        <f t="shared" si="231"/>
        <v>Closed End</v>
      </c>
      <c r="C2963" t="str">
        <f t="shared" si="232"/>
        <v>Health</v>
      </c>
      <c r="D2963" t="s">
        <v>653</v>
      </c>
      <c r="E2963" t="str">
        <f t="shared" si="233"/>
        <v>Age</v>
      </c>
      <c r="F2963">
        <f t="shared" si="234"/>
        <v>5</v>
      </c>
      <c r="G2963" t="str">
        <f t="shared" si="235"/>
        <v>Data</v>
      </c>
      <c r="H2963" s="7" t="s">
        <v>24</v>
      </c>
      <c r="I2963" s="13">
        <v>0.10321402736762993</v>
      </c>
      <c r="J2963" s="14">
        <v>0.56745922773270008</v>
      </c>
      <c r="K2963" s="14">
        <v>0.26710477378633035</v>
      </c>
      <c r="L2963" s="14">
        <v>6.2221971113341656E-2</v>
      </c>
      <c r="M2963" s="15">
        <v>419.99999999999909</v>
      </c>
    </row>
    <row r="2964" spans="1:13" ht="17.100000000000001" customHeight="1" x14ac:dyDescent="0.25">
      <c r="A2964">
        <v>2962</v>
      </c>
      <c r="B2964" t="str">
        <f t="shared" si="231"/>
        <v>Closed End</v>
      </c>
      <c r="C2964" t="str">
        <f t="shared" si="232"/>
        <v>Health</v>
      </c>
      <c r="D2964" t="s">
        <v>653</v>
      </c>
      <c r="E2964" t="str">
        <f t="shared" si="233"/>
        <v>Age</v>
      </c>
      <c r="F2964">
        <f t="shared" si="234"/>
        <v>6</v>
      </c>
      <c r="G2964" t="str">
        <f t="shared" si="235"/>
        <v>Data</v>
      </c>
      <c r="H2964" s="7" t="s">
        <v>25</v>
      </c>
      <c r="I2964" s="13">
        <v>4.5847200574202204E-2</v>
      </c>
      <c r="J2964" s="14">
        <v>0.71113343214904812</v>
      </c>
      <c r="K2964" s="14">
        <v>0.21042649218029347</v>
      </c>
      <c r="L2964" s="14">
        <v>3.2592875096457127E-2</v>
      </c>
      <c r="M2964" s="15">
        <v>575</v>
      </c>
    </row>
    <row r="2965" spans="1:13" ht="17.100000000000001" customHeight="1" x14ac:dyDescent="0.25">
      <c r="A2965">
        <v>2963</v>
      </c>
      <c r="B2965" t="str">
        <f t="shared" si="231"/>
        <v>Closed End</v>
      </c>
      <c r="C2965" t="str">
        <f t="shared" si="232"/>
        <v>Health</v>
      </c>
      <c r="D2965" t="s">
        <v>653</v>
      </c>
      <c r="E2965" t="str">
        <f t="shared" si="233"/>
        <v>Education</v>
      </c>
      <c r="F2965">
        <f t="shared" si="234"/>
        <v>1</v>
      </c>
      <c r="G2965" t="str">
        <f t="shared" si="235"/>
        <v>Header</v>
      </c>
      <c r="H2965" s="8" t="s">
        <v>26</v>
      </c>
      <c r="I2965" s="16" t="s">
        <v>10</v>
      </c>
      <c r="J2965" s="17" t="s">
        <v>10</v>
      </c>
      <c r="K2965" s="17" t="s">
        <v>10</v>
      </c>
      <c r="L2965" s="17" t="s">
        <v>10</v>
      </c>
      <c r="M2965" s="18"/>
    </row>
    <row r="2966" spans="1:13" ht="17.100000000000001" customHeight="1" x14ac:dyDescent="0.25">
      <c r="A2966">
        <v>2964</v>
      </c>
      <c r="B2966" t="str">
        <f t="shared" si="231"/>
        <v>Closed End</v>
      </c>
      <c r="C2966" t="str">
        <f t="shared" si="232"/>
        <v>Health</v>
      </c>
      <c r="D2966" t="s">
        <v>653</v>
      </c>
      <c r="E2966" t="str">
        <f t="shared" si="233"/>
        <v>Education</v>
      </c>
      <c r="F2966">
        <f t="shared" si="234"/>
        <v>2</v>
      </c>
      <c r="G2966" t="str">
        <f t="shared" si="235"/>
        <v>Data</v>
      </c>
      <c r="H2966" s="7" t="s">
        <v>27</v>
      </c>
      <c r="I2966" s="13">
        <v>5.2634305112318459E-2</v>
      </c>
      <c r="J2966" s="14">
        <v>0.74834400761340758</v>
      </c>
      <c r="K2966" s="14">
        <v>0.19902168727427377</v>
      </c>
      <c r="L2966" s="20" t="s">
        <v>10</v>
      </c>
      <c r="M2966" s="15">
        <v>21.000000000000004</v>
      </c>
    </row>
    <row r="2967" spans="1:13" ht="17.100000000000001" customHeight="1" x14ac:dyDescent="0.25">
      <c r="A2967">
        <v>2965</v>
      </c>
      <c r="B2967" t="str">
        <f t="shared" si="231"/>
        <v>Closed End</v>
      </c>
      <c r="C2967" t="str">
        <f t="shared" si="232"/>
        <v>Health</v>
      </c>
      <c r="D2967" t="s">
        <v>653</v>
      </c>
      <c r="E2967" t="str">
        <f t="shared" si="233"/>
        <v>Education</v>
      </c>
      <c r="F2967">
        <f t="shared" si="234"/>
        <v>3</v>
      </c>
      <c r="G2967" t="str">
        <f t="shared" si="235"/>
        <v>Data</v>
      </c>
      <c r="H2967" s="7" t="s">
        <v>28</v>
      </c>
      <c r="I2967" s="13">
        <v>9.2718444998724087E-2</v>
      </c>
      <c r="J2967" s="14">
        <v>0.51576165651057926</v>
      </c>
      <c r="K2967" s="14">
        <v>0.34974108127244558</v>
      </c>
      <c r="L2967" s="14">
        <v>4.1778817218251024E-2</v>
      </c>
      <c r="M2967" s="15">
        <v>198.99999999999997</v>
      </c>
    </row>
    <row r="2968" spans="1:13" ht="17.100000000000001" customHeight="1" x14ac:dyDescent="0.25">
      <c r="A2968">
        <v>2966</v>
      </c>
      <c r="B2968" t="str">
        <f t="shared" si="231"/>
        <v>Closed End</v>
      </c>
      <c r="C2968" t="str">
        <f t="shared" si="232"/>
        <v>Health</v>
      </c>
      <c r="D2968" t="s">
        <v>653</v>
      </c>
      <c r="E2968" t="str">
        <f t="shared" si="233"/>
        <v>Education</v>
      </c>
      <c r="F2968">
        <f t="shared" si="234"/>
        <v>4</v>
      </c>
      <c r="G2968" t="str">
        <f t="shared" si="235"/>
        <v>Data</v>
      </c>
      <c r="H2968" s="7" t="s">
        <v>29</v>
      </c>
      <c r="I2968" s="13">
        <v>7.7625507385305534E-2</v>
      </c>
      <c r="J2968" s="14">
        <v>0.61065676165061045</v>
      </c>
      <c r="K2968" s="14">
        <v>0.22469219333096477</v>
      </c>
      <c r="L2968" s="14">
        <v>8.7025537633119571E-2</v>
      </c>
      <c r="M2968" s="15">
        <v>555.99999999999955</v>
      </c>
    </row>
    <row r="2969" spans="1:13" ht="17.100000000000001" customHeight="1" x14ac:dyDescent="0.25">
      <c r="A2969">
        <v>2967</v>
      </c>
      <c r="B2969" t="str">
        <f t="shared" si="231"/>
        <v>Closed End</v>
      </c>
      <c r="C2969" t="str">
        <f t="shared" si="232"/>
        <v>Health</v>
      </c>
      <c r="D2969" t="s">
        <v>653</v>
      </c>
      <c r="E2969" t="str">
        <f t="shared" si="233"/>
        <v>Education</v>
      </c>
      <c r="F2969">
        <f t="shared" si="234"/>
        <v>5</v>
      </c>
      <c r="G2969" t="str">
        <f t="shared" si="235"/>
        <v>Data</v>
      </c>
      <c r="H2969" s="7" t="s">
        <v>30</v>
      </c>
      <c r="I2969" s="13">
        <v>4.2587258799598883E-2</v>
      </c>
      <c r="J2969" s="14">
        <v>0.55828824271729238</v>
      </c>
      <c r="K2969" s="14">
        <v>0.32878359190800061</v>
      </c>
      <c r="L2969" s="14">
        <v>7.0340906575107762E-2</v>
      </c>
      <c r="M2969" s="15">
        <v>1101.9999999999986</v>
      </c>
    </row>
    <row r="2970" spans="1:13" ht="17.100000000000001" customHeight="1" x14ac:dyDescent="0.25">
      <c r="A2970">
        <v>2968</v>
      </c>
      <c r="B2970" t="str">
        <f t="shared" si="231"/>
        <v>Closed End</v>
      </c>
      <c r="C2970" t="str">
        <f t="shared" si="232"/>
        <v>Health</v>
      </c>
      <c r="D2970" t="s">
        <v>653</v>
      </c>
      <c r="E2970" t="str">
        <f t="shared" si="233"/>
        <v>Household income</v>
      </c>
      <c r="F2970">
        <f t="shared" si="234"/>
        <v>1</v>
      </c>
      <c r="G2970" t="str">
        <f t="shared" si="235"/>
        <v>Header</v>
      </c>
      <c r="H2970" s="8" t="s">
        <v>31</v>
      </c>
      <c r="I2970" s="16" t="s">
        <v>10</v>
      </c>
      <c r="J2970" s="17" t="s">
        <v>10</v>
      </c>
      <c r="K2970" s="17" t="s">
        <v>10</v>
      </c>
      <c r="L2970" s="17" t="s">
        <v>10</v>
      </c>
      <c r="M2970" s="18"/>
    </row>
    <row r="2971" spans="1:13" ht="17.100000000000001" customHeight="1" x14ac:dyDescent="0.25">
      <c r="A2971">
        <v>2969</v>
      </c>
      <c r="B2971" t="str">
        <f t="shared" si="231"/>
        <v>Closed End</v>
      </c>
      <c r="C2971" t="str">
        <f t="shared" si="232"/>
        <v>Health</v>
      </c>
      <c r="D2971" t="s">
        <v>653</v>
      </c>
      <c r="E2971" t="str">
        <f t="shared" si="233"/>
        <v>Household income</v>
      </c>
      <c r="F2971">
        <f t="shared" si="234"/>
        <v>2</v>
      </c>
      <c r="G2971" t="str">
        <f t="shared" si="235"/>
        <v>Data</v>
      </c>
      <c r="H2971" s="7" t="s">
        <v>32</v>
      </c>
      <c r="I2971" s="13">
        <v>0.14239376545669444</v>
      </c>
      <c r="J2971" s="14">
        <v>0.62638917385132797</v>
      </c>
      <c r="K2971" s="14">
        <v>0.18966707952529194</v>
      </c>
      <c r="L2971" s="14">
        <v>4.1549981166685443E-2</v>
      </c>
      <c r="M2971" s="15">
        <v>135</v>
      </c>
    </row>
    <row r="2972" spans="1:13" ht="17.100000000000001" customHeight="1" x14ac:dyDescent="0.25">
      <c r="A2972">
        <v>2970</v>
      </c>
      <c r="B2972" t="str">
        <f t="shared" si="231"/>
        <v>Closed End</v>
      </c>
      <c r="C2972" t="str">
        <f t="shared" si="232"/>
        <v>Health</v>
      </c>
      <c r="D2972" t="s">
        <v>653</v>
      </c>
      <c r="E2972" t="str">
        <f t="shared" si="233"/>
        <v>Household income</v>
      </c>
      <c r="F2972">
        <f t="shared" si="234"/>
        <v>3</v>
      </c>
      <c r="G2972" t="str">
        <f t="shared" si="235"/>
        <v>Data</v>
      </c>
      <c r="H2972" s="7" t="s">
        <v>33</v>
      </c>
      <c r="I2972" s="13">
        <v>5.5684999007252989E-2</v>
      </c>
      <c r="J2972" s="14">
        <v>0.52886097452854453</v>
      </c>
      <c r="K2972" s="14">
        <v>0.31482735866758399</v>
      </c>
      <c r="L2972" s="14">
        <v>0.10062666779661882</v>
      </c>
      <c r="M2972" s="15">
        <v>239.99999999999989</v>
      </c>
    </row>
    <row r="2973" spans="1:13" ht="17.100000000000001" customHeight="1" x14ac:dyDescent="0.25">
      <c r="A2973">
        <v>2971</v>
      </c>
      <c r="B2973" t="str">
        <f t="shared" si="231"/>
        <v>Closed End</v>
      </c>
      <c r="C2973" t="str">
        <f t="shared" si="232"/>
        <v>Health</v>
      </c>
      <c r="D2973" t="s">
        <v>653</v>
      </c>
      <c r="E2973" t="str">
        <f t="shared" si="233"/>
        <v>Household income</v>
      </c>
      <c r="F2973">
        <f t="shared" si="234"/>
        <v>4</v>
      </c>
      <c r="G2973" t="str">
        <f t="shared" si="235"/>
        <v>Data</v>
      </c>
      <c r="H2973" s="7" t="s">
        <v>34</v>
      </c>
      <c r="I2973" s="13">
        <v>9.8428798262818654E-2</v>
      </c>
      <c r="J2973" s="14">
        <v>0.52880668753977955</v>
      </c>
      <c r="K2973" s="14">
        <v>0.29167019081510465</v>
      </c>
      <c r="L2973" s="14">
        <v>8.1094323382296787E-2</v>
      </c>
      <c r="M2973" s="15">
        <v>252.00000000000003</v>
      </c>
    </row>
    <row r="2974" spans="1:13" ht="17.100000000000001" customHeight="1" x14ac:dyDescent="0.25">
      <c r="A2974">
        <v>2972</v>
      </c>
      <c r="B2974" t="str">
        <f t="shared" si="231"/>
        <v>Closed End</v>
      </c>
      <c r="C2974" t="str">
        <f t="shared" si="232"/>
        <v>Health</v>
      </c>
      <c r="D2974" t="s">
        <v>653</v>
      </c>
      <c r="E2974" t="str">
        <f t="shared" si="233"/>
        <v>Household income</v>
      </c>
      <c r="F2974">
        <f t="shared" si="234"/>
        <v>5</v>
      </c>
      <c r="G2974" t="str">
        <f t="shared" si="235"/>
        <v>Data</v>
      </c>
      <c r="H2974" s="7" t="s">
        <v>35</v>
      </c>
      <c r="I2974" s="13">
        <v>4.6909660649220329E-2</v>
      </c>
      <c r="J2974" s="14">
        <v>0.58544519872142975</v>
      </c>
      <c r="K2974" s="14">
        <v>0.29611998724256855</v>
      </c>
      <c r="L2974" s="14">
        <v>7.1525153386780491E-2</v>
      </c>
      <c r="M2974" s="15">
        <v>239.00000000000017</v>
      </c>
    </row>
    <row r="2975" spans="1:13" ht="17.100000000000001" customHeight="1" x14ac:dyDescent="0.25">
      <c r="A2975">
        <v>2973</v>
      </c>
      <c r="B2975" t="str">
        <f t="shared" si="231"/>
        <v>Closed End</v>
      </c>
      <c r="C2975" t="str">
        <f t="shared" si="232"/>
        <v>Health</v>
      </c>
      <c r="D2975" t="s">
        <v>653</v>
      </c>
      <c r="E2975" t="str">
        <f t="shared" si="233"/>
        <v>Household income</v>
      </c>
      <c r="F2975">
        <f t="shared" si="234"/>
        <v>6</v>
      </c>
      <c r="G2975" t="str">
        <f t="shared" si="235"/>
        <v>Data</v>
      </c>
      <c r="H2975" s="7" t="s">
        <v>36</v>
      </c>
      <c r="I2975" s="13">
        <v>2.6058006370601298E-2</v>
      </c>
      <c r="J2975" s="14">
        <v>0.56596363179814846</v>
      </c>
      <c r="K2975" s="14">
        <v>0.32467907022510517</v>
      </c>
      <c r="L2975" s="14">
        <v>8.3299291606146242E-2</v>
      </c>
      <c r="M2975" s="15">
        <v>213.99999999999997</v>
      </c>
    </row>
    <row r="2976" spans="1:13" ht="17.100000000000001" customHeight="1" x14ac:dyDescent="0.25">
      <c r="A2976">
        <v>2974</v>
      </c>
      <c r="B2976" t="str">
        <f t="shared" si="231"/>
        <v>Closed End</v>
      </c>
      <c r="C2976" t="str">
        <f t="shared" si="232"/>
        <v>Health</v>
      </c>
      <c r="D2976" t="s">
        <v>653</v>
      </c>
      <c r="E2976" t="str">
        <f t="shared" si="233"/>
        <v>Household income</v>
      </c>
      <c r="F2976">
        <f t="shared" si="234"/>
        <v>7</v>
      </c>
      <c r="G2976" t="str">
        <f t="shared" si="235"/>
        <v>Data</v>
      </c>
      <c r="H2976" s="7" t="s">
        <v>37</v>
      </c>
      <c r="I2976" s="13">
        <v>5.9369369574729658E-2</v>
      </c>
      <c r="J2976" s="14">
        <v>0.61790937760089304</v>
      </c>
      <c r="K2976" s="14">
        <v>0.28002324376113874</v>
      </c>
      <c r="L2976" s="14">
        <v>4.2698009063239215E-2</v>
      </c>
      <c r="M2976" s="15">
        <v>310.99999999999994</v>
      </c>
    </row>
    <row r="2977" spans="1:13" ht="17.100000000000001" customHeight="1" x14ac:dyDescent="0.25">
      <c r="A2977">
        <v>2975</v>
      </c>
      <c r="B2977" t="str">
        <f t="shared" si="231"/>
        <v>Closed End</v>
      </c>
      <c r="C2977" t="str">
        <f t="shared" si="232"/>
        <v>Health</v>
      </c>
      <c r="D2977" t="s">
        <v>653</v>
      </c>
      <c r="E2977" t="str">
        <f t="shared" si="233"/>
        <v>Household income</v>
      </c>
      <c r="F2977">
        <f t="shared" si="234"/>
        <v>8</v>
      </c>
      <c r="G2977" t="str">
        <f t="shared" si="235"/>
        <v>Data</v>
      </c>
      <c r="H2977" s="7" t="s">
        <v>38</v>
      </c>
      <c r="I2977" s="13">
        <v>4.6170689037238505E-2</v>
      </c>
      <c r="J2977" s="14">
        <v>0.59129026965858644</v>
      </c>
      <c r="K2977" s="14">
        <v>0.31818551657636074</v>
      </c>
      <c r="L2977" s="14">
        <v>4.4353524727814439E-2</v>
      </c>
      <c r="M2977" s="15">
        <v>229.99999999999991</v>
      </c>
    </row>
    <row r="2978" spans="1:13" ht="17.100000000000001" customHeight="1" x14ac:dyDescent="0.25">
      <c r="A2978">
        <v>2976</v>
      </c>
      <c r="B2978" t="str">
        <f t="shared" si="231"/>
        <v>Closed End</v>
      </c>
      <c r="C2978" t="str">
        <f t="shared" si="232"/>
        <v>Health</v>
      </c>
      <c r="D2978" t="s">
        <v>653</v>
      </c>
      <c r="E2978" t="str">
        <f t="shared" si="233"/>
        <v>Housing status</v>
      </c>
      <c r="F2978">
        <f t="shared" si="234"/>
        <v>1</v>
      </c>
      <c r="G2978" t="str">
        <f t="shared" si="235"/>
        <v>Header</v>
      </c>
      <c r="H2978" s="8" t="s">
        <v>39</v>
      </c>
      <c r="I2978" s="16" t="s">
        <v>10</v>
      </c>
      <c r="J2978" s="17" t="s">
        <v>10</v>
      </c>
      <c r="K2978" s="17" t="s">
        <v>10</v>
      </c>
      <c r="L2978" s="17" t="s">
        <v>10</v>
      </c>
      <c r="M2978" s="18"/>
    </row>
    <row r="2979" spans="1:13" ht="17.100000000000001" customHeight="1" x14ac:dyDescent="0.25">
      <c r="A2979">
        <v>2977</v>
      </c>
      <c r="B2979" t="str">
        <f t="shared" si="231"/>
        <v>Closed End</v>
      </c>
      <c r="C2979" t="str">
        <f t="shared" si="232"/>
        <v>Health</v>
      </c>
      <c r="D2979" t="s">
        <v>653</v>
      </c>
      <c r="E2979" t="str">
        <f t="shared" si="233"/>
        <v>Housing status</v>
      </c>
      <c r="F2979">
        <f t="shared" si="234"/>
        <v>2</v>
      </c>
      <c r="G2979" t="str">
        <f t="shared" si="235"/>
        <v>Data</v>
      </c>
      <c r="H2979" s="7" t="s">
        <v>40</v>
      </c>
      <c r="I2979" s="13">
        <v>6.8293931192555779E-2</v>
      </c>
      <c r="J2979" s="14">
        <v>0.57287437388833884</v>
      </c>
      <c r="K2979" s="14">
        <v>0.3027170220623836</v>
      </c>
      <c r="L2979" s="14">
        <v>5.6114672856715613E-2</v>
      </c>
      <c r="M2979" s="15">
        <v>1500.000000000013</v>
      </c>
    </row>
    <row r="2980" spans="1:13" ht="17.100000000000001" customHeight="1" x14ac:dyDescent="0.25">
      <c r="A2980">
        <v>2978</v>
      </c>
      <c r="B2980" t="str">
        <f t="shared" si="231"/>
        <v>Closed End</v>
      </c>
      <c r="C2980" t="str">
        <f t="shared" si="232"/>
        <v>Health</v>
      </c>
      <c r="D2980" t="s">
        <v>653</v>
      </c>
      <c r="E2980" t="str">
        <f t="shared" si="233"/>
        <v>Housing status</v>
      </c>
      <c r="F2980">
        <f t="shared" si="234"/>
        <v>3</v>
      </c>
      <c r="G2980" t="str">
        <f t="shared" si="235"/>
        <v>Data</v>
      </c>
      <c r="H2980" s="7" t="s">
        <v>41</v>
      </c>
      <c r="I2980" s="13">
        <v>5.6305972206541641E-2</v>
      </c>
      <c r="J2980" s="14">
        <v>0.54769021739866819</v>
      </c>
      <c r="K2980" s="14">
        <v>0.29212471411724611</v>
      </c>
      <c r="L2980" s="14">
        <v>0.10387909627754492</v>
      </c>
      <c r="M2980" s="15">
        <v>396.99999999999977</v>
      </c>
    </row>
    <row r="2981" spans="1:13" ht="30" customHeight="1" x14ac:dyDescent="0.25">
      <c r="A2981">
        <v>2979</v>
      </c>
      <c r="B2981" t="str">
        <f t="shared" si="231"/>
        <v>Closed End</v>
      </c>
      <c r="C2981" t="str">
        <f t="shared" si="232"/>
        <v>Health</v>
      </c>
      <c r="D2981" t="s">
        <v>653</v>
      </c>
      <c r="E2981" t="str">
        <f t="shared" si="233"/>
        <v>Housing status</v>
      </c>
      <c r="F2981">
        <f t="shared" si="234"/>
        <v>4</v>
      </c>
      <c r="G2981" t="str">
        <f t="shared" si="235"/>
        <v>Data</v>
      </c>
      <c r="H2981" s="7" t="s">
        <v>42</v>
      </c>
      <c r="I2981" s="13">
        <v>9.8867257966924471E-2</v>
      </c>
      <c r="J2981" s="14">
        <v>0.62094306417303313</v>
      </c>
      <c r="K2981" s="14">
        <v>0.24245957912413313</v>
      </c>
      <c r="L2981" s="14">
        <v>3.7730098735909115E-2</v>
      </c>
      <c r="M2981" s="15">
        <v>29.000000000000011</v>
      </c>
    </row>
    <row r="2982" spans="1:13" ht="17.100000000000001" customHeight="1" x14ac:dyDescent="0.25">
      <c r="A2982">
        <v>2980</v>
      </c>
      <c r="B2982" t="str">
        <f t="shared" si="231"/>
        <v>Closed End</v>
      </c>
      <c r="C2982" t="str">
        <f t="shared" si="232"/>
        <v>Health</v>
      </c>
      <c r="D2982" t="s">
        <v>653</v>
      </c>
      <c r="E2982" t="str">
        <f t="shared" si="233"/>
        <v>Home language</v>
      </c>
      <c r="F2982">
        <f t="shared" si="234"/>
        <v>1</v>
      </c>
      <c r="G2982" t="str">
        <f t="shared" si="235"/>
        <v>Header</v>
      </c>
      <c r="H2982" s="8" t="s">
        <v>43</v>
      </c>
      <c r="I2982" s="16" t="s">
        <v>10</v>
      </c>
      <c r="J2982" s="17" t="s">
        <v>10</v>
      </c>
      <c r="K2982" s="17" t="s">
        <v>10</v>
      </c>
      <c r="L2982" s="17" t="s">
        <v>10</v>
      </c>
      <c r="M2982" s="18"/>
    </row>
    <row r="2983" spans="1:13" ht="17.100000000000001" customHeight="1" x14ac:dyDescent="0.25">
      <c r="A2983">
        <v>2981</v>
      </c>
      <c r="B2983" t="str">
        <f t="shared" si="231"/>
        <v>Closed End</v>
      </c>
      <c r="C2983" t="str">
        <f t="shared" si="232"/>
        <v>Health</v>
      </c>
      <c r="D2983" t="s">
        <v>653</v>
      </c>
      <c r="E2983" t="str">
        <f t="shared" si="233"/>
        <v>Home language</v>
      </c>
      <c r="F2983">
        <f t="shared" si="234"/>
        <v>2</v>
      </c>
      <c r="G2983" t="str">
        <f t="shared" si="235"/>
        <v>Data</v>
      </c>
      <c r="H2983" s="7" t="s">
        <v>44</v>
      </c>
      <c r="I2983" s="13">
        <v>6.2943680401413404E-2</v>
      </c>
      <c r="J2983" s="14">
        <v>0.5723095604341828</v>
      </c>
      <c r="K2983" s="14">
        <v>0.29204409647347163</v>
      </c>
      <c r="L2983" s="14">
        <v>7.2702662690924777E-2</v>
      </c>
      <c r="M2983" s="15">
        <v>1772.000000000013</v>
      </c>
    </row>
    <row r="2984" spans="1:13" ht="17.100000000000001" customHeight="1" x14ac:dyDescent="0.25">
      <c r="A2984">
        <v>2982</v>
      </c>
      <c r="B2984" t="str">
        <f t="shared" si="231"/>
        <v>Closed End</v>
      </c>
      <c r="C2984" t="str">
        <f t="shared" si="232"/>
        <v>Health</v>
      </c>
      <c r="D2984" t="s">
        <v>653</v>
      </c>
      <c r="E2984" t="str">
        <f t="shared" si="233"/>
        <v>Home language</v>
      </c>
      <c r="F2984">
        <f t="shared" si="234"/>
        <v>3</v>
      </c>
      <c r="G2984" t="str">
        <f t="shared" si="235"/>
        <v>Data</v>
      </c>
      <c r="H2984" s="7" t="s">
        <v>45</v>
      </c>
      <c r="I2984" s="13">
        <v>4.9734057497673893E-2</v>
      </c>
      <c r="J2984" s="14">
        <v>0.49095262868660278</v>
      </c>
      <c r="K2984" s="14">
        <v>0.38200712078823018</v>
      </c>
      <c r="L2984" s="14">
        <v>7.7306193027492975E-2</v>
      </c>
      <c r="M2984" s="15">
        <v>95.000000000000028</v>
      </c>
    </row>
    <row r="2985" spans="1:13" ht="17.100000000000001" customHeight="1" x14ac:dyDescent="0.25">
      <c r="A2985">
        <v>2983</v>
      </c>
      <c r="B2985" t="str">
        <f t="shared" si="231"/>
        <v>Closed End</v>
      </c>
      <c r="C2985" t="str">
        <f t="shared" si="232"/>
        <v>Health</v>
      </c>
      <c r="D2985" t="s">
        <v>653</v>
      </c>
      <c r="E2985" t="str">
        <f t="shared" si="233"/>
        <v>Home language</v>
      </c>
      <c r="F2985">
        <f t="shared" si="234"/>
        <v>4</v>
      </c>
      <c r="G2985" t="str">
        <f t="shared" si="235"/>
        <v>Data</v>
      </c>
      <c r="H2985" s="7" t="s">
        <v>46</v>
      </c>
      <c r="I2985" s="13">
        <v>6.0748587515895E-2</v>
      </c>
      <c r="J2985" s="14">
        <v>0.80205006093696563</v>
      </c>
      <c r="K2985" s="14">
        <v>0.13720135154713933</v>
      </c>
      <c r="L2985" s="20" t="s">
        <v>10</v>
      </c>
      <c r="M2985" s="15">
        <v>33.000000000000007</v>
      </c>
    </row>
    <row r="2986" spans="1:13" ht="17.100000000000001" customHeight="1" x14ac:dyDescent="0.25">
      <c r="A2986">
        <v>2984</v>
      </c>
      <c r="B2986" t="str">
        <f t="shared" si="231"/>
        <v>Closed End</v>
      </c>
      <c r="C2986" t="str">
        <f t="shared" si="232"/>
        <v>Health</v>
      </c>
      <c r="D2986" t="s">
        <v>653</v>
      </c>
      <c r="E2986" t="str">
        <f t="shared" si="233"/>
        <v>Race / ethnicity</v>
      </c>
      <c r="F2986">
        <f t="shared" si="234"/>
        <v>1</v>
      </c>
      <c r="G2986" t="str">
        <f t="shared" si="235"/>
        <v>Header</v>
      </c>
      <c r="H2986" s="8" t="s">
        <v>47</v>
      </c>
      <c r="I2986" s="16" t="s">
        <v>10</v>
      </c>
      <c r="J2986" s="17" t="s">
        <v>10</v>
      </c>
      <c r="K2986" s="17" t="s">
        <v>10</v>
      </c>
      <c r="L2986" s="17" t="s">
        <v>10</v>
      </c>
      <c r="M2986" s="18"/>
    </row>
    <row r="2987" spans="1:13" ht="17.100000000000001" customHeight="1" x14ac:dyDescent="0.25">
      <c r="A2987">
        <v>2985</v>
      </c>
      <c r="B2987" t="str">
        <f t="shared" si="231"/>
        <v>Closed End</v>
      </c>
      <c r="C2987" t="str">
        <f t="shared" si="232"/>
        <v>Health</v>
      </c>
      <c r="D2987" t="s">
        <v>653</v>
      </c>
      <c r="E2987" t="str">
        <f t="shared" si="233"/>
        <v>Race / ethnicity</v>
      </c>
      <c r="F2987">
        <f t="shared" si="234"/>
        <v>2</v>
      </c>
      <c r="G2987" t="str">
        <f t="shared" si="235"/>
        <v>Data</v>
      </c>
      <c r="H2987" s="7" t="s">
        <v>48</v>
      </c>
      <c r="I2987" s="13">
        <v>7.7901967647908688E-3</v>
      </c>
      <c r="J2987" s="14">
        <v>0.64634609155864664</v>
      </c>
      <c r="K2987" s="14">
        <v>0.2636346072914067</v>
      </c>
      <c r="L2987" s="14">
        <v>8.2229104385155599E-2</v>
      </c>
      <c r="M2987" s="15">
        <v>30.000000000000014</v>
      </c>
    </row>
    <row r="2988" spans="1:13" ht="17.100000000000001" customHeight="1" x14ac:dyDescent="0.25">
      <c r="A2988">
        <v>2986</v>
      </c>
      <c r="B2988" t="str">
        <f t="shared" si="231"/>
        <v>Closed End</v>
      </c>
      <c r="C2988" t="str">
        <f t="shared" si="232"/>
        <v>Health</v>
      </c>
      <c r="D2988" t="s">
        <v>653</v>
      </c>
      <c r="E2988" t="str">
        <f t="shared" si="233"/>
        <v>Race / ethnicity</v>
      </c>
      <c r="F2988">
        <f t="shared" si="234"/>
        <v>3</v>
      </c>
      <c r="G2988" t="str">
        <f t="shared" si="235"/>
        <v>Data</v>
      </c>
      <c r="H2988" s="7" t="s">
        <v>49</v>
      </c>
      <c r="I2988" s="13">
        <v>6.4737838843053244E-2</v>
      </c>
      <c r="J2988" s="14">
        <v>0.58969233700408319</v>
      </c>
      <c r="K2988" s="14">
        <v>0.31459823755841404</v>
      </c>
      <c r="L2988" s="14">
        <v>3.0971586594449277E-2</v>
      </c>
      <c r="M2988" s="15">
        <v>76.999999999999972</v>
      </c>
    </row>
    <row r="2989" spans="1:13" ht="17.100000000000001" customHeight="1" x14ac:dyDescent="0.25">
      <c r="A2989">
        <v>2987</v>
      </c>
      <c r="B2989" t="str">
        <f t="shared" si="231"/>
        <v>Closed End</v>
      </c>
      <c r="C2989" t="str">
        <f t="shared" si="232"/>
        <v>Health</v>
      </c>
      <c r="D2989" t="s">
        <v>653</v>
      </c>
      <c r="E2989" t="str">
        <f t="shared" si="233"/>
        <v>Race / ethnicity</v>
      </c>
      <c r="F2989">
        <f t="shared" si="234"/>
        <v>4</v>
      </c>
      <c r="G2989" t="str">
        <f t="shared" si="235"/>
        <v>Data</v>
      </c>
      <c r="H2989" s="7" t="s">
        <v>50</v>
      </c>
      <c r="I2989" s="13">
        <v>4.4013057943734599E-2</v>
      </c>
      <c r="J2989" s="14">
        <v>0.71973601587953917</v>
      </c>
      <c r="K2989" s="14">
        <v>0.14891223159407249</v>
      </c>
      <c r="L2989" s="14">
        <v>8.7338694582654211E-2</v>
      </c>
      <c r="M2989" s="15">
        <v>65</v>
      </c>
    </row>
    <row r="2990" spans="1:13" ht="17.100000000000001" customHeight="1" x14ac:dyDescent="0.25">
      <c r="A2990">
        <v>2988</v>
      </c>
      <c r="B2990" t="str">
        <f t="shared" si="231"/>
        <v>Closed End</v>
      </c>
      <c r="C2990" t="str">
        <f t="shared" si="232"/>
        <v>Health</v>
      </c>
      <c r="D2990" t="s">
        <v>653</v>
      </c>
      <c r="E2990" t="str">
        <f t="shared" si="233"/>
        <v>Race / ethnicity</v>
      </c>
      <c r="F2990">
        <f t="shared" si="234"/>
        <v>5</v>
      </c>
      <c r="G2990" t="str">
        <f t="shared" si="235"/>
        <v>Data</v>
      </c>
      <c r="H2990" s="7" t="s">
        <v>51</v>
      </c>
      <c r="I2990" s="13">
        <v>2.1834212346320537E-2</v>
      </c>
      <c r="J2990" s="14">
        <v>0.46822820414046551</v>
      </c>
      <c r="K2990" s="14">
        <v>0.50283470901486538</v>
      </c>
      <c r="L2990" s="14">
        <v>7.102874498348101E-3</v>
      </c>
      <c r="M2990" s="15">
        <v>40</v>
      </c>
    </row>
    <row r="2991" spans="1:13" ht="17.100000000000001" customHeight="1" thickBot="1" x14ac:dyDescent="0.3">
      <c r="A2991">
        <v>2989</v>
      </c>
      <c r="B2991" t="str">
        <f t="shared" si="231"/>
        <v>Closed End</v>
      </c>
      <c r="C2991" t="str">
        <f t="shared" si="232"/>
        <v>Health</v>
      </c>
      <c r="D2991" t="s">
        <v>653</v>
      </c>
      <c r="E2991" t="str">
        <f t="shared" si="233"/>
        <v>Race / ethnicity</v>
      </c>
      <c r="F2991">
        <f t="shared" si="234"/>
        <v>6</v>
      </c>
      <c r="G2991" t="str">
        <f t="shared" si="235"/>
        <v>Data</v>
      </c>
      <c r="H2991" s="9" t="s">
        <v>52</v>
      </c>
      <c r="I2991" s="21">
        <v>6.3446122008679467E-2</v>
      </c>
      <c r="J2991" s="22">
        <v>0.57789246529053195</v>
      </c>
      <c r="K2991" s="22">
        <v>0.28816768679392385</v>
      </c>
      <c r="L2991" s="22">
        <v>7.0493725906858581E-2</v>
      </c>
      <c r="M2991" s="23">
        <v>1688.00000000001</v>
      </c>
    </row>
    <row r="2992" spans="1:13" ht="15.75" thickTop="1" x14ac:dyDescent="0.25">
      <c r="A2992">
        <v>2990</v>
      </c>
      <c r="B2992" t="str">
        <f t="shared" si="231"/>
        <v/>
      </c>
      <c r="C2992" t="str">
        <f t="shared" si="232"/>
        <v>Health</v>
      </c>
      <c r="D2992" t="s">
        <v>746</v>
      </c>
      <c r="E2992" t="str">
        <f t="shared" si="233"/>
        <v/>
      </c>
      <c r="F2992" t="str">
        <f t="shared" si="234"/>
        <v/>
      </c>
      <c r="G2992" t="str">
        <f t="shared" si="235"/>
        <v/>
      </c>
    </row>
    <row r="2993" spans="1:13" ht="21.95" customHeight="1" thickBot="1" x14ac:dyDescent="0.3">
      <c r="A2993">
        <v>2991</v>
      </c>
      <c r="B2993" t="str">
        <f t="shared" si="231"/>
        <v>Closed End</v>
      </c>
      <c r="C2993" t="str">
        <f t="shared" si="232"/>
        <v>Health</v>
      </c>
      <c r="D2993" t="s">
        <v>654</v>
      </c>
      <c r="E2993" t="str">
        <f t="shared" si="233"/>
        <v>Title</v>
      </c>
      <c r="F2993">
        <f t="shared" si="234"/>
        <v>1</v>
      </c>
      <c r="G2993" t="str">
        <f t="shared" si="235"/>
        <v>Title</v>
      </c>
      <c r="H2993" s="46" t="s">
        <v>221</v>
      </c>
      <c r="I2993" s="46"/>
      <c r="J2993" s="46"/>
      <c r="K2993" s="46"/>
      <c r="L2993" s="46"/>
      <c r="M2993" s="46"/>
    </row>
    <row r="2994" spans="1:13" ht="47.1" customHeight="1" thickTop="1" thickBot="1" x14ac:dyDescent="0.3">
      <c r="A2994">
        <v>2992</v>
      </c>
      <c r="B2994" t="str">
        <f t="shared" si="231"/>
        <v>Closed End</v>
      </c>
      <c r="C2994" t="str">
        <f t="shared" si="232"/>
        <v>Health</v>
      </c>
      <c r="D2994" t="s">
        <v>654</v>
      </c>
      <c r="E2994" t="str">
        <f t="shared" si="233"/>
        <v>Title</v>
      </c>
      <c r="F2994">
        <f t="shared" si="234"/>
        <v>2</v>
      </c>
      <c r="G2994" t="str">
        <f t="shared" si="235"/>
        <v>Labels</v>
      </c>
      <c r="H2994" s="47"/>
      <c r="I2994" s="2" t="s">
        <v>211</v>
      </c>
      <c r="J2994" s="3" t="s">
        <v>212</v>
      </c>
      <c r="K2994" s="3" t="s">
        <v>213</v>
      </c>
      <c r="L2994" s="3" t="s">
        <v>214</v>
      </c>
      <c r="M2994" s="4" t="s">
        <v>9</v>
      </c>
    </row>
    <row r="2995" spans="1:13" ht="17.100000000000001" customHeight="1" thickTop="1" x14ac:dyDescent="0.25">
      <c r="A2995">
        <v>2993</v>
      </c>
      <c r="B2995" t="str">
        <f t="shared" si="231"/>
        <v>Closed End</v>
      </c>
      <c r="C2995" t="str">
        <f t="shared" si="232"/>
        <v>Health</v>
      </c>
      <c r="D2995" t="s">
        <v>654</v>
      </c>
      <c r="E2995" t="str">
        <f t="shared" si="233"/>
        <v>Region</v>
      </c>
      <c r="F2995">
        <f t="shared" si="234"/>
        <v>1</v>
      </c>
      <c r="G2995" t="str">
        <f t="shared" si="235"/>
        <v>Header</v>
      </c>
      <c r="H2995" s="6" t="s">
        <v>588</v>
      </c>
      <c r="I2995" s="10" t="s">
        <v>10</v>
      </c>
      <c r="J2995" s="11" t="s">
        <v>10</v>
      </c>
      <c r="K2995" s="11" t="s">
        <v>10</v>
      </c>
      <c r="L2995" s="11" t="s">
        <v>10</v>
      </c>
      <c r="M2995" s="12"/>
    </row>
    <row r="2996" spans="1:13" ht="17.100000000000001" customHeight="1" x14ac:dyDescent="0.25">
      <c r="A2996">
        <v>2994</v>
      </c>
      <c r="B2996" t="str">
        <f t="shared" si="231"/>
        <v>Closed End</v>
      </c>
      <c r="C2996" t="str">
        <f t="shared" si="232"/>
        <v>Health</v>
      </c>
      <c r="D2996" t="s">
        <v>654</v>
      </c>
      <c r="E2996" t="str">
        <f t="shared" si="233"/>
        <v>Region</v>
      </c>
      <c r="F2996">
        <f t="shared" si="234"/>
        <v>2</v>
      </c>
      <c r="G2996" t="str">
        <f t="shared" si="235"/>
        <v>Data</v>
      </c>
      <c r="H2996" s="7" t="s">
        <v>11</v>
      </c>
      <c r="I2996" s="13">
        <v>1.1471288333783039E-2</v>
      </c>
      <c r="J2996" s="14">
        <v>1.9412792220923025E-2</v>
      </c>
      <c r="K2996" s="14">
        <v>3.2341581155819948E-2</v>
      </c>
      <c r="L2996" s="14">
        <v>0.93677433828947243</v>
      </c>
      <c r="M2996" s="15">
        <v>1923.0000000000125</v>
      </c>
    </row>
    <row r="2997" spans="1:13" ht="17.100000000000001" customHeight="1" x14ac:dyDescent="0.25">
      <c r="A2997">
        <v>2995</v>
      </c>
      <c r="B2997" t="str">
        <f t="shared" si="231"/>
        <v>Closed End</v>
      </c>
      <c r="C2997" t="str">
        <f t="shared" si="232"/>
        <v>Health</v>
      </c>
      <c r="D2997" t="s">
        <v>654</v>
      </c>
      <c r="E2997" t="str">
        <f t="shared" si="233"/>
        <v>Region</v>
      </c>
      <c r="F2997">
        <f t="shared" si="234"/>
        <v>3</v>
      </c>
      <c r="G2997" t="str">
        <f t="shared" si="235"/>
        <v>Data</v>
      </c>
      <c r="H2997" s="7" t="s">
        <v>12</v>
      </c>
      <c r="I2997" s="19" t="s">
        <v>65</v>
      </c>
      <c r="J2997" s="14">
        <v>7.9153059958157346E-3</v>
      </c>
      <c r="K2997" s="14">
        <v>9.7850116164743123E-3</v>
      </c>
      <c r="L2997" s="14">
        <v>0.9804100618395043</v>
      </c>
      <c r="M2997" s="15">
        <v>436.99999999999983</v>
      </c>
    </row>
    <row r="2998" spans="1:13" ht="17.100000000000001" customHeight="1" x14ac:dyDescent="0.25">
      <c r="A2998">
        <v>2996</v>
      </c>
      <c r="B2998" t="str">
        <f t="shared" si="231"/>
        <v>Closed End</v>
      </c>
      <c r="C2998" t="str">
        <f t="shared" si="232"/>
        <v>Health</v>
      </c>
      <c r="D2998" t="s">
        <v>654</v>
      </c>
      <c r="E2998" t="str">
        <f t="shared" si="233"/>
        <v>Region</v>
      </c>
      <c r="F2998">
        <f t="shared" si="234"/>
        <v>4</v>
      </c>
      <c r="G2998" t="str">
        <f t="shared" si="235"/>
        <v>Data</v>
      </c>
      <c r="H2998" s="7" t="s">
        <v>13</v>
      </c>
      <c r="I2998" s="13">
        <v>1.5203219240539481E-2</v>
      </c>
      <c r="J2998" s="14">
        <v>3.0116629718978379E-2</v>
      </c>
      <c r="K2998" s="14">
        <v>5.3504872705785064E-2</v>
      </c>
      <c r="L2998" s="14">
        <v>0.90117527833469635</v>
      </c>
      <c r="M2998" s="15">
        <v>964.99999999999977</v>
      </c>
    </row>
    <row r="2999" spans="1:13" ht="17.100000000000001" customHeight="1" x14ac:dyDescent="0.25">
      <c r="A2999">
        <v>2997</v>
      </c>
      <c r="B2999" t="str">
        <f t="shared" si="231"/>
        <v>Closed End</v>
      </c>
      <c r="C2999" t="str">
        <f t="shared" si="232"/>
        <v>Health</v>
      </c>
      <c r="D2999" t="s">
        <v>654</v>
      </c>
      <c r="E2999" t="str">
        <f t="shared" si="233"/>
        <v>Region</v>
      </c>
      <c r="F2999">
        <f t="shared" si="234"/>
        <v>5</v>
      </c>
      <c r="G2999" t="str">
        <f t="shared" si="235"/>
        <v>Data</v>
      </c>
      <c r="H2999" s="7" t="s">
        <v>14</v>
      </c>
      <c r="I2999" s="13">
        <v>1.5494588790131512E-2</v>
      </c>
      <c r="J2999" s="14">
        <v>1.7497340148550679E-2</v>
      </c>
      <c r="K2999" s="14">
        <v>6.3642127915294999E-2</v>
      </c>
      <c r="L2999" s="14">
        <v>0.90336594314602336</v>
      </c>
      <c r="M2999" s="15">
        <v>464.99999999999977</v>
      </c>
    </row>
    <row r="3000" spans="1:13" ht="17.100000000000001" customHeight="1" x14ac:dyDescent="0.25">
      <c r="A3000">
        <v>2998</v>
      </c>
      <c r="B3000" t="str">
        <f t="shared" si="231"/>
        <v>Closed End</v>
      </c>
      <c r="C3000" t="str">
        <f t="shared" si="232"/>
        <v>Health</v>
      </c>
      <c r="D3000" t="s">
        <v>654</v>
      </c>
      <c r="E3000" t="str">
        <f t="shared" si="233"/>
        <v>Region</v>
      </c>
      <c r="F3000">
        <f t="shared" si="234"/>
        <v>6</v>
      </c>
      <c r="G3000" t="str">
        <f t="shared" si="235"/>
        <v>Data</v>
      </c>
      <c r="H3000" s="7" t="s">
        <v>15</v>
      </c>
      <c r="I3000" s="13">
        <v>1.4854609463668213E-2</v>
      </c>
      <c r="J3000" s="14">
        <v>4.5215008144523089E-2</v>
      </c>
      <c r="K3000" s="14">
        <v>4.1376130077659695E-2</v>
      </c>
      <c r="L3000" s="14">
        <v>0.89855425231414932</v>
      </c>
      <c r="M3000" s="15">
        <v>499.99999999999983</v>
      </c>
    </row>
    <row r="3001" spans="1:13" ht="17.100000000000001" customHeight="1" x14ac:dyDescent="0.25">
      <c r="A3001">
        <v>2999</v>
      </c>
      <c r="B3001" t="str">
        <f t="shared" si="231"/>
        <v>Closed End</v>
      </c>
      <c r="C3001" t="str">
        <f t="shared" si="232"/>
        <v>Health</v>
      </c>
      <c r="D3001" t="s">
        <v>654</v>
      </c>
      <c r="E3001" t="str">
        <f t="shared" si="233"/>
        <v>Region</v>
      </c>
      <c r="F3001">
        <f t="shared" si="234"/>
        <v>7</v>
      </c>
      <c r="G3001" t="str">
        <f t="shared" si="235"/>
        <v>Data</v>
      </c>
      <c r="H3001" s="7" t="s">
        <v>16</v>
      </c>
      <c r="I3001" s="13">
        <v>1.9123848946575404E-2</v>
      </c>
      <c r="J3001" s="14">
        <v>1.4956806894816986E-2</v>
      </c>
      <c r="K3001" s="14">
        <v>2.3240776454747016E-2</v>
      </c>
      <c r="L3001" s="14">
        <v>0.94267856770386016</v>
      </c>
      <c r="M3001" s="15">
        <v>520.99999999999977</v>
      </c>
    </row>
    <row r="3002" spans="1:13" ht="17.100000000000001" customHeight="1" x14ac:dyDescent="0.25">
      <c r="A3002">
        <v>3000</v>
      </c>
      <c r="B3002" t="str">
        <f t="shared" si="231"/>
        <v>Closed End</v>
      </c>
      <c r="C3002" t="str">
        <f t="shared" si="232"/>
        <v>Health</v>
      </c>
      <c r="D3002" t="s">
        <v>654</v>
      </c>
      <c r="E3002" t="str">
        <f t="shared" si="233"/>
        <v>Gender</v>
      </c>
      <c r="F3002">
        <f t="shared" si="234"/>
        <v>1</v>
      </c>
      <c r="G3002" t="str">
        <f t="shared" si="235"/>
        <v>Header</v>
      </c>
      <c r="H3002" s="8" t="s">
        <v>17</v>
      </c>
      <c r="I3002" s="16" t="s">
        <v>10</v>
      </c>
      <c r="J3002" s="17" t="s">
        <v>10</v>
      </c>
      <c r="K3002" s="17" t="s">
        <v>10</v>
      </c>
      <c r="L3002" s="17" t="s">
        <v>10</v>
      </c>
      <c r="M3002" s="18"/>
    </row>
    <row r="3003" spans="1:13" ht="17.100000000000001" customHeight="1" x14ac:dyDescent="0.25">
      <c r="A3003">
        <v>3001</v>
      </c>
      <c r="B3003" t="str">
        <f t="shared" si="231"/>
        <v>Closed End</v>
      </c>
      <c r="C3003" t="str">
        <f t="shared" si="232"/>
        <v>Health</v>
      </c>
      <c r="D3003" t="s">
        <v>654</v>
      </c>
      <c r="E3003" t="str">
        <f t="shared" si="233"/>
        <v>Gender</v>
      </c>
      <c r="F3003">
        <f t="shared" si="234"/>
        <v>2</v>
      </c>
      <c r="G3003" t="str">
        <f t="shared" si="235"/>
        <v>Data</v>
      </c>
      <c r="H3003" s="7" t="s">
        <v>18</v>
      </c>
      <c r="I3003" s="19" t="s">
        <v>65</v>
      </c>
      <c r="J3003" s="14">
        <v>1.2171822244871518E-2</v>
      </c>
      <c r="K3003" s="14">
        <v>4.4470528818452079E-2</v>
      </c>
      <c r="L3003" s="14">
        <v>0.93850920272779026</v>
      </c>
      <c r="M3003" s="15">
        <v>1243.0000000000023</v>
      </c>
    </row>
    <row r="3004" spans="1:13" ht="17.100000000000001" customHeight="1" x14ac:dyDescent="0.25">
      <c r="A3004">
        <v>3002</v>
      </c>
      <c r="B3004" t="str">
        <f t="shared" si="231"/>
        <v>Closed End</v>
      </c>
      <c r="C3004" t="str">
        <f t="shared" si="232"/>
        <v>Health</v>
      </c>
      <c r="D3004" t="s">
        <v>654</v>
      </c>
      <c r="E3004" t="str">
        <f t="shared" si="233"/>
        <v>Gender</v>
      </c>
      <c r="F3004">
        <f t="shared" si="234"/>
        <v>3</v>
      </c>
      <c r="G3004" t="str">
        <f t="shared" si="235"/>
        <v>Data</v>
      </c>
      <c r="H3004" s="7" t="s">
        <v>19</v>
      </c>
      <c r="I3004" s="13">
        <v>1.9441974866624204E-2</v>
      </c>
      <c r="J3004" s="14">
        <v>2.7469720596631983E-2</v>
      </c>
      <c r="K3004" s="14">
        <v>1.7034550675169981E-2</v>
      </c>
      <c r="L3004" s="14">
        <v>0.93605375386157375</v>
      </c>
      <c r="M3004" s="15">
        <v>630.99999999999909</v>
      </c>
    </row>
    <row r="3005" spans="1:13" ht="17.100000000000001" customHeight="1" x14ac:dyDescent="0.25">
      <c r="A3005">
        <v>3003</v>
      </c>
      <c r="B3005" t="str">
        <f t="shared" si="231"/>
        <v>Closed End</v>
      </c>
      <c r="C3005" t="str">
        <f t="shared" si="232"/>
        <v>Health</v>
      </c>
      <c r="D3005" t="s">
        <v>654</v>
      </c>
      <c r="E3005" t="str">
        <f t="shared" si="233"/>
        <v>Age</v>
      </c>
      <c r="F3005">
        <f t="shared" si="234"/>
        <v>1</v>
      </c>
      <c r="G3005" t="str">
        <f t="shared" si="235"/>
        <v>Header</v>
      </c>
      <c r="H3005" s="8" t="s">
        <v>20</v>
      </c>
      <c r="I3005" s="16" t="s">
        <v>10</v>
      </c>
      <c r="J3005" s="17" t="s">
        <v>10</v>
      </c>
      <c r="K3005" s="17" t="s">
        <v>10</v>
      </c>
      <c r="L3005" s="17" t="s">
        <v>10</v>
      </c>
      <c r="M3005" s="18"/>
    </row>
    <row r="3006" spans="1:13" ht="17.100000000000001" customHeight="1" x14ac:dyDescent="0.25">
      <c r="A3006">
        <v>3004</v>
      </c>
      <c r="B3006" t="str">
        <f t="shared" si="231"/>
        <v>Closed End</v>
      </c>
      <c r="C3006" t="str">
        <f t="shared" si="232"/>
        <v>Health</v>
      </c>
      <c r="D3006" t="s">
        <v>654</v>
      </c>
      <c r="E3006" t="str">
        <f t="shared" si="233"/>
        <v>Age</v>
      </c>
      <c r="F3006">
        <f t="shared" si="234"/>
        <v>2</v>
      </c>
      <c r="G3006" t="str">
        <f t="shared" si="235"/>
        <v>Data</v>
      </c>
      <c r="H3006" s="7" t="s">
        <v>21</v>
      </c>
      <c r="I3006" s="13">
        <v>1.7721704315029341E-2</v>
      </c>
      <c r="J3006" s="14">
        <v>1.7490315976322657E-2</v>
      </c>
      <c r="K3006" s="14">
        <v>3.1869140408594607E-2</v>
      </c>
      <c r="L3006" s="14">
        <v>0.93291883930005337</v>
      </c>
      <c r="M3006" s="15">
        <v>286.00000000000023</v>
      </c>
    </row>
    <row r="3007" spans="1:13" ht="17.100000000000001" customHeight="1" x14ac:dyDescent="0.25">
      <c r="A3007">
        <v>3005</v>
      </c>
      <c r="B3007" t="str">
        <f t="shared" si="231"/>
        <v>Closed End</v>
      </c>
      <c r="C3007" t="str">
        <f t="shared" si="232"/>
        <v>Health</v>
      </c>
      <c r="D3007" t="s">
        <v>654</v>
      </c>
      <c r="E3007" t="str">
        <f t="shared" si="233"/>
        <v>Age</v>
      </c>
      <c r="F3007">
        <f t="shared" si="234"/>
        <v>3</v>
      </c>
      <c r="G3007" t="str">
        <f t="shared" si="235"/>
        <v>Data</v>
      </c>
      <c r="H3007" s="7" t="s">
        <v>22</v>
      </c>
      <c r="I3007" s="13">
        <v>1.3172282606593833E-2</v>
      </c>
      <c r="J3007" s="14">
        <v>1.6429256571748426E-2</v>
      </c>
      <c r="K3007" s="14">
        <v>2.9486249219832755E-2</v>
      </c>
      <c r="L3007" s="14">
        <v>0.94091221160182537</v>
      </c>
      <c r="M3007" s="15">
        <v>272.99999999999989</v>
      </c>
    </row>
    <row r="3008" spans="1:13" ht="17.100000000000001" customHeight="1" x14ac:dyDescent="0.25">
      <c r="A3008">
        <v>3006</v>
      </c>
      <c r="B3008" t="str">
        <f t="shared" si="231"/>
        <v>Closed End</v>
      </c>
      <c r="C3008" t="str">
        <f t="shared" si="232"/>
        <v>Health</v>
      </c>
      <c r="D3008" t="s">
        <v>654</v>
      </c>
      <c r="E3008" t="str">
        <f t="shared" si="233"/>
        <v>Age</v>
      </c>
      <c r="F3008">
        <f t="shared" si="234"/>
        <v>4</v>
      </c>
      <c r="G3008" t="str">
        <f t="shared" si="235"/>
        <v>Data</v>
      </c>
      <c r="H3008" s="7" t="s">
        <v>23</v>
      </c>
      <c r="I3008" s="13">
        <v>1.5060758908925271E-2</v>
      </c>
      <c r="J3008" s="14">
        <v>4.0316356100131567E-2</v>
      </c>
      <c r="K3008" s="14">
        <v>4.8543165536962703E-2</v>
      </c>
      <c r="L3008" s="14">
        <v>0.89607971945398146</v>
      </c>
      <c r="M3008" s="15">
        <v>294.99999999999966</v>
      </c>
    </row>
    <row r="3009" spans="1:13" ht="17.100000000000001" customHeight="1" x14ac:dyDescent="0.25">
      <c r="A3009">
        <v>3007</v>
      </c>
      <c r="B3009" t="str">
        <f t="shared" si="231"/>
        <v>Closed End</v>
      </c>
      <c r="C3009" t="str">
        <f t="shared" si="232"/>
        <v>Health</v>
      </c>
      <c r="D3009" t="s">
        <v>654</v>
      </c>
      <c r="E3009" t="str">
        <f t="shared" si="233"/>
        <v>Age</v>
      </c>
      <c r="F3009">
        <f t="shared" si="234"/>
        <v>5</v>
      </c>
      <c r="G3009" t="str">
        <f t="shared" si="235"/>
        <v>Data</v>
      </c>
      <c r="H3009" s="7" t="s">
        <v>24</v>
      </c>
      <c r="I3009" s="19" t="s">
        <v>65</v>
      </c>
      <c r="J3009" s="14">
        <v>9.6166512710577686E-3</v>
      </c>
      <c r="K3009" s="14">
        <v>2.5243249421930698E-2</v>
      </c>
      <c r="L3009" s="14">
        <v>0.96231172886375393</v>
      </c>
      <c r="M3009" s="15">
        <v>421.99999999999966</v>
      </c>
    </row>
    <row r="3010" spans="1:13" ht="17.100000000000001" customHeight="1" x14ac:dyDescent="0.25">
      <c r="A3010">
        <v>3008</v>
      </c>
      <c r="B3010" t="str">
        <f t="shared" si="231"/>
        <v>Closed End</v>
      </c>
      <c r="C3010" t="str">
        <f t="shared" si="232"/>
        <v>Health</v>
      </c>
      <c r="D3010" t="s">
        <v>654</v>
      </c>
      <c r="E3010" t="str">
        <f t="shared" si="233"/>
        <v>Age</v>
      </c>
      <c r="F3010">
        <f t="shared" si="234"/>
        <v>6</v>
      </c>
      <c r="G3010" t="str">
        <f t="shared" si="235"/>
        <v>Data</v>
      </c>
      <c r="H3010" s="7" t="s">
        <v>25</v>
      </c>
      <c r="I3010" s="19" t="s">
        <v>65</v>
      </c>
      <c r="J3010" s="14">
        <v>9.836490787495631E-3</v>
      </c>
      <c r="K3010" s="14">
        <v>2.4411733188903727E-2</v>
      </c>
      <c r="L3010" s="14">
        <v>0.96099153506451995</v>
      </c>
      <c r="M3010" s="15">
        <v>572.99999999999966</v>
      </c>
    </row>
    <row r="3011" spans="1:13" ht="17.100000000000001" customHeight="1" x14ac:dyDescent="0.25">
      <c r="A3011">
        <v>3009</v>
      </c>
      <c r="B3011" t="str">
        <f t="shared" si="231"/>
        <v>Closed End</v>
      </c>
      <c r="C3011" t="str">
        <f t="shared" si="232"/>
        <v>Health</v>
      </c>
      <c r="D3011" t="s">
        <v>654</v>
      </c>
      <c r="E3011" t="str">
        <f t="shared" si="233"/>
        <v>Education</v>
      </c>
      <c r="F3011">
        <f t="shared" si="234"/>
        <v>1</v>
      </c>
      <c r="G3011" t="str">
        <f t="shared" si="235"/>
        <v>Header</v>
      </c>
      <c r="H3011" s="8" t="s">
        <v>26</v>
      </c>
      <c r="I3011" s="16" t="s">
        <v>10</v>
      </c>
      <c r="J3011" s="17" t="s">
        <v>10</v>
      </c>
      <c r="K3011" s="17" t="s">
        <v>10</v>
      </c>
      <c r="L3011" s="17" t="s">
        <v>10</v>
      </c>
      <c r="M3011" s="18"/>
    </row>
    <row r="3012" spans="1:13" ht="17.100000000000001" customHeight="1" x14ac:dyDescent="0.25">
      <c r="A3012">
        <v>3010</v>
      </c>
      <c r="B3012" t="str">
        <f t="shared" si="231"/>
        <v>Closed End</v>
      </c>
      <c r="C3012" t="str">
        <f t="shared" si="232"/>
        <v>Health</v>
      </c>
      <c r="D3012" t="s">
        <v>654</v>
      </c>
      <c r="E3012" t="str">
        <f t="shared" si="233"/>
        <v>Education</v>
      </c>
      <c r="F3012">
        <f t="shared" si="234"/>
        <v>2</v>
      </c>
      <c r="G3012" t="str">
        <f t="shared" si="235"/>
        <v>Data</v>
      </c>
      <c r="H3012" s="7" t="s">
        <v>27</v>
      </c>
      <c r="I3012" s="13">
        <v>9.1990501881699573E-3</v>
      </c>
      <c r="J3012" s="20" t="s">
        <v>10</v>
      </c>
      <c r="K3012" s="14">
        <v>2.0808529451988092E-2</v>
      </c>
      <c r="L3012" s="14">
        <v>0.96999242035984201</v>
      </c>
      <c r="M3012" s="15">
        <v>20.000000000000004</v>
      </c>
    </row>
    <row r="3013" spans="1:13" ht="17.100000000000001" customHeight="1" x14ac:dyDescent="0.25">
      <c r="A3013">
        <v>3011</v>
      </c>
      <c r="B3013" t="str">
        <f t="shared" si="231"/>
        <v>Closed End</v>
      </c>
      <c r="C3013" t="str">
        <f t="shared" si="232"/>
        <v>Health</v>
      </c>
      <c r="D3013" t="s">
        <v>654</v>
      </c>
      <c r="E3013" t="str">
        <f t="shared" si="233"/>
        <v>Education</v>
      </c>
      <c r="F3013">
        <f t="shared" si="234"/>
        <v>3</v>
      </c>
      <c r="G3013" t="str">
        <f t="shared" si="235"/>
        <v>Data</v>
      </c>
      <c r="H3013" s="7" t="s">
        <v>28</v>
      </c>
      <c r="I3013" s="13">
        <v>2.4827516230473475E-2</v>
      </c>
      <c r="J3013" s="14">
        <v>2.6474971986311394E-2</v>
      </c>
      <c r="K3013" s="14">
        <v>2.6874619769965111E-2</v>
      </c>
      <c r="L3013" s="14">
        <v>0.92182289201325018</v>
      </c>
      <c r="M3013" s="15">
        <v>201.99999999999994</v>
      </c>
    </row>
    <row r="3014" spans="1:13" ht="17.100000000000001" customHeight="1" x14ac:dyDescent="0.25">
      <c r="A3014">
        <v>3012</v>
      </c>
      <c r="B3014" t="str">
        <f t="shared" ref="B3014:B3077" si="236">IF(H3016="Results by region:","Closed End",IF(I3015="   East Metro Overall","Open End",IF(AND(H3014="",H3016=""),"",IF(H3015="2018 East Metro Pulse Survey","",B3013))))</f>
        <v>Closed End</v>
      </c>
      <c r="C3014" t="str">
        <f t="shared" ref="C3014:C3077" si="237">IF(H3011="2018 East Metro Pulse Survey",H3012,IF(B3014="",C3013,IF(AND(H3011&lt;&gt;"2018 East Metro Pulse Survey",B3014&lt;&gt;""),C3013)))</f>
        <v>Health</v>
      </c>
      <c r="D3014" t="s">
        <v>654</v>
      </c>
      <c r="E3014" t="str">
        <f t="shared" ref="E3014:E3077" si="238">IF(B3014="","",
 IF(LEFT(H3014, 1)="Q","Title",
 IF(H3014="Text responses:","Text responses",
 IF(H3014="Results by region:","Region",
 IF(H3014="Results by gender:","Gender",
 IF(H3014="Results by age:","Age",
 IF(H3014="Results by education level:","Education",
 IF(H3014="Results by household income:","Household income",
 IF(H3014="Results by housing status:","Housing status",
 IF(H3014="Results by home language:","Home language",
 IF(H3014="Results by race/ethnicity:","Race / ethnicity",
 E3013)
))))))))))</f>
        <v>Education</v>
      </c>
      <c r="F3014">
        <f t="shared" ref="F3014:F3077" si="239">IF(B3014="","",IF(E3014&lt;&gt;E3013,1,SUM(F3013,1)))</f>
        <v>4</v>
      </c>
      <c r="G3014" t="str">
        <f t="shared" ref="G3014:G3077" si="240">IF(B3014="","",IF(AND(F3014=1,E3014="Title"),"Title",IF(AND(F3014=2,E3014="Title"),"Labels",IF(AND(F3014=1,E3014&lt;&gt;"Title"),"Header","Data"))))</f>
        <v>Data</v>
      </c>
      <c r="H3014" s="7" t="s">
        <v>29</v>
      </c>
      <c r="I3014" s="13">
        <v>5.3616736359692477E-3</v>
      </c>
      <c r="J3014" s="14">
        <v>1.8441290118469032E-2</v>
      </c>
      <c r="K3014" s="14">
        <v>3.1882557081488169E-2</v>
      </c>
      <c r="L3014" s="14">
        <v>0.94431447916407318</v>
      </c>
      <c r="M3014" s="15">
        <v>550.99999999999909</v>
      </c>
    </row>
    <row r="3015" spans="1:13" ht="17.100000000000001" customHeight="1" x14ac:dyDescent="0.25">
      <c r="A3015">
        <v>3013</v>
      </c>
      <c r="B3015" t="str">
        <f t="shared" si="236"/>
        <v>Closed End</v>
      </c>
      <c r="C3015" t="str">
        <f t="shared" si="237"/>
        <v>Health</v>
      </c>
      <c r="D3015" t="s">
        <v>654</v>
      </c>
      <c r="E3015" t="str">
        <f t="shared" si="238"/>
        <v>Education</v>
      </c>
      <c r="F3015">
        <f t="shared" si="239"/>
        <v>5</v>
      </c>
      <c r="G3015" t="str">
        <f t="shared" si="240"/>
        <v>Data</v>
      </c>
      <c r="H3015" s="7" t="s">
        <v>30</v>
      </c>
      <c r="I3015" s="13">
        <v>8.718635301893778E-3</v>
      </c>
      <c r="J3015" s="14">
        <v>1.7236782858470676E-2</v>
      </c>
      <c r="K3015" s="14">
        <v>3.8299159894148949E-2</v>
      </c>
      <c r="L3015" s="14">
        <v>0.93574542194548571</v>
      </c>
      <c r="M3015" s="15">
        <v>1100.9999999999993</v>
      </c>
    </row>
    <row r="3016" spans="1:13" ht="17.100000000000001" customHeight="1" x14ac:dyDescent="0.25">
      <c r="A3016">
        <v>3014</v>
      </c>
      <c r="B3016" t="str">
        <f t="shared" si="236"/>
        <v>Closed End</v>
      </c>
      <c r="C3016" t="str">
        <f t="shared" si="237"/>
        <v>Health</v>
      </c>
      <c r="D3016" t="s">
        <v>654</v>
      </c>
      <c r="E3016" t="str">
        <f t="shared" si="238"/>
        <v>Household income</v>
      </c>
      <c r="F3016">
        <f t="shared" si="239"/>
        <v>1</v>
      </c>
      <c r="G3016" t="str">
        <f t="shared" si="240"/>
        <v>Header</v>
      </c>
      <c r="H3016" s="8" t="s">
        <v>31</v>
      </c>
      <c r="I3016" s="16" t="s">
        <v>10</v>
      </c>
      <c r="J3016" s="17" t="s">
        <v>10</v>
      </c>
      <c r="K3016" s="17" t="s">
        <v>10</v>
      </c>
      <c r="L3016" s="17" t="s">
        <v>10</v>
      </c>
      <c r="M3016" s="18"/>
    </row>
    <row r="3017" spans="1:13" ht="17.100000000000001" customHeight="1" x14ac:dyDescent="0.25">
      <c r="A3017">
        <v>3015</v>
      </c>
      <c r="B3017" t="str">
        <f t="shared" si="236"/>
        <v>Closed End</v>
      </c>
      <c r="C3017" t="str">
        <f t="shared" si="237"/>
        <v>Health</v>
      </c>
      <c r="D3017" t="s">
        <v>654</v>
      </c>
      <c r="E3017" t="str">
        <f t="shared" si="238"/>
        <v>Household income</v>
      </c>
      <c r="F3017">
        <f t="shared" si="239"/>
        <v>2</v>
      </c>
      <c r="G3017" t="str">
        <f t="shared" si="240"/>
        <v>Data</v>
      </c>
      <c r="H3017" s="7" t="s">
        <v>32</v>
      </c>
      <c r="I3017" s="13">
        <v>4.3349552384840388E-2</v>
      </c>
      <c r="J3017" s="14">
        <v>7.9250966342141502E-2</v>
      </c>
      <c r="K3017" s="14">
        <v>6.8363248017653561E-2</v>
      </c>
      <c r="L3017" s="14">
        <v>0.80903623325536433</v>
      </c>
      <c r="M3017" s="15">
        <v>135</v>
      </c>
    </row>
    <row r="3018" spans="1:13" ht="17.100000000000001" customHeight="1" x14ac:dyDescent="0.25">
      <c r="A3018">
        <v>3016</v>
      </c>
      <c r="B3018" t="str">
        <f t="shared" si="236"/>
        <v>Closed End</v>
      </c>
      <c r="C3018" t="str">
        <f t="shared" si="237"/>
        <v>Health</v>
      </c>
      <c r="D3018" t="s">
        <v>654</v>
      </c>
      <c r="E3018" t="str">
        <f t="shared" si="238"/>
        <v>Household income</v>
      </c>
      <c r="F3018">
        <f t="shared" si="239"/>
        <v>3</v>
      </c>
      <c r="G3018" t="str">
        <f t="shared" si="240"/>
        <v>Data</v>
      </c>
      <c r="H3018" s="7" t="s">
        <v>33</v>
      </c>
      <c r="I3018" s="13">
        <v>6.4851638891845797E-3</v>
      </c>
      <c r="J3018" s="14">
        <v>7.2932257533020696E-3</v>
      </c>
      <c r="K3018" s="14">
        <v>3.5923354111863162E-2</v>
      </c>
      <c r="L3018" s="14">
        <v>0.95029825624565034</v>
      </c>
      <c r="M3018" s="15">
        <v>238.99999999999997</v>
      </c>
    </row>
    <row r="3019" spans="1:13" ht="17.100000000000001" customHeight="1" x14ac:dyDescent="0.25">
      <c r="A3019">
        <v>3017</v>
      </c>
      <c r="B3019" t="str">
        <f t="shared" si="236"/>
        <v>Closed End</v>
      </c>
      <c r="C3019" t="str">
        <f t="shared" si="237"/>
        <v>Health</v>
      </c>
      <c r="D3019" t="s">
        <v>654</v>
      </c>
      <c r="E3019" t="str">
        <f t="shared" si="238"/>
        <v>Household income</v>
      </c>
      <c r="F3019">
        <f t="shared" si="239"/>
        <v>4</v>
      </c>
      <c r="G3019" t="str">
        <f t="shared" si="240"/>
        <v>Data</v>
      </c>
      <c r="H3019" s="7" t="s">
        <v>34</v>
      </c>
      <c r="I3019" s="13">
        <v>2.5419452059524162E-2</v>
      </c>
      <c r="J3019" s="14">
        <v>1.5665632181295623E-2</v>
      </c>
      <c r="K3019" s="14">
        <v>3.2552449082372294E-2</v>
      </c>
      <c r="L3019" s="14">
        <v>0.92636246667680799</v>
      </c>
      <c r="M3019" s="15">
        <v>251.99999999999989</v>
      </c>
    </row>
    <row r="3020" spans="1:13" ht="17.100000000000001" customHeight="1" x14ac:dyDescent="0.25">
      <c r="A3020">
        <v>3018</v>
      </c>
      <c r="B3020" t="str">
        <f t="shared" si="236"/>
        <v>Closed End</v>
      </c>
      <c r="C3020" t="str">
        <f t="shared" si="237"/>
        <v>Health</v>
      </c>
      <c r="D3020" t="s">
        <v>654</v>
      </c>
      <c r="E3020" t="str">
        <f t="shared" si="238"/>
        <v>Household income</v>
      </c>
      <c r="F3020">
        <f t="shared" si="239"/>
        <v>5</v>
      </c>
      <c r="G3020" t="str">
        <f t="shared" si="240"/>
        <v>Data</v>
      </c>
      <c r="H3020" s="7" t="s">
        <v>35</v>
      </c>
      <c r="I3020" s="13">
        <v>1.8154245244298858E-2</v>
      </c>
      <c r="J3020" s="14">
        <v>5.1872921191321577E-3</v>
      </c>
      <c r="K3020" s="14">
        <v>3.6908408893219682E-2</v>
      </c>
      <c r="L3020" s="14">
        <v>0.9397500537433493</v>
      </c>
      <c r="M3020" s="15">
        <v>240.0000000000004</v>
      </c>
    </row>
    <row r="3021" spans="1:13" ht="17.100000000000001" customHeight="1" x14ac:dyDescent="0.25">
      <c r="A3021">
        <v>3019</v>
      </c>
      <c r="B3021" t="str">
        <f t="shared" si="236"/>
        <v>Closed End</v>
      </c>
      <c r="C3021" t="str">
        <f t="shared" si="237"/>
        <v>Health</v>
      </c>
      <c r="D3021" t="s">
        <v>654</v>
      </c>
      <c r="E3021" t="str">
        <f t="shared" si="238"/>
        <v>Household income</v>
      </c>
      <c r="F3021">
        <f t="shared" si="239"/>
        <v>6</v>
      </c>
      <c r="G3021" t="str">
        <f t="shared" si="240"/>
        <v>Data</v>
      </c>
      <c r="H3021" s="7" t="s">
        <v>36</v>
      </c>
      <c r="I3021" s="19" t="s">
        <v>65</v>
      </c>
      <c r="J3021" s="14">
        <v>1.5420921796602458E-2</v>
      </c>
      <c r="K3021" s="14">
        <v>2.3196279100613261E-2</v>
      </c>
      <c r="L3021" s="14">
        <v>0.9581693960877844</v>
      </c>
      <c r="M3021" s="15">
        <v>212.99999999999983</v>
      </c>
    </row>
    <row r="3022" spans="1:13" ht="17.100000000000001" customHeight="1" x14ac:dyDescent="0.25">
      <c r="A3022">
        <v>3020</v>
      </c>
      <c r="B3022" t="str">
        <f t="shared" si="236"/>
        <v>Closed End</v>
      </c>
      <c r="C3022" t="str">
        <f t="shared" si="237"/>
        <v>Health</v>
      </c>
      <c r="D3022" t="s">
        <v>654</v>
      </c>
      <c r="E3022" t="str">
        <f t="shared" si="238"/>
        <v>Household income</v>
      </c>
      <c r="F3022">
        <f t="shared" si="239"/>
        <v>7</v>
      </c>
      <c r="G3022" t="str">
        <f t="shared" si="240"/>
        <v>Data</v>
      </c>
      <c r="H3022" s="7" t="s">
        <v>37</v>
      </c>
      <c r="I3022" s="19" t="s">
        <v>10</v>
      </c>
      <c r="J3022" s="14">
        <v>2.3808278298283244E-2</v>
      </c>
      <c r="K3022" s="14">
        <v>3.0808277947279295E-2</v>
      </c>
      <c r="L3022" s="14">
        <v>0.94538344375443817</v>
      </c>
      <c r="M3022" s="15">
        <v>310.99999999999994</v>
      </c>
    </row>
    <row r="3023" spans="1:13" ht="17.100000000000001" customHeight="1" x14ac:dyDescent="0.25">
      <c r="A3023">
        <v>3021</v>
      </c>
      <c r="B3023" t="str">
        <f t="shared" si="236"/>
        <v>Closed End</v>
      </c>
      <c r="C3023" t="str">
        <f t="shared" si="237"/>
        <v>Health</v>
      </c>
      <c r="D3023" t="s">
        <v>654</v>
      </c>
      <c r="E3023" t="str">
        <f t="shared" si="238"/>
        <v>Household income</v>
      </c>
      <c r="F3023">
        <f t="shared" si="239"/>
        <v>8</v>
      </c>
      <c r="G3023" t="str">
        <f t="shared" si="240"/>
        <v>Data</v>
      </c>
      <c r="H3023" s="7" t="s">
        <v>38</v>
      </c>
      <c r="I3023" s="19" t="s">
        <v>10</v>
      </c>
      <c r="J3023" s="14">
        <v>1.0418589185463218E-2</v>
      </c>
      <c r="K3023" s="14">
        <v>1.2143541210339892E-2</v>
      </c>
      <c r="L3023" s="14">
        <v>0.97743786960419721</v>
      </c>
      <c r="M3023" s="15">
        <v>229</v>
      </c>
    </row>
    <row r="3024" spans="1:13" ht="17.100000000000001" customHeight="1" x14ac:dyDescent="0.25">
      <c r="A3024">
        <v>3022</v>
      </c>
      <c r="B3024" t="str">
        <f t="shared" si="236"/>
        <v>Closed End</v>
      </c>
      <c r="C3024" t="str">
        <f t="shared" si="237"/>
        <v>Health</v>
      </c>
      <c r="D3024" t="s">
        <v>654</v>
      </c>
      <c r="E3024" t="str">
        <f t="shared" si="238"/>
        <v>Housing status</v>
      </c>
      <c r="F3024">
        <f t="shared" si="239"/>
        <v>1</v>
      </c>
      <c r="G3024" t="str">
        <f t="shared" si="240"/>
        <v>Header</v>
      </c>
      <c r="H3024" s="8" t="s">
        <v>39</v>
      </c>
      <c r="I3024" s="16" t="s">
        <v>10</v>
      </c>
      <c r="J3024" s="17" t="s">
        <v>10</v>
      </c>
      <c r="K3024" s="17" t="s">
        <v>10</v>
      </c>
      <c r="L3024" s="17" t="s">
        <v>10</v>
      </c>
      <c r="M3024" s="18"/>
    </row>
    <row r="3025" spans="1:13" ht="17.100000000000001" customHeight="1" x14ac:dyDescent="0.25">
      <c r="A3025">
        <v>3023</v>
      </c>
      <c r="B3025" t="str">
        <f t="shared" si="236"/>
        <v>Closed End</v>
      </c>
      <c r="C3025" t="str">
        <f t="shared" si="237"/>
        <v>Health</v>
      </c>
      <c r="D3025" t="s">
        <v>654</v>
      </c>
      <c r="E3025" t="str">
        <f t="shared" si="238"/>
        <v>Housing status</v>
      </c>
      <c r="F3025">
        <f t="shared" si="239"/>
        <v>2</v>
      </c>
      <c r="G3025" t="str">
        <f t="shared" si="240"/>
        <v>Data</v>
      </c>
      <c r="H3025" s="7" t="s">
        <v>40</v>
      </c>
      <c r="I3025" s="13">
        <v>8.7531401542016649E-3</v>
      </c>
      <c r="J3025" s="14">
        <v>1.4048384179251002E-2</v>
      </c>
      <c r="K3025" s="14">
        <v>2.3732918554578784E-2</v>
      </c>
      <c r="L3025" s="14">
        <v>0.95346555711196634</v>
      </c>
      <c r="M3025" s="15">
        <v>1498.0000000000089</v>
      </c>
    </row>
    <row r="3026" spans="1:13" ht="17.100000000000001" customHeight="1" x14ac:dyDescent="0.25">
      <c r="A3026">
        <v>3024</v>
      </c>
      <c r="B3026" t="str">
        <f t="shared" si="236"/>
        <v>Closed End</v>
      </c>
      <c r="C3026" t="str">
        <f t="shared" si="237"/>
        <v>Health</v>
      </c>
      <c r="D3026" t="s">
        <v>654</v>
      </c>
      <c r="E3026" t="str">
        <f t="shared" si="238"/>
        <v>Housing status</v>
      </c>
      <c r="F3026">
        <f t="shared" si="239"/>
        <v>3</v>
      </c>
      <c r="G3026" t="str">
        <f t="shared" si="240"/>
        <v>Data</v>
      </c>
      <c r="H3026" s="7" t="s">
        <v>41</v>
      </c>
      <c r="I3026" s="13">
        <v>1.4964328386188563E-2</v>
      </c>
      <c r="J3026" s="14">
        <v>3.4255644205895476E-2</v>
      </c>
      <c r="K3026" s="14">
        <v>5.3848017947493082E-2</v>
      </c>
      <c r="L3026" s="14">
        <v>0.89693200946042284</v>
      </c>
      <c r="M3026" s="15">
        <v>393.99999999999972</v>
      </c>
    </row>
    <row r="3027" spans="1:13" ht="30" customHeight="1" x14ac:dyDescent="0.25">
      <c r="A3027">
        <v>3025</v>
      </c>
      <c r="B3027" t="str">
        <f t="shared" si="236"/>
        <v>Closed End</v>
      </c>
      <c r="C3027" t="str">
        <f t="shared" si="237"/>
        <v>Health</v>
      </c>
      <c r="D3027" t="s">
        <v>654</v>
      </c>
      <c r="E3027" t="str">
        <f t="shared" si="238"/>
        <v>Housing status</v>
      </c>
      <c r="F3027">
        <f t="shared" si="239"/>
        <v>4</v>
      </c>
      <c r="G3027" t="str">
        <f t="shared" si="240"/>
        <v>Data</v>
      </c>
      <c r="H3027" s="7" t="s">
        <v>42</v>
      </c>
      <c r="I3027" s="13">
        <v>4.9191242738163637E-2</v>
      </c>
      <c r="J3027" s="14">
        <v>5.7011910140566044E-3</v>
      </c>
      <c r="K3027" s="14">
        <v>3.5997444168813439E-2</v>
      </c>
      <c r="L3027" s="14">
        <v>0.90911012207896602</v>
      </c>
      <c r="M3027" s="15">
        <v>27.000000000000004</v>
      </c>
    </row>
    <row r="3028" spans="1:13" ht="17.100000000000001" customHeight="1" x14ac:dyDescent="0.25">
      <c r="A3028">
        <v>3026</v>
      </c>
      <c r="B3028" t="str">
        <f t="shared" si="236"/>
        <v>Closed End</v>
      </c>
      <c r="C3028" t="str">
        <f t="shared" si="237"/>
        <v>Health</v>
      </c>
      <c r="D3028" t="s">
        <v>654</v>
      </c>
      <c r="E3028" t="str">
        <f t="shared" si="238"/>
        <v>Home language</v>
      </c>
      <c r="F3028">
        <f t="shared" si="239"/>
        <v>1</v>
      </c>
      <c r="G3028" t="str">
        <f t="shared" si="240"/>
        <v>Header</v>
      </c>
      <c r="H3028" s="8" t="s">
        <v>43</v>
      </c>
      <c r="I3028" s="16" t="s">
        <v>10</v>
      </c>
      <c r="J3028" s="17" t="s">
        <v>10</v>
      </c>
      <c r="K3028" s="17" t="s">
        <v>10</v>
      </c>
      <c r="L3028" s="17" t="s">
        <v>10</v>
      </c>
      <c r="M3028" s="18"/>
    </row>
    <row r="3029" spans="1:13" ht="17.100000000000001" customHeight="1" x14ac:dyDescent="0.25">
      <c r="A3029">
        <v>3027</v>
      </c>
      <c r="B3029" t="str">
        <f t="shared" si="236"/>
        <v>Closed End</v>
      </c>
      <c r="C3029" t="str">
        <f t="shared" si="237"/>
        <v>Health</v>
      </c>
      <c r="D3029" t="s">
        <v>654</v>
      </c>
      <c r="E3029" t="str">
        <f t="shared" si="238"/>
        <v>Home language</v>
      </c>
      <c r="F3029">
        <f t="shared" si="239"/>
        <v>2</v>
      </c>
      <c r="G3029" t="str">
        <f t="shared" si="240"/>
        <v>Data</v>
      </c>
      <c r="H3029" s="7" t="s">
        <v>44</v>
      </c>
      <c r="I3029" s="13">
        <v>5.6041781684396082E-3</v>
      </c>
      <c r="J3029" s="14">
        <v>1.5959160331865604E-2</v>
      </c>
      <c r="K3029" s="14">
        <v>2.5294585504115463E-2</v>
      </c>
      <c r="L3029" s="14">
        <v>0.95314207599557776</v>
      </c>
      <c r="M3029" s="15">
        <v>1765.0000000000105</v>
      </c>
    </row>
    <row r="3030" spans="1:13" ht="17.100000000000001" customHeight="1" x14ac:dyDescent="0.25">
      <c r="A3030">
        <v>3028</v>
      </c>
      <c r="B3030" t="str">
        <f t="shared" si="236"/>
        <v>Closed End</v>
      </c>
      <c r="C3030" t="str">
        <f t="shared" si="237"/>
        <v>Health</v>
      </c>
      <c r="D3030" t="s">
        <v>654</v>
      </c>
      <c r="E3030" t="str">
        <f t="shared" si="238"/>
        <v>Home language</v>
      </c>
      <c r="F3030">
        <f t="shared" si="239"/>
        <v>3</v>
      </c>
      <c r="G3030" t="str">
        <f t="shared" si="240"/>
        <v>Data</v>
      </c>
      <c r="H3030" s="7" t="s">
        <v>45</v>
      </c>
      <c r="I3030" s="13">
        <v>5.0582867320000564E-3</v>
      </c>
      <c r="J3030" s="14">
        <v>5.2734358807646986E-2</v>
      </c>
      <c r="K3030" s="14">
        <v>9.8329057448011556E-2</v>
      </c>
      <c r="L3030" s="14">
        <v>0.84387829701234141</v>
      </c>
      <c r="M3030" s="15">
        <v>96</v>
      </c>
    </row>
    <row r="3031" spans="1:13" ht="17.100000000000001" customHeight="1" x14ac:dyDescent="0.25">
      <c r="A3031">
        <v>3029</v>
      </c>
      <c r="B3031" t="str">
        <f t="shared" si="236"/>
        <v>Closed End</v>
      </c>
      <c r="C3031" t="str">
        <f t="shared" si="237"/>
        <v>Health</v>
      </c>
      <c r="D3031" t="s">
        <v>654</v>
      </c>
      <c r="E3031" t="str">
        <f t="shared" si="238"/>
        <v>Home language</v>
      </c>
      <c r="F3031">
        <f t="shared" si="239"/>
        <v>4</v>
      </c>
      <c r="G3031" t="str">
        <f t="shared" si="240"/>
        <v>Data</v>
      </c>
      <c r="H3031" s="7" t="s">
        <v>46</v>
      </c>
      <c r="I3031" s="13">
        <v>0.1660713793517562</v>
      </c>
      <c r="J3031" s="14">
        <v>3.6392829377731521E-2</v>
      </c>
      <c r="K3031" s="14">
        <v>2.2633886550404846E-2</v>
      </c>
      <c r="L3031" s="14">
        <v>0.77490190472010734</v>
      </c>
      <c r="M3031" s="15">
        <v>34.000000000000007</v>
      </c>
    </row>
    <row r="3032" spans="1:13" ht="17.100000000000001" customHeight="1" x14ac:dyDescent="0.25">
      <c r="A3032">
        <v>3030</v>
      </c>
      <c r="B3032" t="str">
        <f t="shared" si="236"/>
        <v>Closed End</v>
      </c>
      <c r="C3032" t="str">
        <f t="shared" si="237"/>
        <v>Health</v>
      </c>
      <c r="D3032" t="s">
        <v>654</v>
      </c>
      <c r="E3032" t="str">
        <f t="shared" si="238"/>
        <v>Race / ethnicity</v>
      </c>
      <c r="F3032">
        <f t="shared" si="239"/>
        <v>1</v>
      </c>
      <c r="G3032" t="str">
        <f t="shared" si="240"/>
        <v>Header</v>
      </c>
      <c r="H3032" s="8" t="s">
        <v>47</v>
      </c>
      <c r="I3032" s="16" t="s">
        <v>10</v>
      </c>
      <c r="J3032" s="17" t="s">
        <v>10</v>
      </c>
      <c r="K3032" s="17" t="s">
        <v>10</v>
      </c>
      <c r="L3032" s="17" t="s">
        <v>10</v>
      </c>
      <c r="M3032" s="18"/>
    </row>
    <row r="3033" spans="1:13" ht="17.100000000000001" customHeight="1" x14ac:dyDescent="0.25">
      <c r="A3033">
        <v>3031</v>
      </c>
      <c r="B3033" t="str">
        <f t="shared" si="236"/>
        <v>Closed End</v>
      </c>
      <c r="C3033" t="str">
        <f t="shared" si="237"/>
        <v>Health</v>
      </c>
      <c r="D3033" t="s">
        <v>654</v>
      </c>
      <c r="E3033" t="str">
        <f t="shared" si="238"/>
        <v>Race / ethnicity</v>
      </c>
      <c r="F3033">
        <f t="shared" si="239"/>
        <v>2</v>
      </c>
      <c r="G3033" t="str">
        <f t="shared" si="240"/>
        <v>Data</v>
      </c>
      <c r="H3033" s="7" t="s">
        <v>48</v>
      </c>
      <c r="I3033" s="19" t="s">
        <v>65</v>
      </c>
      <c r="J3033" s="20" t="s">
        <v>10</v>
      </c>
      <c r="K3033" s="14">
        <v>3.3520014231670954E-2</v>
      </c>
      <c r="L3033" s="14">
        <v>0.96190942405007873</v>
      </c>
      <c r="M3033" s="15">
        <v>30.000000000000014</v>
      </c>
    </row>
    <row r="3034" spans="1:13" ht="17.100000000000001" customHeight="1" x14ac:dyDescent="0.25">
      <c r="A3034">
        <v>3032</v>
      </c>
      <c r="B3034" t="str">
        <f t="shared" si="236"/>
        <v>Closed End</v>
      </c>
      <c r="C3034" t="str">
        <f t="shared" si="237"/>
        <v>Health</v>
      </c>
      <c r="D3034" t="s">
        <v>654</v>
      </c>
      <c r="E3034" t="str">
        <f t="shared" si="238"/>
        <v>Race / ethnicity</v>
      </c>
      <c r="F3034">
        <f t="shared" si="239"/>
        <v>3</v>
      </c>
      <c r="G3034" t="str">
        <f t="shared" si="240"/>
        <v>Data</v>
      </c>
      <c r="H3034" s="7" t="s">
        <v>49</v>
      </c>
      <c r="I3034" s="13">
        <v>8.179262004848957E-2</v>
      </c>
      <c r="J3034" s="14">
        <v>1.8590014431005917E-2</v>
      </c>
      <c r="K3034" s="14">
        <v>0.1206345229213322</v>
      </c>
      <c r="L3034" s="14">
        <v>0.77898284259917216</v>
      </c>
      <c r="M3034" s="15">
        <v>76.999999999999986</v>
      </c>
    </row>
    <row r="3035" spans="1:13" ht="17.100000000000001" customHeight="1" x14ac:dyDescent="0.25">
      <c r="A3035">
        <v>3033</v>
      </c>
      <c r="B3035" t="str">
        <f t="shared" si="236"/>
        <v>Closed End</v>
      </c>
      <c r="C3035" t="str">
        <f t="shared" si="237"/>
        <v>Health</v>
      </c>
      <c r="D3035" t="s">
        <v>654</v>
      </c>
      <c r="E3035" t="str">
        <f t="shared" si="238"/>
        <v>Race / ethnicity</v>
      </c>
      <c r="F3035">
        <f t="shared" si="239"/>
        <v>4</v>
      </c>
      <c r="G3035" t="str">
        <f t="shared" si="240"/>
        <v>Data</v>
      </c>
      <c r="H3035" s="7" t="s">
        <v>50</v>
      </c>
      <c r="I3035" s="19" t="s">
        <v>10</v>
      </c>
      <c r="J3035" s="14">
        <v>7.8207556332985831E-2</v>
      </c>
      <c r="K3035" s="14">
        <v>5.7696863453219772E-3</v>
      </c>
      <c r="L3035" s="14">
        <v>0.91602275732169214</v>
      </c>
      <c r="M3035" s="15">
        <v>65.999999999999957</v>
      </c>
    </row>
    <row r="3036" spans="1:13" ht="17.100000000000001" customHeight="1" x14ac:dyDescent="0.25">
      <c r="A3036">
        <v>3034</v>
      </c>
      <c r="B3036" t="str">
        <f t="shared" si="236"/>
        <v>Closed End</v>
      </c>
      <c r="C3036" t="str">
        <f t="shared" si="237"/>
        <v>Health</v>
      </c>
      <c r="D3036" t="s">
        <v>654</v>
      </c>
      <c r="E3036" t="str">
        <f t="shared" si="238"/>
        <v>Race / ethnicity</v>
      </c>
      <c r="F3036">
        <f t="shared" si="239"/>
        <v>5</v>
      </c>
      <c r="G3036" t="str">
        <f t="shared" si="240"/>
        <v>Data</v>
      </c>
      <c r="H3036" s="7" t="s">
        <v>51</v>
      </c>
      <c r="I3036" s="13">
        <v>1.0448521398048648E-2</v>
      </c>
      <c r="J3036" s="14">
        <v>2.7902843024293064E-2</v>
      </c>
      <c r="K3036" s="20" t="s">
        <v>10</v>
      </c>
      <c r="L3036" s="14">
        <v>0.96164863557765801</v>
      </c>
      <c r="M3036" s="15">
        <v>41.000000000000014</v>
      </c>
    </row>
    <row r="3037" spans="1:13" ht="17.100000000000001" customHeight="1" thickBot="1" x14ac:dyDescent="0.3">
      <c r="A3037">
        <v>3035</v>
      </c>
      <c r="B3037" t="str">
        <f t="shared" si="236"/>
        <v>Closed End</v>
      </c>
      <c r="C3037" t="str">
        <f t="shared" si="237"/>
        <v>Health</v>
      </c>
      <c r="D3037" t="s">
        <v>654</v>
      </c>
      <c r="E3037" t="str">
        <f t="shared" si="238"/>
        <v>Race / ethnicity</v>
      </c>
      <c r="F3037">
        <f t="shared" si="239"/>
        <v>6</v>
      </c>
      <c r="G3037" t="str">
        <f t="shared" si="240"/>
        <v>Data</v>
      </c>
      <c r="H3037" s="9" t="s">
        <v>52</v>
      </c>
      <c r="I3037" s="34" t="s">
        <v>65</v>
      </c>
      <c r="J3037" s="22">
        <v>1.4922598465985717E-2</v>
      </c>
      <c r="K3037" s="22">
        <v>2.6220915495912354E-2</v>
      </c>
      <c r="L3037" s="22">
        <v>0.95579300018319169</v>
      </c>
      <c r="M3037" s="23">
        <v>1680.0000000000098</v>
      </c>
    </row>
    <row r="3038" spans="1:13" ht="15.75" thickTop="1" x14ac:dyDescent="0.25">
      <c r="A3038">
        <v>3036</v>
      </c>
      <c r="B3038" t="str">
        <f t="shared" si="236"/>
        <v/>
      </c>
      <c r="C3038" t="str">
        <f t="shared" si="237"/>
        <v>Health</v>
      </c>
      <c r="D3038" t="s">
        <v>746</v>
      </c>
      <c r="E3038" t="str">
        <f t="shared" si="238"/>
        <v/>
      </c>
      <c r="F3038" t="str">
        <f t="shared" si="239"/>
        <v/>
      </c>
      <c r="G3038" t="str">
        <f t="shared" si="240"/>
        <v/>
      </c>
    </row>
    <row r="3039" spans="1:13" ht="21.95" customHeight="1" thickBot="1" x14ac:dyDescent="0.3">
      <c r="A3039">
        <v>3037</v>
      </c>
      <c r="B3039" t="str">
        <f t="shared" si="236"/>
        <v>Closed End</v>
      </c>
      <c r="C3039" t="str">
        <f t="shared" si="237"/>
        <v>Health</v>
      </c>
      <c r="D3039" t="s">
        <v>655</v>
      </c>
      <c r="E3039" t="str">
        <f t="shared" si="238"/>
        <v>Title</v>
      </c>
      <c r="F3039">
        <f t="shared" si="239"/>
        <v>1</v>
      </c>
      <c r="G3039" t="str">
        <f t="shared" si="240"/>
        <v>Title</v>
      </c>
      <c r="H3039" s="46" t="s">
        <v>222</v>
      </c>
      <c r="I3039" s="46"/>
      <c r="J3039" s="46"/>
      <c r="K3039" s="46"/>
      <c r="L3039" s="46"/>
      <c r="M3039" s="46"/>
    </row>
    <row r="3040" spans="1:13" ht="47.1" customHeight="1" thickTop="1" thickBot="1" x14ac:dyDescent="0.3">
      <c r="A3040">
        <v>3038</v>
      </c>
      <c r="B3040" t="str">
        <f t="shared" si="236"/>
        <v>Closed End</v>
      </c>
      <c r="C3040" t="str">
        <f t="shared" si="237"/>
        <v>Health</v>
      </c>
      <c r="D3040" t="s">
        <v>655</v>
      </c>
      <c r="E3040" t="str">
        <f t="shared" si="238"/>
        <v>Title</v>
      </c>
      <c r="F3040">
        <f t="shared" si="239"/>
        <v>2</v>
      </c>
      <c r="G3040" t="str">
        <f t="shared" si="240"/>
        <v>Labels</v>
      </c>
      <c r="H3040" s="47"/>
      <c r="I3040" s="2" t="s">
        <v>211</v>
      </c>
      <c r="J3040" s="3" t="s">
        <v>212</v>
      </c>
      <c r="K3040" s="3" t="s">
        <v>213</v>
      </c>
      <c r="L3040" s="3" t="s">
        <v>214</v>
      </c>
      <c r="M3040" s="4" t="s">
        <v>9</v>
      </c>
    </row>
    <row r="3041" spans="1:13" ht="17.100000000000001" customHeight="1" thickTop="1" x14ac:dyDescent="0.25">
      <c r="A3041">
        <v>3039</v>
      </c>
      <c r="B3041" t="str">
        <f t="shared" si="236"/>
        <v>Closed End</v>
      </c>
      <c r="C3041" t="str">
        <f t="shared" si="237"/>
        <v>Health</v>
      </c>
      <c r="D3041" t="s">
        <v>655</v>
      </c>
      <c r="E3041" t="str">
        <f t="shared" si="238"/>
        <v>Region</v>
      </c>
      <c r="F3041">
        <f t="shared" si="239"/>
        <v>1</v>
      </c>
      <c r="G3041" t="str">
        <f t="shared" si="240"/>
        <v>Header</v>
      </c>
      <c r="H3041" s="6" t="s">
        <v>588</v>
      </c>
      <c r="I3041" s="10" t="s">
        <v>10</v>
      </c>
      <c r="J3041" s="11" t="s">
        <v>10</v>
      </c>
      <c r="K3041" s="11" t="s">
        <v>10</v>
      </c>
      <c r="L3041" s="11" t="s">
        <v>10</v>
      </c>
      <c r="M3041" s="12"/>
    </row>
    <row r="3042" spans="1:13" ht="17.100000000000001" customHeight="1" x14ac:dyDescent="0.25">
      <c r="A3042">
        <v>3040</v>
      </c>
      <c r="B3042" t="str">
        <f t="shared" si="236"/>
        <v>Closed End</v>
      </c>
      <c r="C3042" t="str">
        <f t="shared" si="237"/>
        <v>Health</v>
      </c>
      <c r="D3042" t="s">
        <v>655</v>
      </c>
      <c r="E3042" t="str">
        <f t="shared" si="238"/>
        <v>Region</v>
      </c>
      <c r="F3042">
        <f t="shared" si="239"/>
        <v>2</v>
      </c>
      <c r="G3042" t="str">
        <f t="shared" si="240"/>
        <v>Data</v>
      </c>
      <c r="H3042" s="7" t="s">
        <v>11</v>
      </c>
      <c r="I3042" s="13">
        <v>2.2747865879294761E-2</v>
      </c>
      <c r="J3042" s="14">
        <v>0.12179316023477262</v>
      </c>
      <c r="K3042" s="14">
        <v>0.14218062915418811</v>
      </c>
      <c r="L3042" s="14">
        <v>0.71327834473174068</v>
      </c>
      <c r="M3042" s="15">
        <v>1915.0000000000155</v>
      </c>
    </row>
    <row r="3043" spans="1:13" ht="17.100000000000001" customHeight="1" x14ac:dyDescent="0.25">
      <c r="A3043">
        <v>3041</v>
      </c>
      <c r="B3043" t="str">
        <f t="shared" si="236"/>
        <v>Closed End</v>
      </c>
      <c r="C3043" t="str">
        <f t="shared" si="237"/>
        <v>Health</v>
      </c>
      <c r="D3043" t="s">
        <v>655</v>
      </c>
      <c r="E3043" t="str">
        <f t="shared" si="238"/>
        <v>Region</v>
      </c>
      <c r="F3043">
        <f t="shared" si="239"/>
        <v>3</v>
      </c>
      <c r="G3043" t="str">
        <f t="shared" si="240"/>
        <v>Data</v>
      </c>
      <c r="H3043" s="7" t="s">
        <v>12</v>
      </c>
      <c r="I3043" s="13">
        <v>2.5784138871550594E-2</v>
      </c>
      <c r="J3043" s="14">
        <v>0.13594178067232726</v>
      </c>
      <c r="K3043" s="14">
        <v>0.16310590784634477</v>
      </c>
      <c r="L3043" s="14">
        <v>0.67516817260977757</v>
      </c>
      <c r="M3043" s="15">
        <v>436</v>
      </c>
    </row>
    <row r="3044" spans="1:13" ht="17.100000000000001" customHeight="1" x14ac:dyDescent="0.25">
      <c r="A3044">
        <v>3042</v>
      </c>
      <c r="B3044" t="str">
        <f t="shared" si="236"/>
        <v>Closed End</v>
      </c>
      <c r="C3044" t="str">
        <f t="shared" si="237"/>
        <v>Health</v>
      </c>
      <c r="D3044" t="s">
        <v>655</v>
      </c>
      <c r="E3044" t="str">
        <f t="shared" si="238"/>
        <v>Region</v>
      </c>
      <c r="F3044">
        <f t="shared" si="239"/>
        <v>4</v>
      </c>
      <c r="G3044" t="str">
        <f t="shared" si="240"/>
        <v>Data</v>
      </c>
      <c r="H3044" s="7" t="s">
        <v>13</v>
      </c>
      <c r="I3044" s="13">
        <v>1.6107779125320913E-2</v>
      </c>
      <c r="J3044" s="14">
        <v>0.11160682091439264</v>
      </c>
      <c r="K3044" s="14">
        <v>0.11879424657517484</v>
      </c>
      <c r="L3044" s="14">
        <v>0.75349115338511141</v>
      </c>
      <c r="M3044" s="15">
        <v>958.99999999999795</v>
      </c>
    </row>
    <row r="3045" spans="1:13" ht="17.100000000000001" customHeight="1" x14ac:dyDescent="0.25">
      <c r="A3045">
        <v>3043</v>
      </c>
      <c r="B3045" t="str">
        <f t="shared" si="236"/>
        <v>Closed End</v>
      </c>
      <c r="C3045" t="str">
        <f t="shared" si="237"/>
        <v>Health</v>
      </c>
      <c r="D3045" t="s">
        <v>655</v>
      </c>
      <c r="E3045" t="str">
        <f t="shared" si="238"/>
        <v>Region</v>
      </c>
      <c r="F3045">
        <f t="shared" si="239"/>
        <v>5</v>
      </c>
      <c r="G3045" t="str">
        <f t="shared" si="240"/>
        <v>Data</v>
      </c>
      <c r="H3045" s="7" t="s">
        <v>14</v>
      </c>
      <c r="I3045" s="13">
        <v>2.0497557122544065E-2</v>
      </c>
      <c r="J3045" s="14">
        <v>0.10154210369203734</v>
      </c>
      <c r="K3045" s="14">
        <v>0.11233421931394422</v>
      </c>
      <c r="L3045" s="14">
        <v>0.76562611987147478</v>
      </c>
      <c r="M3045" s="15">
        <v>461.99999999999932</v>
      </c>
    </row>
    <row r="3046" spans="1:13" ht="17.100000000000001" customHeight="1" x14ac:dyDescent="0.25">
      <c r="A3046">
        <v>3044</v>
      </c>
      <c r="B3046" t="str">
        <f t="shared" si="236"/>
        <v>Closed End</v>
      </c>
      <c r="C3046" t="str">
        <f t="shared" si="237"/>
        <v>Health</v>
      </c>
      <c r="D3046" t="s">
        <v>655</v>
      </c>
      <c r="E3046" t="str">
        <f t="shared" si="238"/>
        <v>Region</v>
      </c>
      <c r="F3046">
        <f t="shared" si="239"/>
        <v>6</v>
      </c>
      <c r="G3046" t="str">
        <f t="shared" si="240"/>
        <v>Data</v>
      </c>
      <c r="H3046" s="7" t="s">
        <v>15</v>
      </c>
      <c r="I3046" s="13">
        <v>1.0867472170897475E-2</v>
      </c>
      <c r="J3046" s="14">
        <v>0.12362159881158405</v>
      </c>
      <c r="K3046" s="14">
        <v>0.12650591805473621</v>
      </c>
      <c r="L3046" s="14">
        <v>0.7390050109627837</v>
      </c>
      <c r="M3046" s="15">
        <v>496.99999999999881</v>
      </c>
    </row>
    <row r="3047" spans="1:13" ht="17.100000000000001" customHeight="1" x14ac:dyDescent="0.25">
      <c r="A3047">
        <v>3045</v>
      </c>
      <c r="B3047" t="str">
        <f t="shared" si="236"/>
        <v>Closed End</v>
      </c>
      <c r="C3047" t="str">
        <f t="shared" si="237"/>
        <v>Health</v>
      </c>
      <c r="D3047" t="s">
        <v>655</v>
      </c>
      <c r="E3047" t="str">
        <f t="shared" si="238"/>
        <v>Region</v>
      </c>
      <c r="F3047">
        <f t="shared" si="239"/>
        <v>7</v>
      </c>
      <c r="G3047" t="str">
        <f t="shared" si="240"/>
        <v>Data</v>
      </c>
      <c r="H3047" s="7" t="s">
        <v>16</v>
      </c>
      <c r="I3047" s="13">
        <v>3.2226865318969684E-2</v>
      </c>
      <c r="J3047" s="14">
        <v>0.12069501896832127</v>
      </c>
      <c r="K3047" s="14">
        <v>0.15870543276169069</v>
      </c>
      <c r="L3047" s="14">
        <v>0.68837268295101939</v>
      </c>
      <c r="M3047" s="15">
        <v>519.99999999999966</v>
      </c>
    </row>
    <row r="3048" spans="1:13" ht="17.100000000000001" customHeight="1" x14ac:dyDescent="0.25">
      <c r="A3048">
        <v>3046</v>
      </c>
      <c r="B3048" t="str">
        <f t="shared" si="236"/>
        <v>Closed End</v>
      </c>
      <c r="C3048" t="str">
        <f t="shared" si="237"/>
        <v>Health</v>
      </c>
      <c r="D3048" t="s">
        <v>655</v>
      </c>
      <c r="E3048" t="str">
        <f t="shared" si="238"/>
        <v>Gender</v>
      </c>
      <c r="F3048">
        <f t="shared" si="239"/>
        <v>1</v>
      </c>
      <c r="G3048" t="str">
        <f t="shared" si="240"/>
        <v>Header</v>
      </c>
      <c r="H3048" s="8" t="s">
        <v>17</v>
      </c>
      <c r="I3048" s="16" t="s">
        <v>10</v>
      </c>
      <c r="J3048" s="17" t="s">
        <v>10</v>
      </c>
      <c r="K3048" s="17" t="s">
        <v>10</v>
      </c>
      <c r="L3048" s="17" t="s">
        <v>10</v>
      </c>
      <c r="M3048" s="18"/>
    </row>
    <row r="3049" spans="1:13" ht="17.100000000000001" customHeight="1" x14ac:dyDescent="0.25">
      <c r="A3049">
        <v>3047</v>
      </c>
      <c r="B3049" t="str">
        <f t="shared" si="236"/>
        <v>Closed End</v>
      </c>
      <c r="C3049" t="str">
        <f t="shared" si="237"/>
        <v>Health</v>
      </c>
      <c r="D3049" t="s">
        <v>655</v>
      </c>
      <c r="E3049" t="str">
        <f t="shared" si="238"/>
        <v>Gender</v>
      </c>
      <c r="F3049">
        <f t="shared" si="239"/>
        <v>2</v>
      </c>
      <c r="G3049" t="str">
        <f t="shared" si="240"/>
        <v>Data</v>
      </c>
      <c r="H3049" s="7" t="s">
        <v>18</v>
      </c>
      <c r="I3049" s="13">
        <v>2.2060530084999599E-2</v>
      </c>
      <c r="J3049" s="14">
        <v>0.10999776628289323</v>
      </c>
      <c r="K3049" s="14">
        <v>0.1392628706813335</v>
      </c>
      <c r="L3049" s="14">
        <v>0.72867883295077296</v>
      </c>
      <c r="M3049" s="15">
        <v>1236.0000000000025</v>
      </c>
    </row>
    <row r="3050" spans="1:13" ht="17.100000000000001" customHeight="1" x14ac:dyDescent="0.25">
      <c r="A3050">
        <v>3048</v>
      </c>
      <c r="B3050" t="str">
        <f t="shared" si="236"/>
        <v>Closed End</v>
      </c>
      <c r="C3050" t="str">
        <f t="shared" si="237"/>
        <v>Health</v>
      </c>
      <c r="D3050" t="s">
        <v>655</v>
      </c>
      <c r="E3050" t="str">
        <f t="shared" si="238"/>
        <v>Gender</v>
      </c>
      <c r="F3050">
        <f t="shared" si="239"/>
        <v>3</v>
      </c>
      <c r="G3050" t="str">
        <f t="shared" si="240"/>
        <v>Data</v>
      </c>
      <c r="H3050" s="7" t="s">
        <v>19</v>
      </c>
      <c r="I3050" s="13">
        <v>2.3439737863308188E-2</v>
      </c>
      <c r="J3050" s="14">
        <v>0.13484205714617317</v>
      </c>
      <c r="K3050" s="14">
        <v>0.14205003348398107</v>
      </c>
      <c r="L3050" s="14">
        <v>0.69966817150653848</v>
      </c>
      <c r="M3050" s="15">
        <v>628.99999999999909</v>
      </c>
    </row>
    <row r="3051" spans="1:13" ht="17.100000000000001" customHeight="1" x14ac:dyDescent="0.25">
      <c r="A3051">
        <v>3049</v>
      </c>
      <c r="B3051" t="str">
        <f t="shared" si="236"/>
        <v>Closed End</v>
      </c>
      <c r="C3051" t="str">
        <f t="shared" si="237"/>
        <v>Health</v>
      </c>
      <c r="D3051" t="s">
        <v>655</v>
      </c>
      <c r="E3051" t="str">
        <f t="shared" si="238"/>
        <v>Age</v>
      </c>
      <c r="F3051">
        <f t="shared" si="239"/>
        <v>1</v>
      </c>
      <c r="G3051" t="str">
        <f t="shared" si="240"/>
        <v>Header</v>
      </c>
      <c r="H3051" s="8" t="s">
        <v>20</v>
      </c>
      <c r="I3051" s="16" t="s">
        <v>10</v>
      </c>
      <c r="J3051" s="17" t="s">
        <v>10</v>
      </c>
      <c r="K3051" s="17" t="s">
        <v>10</v>
      </c>
      <c r="L3051" s="17" t="s">
        <v>10</v>
      </c>
      <c r="M3051" s="18"/>
    </row>
    <row r="3052" spans="1:13" ht="17.100000000000001" customHeight="1" x14ac:dyDescent="0.25">
      <c r="A3052">
        <v>3050</v>
      </c>
      <c r="B3052" t="str">
        <f t="shared" si="236"/>
        <v>Closed End</v>
      </c>
      <c r="C3052" t="str">
        <f t="shared" si="237"/>
        <v>Health</v>
      </c>
      <c r="D3052" t="s">
        <v>655</v>
      </c>
      <c r="E3052" t="str">
        <f t="shared" si="238"/>
        <v>Age</v>
      </c>
      <c r="F3052">
        <f t="shared" si="239"/>
        <v>2</v>
      </c>
      <c r="G3052" t="str">
        <f t="shared" si="240"/>
        <v>Data</v>
      </c>
      <c r="H3052" s="7" t="s">
        <v>21</v>
      </c>
      <c r="I3052" s="13">
        <v>3.2553146318716149E-2</v>
      </c>
      <c r="J3052" s="14">
        <v>0.13129454114374817</v>
      </c>
      <c r="K3052" s="14">
        <v>8.5070518955451244E-2</v>
      </c>
      <c r="L3052" s="14">
        <v>0.75108179358208427</v>
      </c>
      <c r="M3052" s="15">
        <v>286.00000000000023</v>
      </c>
    </row>
    <row r="3053" spans="1:13" ht="17.100000000000001" customHeight="1" x14ac:dyDescent="0.25">
      <c r="A3053">
        <v>3051</v>
      </c>
      <c r="B3053" t="str">
        <f t="shared" si="236"/>
        <v>Closed End</v>
      </c>
      <c r="C3053" t="str">
        <f t="shared" si="237"/>
        <v>Health</v>
      </c>
      <c r="D3053" t="s">
        <v>655</v>
      </c>
      <c r="E3053" t="str">
        <f t="shared" si="238"/>
        <v>Age</v>
      </c>
      <c r="F3053">
        <f t="shared" si="239"/>
        <v>3</v>
      </c>
      <c r="G3053" t="str">
        <f t="shared" si="240"/>
        <v>Data</v>
      </c>
      <c r="H3053" s="7" t="s">
        <v>22</v>
      </c>
      <c r="I3053" s="13">
        <v>1.9720780500823105E-2</v>
      </c>
      <c r="J3053" s="14">
        <v>0.15352858514013415</v>
      </c>
      <c r="K3053" s="14">
        <v>0.15672084694225341</v>
      </c>
      <c r="L3053" s="14">
        <v>0.67002978741679042</v>
      </c>
      <c r="M3053" s="15">
        <v>272.99999999999989</v>
      </c>
    </row>
    <row r="3054" spans="1:13" ht="17.100000000000001" customHeight="1" x14ac:dyDescent="0.25">
      <c r="A3054">
        <v>3052</v>
      </c>
      <c r="B3054" t="str">
        <f t="shared" si="236"/>
        <v>Closed End</v>
      </c>
      <c r="C3054" t="str">
        <f t="shared" si="237"/>
        <v>Health</v>
      </c>
      <c r="D3054" t="s">
        <v>655</v>
      </c>
      <c r="E3054" t="str">
        <f t="shared" si="238"/>
        <v>Age</v>
      </c>
      <c r="F3054">
        <f t="shared" si="239"/>
        <v>4</v>
      </c>
      <c r="G3054" t="str">
        <f t="shared" si="240"/>
        <v>Data</v>
      </c>
      <c r="H3054" s="7" t="s">
        <v>23</v>
      </c>
      <c r="I3054" s="13">
        <v>1.7058447283125184E-2</v>
      </c>
      <c r="J3054" s="14">
        <v>0.13797011243589777</v>
      </c>
      <c r="K3054" s="14">
        <v>0.19368997599493473</v>
      </c>
      <c r="L3054" s="14">
        <v>0.65128146428604394</v>
      </c>
      <c r="M3054" s="15">
        <v>295.99999999999972</v>
      </c>
    </row>
    <row r="3055" spans="1:13" ht="17.100000000000001" customHeight="1" x14ac:dyDescent="0.25">
      <c r="A3055">
        <v>3053</v>
      </c>
      <c r="B3055" t="str">
        <f t="shared" si="236"/>
        <v>Closed End</v>
      </c>
      <c r="C3055" t="str">
        <f t="shared" si="237"/>
        <v>Health</v>
      </c>
      <c r="D3055" t="s">
        <v>655</v>
      </c>
      <c r="E3055" t="str">
        <f t="shared" si="238"/>
        <v>Age</v>
      </c>
      <c r="F3055">
        <f t="shared" si="239"/>
        <v>5</v>
      </c>
      <c r="G3055" t="str">
        <f t="shared" si="240"/>
        <v>Data</v>
      </c>
      <c r="H3055" s="7" t="s">
        <v>24</v>
      </c>
      <c r="I3055" s="13">
        <v>3.2219517735760449E-2</v>
      </c>
      <c r="J3055" s="14">
        <v>9.9867713548515702E-2</v>
      </c>
      <c r="K3055" s="14">
        <v>0.1628818558205585</v>
      </c>
      <c r="L3055" s="14">
        <v>0.70503091289516662</v>
      </c>
      <c r="M3055" s="15">
        <v>417.99999999999915</v>
      </c>
    </row>
    <row r="3056" spans="1:13" ht="17.100000000000001" customHeight="1" x14ac:dyDescent="0.25">
      <c r="A3056">
        <v>3054</v>
      </c>
      <c r="B3056" t="str">
        <f t="shared" si="236"/>
        <v>Closed End</v>
      </c>
      <c r="C3056" t="str">
        <f t="shared" si="237"/>
        <v>Health</v>
      </c>
      <c r="D3056" t="s">
        <v>655</v>
      </c>
      <c r="E3056" t="str">
        <f t="shared" si="238"/>
        <v>Age</v>
      </c>
      <c r="F3056">
        <f t="shared" si="239"/>
        <v>6</v>
      </c>
      <c r="G3056" t="str">
        <f t="shared" si="240"/>
        <v>Data</v>
      </c>
      <c r="H3056" s="7" t="s">
        <v>25</v>
      </c>
      <c r="I3056" s="13">
        <v>6.7628816931650185E-3</v>
      </c>
      <c r="J3056" s="14">
        <v>7.7832401365993634E-2</v>
      </c>
      <c r="K3056" s="14">
        <v>0.16153083020301459</v>
      </c>
      <c r="L3056" s="14">
        <v>0.75387388673782796</v>
      </c>
      <c r="M3056" s="15">
        <v>567.99999999999955</v>
      </c>
    </row>
    <row r="3057" spans="1:13" ht="17.100000000000001" customHeight="1" x14ac:dyDescent="0.25">
      <c r="A3057">
        <v>3055</v>
      </c>
      <c r="B3057" t="str">
        <f t="shared" si="236"/>
        <v>Closed End</v>
      </c>
      <c r="C3057" t="str">
        <f t="shared" si="237"/>
        <v>Health</v>
      </c>
      <c r="D3057" t="s">
        <v>655</v>
      </c>
      <c r="E3057" t="str">
        <f t="shared" si="238"/>
        <v>Education</v>
      </c>
      <c r="F3057">
        <f t="shared" si="239"/>
        <v>1</v>
      </c>
      <c r="G3057" t="str">
        <f t="shared" si="240"/>
        <v>Header</v>
      </c>
      <c r="H3057" s="8" t="s">
        <v>26</v>
      </c>
      <c r="I3057" s="16" t="s">
        <v>10</v>
      </c>
      <c r="J3057" s="17" t="s">
        <v>10</v>
      </c>
      <c r="K3057" s="17" t="s">
        <v>10</v>
      </c>
      <c r="L3057" s="17" t="s">
        <v>10</v>
      </c>
      <c r="M3057" s="18"/>
    </row>
    <row r="3058" spans="1:13" ht="17.100000000000001" customHeight="1" x14ac:dyDescent="0.25">
      <c r="A3058">
        <v>3056</v>
      </c>
      <c r="B3058" t="str">
        <f t="shared" si="236"/>
        <v>Closed End</v>
      </c>
      <c r="C3058" t="str">
        <f t="shared" si="237"/>
        <v>Health</v>
      </c>
      <c r="D3058" t="s">
        <v>655</v>
      </c>
      <c r="E3058" t="str">
        <f t="shared" si="238"/>
        <v>Education</v>
      </c>
      <c r="F3058">
        <f t="shared" si="239"/>
        <v>2</v>
      </c>
      <c r="G3058" t="str">
        <f t="shared" si="240"/>
        <v>Data</v>
      </c>
      <c r="H3058" s="7" t="s">
        <v>27</v>
      </c>
      <c r="I3058" s="19" t="s">
        <v>10</v>
      </c>
      <c r="J3058" s="14">
        <v>2.1357307443787891E-2</v>
      </c>
      <c r="K3058" s="14">
        <v>5.8445586720977029E-2</v>
      </c>
      <c r="L3058" s="14">
        <v>0.92019710583523506</v>
      </c>
      <c r="M3058" s="15">
        <v>20.000000000000004</v>
      </c>
    </row>
    <row r="3059" spans="1:13" ht="17.100000000000001" customHeight="1" x14ac:dyDescent="0.25">
      <c r="A3059">
        <v>3057</v>
      </c>
      <c r="B3059" t="str">
        <f t="shared" si="236"/>
        <v>Closed End</v>
      </c>
      <c r="C3059" t="str">
        <f t="shared" si="237"/>
        <v>Health</v>
      </c>
      <c r="D3059" t="s">
        <v>655</v>
      </c>
      <c r="E3059" t="str">
        <f t="shared" si="238"/>
        <v>Education</v>
      </c>
      <c r="F3059">
        <f t="shared" si="239"/>
        <v>3</v>
      </c>
      <c r="G3059" t="str">
        <f t="shared" si="240"/>
        <v>Data</v>
      </c>
      <c r="H3059" s="7" t="s">
        <v>28</v>
      </c>
      <c r="I3059" s="13">
        <v>6.1779054005393222E-3</v>
      </c>
      <c r="J3059" s="14">
        <v>0.11774505429077667</v>
      </c>
      <c r="K3059" s="14">
        <v>0.13455047378506402</v>
      </c>
      <c r="L3059" s="14">
        <v>0.74152656652362059</v>
      </c>
      <c r="M3059" s="15">
        <v>200.00000000000006</v>
      </c>
    </row>
    <row r="3060" spans="1:13" ht="17.100000000000001" customHeight="1" x14ac:dyDescent="0.25">
      <c r="A3060">
        <v>3058</v>
      </c>
      <c r="B3060" t="str">
        <f t="shared" si="236"/>
        <v>Closed End</v>
      </c>
      <c r="C3060" t="str">
        <f t="shared" si="237"/>
        <v>Health</v>
      </c>
      <c r="D3060" t="s">
        <v>655</v>
      </c>
      <c r="E3060" t="str">
        <f t="shared" si="238"/>
        <v>Education</v>
      </c>
      <c r="F3060">
        <f t="shared" si="239"/>
        <v>4</v>
      </c>
      <c r="G3060" t="str">
        <f t="shared" si="240"/>
        <v>Data</v>
      </c>
      <c r="H3060" s="7" t="s">
        <v>29</v>
      </c>
      <c r="I3060" s="13">
        <v>3.3095378191625502E-2</v>
      </c>
      <c r="J3060" s="14">
        <v>0.11598069861065767</v>
      </c>
      <c r="K3060" s="14">
        <v>0.14476225611231999</v>
      </c>
      <c r="L3060" s="14">
        <v>0.70616166708539685</v>
      </c>
      <c r="M3060" s="15">
        <v>547.99999999999989</v>
      </c>
    </row>
    <row r="3061" spans="1:13" ht="17.100000000000001" customHeight="1" x14ac:dyDescent="0.25">
      <c r="A3061">
        <v>3059</v>
      </c>
      <c r="B3061" t="str">
        <f t="shared" si="236"/>
        <v>Closed End</v>
      </c>
      <c r="C3061" t="str">
        <f t="shared" si="237"/>
        <v>Health</v>
      </c>
      <c r="D3061" t="s">
        <v>655</v>
      </c>
      <c r="E3061" t="str">
        <f t="shared" si="238"/>
        <v>Education</v>
      </c>
      <c r="F3061">
        <f t="shared" si="239"/>
        <v>5</v>
      </c>
      <c r="G3061" t="str">
        <f t="shared" si="240"/>
        <v>Data</v>
      </c>
      <c r="H3061" s="7" t="s">
        <v>30</v>
      </c>
      <c r="I3061" s="13">
        <v>2.7295710548421215E-2</v>
      </c>
      <c r="J3061" s="14">
        <v>0.13628351811737907</v>
      </c>
      <c r="K3061" s="14">
        <v>0.15250632083624255</v>
      </c>
      <c r="L3061" s="14">
        <v>0.68391445049795707</v>
      </c>
      <c r="M3061" s="15">
        <v>1096.9999999999982</v>
      </c>
    </row>
    <row r="3062" spans="1:13" ht="17.100000000000001" customHeight="1" x14ac:dyDescent="0.25">
      <c r="A3062">
        <v>3060</v>
      </c>
      <c r="B3062" t="str">
        <f t="shared" si="236"/>
        <v>Closed End</v>
      </c>
      <c r="C3062" t="str">
        <f t="shared" si="237"/>
        <v>Health</v>
      </c>
      <c r="D3062" t="s">
        <v>655</v>
      </c>
      <c r="E3062" t="str">
        <f t="shared" si="238"/>
        <v>Household income</v>
      </c>
      <c r="F3062">
        <f t="shared" si="239"/>
        <v>1</v>
      </c>
      <c r="G3062" t="str">
        <f t="shared" si="240"/>
        <v>Header</v>
      </c>
      <c r="H3062" s="8" t="s">
        <v>31</v>
      </c>
      <c r="I3062" s="16" t="s">
        <v>10</v>
      </c>
      <c r="J3062" s="17" t="s">
        <v>10</v>
      </c>
      <c r="K3062" s="17" t="s">
        <v>10</v>
      </c>
      <c r="L3062" s="17" t="s">
        <v>10</v>
      </c>
      <c r="M3062" s="18"/>
    </row>
    <row r="3063" spans="1:13" ht="17.100000000000001" customHeight="1" x14ac:dyDescent="0.25">
      <c r="A3063">
        <v>3061</v>
      </c>
      <c r="B3063" t="str">
        <f t="shared" si="236"/>
        <v>Closed End</v>
      </c>
      <c r="C3063" t="str">
        <f t="shared" si="237"/>
        <v>Health</v>
      </c>
      <c r="D3063" t="s">
        <v>655</v>
      </c>
      <c r="E3063" t="str">
        <f t="shared" si="238"/>
        <v>Household income</v>
      </c>
      <c r="F3063">
        <f t="shared" si="239"/>
        <v>2</v>
      </c>
      <c r="G3063" t="str">
        <f t="shared" si="240"/>
        <v>Data</v>
      </c>
      <c r="H3063" s="7" t="s">
        <v>32</v>
      </c>
      <c r="I3063" s="19" t="s">
        <v>65</v>
      </c>
      <c r="J3063" s="14">
        <v>6.3189868601851551E-2</v>
      </c>
      <c r="K3063" s="14">
        <v>6.4761273131825822E-2</v>
      </c>
      <c r="L3063" s="14">
        <v>0.86902519701604164</v>
      </c>
      <c r="M3063" s="15">
        <v>133.00000000000003</v>
      </c>
    </row>
    <row r="3064" spans="1:13" ht="17.100000000000001" customHeight="1" x14ac:dyDescent="0.25">
      <c r="A3064">
        <v>3062</v>
      </c>
      <c r="B3064" t="str">
        <f t="shared" si="236"/>
        <v>Closed End</v>
      </c>
      <c r="C3064" t="str">
        <f t="shared" si="237"/>
        <v>Health</v>
      </c>
      <c r="D3064" t="s">
        <v>655</v>
      </c>
      <c r="E3064" t="str">
        <f t="shared" si="238"/>
        <v>Household income</v>
      </c>
      <c r="F3064">
        <f t="shared" si="239"/>
        <v>3</v>
      </c>
      <c r="G3064" t="str">
        <f t="shared" si="240"/>
        <v>Data</v>
      </c>
      <c r="H3064" s="7" t="s">
        <v>33</v>
      </c>
      <c r="I3064" s="13">
        <v>3.0289482722401187E-2</v>
      </c>
      <c r="J3064" s="14">
        <v>0.10591303815542188</v>
      </c>
      <c r="K3064" s="14">
        <v>8.337706692514199E-2</v>
      </c>
      <c r="L3064" s="14">
        <v>0.7804204121970354</v>
      </c>
      <c r="M3064" s="15">
        <v>237.99999999999989</v>
      </c>
    </row>
    <row r="3065" spans="1:13" ht="17.100000000000001" customHeight="1" x14ac:dyDescent="0.25">
      <c r="A3065">
        <v>3063</v>
      </c>
      <c r="B3065" t="str">
        <f t="shared" si="236"/>
        <v>Closed End</v>
      </c>
      <c r="C3065" t="str">
        <f t="shared" si="237"/>
        <v>Health</v>
      </c>
      <c r="D3065" t="s">
        <v>655</v>
      </c>
      <c r="E3065" t="str">
        <f t="shared" si="238"/>
        <v>Household income</v>
      </c>
      <c r="F3065">
        <f t="shared" si="239"/>
        <v>4</v>
      </c>
      <c r="G3065" t="str">
        <f t="shared" si="240"/>
        <v>Data</v>
      </c>
      <c r="H3065" s="7" t="s">
        <v>34</v>
      </c>
      <c r="I3065" s="13">
        <v>2.551019657144166E-2</v>
      </c>
      <c r="J3065" s="14">
        <v>9.6058063833105181E-2</v>
      </c>
      <c r="K3065" s="14">
        <v>0.15995343453697203</v>
      </c>
      <c r="L3065" s="14">
        <v>0.71847830505848109</v>
      </c>
      <c r="M3065" s="15">
        <v>250.00000000000011</v>
      </c>
    </row>
    <row r="3066" spans="1:13" ht="17.100000000000001" customHeight="1" x14ac:dyDescent="0.25">
      <c r="A3066">
        <v>3064</v>
      </c>
      <c r="B3066" t="str">
        <f t="shared" si="236"/>
        <v>Closed End</v>
      </c>
      <c r="C3066" t="str">
        <f t="shared" si="237"/>
        <v>Health</v>
      </c>
      <c r="D3066" t="s">
        <v>655</v>
      </c>
      <c r="E3066" t="str">
        <f t="shared" si="238"/>
        <v>Household income</v>
      </c>
      <c r="F3066">
        <f t="shared" si="239"/>
        <v>5</v>
      </c>
      <c r="G3066" t="str">
        <f t="shared" si="240"/>
        <v>Data</v>
      </c>
      <c r="H3066" s="7" t="s">
        <v>35</v>
      </c>
      <c r="I3066" s="19" t="s">
        <v>65</v>
      </c>
      <c r="J3066" s="14">
        <v>0.16297151673213636</v>
      </c>
      <c r="K3066" s="14">
        <v>0.1430399204395667</v>
      </c>
      <c r="L3066" s="14">
        <v>0.68928938870288037</v>
      </c>
      <c r="M3066" s="15">
        <v>240.0000000000004</v>
      </c>
    </row>
    <row r="3067" spans="1:13" ht="17.100000000000001" customHeight="1" x14ac:dyDescent="0.25">
      <c r="A3067">
        <v>3065</v>
      </c>
      <c r="B3067" t="str">
        <f t="shared" si="236"/>
        <v>Closed End</v>
      </c>
      <c r="C3067" t="str">
        <f t="shared" si="237"/>
        <v>Health</v>
      </c>
      <c r="D3067" t="s">
        <v>655</v>
      </c>
      <c r="E3067" t="str">
        <f t="shared" si="238"/>
        <v>Household income</v>
      </c>
      <c r="F3067">
        <f t="shared" si="239"/>
        <v>6</v>
      </c>
      <c r="G3067" t="str">
        <f t="shared" si="240"/>
        <v>Data</v>
      </c>
      <c r="H3067" s="7" t="s">
        <v>36</v>
      </c>
      <c r="I3067" s="13">
        <v>3.3027673070405217E-2</v>
      </c>
      <c r="J3067" s="14">
        <v>0.16053945948572093</v>
      </c>
      <c r="K3067" s="14">
        <v>0.12177782700615293</v>
      </c>
      <c r="L3067" s="14">
        <v>0.68465504043772174</v>
      </c>
      <c r="M3067" s="15">
        <v>211.9999999999998</v>
      </c>
    </row>
    <row r="3068" spans="1:13" ht="17.100000000000001" customHeight="1" x14ac:dyDescent="0.25">
      <c r="A3068">
        <v>3066</v>
      </c>
      <c r="B3068" t="str">
        <f t="shared" si="236"/>
        <v>Closed End</v>
      </c>
      <c r="C3068" t="str">
        <f t="shared" si="237"/>
        <v>Health</v>
      </c>
      <c r="D3068" t="s">
        <v>655</v>
      </c>
      <c r="E3068" t="str">
        <f t="shared" si="238"/>
        <v>Household income</v>
      </c>
      <c r="F3068">
        <f t="shared" si="239"/>
        <v>7</v>
      </c>
      <c r="G3068" t="str">
        <f t="shared" si="240"/>
        <v>Data</v>
      </c>
      <c r="H3068" s="7" t="s">
        <v>37</v>
      </c>
      <c r="I3068" s="13">
        <v>1.6007208481817106E-2</v>
      </c>
      <c r="J3068" s="14">
        <v>0.11059942225700987</v>
      </c>
      <c r="K3068" s="14">
        <v>0.20931428335466973</v>
      </c>
      <c r="L3068" s="14">
        <v>0.66407908590650366</v>
      </c>
      <c r="M3068" s="15">
        <v>310.99999999999994</v>
      </c>
    </row>
    <row r="3069" spans="1:13" ht="17.100000000000001" customHeight="1" x14ac:dyDescent="0.25">
      <c r="A3069">
        <v>3067</v>
      </c>
      <c r="B3069" t="str">
        <f t="shared" si="236"/>
        <v>Closed End</v>
      </c>
      <c r="C3069" t="str">
        <f t="shared" si="237"/>
        <v>Health</v>
      </c>
      <c r="D3069" t="s">
        <v>655</v>
      </c>
      <c r="E3069" t="str">
        <f t="shared" si="238"/>
        <v>Household income</v>
      </c>
      <c r="F3069">
        <f t="shared" si="239"/>
        <v>8</v>
      </c>
      <c r="G3069" t="str">
        <f t="shared" si="240"/>
        <v>Data</v>
      </c>
      <c r="H3069" s="7" t="s">
        <v>38</v>
      </c>
      <c r="I3069" s="13">
        <v>1.8598870965206914E-2</v>
      </c>
      <c r="J3069" s="14">
        <v>0.12449652456951062</v>
      </c>
      <c r="K3069" s="14">
        <v>0.21123372645463948</v>
      </c>
      <c r="L3069" s="14">
        <v>0.64567087801064327</v>
      </c>
      <c r="M3069" s="15">
        <v>227.99999999999991</v>
      </c>
    </row>
    <row r="3070" spans="1:13" ht="17.100000000000001" customHeight="1" x14ac:dyDescent="0.25">
      <c r="A3070">
        <v>3068</v>
      </c>
      <c r="B3070" t="str">
        <f t="shared" si="236"/>
        <v>Closed End</v>
      </c>
      <c r="C3070" t="str">
        <f t="shared" si="237"/>
        <v>Health</v>
      </c>
      <c r="D3070" t="s">
        <v>655</v>
      </c>
      <c r="E3070" t="str">
        <f t="shared" si="238"/>
        <v>Housing status</v>
      </c>
      <c r="F3070">
        <f t="shared" si="239"/>
        <v>1</v>
      </c>
      <c r="G3070" t="str">
        <f t="shared" si="240"/>
        <v>Header</v>
      </c>
      <c r="H3070" s="8" t="s">
        <v>39</v>
      </c>
      <c r="I3070" s="16" t="s">
        <v>10</v>
      </c>
      <c r="J3070" s="17" t="s">
        <v>10</v>
      </c>
      <c r="K3070" s="17" t="s">
        <v>10</v>
      </c>
      <c r="L3070" s="17" t="s">
        <v>10</v>
      </c>
      <c r="M3070" s="18"/>
    </row>
    <row r="3071" spans="1:13" ht="17.100000000000001" customHeight="1" x14ac:dyDescent="0.25">
      <c r="A3071">
        <v>3069</v>
      </c>
      <c r="B3071" t="str">
        <f t="shared" si="236"/>
        <v>Closed End</v>
      </c>
      <c r="C3071" t="str">
        <f t="shared" si="237"/>
        <v>Health</v>
      </c>
      <c r="D3071" t="s">
        <v>655</v>
      </c>
      <c r="E3071" t="str">
        <f t="shared" si="238"/>
        <v>Housing status</v>
      </c>
      <c r="F3071">
        <f t="shared" si="239"/>
        <v>2</v>
      </c>
      <c r="G3071" t="str">
        <f t="shared" si="240"/>
        <v>Data</v>
      </c>
      <c r="H3071" s="7" t="s">
        <v>40</v>
      </c>
      <c r="I3071" s="13">
        <v>3.0531204147136556E-2</v>
      </c>
      <c r="J3071" s="14">
        <v>0.13497461308833306</v>
      </c>
      <c r="K3071" s="14">
        <v>0.16467259025578598</v>
      </c>
      <c r="L3071" s="14">
        <v>0.66982159250873818</v>
      </c>
      <c r="M3071" s="15">
        <v>1492.0000000000105</v>
      </c>
    </row>
    <row r="3072" spans="1:13" ht="17.100000000000001" customHeight="1" x14ac:dyDescent="0.25">
      <c r="A3072">
        <v>3070</v>
      </c>
      <c r="B3072" t="str">
        <f t="shared" si="236"/>
        <v>Closed End</v>
      </c>
      <c r="C3072" t="str">
        <f t="shared" si="237"/>
        <v>Health</v>
      </c>
      <c r="D3072" t="s">
        <v>655</v>
      </c>
      <c r="E3072" t="str">
        <f t="shared" si="238"/>
        <v>Housing status</v>
      </c>
      <c r="F3072">
        <f t="shared" si="239"/>
        <v>3</v>
      </c>
      <c r="G3072" t="str">
        <f t="shared" si="240"/>
        <v>Data</v>
      </c>
      <c r="H3072" s="7" t="s">
        <v>41</v>
      </c>
      <c r="I3072" s="13">
        <v>5.2748716848648155E-3</v>
      </c>
      <c r="J3072" s="14">
        <v>8.783858395565676E-2</v>
      </c>
      <c r="K3072" s="14">
        <v>9.216262689428506E-2</v>
      </c>
      <c r="L3072" s="14">
        <v>0.81472391746519368</v>
      </c>
      <c r="M3072" s="15">
        <v>390.99999999999955</v>
      </c>
    </row>
    <row r="3073" spans="1:13" ht="30" customHeight="1" x14ac:dyDescent="0.25">
      <c r="A3073">
        <v>3071</v>
      </c>
      <c r="B3073" t="str">
        <f t="shared" si="236"/>
        <v>Closed End</v>
      </c>
      <c r="C3073" t="str">
        <f t="shared" si="237"/>
        <v>Health</v>
      </c>
      <c r="D3073" t="s">
        <v>655</v>
      </c>
      <c r="E3073" t="str">
        <f t="shared" si="238"/>
        <v>Housing status</v>
      </c>
      <c r="F3073">
        <f t="shared" si="239"/>
        <v>4</v>
      </c>
      <c r="G3073" t="str">
        <f t="shared" si="240"/>
        <v>Data</v>
      </c>
      <c r="H3073" s="7" t="s">
        <v>42</v>
      </c>
      <c r="I3073" s="19" t="s">
        <v>10</v>
      </c>
      <c r="J3073" s="14">
        <v>0.1341026758041135</v>
      </c>
      <c r="K3073" s="14">
        <v>7.4139645653285874E-2</v>
      </c>
      <c r="L3073" s="14">
        <v>0.79175767854260048</v>
      </c>
      <c r="M3073" s="15">
        <v>28</v>
      </c>
    </row>
    <row r="3074" spans="1:13" ht="17.100000000000001" customHeight="1" x14ac:dyDescent="0.25">
      <c r="A3074">
        <v>3072</v>
      </c>
      <c r="B3074" t="str">
        <f t="shared" si="236"/>
        <v>Closed End</v>
      </c>
      <c r="C3074" t="str">
        <f t="shared" si="237"/>
        <v>Health</v>
      </c>
      <c r="D3074" t="s">
        <v>655</v>
      </c>
      <c r="E3074" t="str">
        <f t="shared" si="238"/>
        <v>Home language</v>
      </c>
      <c r="F3074">
        <f t="shared" si="239"/>
        <v>1</v>
      </c>
      <c r="G3074" t="str">
        <f t="shared" si="240"/>
        <v>Header</v>
      </c>
      <c r="H3074" s="8" t="s">
        <v>43</v>
      </c>
      <c r="I3074" s="16" t="s">
        <v>10</v>
      </c>
      <c r="J3074" s="17" t="s">
        <v>10</v>
      </c>
      <c r="K3074" s="17" t="s">
        <v>10</v>
      </c>
      <c r="L3074" s="17" t="s">
        <v>10</v>
      </c>
      <c r="M3074" s="18"/>
    </row>
    <row r="3075" spans="1:13" ht="17.100000000000001" customHeight="1" x14ac:dyDescent="0.25">
      <c r="A3075">
        <v>3073</v>
      </c>
      <c r="B3075" t="str">
        <f t="shared" si="236"/>
        <v>Closed End</v>
      </c>
      <c r="C3075" t="str">
        <f t="shared" si="237"/>
        <v>Health</v>
      </c>
      <c r="D3075" t="s">
        <v>655</v>
      </c>
      <c r="E3075" t="str">
        <f t="shared" si="238"/>
        <v>Home language</v>
      </c>
      <c r="F3075">
        <f t="shared" si="239"/>
        <v>2</v>
      </c>
      <c r="G3075" t="str">
        <f t="shared" si="240"/>
        <v>Data</v>
      </c>
      <c r="H3075" s="7" t="s">
        <v>44</v>
      </c>
      <c r="I3075" s="13">
        <v>2.3067772721015335E-2</v>
      </c>
      <c r="J3075" s="14">
        <v>0.12877353033776884</v>
      </c>
      <c r="K3075" s="14">
        <v>0.13852825256355594</v>
      </c>
      <c r="L3075" s="14">
        <v>0.70963044437765266</v>
      </c>
      <c r="M3075" s="15">
        <v>1757.0000000000116</v>
      </c>
    </row>
    <row r="3076" spans="1:13" ht="17.100000000000001" customHeight="1" x14ac:dyDescent="0.25">
      <c r="A3076">
        <v>3074</v>
      </c>
      <c r="B3076" t="str">
        <f t="shared" si="236"/>
        <v>Closed End</v>
      </c>
      <c r="C3076" t="str">
        <f t="shared" si="237"/>
        <v>Health</v>
      </c>
      <c r="D3076" t="s">
        <v>655</v>
      </c>
      <c r="E3076" t="str">
        <f t="shared" si="238"/>
        <v>Home language</v>
      </c>
      <c r="F3076">
        <f t="shared" si="239"/>
        <v>3</v>
      </c>
      <c r="G3076" t="str">
        <f t="shared" si="240"/>
        <v>Data</v>
      </c>
      <c r="H3076" s="7" t="s">
        <v>45</v>
      </c>
      <c r="I3076" s="13">
        <v>1.8400017161626089E-2</v>
      </c>
      <c r="J3076" s="14">
        <v>7.4803420502805834E-2</v>
      </c>
      <c r="K3076" s="14">
        <v>0.20917439567625259</v>
      </c>
      <c r="L3076" s="14">
        <v>0.69762216665931531</v>
      </c>
      <c r="M3076" s="15">
        <v>96</v>
      </c>
    </row>
    <row r="3077" spans="1:13" ht="17.100000000000001" customHeight="1" x14ac:dyDescent="0.25">
      <c r="A3077">
        <v>3075</v>
      </c>
      <c r="B3077" t="str">
        <f t="shared" si="236"/>
        <v>Closed End</v>
      </c>
      <c r="C3077" t="str">
        <f t="shared" si="237"/>
        <v>Health</v>
      </c>
      <c r="D3077" t="s">
        <v>655</v>
      </c>
      <c r="E3077" t="str">
        <f t="shared" si="238"/>
        <v>Home language</v>
      </c>
      <c r="F3077">
        <f t="shared" si="239"/>
        <v>4</v>
      </c>
      <c r="G3077" t="str">
        <f t="shared" si="240"/>
        <v>Data</v>
      </c>
      <c r="H3077" s="7" t="s">
        <v>46</v>
      </c>
      <c r="I3077" s="13">
        <v>3.6632093979772899E-2</v>
      </c>
      <c r="J3077" s="14">
        <v>8.9973273323800118E-2</v>
      </c>
      <c r="K3077" s="14">
        <v>4.6696602978565649E-2</v>
      </c>
      <c r="L3077" s="14">
        <v>0.82669802971786122</v>
      </c>
      <c r="M3077" s="15">
        <v>32.999999999999993</v>
      </c>
    </row>
    <row r="3078" spans="1:13" ht="17.100000000000001" customHeight="1" x14ac:dyDescent="0.25">
      <c r="A3078">
        <v>3076</v>
      </c>
      <c r="B3078" t="str">
        <f t="shared" ref="B3078:B3141" si="241">IF(H3080="Results by region:","Closed End",IF(I3079="   East Metro Overall","Open End",IF(AND(H3078="",H3080=""),"",IF(H3079="2018 East Metro Pulse Survey","",B3077))))</f>
        <v>Closed End</v>
      </c>
      <c r="C3078" t="str">
        <f t="shared" ref="C3078:C3141" si="242">IF(H3075="2018 East Metro Pulse Survey",H3076,IF(B3078="",C3077,IF(AND(H3075&lt;&gt;"2018 East Metro Pulse Survey",B3078&lt;&gt;""),C3077)))</f>
        <v>Health</v>
      </c>
      <c r="D3078" t="s">
        <v>655</v>
      </c>
      <c r="E3078" t="str">
        <f t="shared" ref="E3078:E3141" si="243">IF(B3078="","",
 IF(LEFT(H3078, 1)="Q","Title",
 IF(H3078="Text responses:","Text responses",
 IF(H3078="Results by region:","Region",
 IF(H3078="Results by gender:","Gender",
 IF(H3078="Results by age:","Age",
 IF(H3078="Results by education level:","Education",
 IF(H3078="Results by household income:","Household income",
 IF(H3078="Results by housing status:","Housing status",
 IF(H3078="Results by home language:","Home language",
 IF(H3078="Results by race/ethnicity:","Race / ethnicity",
 E3077)
))))))))))</f>
        <v>Race / ethnicity</v>
      </c>
      <c r="F3078">
        <f t="shared" ref="F3078:F3141" si="244">IF(B3078="","",IF(E3078&lt;&gt;E3077,1,SUM(F3077,1)))</f>
        <v>1</v>
      </c>
      <c r="G3078" t="str">
        <f t="shared" ref="G3078:G3141" si="245">IF(B3078="","",IF(AND(F3078=1,E3078="Title"),"Title",IF(AND(F3078=2,E3078="Title"),"Labels",IF(AND(F3078=1,E3078&lt;&gt;"Title"),"Header","Data"))))</f>
        <v>Header</v>
      </c>
      <c r="H3078" s="8" t="s">
        <v>47</v>
      </c>
      <c r="I3078" s="16" t="s">
        <v>10</v>
      </c>
      <c r="J3078" s="17" t="s">
        <v>10</v>
      </c>
      <c r="K3078" s="17" t="s">
        <v>10</v>
      </c>
      <c r="L3078" s="17" t="s">
        <v>10</v>
      </c>
      <c r="M3078" s="18"/>
    </row>
    <row r="3079" spans="1:13" ht="17.100000000000001" customHeight="1" x14ac:dyDescent="0.25">
      <c r="A3079">
        <v>3077</v>
      </c>
      <c r="B3079" t="str">
        <f t="shared" si="241"/>
        <v>Closed End</v>
      </c>
      <c r="C3079" t="str">
        <f t="shared" si="242"/>
        <v>Health</v>
      </c>
      <c r="D3079" t="s">
        <v>655</v>
      </c>
      <c r="E3079" t="str">
        <f t="shared" si="243"/>
        <v>Race / ethnicity</v>
      </c>
      <c r="F3079">
        <f t="shared" si="244"/>
        <v>2</v>
      </c>
      <c r="G3079" t="str">
        <f t="shared" si="245"/>
        <v>Data</v>
      </c>
      <c r="H3079" s="7" t="s">
        <v>48</v>
      </c>
      <c r="I3079" s="13">
        <v>7.5879880182455174E-3</v>
      </c>
      <c r="J3079" s="14">
        <v>7.0062487989143787E-2</v>
      </c>
      <c r="K3079" s="14">
        <v>0.28218464347503208</v>
      </c>
      <c r="L3079" s="14">
        <v>0.64016488051757836</v>
      </c>
      <c r="M3079" s="15">
        <v>29.000000000000021</v>
      </c>
    </row>
    <row r="3080" spans="1:13" ht="17.100000000000001" customHeight="1" x14ac:dyDescent="0.25">
      <c r="A3080">
        <v>3078</v>
      </c>
      <c r="B3080" t="str">
        <f t="shared" si="241"/>
        <v>Closed End</v>
      </c>
      <c r="C3080" t="str">
        <f t="shared" si="242"/>
        <v>Health</v>
      </c>
      <c r="D3080" t="s">
        <v>655</v>
      </c>
      <c r="E3080" t="str">
        <f t="shared" si="243"/>
        <v>Race / ethnicity</v>
      </c>
      <c r="F3080">
        <f t="shared" si="244"/>
        <v>3</v>
      </c>
      <c r="G3080" t="str">
        <f t="shared" si="245"/>
        <v>Data</v>
      </c>
      <c r="H3080" s="7" t="s">
        <v>49</v>
      </c>
      <c r="I3080" s="13">
        <v>6.2333766897261382E-2</v>
      </c>
      <c r="J3080" s="14">
        <v>4.4542615971310748E-2</v>
      </c>
      <c r="K3080" s="14">
        <v>0.11663287669636406</v>
      </c>
      <c r="L3080" s="14">
        <v>0.77649074043506361</v>
      </c>
      <c r="M3080" s="15">
        <v>76.999999999999986</v>
      </c>
    </row>
    <row r="3081" spans="1:13" ht="17.100000000000001" customHeight="1" x14ac:dyDescent="0.25">
      <c r="A3081">
        <v>3079</v>
      </c>
      <c r="B3081" t="str">
        <f t="shared" si="241"/>
        <v>Closed End</v>
      </c>
      <c r="C3081" t="str">
        <f t="shared" si="242"/>
        <v>Health</v>
      </c>
      <c r="D3081" t="s">
        <v>655</v>
      </c>
      <c r="E3081" t="str">
        <f t="shared" si="243"/>
        <v>Race / ethnicity</v>
      </c>
      <c r="F3081">
        <f t="shared" si="244"/>
        <v>4</v>
      </c>
      <c r="G3081" t="str">
        <f t="shared" si="245"/>
        <v>Data</v>
      </c>
      <c r="H3081" s="7" t="s">
        <v>50</v>
      </c>
      <c r="I3081" s="19" t="s">
        <v>65</v>
      </c>
      <c r="J3081" s="14">
        <v>0.10701206466920925</v>
      </c>
      <c r="K3081" s="14">
        <v>4.6597676888271738E-2</v>
      </c>
      <c r="L3081" s="14">
        <v>0.84441824526879761</v>
      </c>
      <c r="M3081" s="15">
        <v>64.999999999999972</v>
      </c>
    </row>
    <row r="3082" spans="1:13" ht="17.100000000000001" customHeight="1" x14ac:dyDescent="0.25">
      <c r="A3082">
        <v>3080</v>
      </c>
      <c r="B3082" t="str">
        <f t="shared" si="241"/>
        <v>Closed End</v>
      </c>
      <c r="C3082" t="str">
        <f t="shared" si="242"/>
        <v>Health</v>
      </c>
      <c r="D3082" t="s">
        <v>655</v>
      </c>
      <c r="E3082" t="str">
        <f t="shared" si="243"/>
        <v>Race / ethnicity</v>
      </c>
      <c r="F3082">
        <f t="shared" si="244"/>
        <v>5</v>
      </c>
      <c r="G3082" t="str">
        <f t="shared" si="245"/>
        <v>Data</v>
      </c>
      <c r="H3082" s="7" t="s">
        <v>51</v>
      </c>
      <c r="I3082" s="13">
        <v>1.7825276076615278E-2</v>
      </c>
      <c r="J3082" s="14">
        <v>0.11111720784488256</v>
      </c>
      <c r="K3082" s="14">
        <v>2.0985715222502633E-2</v>
      </c>
      <c r="L3082" s="14">
        <v>0.85007180085599932</v>
      </c>
      <c r="M3082" s="15">
        <v>40</v>
      </c>
    </row>
    <row r="3083" spans="1:13" ht="17.100000000000001" customHeight="1" thickBot="1" x14ac:dyDescent="0.3">
      <c r="A3083">
        <v>3081</v>
      </c>
      <c r="B3083" t="str">
        <f t="shared" si="241"/>
        <v>Closed End</v>
      </c>
      <c r="C3083" t="str">
        <f t="shared" si="242"/>
        <v>Health</v>
      </c>
      <c r="D3083" t="s">
        <v>655</v>
      </c>
      <c r="E3083" t="str">
        <f t="shared" si="243"/>
        <v>Race / ethnicity</v>
      </c>
      <c r="F3083">
        <f t="shared" si="244"/>
        <v>6</v>
      </c>
      <c r="G3083" t="str">
        <f t="shared" si="245"/>
        <v>Data</v>
      </c>
      <c r="H3083" s="9" t="s">
        <v>52</v>
      </c>
      <c r="I3083" s="21">
        <v>1.8186362744686258E-2</v>
      </c>
      <c r="J3083" s="22">
        <v>0.13313428788777273</v>
      </c>
      <c r="K3083" s="22">
        <v>0.15043715788635514</v>
      </c>
      <c r="L3083" s="22">
        <v>0.69824219148117994</v>
      </c>
      <c r="M3083" s="23">
        <v>1673.0000000000123</v>
      </c>
    </row>
    <row r="3084" spans="1:13" ht="15.75" thickTop="1" x14ac:dyDescent="0.25">
      <c r="A3084">
        <v>3082</v>
      </c>
      <c r="B3084" t="str">
        <f t="shared" si="241"/>
        <v/>
      </c>
      <c r="C3084" t="str">
        <f t="shared" si="242"/>
        <v>Health</v>
      </c>
      <c r="D3084" t="s">
        <v>746</v>
      </c>
      <c r="E3084" t="str">
        <f t="shared" si="243"/>
        <v/>
      </c>
      <c r="F3084" t="str">
        <f t="shared" si="244"/>
        <v/>
      </c>
      <c r="G3084" t="str">
        <f t="shared" si="245"/>
        <v/>
      </c>
    </row>
    <row r="3085" spans="1:13" ht="39.950000000000003" customHeight="1" thickBot="1" x14ac:dyDescent="0.3">
      <c r="A3085">
        <v>3083</v>
      </c>
      <c r="B3085" t="str">
        <f t="shared" si="241"/>
        <v>Closed End</v>
      </c>
      <c r="C3085" t="str">
        <f t="shared" si="242"/>
        <v>Health</v>
      </c>
      <c r="D3085" t="s">
        <v>656</v>
      </c>
      <c r="E3085" t="str">
        <f t="shared" si="243"/>
        <v>Title</v>
      </c>
      <c r="F3085">
        <f t="shared" si="244"/>
        <v>1</v>
      </c>
      <c r="G3085" t="str">
        <f t="shared" si="245"/>
        <v>Title</v>
      </c>
      <c r="H3085" s="46" t="s">
        <v>223</v>
      </c>
      <c r="I3085" s="46"/>
      <c r="J3085" s="46"/>
      <c r="K3085" s="46"/>
      <c r="L3085" s="46"/>
      <c r="M3085" s="46"/>
    </row>
    <row r="3086" spans="1:13" ht="47.1" customHeight="1" thickTop="1" thickBot="1" x14ac:dyDescent="0.3">
      <c r="A3086">
        <v>3084</v>
      </c>
      <c r="B3086" t="str">
        <f t="shared" si="241"/>
        <v>Closed End</v>
      </c>
      <c r="C3086" t="str">
        <f t="shared" si="242"/>
        <v>Health</v>
      </c>
      <c r="D3086" t="s">
        <v>656</v>
      </c>
      <c r="E3086" t="str">
        <f t="shared" si="243"/>
        <v>Title</v>
      </c>
      <c r="F3086">
        <f t="shared" si="244"/>
        <v>2</v>
      </c>
      <c r="G3086" t="str">
        <f t="shared" si="245"/>
        <v>Labels</v>
      </c>
      <c r="H3086" s="47"/>
      <c r="I3086" s="2" t="s">
        <v>211</v>
      </c>
      <c r="J3086" s="3" t="s">
        <v>212</v>
      </c>
      <c r="K3086" s="3" t="s">
        <v>213</v>
      </c>
      <c r="L3086" s="3" t="s">
        <v>214</v>
      </c>
      <c r="M3086" s="4" t="s">
        <v>9</v>
      </c>
    </row>
    <row r="3087" spans="1:13" ht="17.100000000000001" customHeight="1" thickTop="1" x14ac:dyDescent="0.25">
      <c r="A3087">
        <v>3085</v>
      </c>
      <c r="B3087" t="str">
        <f t="shared" si="241"/>
        <v>Closed End</v>
      </c>
      <c r="C3087" t="str">
        <f t="shared" si="242"/>
        <v>Health</v>
      </c>
      <c r="D3087" t="s">
        <v>656</v>
      </c>
      <c r="E3087" t="str">
        <f t="shared" si="243"/>
        <v>Region</v>
      </c>
      <c r="F3087">
        <f t="shared" si="244"/>
        <v>1</v>
      </c>
      <c r="G3087" t="str">
        <f t="shared" si="245"/>
        <v>Header</v>
      </c>
      <c r="H3087" s="6" t="s">
        <v>588</v>
      </c>
      <c r="I3087" s="10" t="s">
        <v>10</v>
      </c>
      <c r="J3087" s="11" t="s">
        <v>10</v>
      </c>
      <c r="K3087" s="11" t="s">
        <v>10</v>
      </c>
      <c r="L3087" s="11" t="s">
        <v>10</v>
      </c>
      <c r="M3087" s="12"/>
    </row>
    <row r="3088" spans="1:13" ht="17.100000000000001" customHeight="1" x14ac:dyDescent="0.25">
      <c r="A3088">
        <v>3086</v>
      </c>
      <c r="B3088" t="str">
        <f t="shared" si="241"/>
        <v>Closed End</v>
      </c>
      <c r="C3088" t="str">
        <f t="shared" si="242"/>
        <v>Health</v>
      </c>
      <c r="D3088" t="s">
        <v>656</v>
      </c>
      <c r="E3088" t="str">
        <f t="shared" si="243"/>
        <v>Region</v>
      </c>
      <c r="F3088">
        <f t="shared" si="244"/>
        <v>2</v>
      </c>
      <c r="G3088" t="str">
        <f t="shared" si="245"/>
        <v>Data</v>
      </c>
      <c r="H3088" s="7" t="s">
        <v>11</v>
      </c>
      <c r="I3088" s="13">
        <v>1.063352020496031E-2</v>
      </c>
      <c r="J3088" s="14">
        <v>5.9371516145682771E-2</v>
      </c>
      <c r="K3088" s="14">
        <v>0.14637929426205634</v>
      </c>
      <c r="L3088" s="14">
        <v>0.78361566938729721</v>
      </c>
      <c r="M3088" s="15">
        <v>1927.0000000000164</v>
      </c>
    </row>
    <row r="3089" spans="1:13" ht="17.100000000000001" customHeight="1" x14ac:dyDescent="0.25">
      <c r="A3089">
        <v>3087</v>
      </c>
      <c r="B3089" t="str">
        <f t="shared" si="241"/>
        <v>Closed End</v>
      </c>
      <c r="C3089" t="str">
        <f t="shared" si="242"/>
        <v>Health</v>
      </c>
      <c r="D3089" t="s">
        <v>656</v>
      </c>
      <c r="E3089" t="str">
        <f t="shared" si="243"/>
        <v>Region</v>
      </c>
      <c r="F3089">
        <f t="shared" si="244"/>
        <v>3</v>
      </c>
      <c r="G3089" t="str">
        <f t="shared" si="245"/>
        <v>Data</v>
      </c>
      <c r="H3089" s="7" t="s">
        <v>12</v>
      </c>
      <c r="I3089" s="13">
        <v>1.0204846277883546E-2</v>
      </c>
      <c r="J3089" s="14">
        <v>4.9709395464634355E-2</v>
      </c>
      <c r="K3089" s="14">
        <v>0.15492061247539082</v>
      </c>
      <c r="L3089" s="14">
        <v>0.78516514578209107</v>
      </c>
      <c r="M3089" s="15">
        <v>435.99999999999977</v>
      </c>
    </row>
    <row r="3090" spans="1:13" ht="17.100000000000001" customHeight="1" x14ac:dyDescent="0.25">
      <c r="A3090">
        <v>3088</v>
      </c>
      <c r="B3090" t="str">
        <f t="shared" si="241"/>
        <v>Closed End</v>
      </c>
      <c r="C3090" t="str">
        <f t="shared" si="242"/>
        <v>Health</v>
      </c>
      <c r="D3090" t="s">
        <v>656</v>
      </c>
      <c r="E3090" t="str">
        <f t="shared" si="243"/>
        <v>Region</v>
      </c>
      <c r="F3090">
        <f t="shared" si="244"/>
        <v>4</v>
      </c>
      <c r="G3090" t="str">
        <f t="shared" si="245"/>
        <v>Data</v>
      </c>
      <c r="H3090" s="7" t="s">
        <v>13</v>
      </c>
      <c r="I3090" s="19" t="s">
        <v>65</v>
      </c>
      <c r="J3090" s="14">
        <v>6.5026351446763608E-2</v>
      </c>
      <c r="K3090" s="14">
        <v>0.14627996375148494</v>
      </c>
      <c r="L3090" s="14">
        <v>0.78541281572421151</v>
      </c>
      <c r="M3090" s="15">
        <v>969.00000000000057</v>
      </c>
    </row>
    <row r="3091" spans="1:13" ht="17.100000000000001" customHeight="1" x14ac:dyDescent="0.25">
      <c r="A3091">
        <v>3089</v>
      </c>
      <c r="B3091" t="str">
        <f t="shared" si="241"/>
        <v>Closed End</v>
      </c>
      <c r="C3091" t="str">
        <f t="shared" si="242"/>
        <v>Health</v>
      </c>
      <c r="D3091" t="s">
        <v>656</v>
      </c>
      <c r="E3091" t="str">
        <f t="shared" si="243"/>
        <v>Region</v>
      </c>
      <c r="F3091">
        <f t="shared" si="244"/>
        <v>5</v>
      </c>
      <c r="G3091" t="str">
        <f t="shared" si="245"/>
        <v>Data</v>
      </c>
      <c r="H3091" s="7" t="s">
        <v>14</v>
      </c>
      <c r="I3091" s="19" t="s">
        <v>65</v>
      </c>
      <c r="J3091" s="14">
        <v>5.1234131770603167E-2</v>
      </c>
      <c r="K3091" s="14">
        <v>0.15394758001303058</v>
      </c>
      <c r="L3091" s="14">
        <v>0.79303947162842836</v>
      </c>
      <c r="M3091" s="15">
        <v>468.00000000000011</v>
      </c>
    </row>
    <row r="3092" spans="1:13" ht="17.100000000000001" customHeight="1" x14ac:dyDescent="0.25">
      <c r="A3092">
        <v>3090</v>
      </c>
      <c r="B3092" t="str">
        <f t="shared" si="241"/>
        <v>Closed End</v>
      </c>
      <c r="C3092" t="str">
        <f t="shared" si="242"/>
        <v>Health</v>
      </c>
      <c r="D3092" t="s">
        <v>656</v>
      </c>
      <c r="E3092" t="str">
        <f t="shared" si="243"/>
        <v>Region</v>
      </c>
      <c r="F3092">
        <f t="shared" si="244"/>
        <v>6</v>
      </c>
      <c r="G3092" t="str">
        <f t="shared" si="245"/>
        <v>Data</v>
      </c>
      <c r="H3092" s="7" t="s">
        <v>15</v>
      </c>
      <c r="I3092" s="13">
        <v>5.082676897552799E-3</v>
      </c>
      <c r="J3092" s="14">
        <v>8.1570999147080658E-2</v>
      </c>
      <c r="K3092" s="14">
        <v>0.13708216870999748</v>
      </c>
      <c r="L3092" s="14">
        <v>0.77626415524537007</v>
      </c>
      <c r="M3092" s="15">
        <v>500.99999999999903</v>
      </c>
    </row>
    <row r="3093" spans="1:13" ht="17.100000000000001" customHeight="1" x14ac:dyDescent="0.25">
      <c r="A3093">
        <v>3091</v>
      </c>
      <c r="B3093" t="str">
        <f t="shared" si="241"/>
        <v>Closed End</v>
      </c>
      <c r="C3093" t="str">
        <f t="shared" si="242"/>
        <v>Health</v>
      </c>
      <c r="D3093" t="s">
        <v>656</v>
      </c>
      <c r="E3093" t="str">
        <f t="shared" si="243"/>
        <v>Region</v>
      </c>
      <c r="F3093">
        <f t="shared" si="244"/>
        <v>7</v>
      </c>
      <c r="G3093" t="str">
        <f t="shared" si="245"/>
        <v>Data</v>
      </c>
      <c r="H3093" s="7" t="s">
        <v>16</v>
      </c>
      <c r="I3093" s="13">
        <v>2.7452489764351752E-2</v>
      </c>
      <c r="J3093" s="14">
        <v>6.2902031244662621E-2</v>
      </c>
      <c r="K3093" s="14">
        <v>0.13252148852682316</v>
      </c>
      <c r="L3093" s="14">
        <v>0.77712399046416336</v>
      </c>
      <c r="M3093" s="15">
        <v>521.99999999999989</v>
      </c>
    </row>
    <row r="3094" spans="1:13" ht="17.100000000000001" customHeight="1" x14ac:dyDescent="0.25">
      <c r="A3094">
        <v>3092</v>
      </c>
      <c r="B3094" t="str">
        <f t="shared" si="241"/>
        <v>Closed End</v>
      </c>
      <c r="C3094" t="str">
        <f t="shared" si="242"/>
        <v>Health</v>
      </c>
      <c r="D3094" t="s">
        <v>656</v>
      </c>
      <c r="E3094" t="str">
        <f t="shared" si="243"/>
        <v>Gender</v>
      </c>
      <c r="F3094">
        <f t="shared" si="244"/>
        <v>1</v>
      </c>
      <c r="G3094" t="str">
        <f t="shared" si="245"/>
        <v>Header</v>
      </c>
      <c r="H3094" s="8" t="s">
        <v>17</v>
      </c>
      <c r="I3094" s="16" t="s">
        <v>10</v>
      </c>
      <c r="J3094" s="17" t="s">
        <v>10</v>
      </c>
      <c r="K3094" s="17" t="s">
        <v>10</v>
      </c>
      <c r="L3094" s="17" t="s">
        <v>10</v>
      </c>
      <c r="M3094" s="18"/>
    </row>
    <row r="3095" spans="1:13" ht="17.100000000000001" customHeight="1" x14ac:dyDescent="0.25">
      <c r="A3095">
        <v>3093</v>
      </c>
      <c r="B3095" t="str">
        <f t="shared" si="241"/>
        <v>Closed End</v>
      </c>
      <c r="C3095" t="str">
        <f t="shared" si="242"/>
        <v>Health</v>
      </c>
      <c r="D3095" t="s">
        <v>656</v>
      </c>
      <c r="E3095" t="str">
        <f t="shared" si="243"/>
        <v>Gender</v>
      </c>
      <c r="F3095">
        <f t="shared" si="244"/>
        <v>2</v>
      </c>
      <c r="G3095" t="str">
        <f t="shared" si="245"/>
        <v>Data</v>
      </c>
      <c r="H3095" s="7" t="s">
        <v>18</v>
      </c>
      <c r="I3095" s="13">
        <v>7.3711655061454891E-3</v>
      </c>
      <c r="J3095" s="14">
        <v>6.4420237842353317E-2</v>
      </c>
      <c r="K3095" s="14">
        <v>0.13957960948788209</v>
      </c>
      <c r="L3095" s="14">
        <v>0.78862898716361807</v>
      </c>
      <c r="M3095" s="15">
        <v>1245.0000000000018</v>
      </c>
    </row>
    <row r="3096" spans="1:13" ht="17.100000000000001" customHeight="1" x14ac:dyDescent="0.25">
      <c r="A3096">
        <v>3094</v>
      </c>
      <c r="B3096" t="str">
        <f t="shared" si="241"/>
        <v>Closed End</v>
      </c>
      <c r="C3096" t="str">
        <f t="shared" si="242"/>
        <v>Health</v>
      </c>
      <c r="D3096" t="s">
        <v>656</v>
      </c>
      <c r="E3096" t="str">
        <f t="shared" si="243"/>
        <v>Gender</v>
      </c>
      <c r="F3096">
        <f t="shared" si="244"/>
        <v>3</v>
      </c>
      <c r="G3096" t="str">
        <f t="shared" si="245"/>
        <v>Data</v>
      </c>
      <c r="H3096" s="7" t="s">
        <v>19</v>
      </c>
      <c r="I3096" s="13">
        <v>1.3057492578858325E-2</v>
      </c>
      <c r="J3096" s="14">
        <v>5.5266728250886424E-2</v>
      </c>
      <c r="K3096" s="14">
        <v>0.14695719551834163</v>
      </c>
      <c r="L3096" s="14">
        <v>0.7847185836519146</v>
      </c>
      <c r="M3096" s="15">
        <v>632.99999999999898</v>
      </c>
    </row>
    <row r="3097" spans="1:13" ht="17.100000000000001" customHeight="1" x14ac:dyDescent="0.25">
      <c r="A3097">
        <v>3095</v>
      </c>
      <c r="B3097" t="str">
        <f t="shared" si="241"/>
        <v>Closed End</v>
      </c>
      <c r="C3097" t="str">
        <f t="shared" si="242"/>
        <v>Health</v>
      </c>
      <c r="D3097" t="s">
        <v>656</v>
      </c>
      <c r="E3097" t="str">
        <f t="shared" si="243"/>
        <v>Age</v>
      </c>
      <c r="F3097">
        <f t="shared" si="244"/>
        <v>1</v>
      </c>
      <c r="G3097" t="str">
        <f t="shared" si="245"/>
        <v>Header</v>
      </c>
      <c r="H3097" s="8" t="s">
        <v>20</v>
      </c>
      <c r="I3097" s="16" t="s">
        <v>10</v>
      </c>
      <c r="J3097" s="17" t="s">
        <v>10</v>
      </c>
      <c r="K3097" s="17" t="s">
        <v>10</v>
      </c>
      <c r="L3097" s="17" t="s">
        <v>10</v>
      </c>
      <c r="M3097" s="18"/>
    </row>
    <row r="3098" spans="1:13" ht="17.100000000000001" customHeight="1" x14ac:dyDescent="0.25">
      <c r="A3098">
        <v>3096</v>
      </c>
      <c r="B3098" t="str">
        <f t="shared" si="241"/>
        <v>Closed End</v>
      </c>
      <c r="C3098" t="str">
        <f t="shared" si="242"/>
        <v>Health</v>
      </c>
      <c r="D3098" t="s">
        <v>656</v>
      </c>
      <c r="E3098" t="str">
        <f t="shared" si="243"/>
        <v>Age</v>
      </c>
      <c r="F3098">
        <f t="shared" si="244"/>
        <v>2</v>
      </c>
      <c r="G3098" t="str">
        <f t="shared" si="245"/>
        <v>Data</v>
      </c>
      <c r="H3098" s="7" t="s">
        <v>21</v>
      </c>
      <c r="I3098" s="13">
        <v>2.0293487098894593E-2</v>
      </c>
      <c r="J3098" s="14">
        <v>3.3783714713442756E-2</v>
      </c>
      <c r="K3098" s="14">
        <v>0.16195018458401314</v>
      </c>
      <c r="L3098" s="14">
        <v>0.78397261360364956</v>
      </c>
      <c r="M3098" s="15">
        <v>286.00000000000023</v>
      </c>
    </row>
    <row r="3099" spans="1:13" ht="17.100000000000001" customHeight="1" x14ac:dyDescent="0.25">
      <c r="A3099">
        <v>3097</v>
      </c>
      <c r="B3099" t="str">
        <f t="shared" si="241"/>
        <v>Closed End</v>
      </c>
      <c r="C3099" t="str">
        <f t="shared" si="242"/>
        <v>Health</v>
      </c>
      <c r="D3099" t="s">
        <v>656</v>
      </c>
      <c r="E3099" t="str">
        <f t="shared" si="243"/>
        <v>Age</v>
      </c>
      <c r="F3099">
        <f t="shared" si="244"/>
        <v>3</v>
      </c>
      <c r="G3099" t="str">
        <f t="shared" si="245"/>
        <v>Data</v>
      </c>
      <c r="H3099" s="7" t="s">
        <v>22</v>
      </c>
      <c r="I3099" s="19" t="s">
        <v>65</v>
      </c>
      <c r="J3099" s="14">
        <v>9.988239601320742E-2</v>
      </c>
      <c r="K3099" s="14">
        <v>0.18354128359444372</v>
      </c>
      <c r="L3099" s="14">
        <v>0.7155328892955598</v>
      </c>
      <c r="M3099" s="15">
        <v>272.99999999999989</v>
      </c>
    </row>
    <row r="3100" spans="1:13" ht="17.100000000000001" customHeight="1" x14ac:dyDescent="0.25">
      <c r="A3100">
        <v>3098</v>
      </c>
      <c r="B3100" t="str">
        <f t="shared" si="241"/>
        <v>Closed End</v>
      </c>
      <c r="C3100" t="str">
        <f t="shared" si="242"/>
        <v>Health</v>
      </c>
      <c r="D3100" t="s">
        <v>656</v>
      </c>
      <c r="E3100" t="str">
        <f t="shared" si="243"/>
        <v>Age</v>
      </c>
      <c r="F3100">
        <f t="shared" si="244"/>
        <v>4</v>
      </c>
      <c r="G3100" t="str">
        <f t="shared" si="245"/>
        <v>Data</v>
      </c>
      <c r="H3100" s="7" t="s">
        <v>23</v>
      </c>
      <c r="I3100" s="13">
        <v>6.7801036749106066E-3</v>
      </c>
      <c r="J3100" s="14">
        <v>9.5152550899638047E-2</v>
      </c>
      <c r="K3100" s="14">
        <v>0.16032408301498921</v>
      </c>
      <c r="L3100" s="14">
        <v>0.73774326241046362</v>
      </c>
      <c r="M3100" s="15">
        <v>297.9999999999996</v>
      </c>
    </row>
    <row r="3101" spans="1:13" ht="17.100000000000001" customHeight="1" x14ac:dyDescent="0.25">
      <c r="A3101">
        <v>3099</v>
      </c>
      <c r="B3101" t="str">
        <f t="shared" si="241"/>
        <v>Closed End</v>
      </c>
      <c r="C3101" t="str">
        <f t="shared" si="242"/>
        <v>Health</v>
      </c>
      <c r="D3101" t="s">
        <v>656</v>
      </c>
      <c r="E3101" t="str">
        <f t="shared" si="243"/>
        <v>Age</v>
      </c>
      <c r="F3101">
        <f t="shared" si="244"/>
        <v>5</v>
      </c>
      <c r="G3101" t="str">
        <f t="shared" si="245"/>
        <v>Data</v>
      </c>
      <c r="H3101" s="7" t="s">
        <v>24</v>
      </c>
      <c r="I3101" s="13">
        <v>1.461660079915246E-2</v>
      </c>
      <c r="J3101" s="14">
        <v>4.4297959099196961E-2</v>
      </c>
      <c r="K3101" s="14">
        <v>0.15030195494005802</v>
      </c>
      <c r="L3101" s="14">
        <v>0.79078348516159347</v>
      </c>
      <c r="M3101" s="15">
        <v>422.99999999999909</v>
      </c>
    </row>
    <row r="3102" spans="1:13" ht="17.100000000000001" customHeight="1" x14ac:dyDescent="0.25">
      <c r="A3102">
        <v>3100</v>
      </c>
      <c r="B3102" t="str">
        <f t="shared" si="241"/>
        <v>Closed End</v>
      </c>
      <c r="C3102" t="str">
        <f t="shared" si="242"/>
        <v>Health</v>
      </c>
      <c r="D3102" t="s">
        <v>656</v>
      </c>
      <c r="E3102" t="str">
        <f t="shared" si="243"/>
        <v>Age</v>
      </c>
      <c r="F3102">
        <f t="shared" si="244"/>
        <v>6</v>
      </c>
      <c r="G3102" t="str">
        <f t="shared" si="245"/>
        <v>Data</v>
      </c>
      <c r="H3102" s="7" t="s">
        <v>25</v>
      </c>
      <c r="I3102" s="19" t="s">
        <v>65</v>
      </c>
      <c r="J3102" s="14">
        <v>3.7300086375947464E-2</v>
      </c>
      <c r="K3102" s="14">
        <v>6.4971767391089189E-2</v>
      </c>
      <c r="L3102" s="14">
        <v>0.89302965858003802</v>
      </c>
      <c r="M3102" s="15">
        <v>571.99999999999898</v>
      </c>
    </row>
    <row r="3103" spans="1:13" ht="17.100000000000001" customHeight="1" x14ac:dyDescent="0.25">
      <c r="A3103">
        <v>3101</v>
      </c>
      <c r="B3103" t="str">
        <f t="shared" si="241"/>
        <v>Closed End</v>
      </c>
      <c r="C3103" t="str">
        <f t="shared" si="242"/>
        <v>Health</v>
      </c>
      <c r="D3103" t="s">
        <v>656</v>
      </c>
      <c r="E3103" t="str">
        <f t="shared" si="243"/>
        <v>Education</v>
      </c>
      <c r="F3103">
        <f t="shared" si="244"/>
        <v>1</v>
      </c>
      <c r="G3103" t="str">
        <f t="shared" si="245"/>
        <v>Header</v>
      </c>
      <c r="H3103" s="8" t="s">
        <v>26</v>
      </c>
      <c r="I3103" s="16" t="s">
        <v>10</v>
      </c>
      <c r="J3103" s="17" t="s">
        <v>10</v>
      </c>
      <c r="K3103" s="17" t="s">
        <v>10</v>
      </c>
      <c r="L3103" s="17" t="s">
        <v>10</v>
      </c>
      <c r="M3103" s="18"/>
    </row>
    <row r="3104" spans="1:13" ht="17.100000000000001" customHeight="1" x14ac:dyDescent="0.25">
      <c r="A3104">
        <v>3102</v>
      </c>
      <c r="B3104" t="str">
        <f t="shared" si="241"/>
        <v>Closed End</v>
      </c>
      <c r="C3104" t="str">
        <f t="shared" si="242"/>
        <v>Health</v>
      </c>
      <c r="D3104" t="s">
        <v>656</v>
      </c>
      <c r="E3104" t="str">
        <f t="shared" si="243"/>
        <v>Education</v>
      </c>
      <c r="F3104">
        <f t="shared" si="244"/>
        <v>2</v>
      </c>
      <c r="G3104" t="str">
        <f t="shared" si="245"/>
        <v>Data</v>
      </c>
      <c r="H3104" s="7" t="s">
        <v>27</v>
      </c>
      <c r="I3104" s="19" t="s">
        <v>10</v>
      </c>
      <c r="J3104" s="20" t="s">
        <v>10</v>
      </c>
      <c r="K3104" s="20" t="s">
        <v>10</v>
      </c>
      <c r="L3104" s="14">
        <v>1</v>
      </c>
      <c r="M3104" s="15">
        <v>20.000000000000004</v>
      </c>
    </row>
    <row r="3105" spans="1:13" ht="17.100000000000001" customHeight="1" x14ac:dyDescent="0.25">
      <c r="A3105">
        <v>3103</v>
      </c>
      <c r="B3105" t="str">
        <f t="shared" si="241"/>
        <v>Closed End</v>
      </c>
      <c r="C3105" t="str">
        <f t="shared" si="242"/>
        <v>Health</v>
      </c>
      <c r="D3105" t="s">
        <v>656</v>
      </c>
      <c r="E3105" t="str">
        <f t="shared" si="243"/>
        <v>Education</v>
      </c>
      <c r="F3105">
        <f t="shared" si="244"/>
        <v>3</v>
      </c>
      <c r="G3105" t="str">
        <f t="shared" si="245"/>
        <v>Data</v>
      </c>
      <c r="H3105" s="7" t="s">
        <v>28</v>
      </c>
      <c r="I3105" s="13">
        <v>1.5762511065349469E-2</v>
      </c>
      <c r="J3105" s="14">
        <v>3.513567329530444E-2</v>
      </c>
      <c r="K3105" s="14">
        <v>5.0813412550410275E-2</v>
      </c>
      <c r="L3105" s="14">
        <v>0.89828840308893587</v>
      </c>
      <c r="M3105" s="15">
        <v>201.99999999999994</v>
      </c>
    </row>
    <row r="3106" spans="1:13" ht="17.100000000000001" customHeight="1" x14ac:dyDescent="0.25">
      <c r="A3106">
        <v>3104</v>
      </c>
      <c r="B3106" t="str">
        <f t="shared" si="241"/>
        <v>Closed End</v>
      </c>
      <c r="C3106" t="str">
        <f t="shared" si="242"/>
        <v>Health</v>
      </c>
      <c r="D3106" t="s">
        <v>656</v>
      </c>
      <c r="E3106" t="str">
        <f t="shared" si="243"/>
        <v>Education</v>
      </c>
      <c r="F3106">
        <f t="shared" si="244"/>
        <v>4</v>
      </c>
      <c r="G3106" t="str">
        <f t="shared" si="245"/>
        <v>Data</v>
      </c>
      <c r="H3106" s="7" t="s">
        <v>29</v>
      </c>
      <c r="I3106" s="13">
        <v>1.172251919400356E-2</v>
      </c>
      <c r="J3106" s="14">
        <v>5.3186501400469648E-2</v>
      </c>
      <c r="K3106" s="14">
        <v>0.18632364461177606</v>
      </c>
      <c r="L3106" s="14">
        <v>0.74876733479375057</v>
      </c>
      <c r="M3106" s="15">
        <v>551.99999999999932</v>
      </c>
    </row>
    <row r="3107" spans="1:13" ht="17.100000000000001" customHeight="1" x14ac:dyDescent="0.25">
      <c r="A3107">
        <v>3105</v>
      </c>
      <c r="B3107" t="str">
        <f t="shared" si="241"/>
        <v>Closed End</v>
      </c>
      <c r="C3107" t="str">
        <f t="shared" si="242"/>
        <v>Health</v>
      </c>
      <c r="D3107" t="s">
        <v>656</v>
      </c>
      <c r="E3107" t="str">
        <f t="shared" si="243"/>
        <v>Education</v>
      </c>
      <c r="F3107">
        <f t="shared" si="244"/>
        <v>5</v>
      </c>
      <c r="G3107" t="str">
        <f t="shared" si="245"/>
        <v>Data</v>
      </c>
      <c r="H3107" s="7" t="s">
        <v>30</v>
      </c>
      <c r="I3107" s="13">
        <v>7.9449845432466842E-3</v>
      </c>
      <c r="J3107" s="14">
        <v>8.1738534140867222E-2</v>
      </c>
      <c r="K3107" s="14">
        <v>0.18981713042147208</v>
      </c>
      <c r="L3107" s="14">
        <v>0.72049935089441386</v>
      </c>
      <c r="M3107" s="15">
        <v>1103.9999999999989</v>
      </c>
    </row>
    <row r="3108" spans="1:13" ht="17.100000000000001" customHeight="1" x14ac:dyDescent="0.25">
      <c r="A3108">
        <v>3106</v>
      </c>
      <c r="B3108" t="str">
        <f t="shared" si="241"/>
        <v>Closed End</v>
      </c>
      <c r="C3108" t="str">
        <f t="shared" si="242"/>
        <v>Health</v>
      </c>
      <c r="D3108" t="s">
        <v>656</v>
      </c>
      <c r="E3108" t="str">
        <f t="shared" si="243"/>
        <v>Household income</v>
      </c>
      <c r="F3108">
        <f t="shared" si="244"/>
        <v>1</v>
      </c>
      <c r="G3108" t="str">
        <f t="shared" si="245"/>
        <v>Header</v>
      </c>
      <c r="H3108" s="8" t="s">
        <v>31</v>
      </c>
      <c r="I3108" s="16" t="s">
        <v>10</v>
      </c>
      <c r="J3108" s="17" t="s">
        <v>10</v>
      </c>
      <c r="K3108" s="17" t="s">
        <v>10</v>
      </c>
      <c r="L3108" s="17" t="s">
        <v>10</v>
      </c>
      <c r="M3108" s="18"/>
    </row>
    <row r="3109" spans="1:13" ht="17.100000000000001" customHeight="1" x14ac:dyDescent="0.25">
      <c r="A3109">
        <v>3107</v>
      </c>
      <c r="B3109" t="str">
        <f t="shared" si="241"/>
        <v>Closed End</v>
      </c>
      <c r="C3109" t="str">
        <f t="shared" si="242"/>
        <v>Health</v>
      </c>
      <c r="D3109" t="s">
        <v>656</v>
      </c>
      <c r="E3109" t="str">
        <f t="shared" si="243"/>
        <v>Household income</v>
      </c>
      <c r="F3109">
        <f t="shared" si="244"/>
        <v>2</v>
      </c>
      <c r="G3109" t="str">
        <f t="shared" si="245"/>
        <v>Data</v>
      </c>
      <c r="H3109" s="7" t="s">
        <v>32</v>
      </c>
      <c r="I3109" s="13">
        <v>5.2093500425229589E-2</v>
      </c>
      <c r="J3109" s="14">
        <v>5.1000160961754831E-2</v>
      </c>
      <c r="K3109" s="14">
        <v>7.4505419974443002E-2</v>
      </c>
      <c r="L3109" s="14">
        <v>0.82240091863857212</v>
      </c>
      <c r="M3109" s="15">
        <v>135</v>
      </c>
    </row>
    <row r="3110" spans="1:13" ht="17.100000000000001" customHeight="1" x14ac:dyDescent="0.25">
      <c r="A3110">
        <v>3108</v>
      </c>
      <c r="B3110" t="str">
        <f t="shared" si="241"/>
        <v>Closed End</v>
      </c>
      <c r="C3110" t="str">
        <f t="shared" si="242"/>
        <v>Health</v>
      </c>
      <c r="D3110" t="s">
        <v>656</v>
      </c>
      <c r="E3110" t="str">
        <f t="shared" si="243"/>
        <v>Household income</v>
      </c>
      <c r="F3110">
        <f t="shared" si="244"/>
        <v>3</v>
      </c>
      <c r="G3110" t="str">
        <f t="shared" si="245"/>
        <v>Data</v>
      </c>
      <c r="H3110" s="7" t="s">
        <v>33</v>
      </c>
      <c r="I3110" s="13">
        <v>3.2740304395112579E-2</v>
      </c>
      <c r="J3110" s="14">
        <v>2.4466477243176923E-2</v>
      </c>
      <c r="K3110" s="14">
        <v>0.13972977719364435</v>
      </c>
      <c r="L3110" s="14">
        <v>0.80306344116806661</v>
      </c>
      <c r="M3110" s="15">
        <v>239.99999999999997</v>
      </c>
    </row>
    <row r="3111" spans="1:13" ht="17.100000000000001" customHeight="1" x14ac:dyDescent="0.25">
      <c r="A3111">
        <v>3109</v>
      </c>
      <c r="B3111" t="str">
        <f t="shared" si="241"/>
        <v>Closed End</v>
      </c>
      <c r="C3111" t="str">
        <f t="shared" si="242"/>
        <v>Health</v>
      </c>
      <c r="D3111" t="s">
        <v>656</v>
      </c>
      <c r="E3111" t="str">
        <f t="shared" si="243"/>
        <v>Household income</v>
      </c>
      <c r="F3111">
        <f t="shared" si="244"/>
        <v>4</v>
      </c>
      <c r="G3111" t="str">
        <f t="shared" si="245"/>
        <v>Data</v>
      </c>
      <c r="H3111" s="7" t="s">
        <v>34</v>
      </c>
      <c r="I3111" s="19" t="s">
        <v>65</v>
      </c>
      <c r="J3111" s="14">
        <v>2.3204182784607123E-2</v>
      </c>
      <c r="K3111" s="14">
        <v>0.11321531568654547</v>
      </c>
      <c r="L3111" s="14">
        <v>0.8620318192950116</v>
      </c>
      <c r="M3111" s="15">
        <v>252.00000000000003</v>
      </c>
    </row>
    <row r="3112" spans="1:13" ht="17.100000000000001" customHeight="1" x14ac:dyDescent="0.25">
      <c r="A3112">
        <v>3110</v>
      </c>
      <c r="B3112" t="str">
        <f t="shared" si="241"/>
        <v>Closed End</v>
      </c>
      <c r="C3112" t="str">
        <f t="shared" si="242"/>
        <v>Health</v>
      </c>
      <c r="D3112" t="s">
        <v>656</v>
      </c>
      <c r="E3112" t="str">
        <f t="shared" si="243"/>
        <v>Household income</v>
      </c>
      <c r="F3112">
        <f t="shared" si="244"/>
        <v>5</v>
      </c>
      <c r="G3112" t="str">
        <f t="shared" si="245"/>
        <v>Data</v>
      </c>
      <c r="H3112" s="7" t="s">
        <v>35</v>
      </c>
      <c r="I3112" s="19" t="s">
        <v>65</v>
      </c>
      <c r="J3112" s="14">
        <v>5.2483392316609173E-2</v>
      </c>
      <c r="K3112" s="14">
        <v>0.15465297198051706</v>
      </c>
      <c r="L3112" s="14">
        <v>0.78947689055364445</v>
      </c>
      <c r="M3112" s="15">
        <v>241.00000000000011</v>
      </c>
    </row>
    <row r="3113" spans="1:13" ht="17.100000000000001" customHeight="1" x14ac:dyDescent="0.25">
      <c r="A3113">
        <v>3111</v>
      </c>
      <c r="B3113" t="str">
        <f t="shared" si="241"/>
        <v>Closed End</v>
      </c>
      <c r="C3113" t="str">
        <f t="shared" si="242"/>
        <v>Health</v>
      </c>
      <c r="D3113" t="s">
        <v>656</v>
      </c>
      <c r="E3113" t="str">
        <f t="shared" si="243"/>
        <v>Household income</v>
      </c>
      <c r="F3113">
        <f t="shared" si="244"/>
        <v>6</v>
      </c>
      <c r="G3113" t="str">
        <f t="shared" si="245"/>
        <v>Data</v>
      </c>
      <c r="H3113" s="7" t="s">
        <v>36</v>
      </c>
      <c r="I3113" s="19" t="s">
        <v>10</v>
      </c>
      <c r="J3113" s="14">
        <v>9.7941838235309664E-2</v>
      </c>
      <c r="K3113" s="14">
        <v>0.16318180955077824</v>
      </c>
      <c r="L3113" s="14">
        <v>0.73887635221391268</v>
      </c>
      <c r="M3113" s="15">
        <v>212.99999999999983</v>
      </c>
    </row>
    <row r="3114" spans="1:13" ht="17.100000000000001" customHeight="1" x14ac:dyDescent="0.25">
      <c r="A3114">
        <v>3112</v>
      </c>
      <c r="B3114" t="str">
        <f t="shared" si="241"/>
        <v>Closed End</v>
      </c>
      <c r="C3114" t="str">
        <f t="shared" si="242"/>
        <v>Health</v>
      </c>
      <c r="D3114" t="s">
        <v>656</v>
      </c>
      <c r="E3114" t="str">
        <f t="shared" si="243"/>
        <v>Household income</v>
      </c>
      <c r="F3114">
        <f t="shared" si="244"/>
        <v>7</v>
      </c>
      <c r="G3114" t="str">
        <f t="shared" si="245"/>
        <v>Data</v>
      </c>
      <c r="H3114" s="7" t="s">
        <v>37</v>
      </c>
      <c r="I3114" s="19" t="s">
        <v>65</v>
      </c>
      <c r="J3114" s="14">
        <v>9.2768385228282166E-2</v>
      </c>
      <c r="K3114" s="14">
        <v>0.19743327206347352</v>
      </c>
      <c r="L3114" s="14">
        <v>0.70794891028874762</v>
      </c>
      <c r="M3114" s="15">
        <v>310.99999999999994</v>
      </c>
    </row>
    <row r="3115" spans="1:13" ht="17.100000000000001" customHeight="1" x14ac:dyDescent="0.25">
      <c r="A3115">
        <v>3113</v>
      </c>
      <c r="B3115" t="str">
        <f t="shared" si="241"/>
        <v>Closed End</v>
      </c>
      <c r="C3115" t="str">
        <f t="shared" si="242"/>
        <v>Health</v>
      </c>
      <c r="D3115" t="s">
        <v>656</v>
      </c>
      <c r="E3115" t="str">
        <f t="shared" si="243"/>
        <v>Household income</v>
      </c>
      <c r="F3115">
        <f t="shared" si="244"/>
        <v>8</v>
      </c>
      <c r="G3115" t="str">
        <f t="shared" si="245"/>
        <v>Data</v>
      </c>
      <c r="H3115" s="7" t="s">
        <v>38</v>
      </c>
      <c r="I3115" s="19" t="s">
        <v>65</v>
      </c>
      <c r="J3115" s="14">
        <v>9.8123657065041101E-2</v>
      </c>
      <c r="K3115" s="14">
        <v>0.19758963400276994</v>
      </c>
      <c r="L3115" s="14">
        <v>0.7018316917989269</v>
      </c>
      <c r="M3115" s="15">
        <v>229.99999999999991</v>
      </c>
    </row>
    <row r="3116" spans="1:13" ht="17.100000000000001" customHeight="1" x14ac:dyDescent="0.25">
      <c r="A3116">
        <v>3114</v>
      </c>
      <c r="B3116" t="str">
        <f t="shared" si="241"/>
        <v>Closed End</v>
      </c>
      <c r="C3116" t="str">
        <f t="shared" si="242"/>
        <v>Health</v>
      </c>
      <c r="D3116" t="s">
        <v>656</v>
      </c>
      <c r="E3116" t="str">
        <f t="shared" si="243"/>
        <v>Housing status</v>
      </c>
      <c r="F3116">
        <f t="shared" si="244"/>
        <v>1</v>
      </c>
      <c r="G3116" t="str">
        <f t="shared" si="245"/>
        <v>Header</v>
      </c>
      <c r="H3116" s="8" t="s">
        <v>39</v>
      </c>
      <c r="I3116" s="16" t="s">
        <v>10</v>
      </c>
      <c r="J3116" s="17" t="s">
        <v>10</v>
      </c>
      <c r="K3116" s="17" t="s">
        <v>10</v>
      </c>
      <c r="L3116" s="17" t="s">
        <v>10</v>
      </c>
      <c r="M3116" s="18"/>
    </row>
    <row r="3117" spans="1:13" ht="17.100000000000001" customHeight="1" x14ac:dyDescent="0.25">
      <c r="A3117">
        <v>3115</v>
      </c>
      <c r="B3117" t="str">
        <f t="shared" si="241"/>
        <v>Closed End</v>
      </c>
      <c r="C3117" t="str">
        <f t="shared" si="242"/>
        <v>Health</v>
      </c>
      <c r="D3117" t="s">
        <v>656</v>
      </c>
      <c r="E3117" t="str">
        <f t="shared" si="243"/>
        <v>Housing status</v>
      </c>
      <c r="F3117">
        <f t="shared" si="244"/>
        <v>2</v>
      </c>
      <c r="G3117" t="str">
        <f t="shared" si="245"/>
        <v>Data</v>
      </c>
      <c r="H3117" s="7" t="s">
        <v>40</v>
      </c>
      <c r="I3117" s="13">
        <v>7.8770672847752812E-3</v>
      </c>
      <c r="J3117" s="14">
        <v>7.1375979797370176E-2</v>
      </c>
      <c r="K3117" s="14">
        <v>0.15788521315231108</v>
      </c>
      <c r="L3117" s="14">
        <v>0.7628617397655364</v>
      </c>
      <c r="M3117" s="15">
        <v>1501.000000000007</v>
      </c>
    </row>
    <row r="3118" spans="1:13" ht="17.100000000000001" customHeight="1" x14ac:dyDescent="0.25">
      <c r="A3118">
        <v>3116</v>
      </c>
      <c r="B3118" t="str">
        <f t="shared" si="241"/>
        <v>Closed End</v>
      </c>
      <c r="C3118" t="str">
        <f t="shared" si="242"/>
        <v>Health</v>
      </c>
      <c r="D3118" t="s">
        <v>656</v>
      </c>
      <c r="E3118" t="str">
        <f t="shared" si="243"/>
        <v>Housing status</v>
      </c>
      <c r="F3118">
        <f t="shared" si="244"/>
        <v>3</v>
      </c>
      <c r="G3118" t="str">
        <f t="shared" si="245"/>
        <v>Data</v>
      </c>
      <c r="H3118" s="7" t="s">
        <v>41</v>
      </c>
      <c r="I3118" s="13">
        <v>1.8607076813998469E-2</v>
      </c>
      <c r="J3118" s="14">
        <v>3.3263821331700943E-2</v>
      </c>
      <c r="K3118" s="14">
        <v>0.11354498101620257</v>
      </c>
      <c r="L3118" s="14">
        <v>0.83458412083809863</v>
      </c>
      <c r="M3118" s="15">
        <v>393.99999999999972</v>
      </c>
    </row>
    <row r="3119" spans="1:13" ht="30" customHeight="1" x14ac:dyDescent="0.25">
      <c r="A3119">
        <v>3117</v>
      </c>
      <c r="B3119" t="str">
        <f t="shared" si="241"/>
        <v>Closed End</v>
      </c>
      <c r="C3119" t="str">
        <f t="shared" si="242"/>
        <v>Health</v>
      </c>
      <c r="D3119" t="s">
        <v>656</v>
      </c>
      <c r="E3119" t="str">
        <f t="shared" si="243"/>
        <v>Housing status</v>
      </c>
      <c r="F3119">
        <f t="shared" si="244"/>
        <v>4</v>
      </c>
      <c r="G3119" t="str">
        <f t="shared" si="245"/>
        <v>Data</v>
      </c>
      <c r="H3119" s="7" t="s">
        <v>42</v>
      </c>
      <c r="I3119" s="19" t="s">
        <v>10</v>
      </c>
      <c r="J3119" s="14">
        <v>1.5174293760431919E-2</v>
      </c>
      <c r="K3119" s="14">
        <v>0.19304157623529339</v>
      </c>
      <c r="L3119" s="14">
        <v>0.7917841300042745</v>
      </c>
      <c r="M3119" s="15">
        <v>28</v>
      </c>
    </row>
    <row r="3120" spans="1:13" ht="17.100000000000001" customHeight="1" x14ac:dyDescent="0.25">
      <c r="A3120">
        <v>3118</v>
      </c>
      <c r="B3120" t="str">
        <f t="shared" si="241"/>
        <v>Closed End</v>
      </c>
      <c r="C3120" t="str">
        <f t="shared" si="242"/>
        <v>Health</v>
      </c>
      <c r="D3120" t="s">
        <v>656</v>
      </c>
      <c r="E3120" t="str">
        <f t="shared" si="243"/>
        <v>Home language</v>
      </c>
      <c r="F3120">
        <f t="shared" si="244"/>
        <v>1</v>
      </c>
      <c r="G3120" t="str">
        <f t="shared" si="245"/>
        <v>Header</v>
      </c>
      <c r="H3120" s="8" t="s">
        <v>43</v>
      </c>
      <c r="I3120" s="16" t="s">
        <v>10</v>
      </c>
      <c r="J3120" s="17" t="s">
        <v>10</v>
      </c>
      <c r="K3120" s="17" t="s">
        <v>10</v>
      </c>
      <c r="L3120" s="17" t="s">
        <v>10</v>
      </c>
      <c r="M3120" s="18"/>
    </row>
    <row r="3121" spans="1:13" ht="17.100000000000001" customHeight="1" x14ac:dyDescent="0.25">
      <c r="A3121">
        <v>3119</v>
      </c>
      <c r="B3121" t="str">
        <f t="shared" si="241"/>
        <v>Closed End</v>
      </c>
      <c r="C3121" t="str">
        <f t="shared" si="242"/>
        <v>Health</v>
      </c>
      <c r="D3121" t="s">
        <v>656</v>
      </c>
      <c r="E3121" t="str">
        <f t="shared" si="243"/>
        <v>Home language</v>
      </c>
      <c r="F3121">
        <f t="shared" si="244"/>
        <v>2</v>
      </c>
      <c r="G3121" t="str">
        <f t="shared" si="245"/>
        <v>Data</v>
      </c>
      <c r="H3121" s="7" t="s">
        <v>44</v>
      </c>
      <c r="I3121" s="13">
        <v>6.3615557423598312E-3</v>
      </c>
      <c r="J3121" s="14">
        <v>6.1364242011392588E-2</v>
      </c>
      <c r="K3121" s="14">
        <v>0.14919916963770088</v>
      </c>
      <c r="L3121" s="14">
        <v>0.78307503260854194</v>
      </c>
      <c r="M3121" s="15">
        <v>1769.0000000000134</v>
      </c>
    </row>
    <row r="3122" spans="1:13" ht="17.100000000000001" customHeight="1" x14ac:dyDescent="0.25">
      <c r="A3122">
        <v>3120</v>
      </c>
      <c r="B3122" t="str">
        <f t="shared" si="241"/>
        <v>Closed End</v>
      </c>
      <c r="C3122" t="str">
        <f t="shared" si="242"/>
        <v>Health</v>
      </c>
      <c r="D3122" t="s">
        <v>656</v>
      </c>
      <c r="E3122" t="str">
        <f t="shared" si="243"/>
        <v>Home language</v>
      </c>
      <c r="F3122">
        <f t="shared" si="244"/>
        <v>3</v>
      </c>
      <c r="G3122" t="str">
        <f t="shared" si="245"/>
        <v>Data</v>
      </c>
      <c r="H3122" s="7" t="s">
        <v>45</v>
      </c>
      <c r="I3122" s="13">
        <v>5.0582867320000564E-3</v>
      </c>
      <c r="J3122" s="14">
        <v>7.9572822654897762E-2</v>
      </c>
      <c r="K3122" s="14">
        <v>0.13568260938775983</v>
      </c>
      <c r="L3122" s="14">
        <v>0.77968628122534223</v>
      </c>
      <c r="M3122" s="15">
        <v>96</v>
      </c>
    </row>
    <row r="3123" spans="1:13" ht="17.100000000000001" customHeight="1" x14ac:dyDescent="0.25">
      <c r="A3123">
        <v>3121</v>
      </c>
      <c r="B3123" t="str">
        <f t="shared" si="241"/>
        <v>Closed End</v>
      </c>
      <c r="C3123" t="str">
        <f t="shared" si="242"/>
        <v>Health</v>
      </c>
      <c r="D3123" t="s">
        <v>656</v>
      </c>
      <c r="E3123" t="str">
        <f t="shared" si="243"/>
        <v>Home language</v>
      </c>
      <c r="F3123">
        <f t="shared" si="244"/>
        <v>4</v>
      </c>
      <c r="G3123" t="str">
        <f t="shared" si="245"/>
        <v>Data</v>
      </c>
      <c r="H3123" s="7" t="s">
        <v>46</v>
      </c>
      <c r="I3123" s="13">
        <v>0.12681689157890633</v>
      </c>
      <c r="J3123" s="14">
        <v>7.8703947948203425E-3</v>
      </c>
      <c r="K3123" s="14">
        <v>5.5443196494482719E-2</v>
      </c>
      <c r="L3123" s="14">
        <v>0.80986951713179056</v>
      </c>
      <c r="M3123" s="15">
        <v>34.000000000000007</v>
      </c>
    </row>
    <row r="3124" spans="1:13" ht="17.100000000000001" customHeight="1" x14ac:dyDescent="0.25">
      <c r="A3124">
        <v>3122</v>
      </c>
      <c r="B3124" t="str">
        <f t="shared" si="241"/>
        <v>Closed End</v>
      </c>
      <c r="C3124" t="str">
        <f t="shared" si="242"/>
        <v>Health</v>
      </c>
      <c r="D3124" t="s">
        <v>656</v>
      </c>
      <c r="E3124" t="str">
        <f t="shared" si="243"/>
        <v>Race / ethnicity</v>
      </c>
      <c r="F3124">
        <f t="shared" si="244"/>
        <v>1</v>
      </c>
      <c r="G3124" t="str">
        <f t="shared" si="245"/>
        <v>Header</v>
      </c>
      <c r="H3124" s="8" t="s">
        <v>47</v>
      </c>
      <c r="I3124" s="16" t="s">
        <v>10</v>
      </c>
      <c r="J3124" s="17" t="s">
        <v>10</v>
      </c>
      <c r="K3124" s="17" t="s">
        <v>10</v>
      </c>
      <c r="L3124" s="17" t="s">
        <v>10</v>
      </c>
      <c r="M3124" s="18"/>
    </row>
    <row r="3125" spans="1:13" ht="17.100000000000001" customHeight="1" x14ac:dyDescent="0.25">
      <c r="A3125">
        <v>3123</v>
      </c>
      <c r="B3125" t="str">
        <f t="shared" si="241"/>
        <v>Closed End</v>
      </c>
      <c r="C3125" t="str">
        <f t="shared" si="242"/>
        <v>Health</v>
      </c>
      <c r="D3125" t="s">
        <v>656</v>
      </c>
      <c r="E3125" t="str">
        <f t="shared" si="243"/>
        <v>Race / ethnicity</v>
      </c>
      <c r="F3125">
        <f t="shared" si="244"/>
        <v>2</v>
      </c>
      <c r="G3125" t="str">
        <f t="shared" si="245"/>
        <v>Data</v>
      </c>
      <c r="H3125" s="7" t="s">
        <v>48</v>
      </c>
      <c r="I3125" s="19" t="s">
        <v>10</v>
      </c>
      <c r="J3125" s="14">
        <v>2.3756402626875183E-2</v>
      </c>
      <c r="K3125" s="14">
        <v>7.1815158762873034E-3</v>
      </c>
      <c r="L3125" s="14">
        <v>0.96906208149683737</v>
      </c>
      <c r="M3125" s="15">
        <v>30.000000000000014</v>
      </c>
    </row>
    <row r="3126" spans="1:13" ht="17.100000000000001" customHeight="1" x14ac:dyDescent="0.25">
      <c r="A3126">
        <v>3124</v>
      </c>
      <c r="B3126" t="str">
        <f t="shared" si="241"/>
        <v>Closed End</v>
      </c>
      <c r="C3126" t="str">
        <f t="shared" si="242"/>
        <v>Health</v>
      </c>
      <c r="D3126" t="s">
        <v>656</v>
      </c>
      <c r="E3126" t="str">
        <f t="shared" si="243"/>
        <v>Race / ethnicity</v>
      </c>
      <c r="F3126">
        <f t="shared" si="244"/>
        <v>3</v>
      </c>
      <c r="G3126" t="str">
        <f t="shared" si="245"/>
        <v>Data</v>
      </c>
      <c r="H3126" s="7" t="s">
        <v>49</v>
      </c>
      <c r="I3126" s="13">
        <v>5.159013321629731E-2</v>
      </c>
      <c r="J3126" s="14">
        <v>4.3266758234191662E-2</v>
      </c>
      <c r="K3126" s="14">
        <v>0.14723666771672606</v>
      </c>
      <c r="L3126" s="14">
        <v>0.7579064408327848</v>
      </c>
      <c r="M3126" s="15">
        <v>76.999999999999986</v>
      </c>
    </row>
    <row r="3127" spans="1:13" ht="17.100000000000001" customHeight="1" x14ac:dyDescent="0.25">
      <c r="A3127">
        <v>3125</v>
      </c>
      <c r="B3127" t="str">
        <f t="shared" si="241"/>
        <v>Closed End</v>
      </c>
      <c r="C3127" t="str">
        <f t="shared" si="242"/>
        <v>Health</v>
      </c>
      <c r="D3127" t="s">
        <v>656</v>
      </c>
      <c r="E3127" t="str">
        <f t="shared" si="243"/>
        <v>Race / ethnicity</v>
      </c>
      <c r="F3127">
        <f t="shared" si="244"/>
        <v>4</v>
      </c>
      <c r="G3127" t="str">
        <f t="shared" si="245"/>
        <v>Data</v>
      </c>
      <c r="H3127" s="7" t="s">
        <v>50</v>
      </c>
      <c r="I3127" s="19" t="s">
        <v>65</v>
      </c>
      <c r="J3127" s="14">
        <v>7.5639640293412788E-2</v>
      </c>
      <c r="K3127" s="14">
        <v>5.7696863453219772E-3</v>
      </c>
      <c r="L3127" s="14">
        <v>0.91675466074286294</v>
      </c>
      <c r="M3127" s="15">
        <v>65.999999999999957</v>
      </c>
    </row>
    <row r="3128" spans="1:13" ht="17.100000000000001" customHeight="1" x14ac:dyDescent="0.25">
      <c r="A3128">
        <v>3126</v>
      </c>
      <c r="B3128" t="str">
        <f t="shared" si="241"/>
        <v>Closed End</v>
      </c>
      <c r="C3128" t="str">
        <f t="shared" si="242"/>
        <v>Health</v>
      </c>
      <c r="D3128" t="s">
        <v>656</v>
      </c>
      <c r="E3128" t="str">
        <f t="shared" si="243"/>
        <v>Race / ethnicity</v>
      </c>
      <c r="F3128">
        <f t="shared" si="244"/>
        <v>5</v>
      </c>
      <c r="G3128" t="str">
        <f t="shared" si="245"/>
        <v>Data</v>
      </c>
      <c r="H3128" s="7" t="s">
        <v>51</v>
      </c>
      <c r="I3128" s="13">
        <v>3.1012801914465135E-2</v>
      </c>
      <c r="J3128" s="14">
        <v>2.8135738837528682E-2</v>
      </c>
      <c r="K3128" s="14">
        <v>0.22328650523908664</v>
      </c>
      <c r="L3128" s="14">
        <v>0.71756495400891918</v>
      </c>
      <c r="M3128" s="15">
        <v>41.000000000000014</v>
      </c>
    </row>
    <row r="3129" spans="1:13" ht="17.100000000000001" customHeight="1" thickBot="1" x14ac:dyDescent="0.3">
      <c r="A3129">
        <v>3127</v>
      </c>
      <c r="B3129" t="str">
        <f t="shared" si="241"/>
        <v>Closed End</v>
      </c>
      <c r="C3129" t="str">
        <f t="shared" si="242"/>
        <v>Health</v>
      </c>
      <c r="D3129" t="s">
        <v>656</v>
      </c>
      <c r="E3129" t="str">
        <f t="shared" si="243"/>
        <v>Race / ethnicity</v>
      </c>
      <c r="F3129">
        <f t="shared" si="244"/>
        <v>6</v>
      </c>
      <c r="G3129" t="str">
        <f t="shared" si="245"/>
        <v>Data</v>
      </c>
      <c r="H3129" s="9" t="s">
        <v>52</v>
      </c>
      <c r="I3129" s="34" t="s">
        <v>65</v>
      </c>
      <c r="J3129" s="22">
        <v>6.60627925367646E-2</v>
      </c>
      <c r="K3129" s="22">
        <v>0.15117665002982614</v>
      </c>
      <c r="L3129" s="22">
        <v>0.77857008788351934</v>
      </c>
      <c r="M3129" s="23">
        <v>1684.0000000000123</v>
      </c>
    </row>
    <row r="3130" spans="1:13" ht="15.75" thickTop="1" x14ac:dyDescent="0.25">
      <c r="A3130">
        <v>3128</v>
      </c>
      <c r="B3130" t="str">
        <f t="shared" si="241"/>
        <v/>
      </c>
      <c r="C3130" t="str">
        <f t="shared" si="242"/>
        <v>Health</v>
      </c>
      <c r="D3130" t="s">
        <v>746</v>
      </c>
      <c r="E3130" t="str">
        <f t="shared" si="243"/>
        <v/>
      </c>
      <c r="F3130" t="str">
        <f t="shared" si="244"/>
        <v/>
      </c>
      <c r="G3130" t="str">
        <f t="shared" si="245"/>
        <v/>
      </c>
    </row>
    <row r="3131" spans="1:13" ht="21.95" customHeight="1" thickBot="1" x14ac:dyDescent="0.3">
      <c r="A3131">
        <v>3129</v>
      </c>
      <c r="B3131" t="str">
        <f t="shared" si="241"/>
        <v>Closed End</v>
      </c>
      <c r="C3131" t="str">
        <f t="shared" si="242"/>
        <v>Health</v>
      </c>
      <c r="D3131" t="s">
        <v>657</v>
      </c>
      <c r="E3131" t="str">
        <f t="shared" si="243"/>
        <v>Title</v>
      </c>
      <c r="F3131">
        <f t="shared" si="244"/>
        <v>1</v>
      </c>
      <c r="G3131" t="str">
        <f t="shared" si="245"/>
        <v>Title</v>
      </c>
      <c r="H3131" s="46" t="s">
        <v>224</v>
      </c>
      <c r="I3131" s="46"/>
      <c r="J3131" s="46"/>
      <c r="K3131" s="46"/>
      <c r="L3131" s="46"/>
      <c r="M3131" s="46"/>
    </row>
    <row r="3132" spans="1:13" ht="47.1" customHeight="1" thickTop="1" thickBot="1" x14ac:dyDescent="0.3">
      <c r="A3132">
        <v>3130</v>
      </c>
      <c r="B3132" t="str">
        <f t="shared" si="241"/>
        <v>Closed End</v>
      </c>
      <c r="C3132" t="str">
        <f t="shared" si="242"/>
        <v>Health</v>
      </c>
      <c r="D3132" t="s">
        <v>657</v>
      </c>
      <c r="E3132" t="str">
        <f t="shared" si="243"/>
        <v>Title</v>
      </c>
      <c r="F3132">
        <f t="shared" si="244"/>
        <v>2</v>
      </c>
      <c r="G3132" t="str">
        <f t="shared" si="245"/>
        <v>Labels</v>
      </c>
      <c r="H3132" s="47"/>
      <c r="I3132" s="2" t="s">
        <v>211</v>
      </c>
      <c r="J3132" s="3" t="s">
        <v>212</v>
      </c>
      <c r="K3132" s="3" t="s">
        <v>213</v>
      </c>
      <c r="L3132" s="3" t="s">
        <v>214</v>
      </c>
      <c r="M3132" s="4" t="s">
        <v>9</v>
      </c>
    </row>
    <row r="3133" spans="1:13" ht="17.100000000000001" customHeight="1" thickTop="1" x14ac:dyDescent="0.25">
      <c r="A3133">
        <v>3131</v>
      </c>
      <c r="B3133" t="str">
        <f t="shared" si="241"/>
        <v>Closed End</v>
      </c>
      <c r="C3133" t="str">
        <f t="shared" si="242"/>
        <v>Health</v>
      </c>
      <c r="D3133" t="s">
        <v>657</v>
      </c>
      <c r="E3133" t="str">
        <f t="shared" si="243"/>
        <v>Region</v>
      </c>
      <c r="F3133">
        <f t="shared" si="244"/>
        <v>1</v>
      </c>
      <c r="G3133" t="str">
        <f t="shared" si="245"/>
        <v>Header</v>
      </c>
      <c r="H3133" s="6" t="s">
        <v>588</v>
      </c>
      <c r="I3133" s="10" t="s">
        <v>10</v>
      </c>
      <c r="J3133" s="11" t="s">
        <v>10</v>
      </c>
      <c r="K3133" s="11" t="s">
        <v>10</v>
      </c>
      <c r="L3133" s="11" t="s">
        <v>10</v>
      </c>
      <c r="M3133" s="12"/>
    </row>
    <row r="3134" spans="1:13" ht="17.100000000000001" customHeight="1" x14ac:dyDescent="0.25">
      <c r="A3134">
        <v>3132</v>
      </c>
      <c r="B3134" t="str">
        <f t="shared" si="241"/>
        <v>Closed End</v>
      </c>
      <c r="C3134" t="str">
        <f t="shared" si="242"/>
        <v>Health</v>
      </c>
      <c r="D3134" t="s">
        <v>657</v>
      </c>
      <c r="E3134" t="str">
        <f t="shared" si="243"/>
        <v>Region</v>
      </c>
      <c r="F3134">
        <f t="shared" si="244"/>
        <v>2</v>
      </c>
      <c r="G3134" t="str">
        <f t="shared" si="245"/>
        <v>Data</v>
      </c>
      <c r="H3134" s="7" t="s">
        <v>11</v>
      </c>
      <c r="I3134" s="13">
        <v>1.955754290259382E-2</v>
      </c>
      <c r="J3134" s="14">
        <v>2.3710110248122841E-2</v>
      </c>
      <c r="K3134" s="14">
        <v>3.7670589379901302E-2</v>
      </c>
      <c r="L3134" s="14">
        <v>0.91906175746938157</v>
      </c>
      <c r="M3134" s="15">
        <v>1925.0000000000143</v>
      </c>
    </row>
    <row r="3135" spans="1:13" ht="17.100000000000001" customHeight="1" x14ac:dyDescent="0.25">
      <c r="A3135">
        <v>3133</v>
      </c>
      <c r="B3135" t="str">
        <f t="shared" si="241"/>
        <v>Closed End</v>
      </c>
      <c r="C3135" t="str">
        <f t="shared" si="242"/>
        <v>Health</v>
      </c>
      <c r="D3135" t="s">
        <v>657</v>
      </c>
      <c r="E3135" t="str">
        <f t="shared" si="243"/>
        <v>Region</v>
      </c>
      <c r="F3135">
        <f t="shared" si="244"/>
        <v>3</v>
      </c>
      <c r="G3135" t="str">
        <f t="shared" si="245"/>
        <v>Data</v>
      </c>
      <c r="H3135" s="7" t="s">
        <v>12</v>
      </c>
      <c r="I3135" s="13">
        <v>1.1126381786612641E-2</v>
      </c>
      <c r="J3135" s="14">
        <v>2.7550992189981457E-2</v>
      </c>
      <c r="K3135" s="14">
        <v>3.4168056520941611E-2</v>
      </c>
      <c r="L3135" s="14">
        <v>0.92715456950246444</v>
      </c>
      <c r="M3135" s="15">
        <v>435.99999999999989</v>
      </c>
    </row>
    <row r="3136" spans="1:13" ht="17.100000000000001" customHeight="1" x14ac:dyDescent="0.25">
      <c r="A3136">
        <v>3134</v>
      </c>
      <c r="B3136" t="str">
        <f t="shared" si="241"/>
        <v>Closed End</v>
      </c>
      <c r="C3136" t="str">
        <f t="shared" si="242"/>
        <v>Health</v>
      </c>
      <c r="D3136" t="s">
        <v>657</v>
      </c>
      <c r="E3136" t="str">
        <f t="shared" si="243"/>
        <v>Region</v>
      </c>
      <c r="F3136">
        <f t="shared" si="244"/>
        <v>4</v>
      </c>
      <c r="G3136" t="str">
        <f t="shared" si="245"/>
        <v>Data</v>
      </c>
      <c r="H3136" s="7" t="s">
        <v>13</v>
      </c>
      <c r="I3136" s="13">
        <v>1.9389534511078402E-2</v>
      </c>
      <c r="J3136" s="14">
        <v>2.6567188666280384E-2</v>
      </c>
      <c r="K3136" s="14">
        <v>4.4933325229409224E-2</v>
      </c>
      <c r="L3136" s="14">
        <v>0.90910995159323138</v>
      </c>
      <c r="M3136" s="15">
        <v>967.99999999999989</v>
      </c>
    </row>
    <row r="3137" spans="1:13" ht="17.100000000000001" customHeight="1" x14ac:dyDescent="0.25">
      <c r="A3137">
        <v>3135</v>
      </c>
      <c r="B3137" t="str">
        <f t="shared" si="241"/>
        <v>Closed End</v>
      </c>
      <c r="C3137" t="str">
        <f t="shared" si="242"/>
        <v>Health</v>
      </c>
      <c r="D3137" t="s">
        <v>657</v>
      </c>
      <c r="E3137" t="str">
        <f t="shared" si="243"/>
        <v>Region</v>
      </c>
      <c r="F3137">
        <f t="shared" si="244"/>
        <v>5</v>
      </c>
      <c r="G3137" t="str">
        <f t="shared" si="245"/>
        <v>Data</v>
      </c>
      <c r="H3137" s="7" t="s">
        <v>14</v>
      </c>
      <c r="I3137" s="13">
        <v>3.004118470182713E-2</v>
      </c>
      <c r="J3137" s="14">
        <v>2.2165390035855742E-2</v>
      </c>
      <c r="K3137" s="14">
        <v>4.0936006222066237E-2</v>
      </c>
      <c r="L3137" s="14">
        <v>0.90685741904025108</v>
      </c>
      <c r="M3137" s="15">
        <v>466.99999999999972</v>
      </c>
    </row>
    <row r="3138" spans="1:13" ht="17.100000000000001" customHeight="1" x14ac:dyDescent="0.25">
      <c r="A3138">
        <v>3136</v>
      </c>
      <c r="B3138" t="str">
        <f t="shared" si="241"/>
        <v>Closed End</v>
      </c>
      <c r="C3138" t="str">
        <f t="shared" si="242"/>
        <v>Health</v>
      </c>
      <c r="D3138" t="s">
        <v>657</v>
      </c>
      <c r="E3138" t="str">
        <f t="shared" si="243"/>
        <v>Region</v>
      </c>
      <c r="F3138">
        <f t="shared" si="244"/>
        <v>6</v>
      </c>
      <c r="G3138" t="str">
        <f t="shared" si="245"/>
        <v>Data</v>
      </c>
      <c r="H3138" s="7" t="s">
        <v>15</v>
      </c>
      <c r="I3138" s="13">
        <v>6.6406903215035775E-3</v>
      </c>
      <c r="J3138" s="14">
        <v>3.1835653541507719E-2</v>
      </c>
      <c r="K3138" s="14">
        <v>4.9717672845791136E-2</v>
      </c>
      <c r="L3138" s="14">
        <v>0.91180598329119755</v>
      </c>
      <c r="M3138" s="15">
        <v>500.99999999999903</v>
      </c>
    </row>
    <row r="3139" spans="1:13" ht="17.100000000000001" customHeight="1" x14ac:dyDescent="0.25">
      <c r="A3139">
        <v>3137</v>
      </c>
      <c r="B3139" t="str">
        <f t="shared" si="241"/>
        <v>Closed End</v>
      </c>
      <c r="C3139" t="str">
        <f t="shared" si="242"/>
        <v>Health</v>
      </c>
      <c r="D3139" t="s">
        <v>657</v>
      </c>
      <c r="E3139" t="str">
        <f t="shared" si="243"/>
        <v>Region</v>
      </c>
      <c r="F3139">
        <f t="shared" si="244"/>
        <v>7</v>
      </c>
      <c r="G3139" t="str">
        <f t="shared" si="245"/>
        <v>Data</v>
      </c>
      <c r="H3139" s="7" t="s">
        <v>16</v>
      </c>
      <c r="I3139" s="13">
        <v>3.3744941617710369E-2</v>
      </c>
      <c r="J3139" s="14">
        <v>1.1152121821657757E-2</v>
      </c>
      <c r="K3139" s="14">
        <v>2.7491876558474258E-2</v>
      </c>
      <c r="L3139" s="14">
        <v>0.92761106000215721</v>
      </c>
      <c r="M3139" s="15">
        <v>520.99999999999977</v>
      </c>
    </row>
    <row r="3140" spans="1:13" ht="17.100000000000001" customHeight="1" x14ac:dyDescent="0.25">
      <c r="A3140">
        <v>3138</v>
      </c>
      <c r="B3140" t="str">
        <f t="shared" si="241"/>
        <v>Closed End</v>
      </c>
      <c r="C3140" t="str">
        <f t="shared" si="242"/>
        <v>Health</v>
      </c>
      <c r="D3140" t="s">
        <v>657</v>
      </c>
      <c r="E3140" t="str">
        <f t="shared" si="243"/>
        <v>Gender</v>
      </c>
      <c r="F3140">
        <f t="shared" si="244"/>
        <v>1</v>
      </c>
      <c r="G3140" t="str">
        <f t="shared" si="245"/>
        <v>Header</v>
      </c>
      <c r="H3140" s="8" t="s">
        <v>17</v>
      </c>
      <c r="I3140" s="16" t="s">
        <v>10</v>
      </c>
      <c r="J3140" s="17" t="s">
        <v>10</v>
      </c>
      <c r="K3140" s="17" t="s">
        <v>10</v>
      </c>
      <c r="L3140" s="17" t="s">
        <v>10</v>
      </c>
      <c r="M3140" s="18"/>
    </row>
    <row r="3141" spans="1:13" ht="17.100000000000001" customHeight="1" x14ac:dyDescent="0.25">
      <c r="A3141">
        <v>3139</v>
      </c>
      <c r="B3141" t="str">
        <f t="shared" si="241"/>
        <v>Closed End</v>
      </c>
      <c r="C3141" t="str">
        <f t="shared" si="242"/>
        <v>Health</v>
      </c>
      <c r="D3141" t="s">
        <v>657</v>
      </c>
      <c r="E3141" t="str">
        <f t="shared" si="243"/>
        <v>Gender</v>
      </c>
      <c r="F3141">
        <f t="shared" si="244"/>
        <v>2</v>
      </c>
      <c r="G3141" t="str">
        <f t="shared" si="245"/>
        <v>Data</v>
      </c>
      <c r="H3141" s="7" t="s">
        <v>18</v>
      </c>
      <c r="I3141" s="13">
        <v>1.8107648872712552E-2</v>
      </c>
      <c r="J3141" s="14">
        <v>2.0448014000952582E-2</v>
      </c>
      <c r="K3141" s="14">
        <v>3.8797432088772711E-2</v>
      </c>
      <c r="L3141" s="14">
        <v>0.92264690503756175</v>
      </c>
      <c r="M3141" s="15">
        <v>1244.0000000000023</v>
      </c>
    </row>
    <row r="3142" spans="1:13" ht="17.100000000000001" customHeight="1" x14ac:dyDescent="0.25">
      <c r="A3142">
        <v>3140</v>
      </c>
      <c r="B3142" t="str">
        <f t="shared" ref="B3142:B3205" si="246">IF(H3144="Results by region:","Closed End",IF(I3143="   East Metro Overall","Open End",IF(AND(H3142="",H3144=""),"",IF(H3143="2018 East Metro Pulse Survey","",B3141))))</f>
        <v>Closed End</v>
      </c>
      <c r="C3142" t="str">
        <f t="shared" ref="C3142:C3205" si="247">IF(H3139="2018 East Metro Pulse Survey",H3140,IF(B3142="",C3141,IF(AND(H3139&lt;&gt;"2018 East Metro Pulse Survey",B3142&lt;&gt;""),C3141)))</f>
        <v>Health</v>
      </c>
      <c r="D3142" t="s">
        <v>657</v>
      </c>
      <c r="E3142" t="str">
        <f t="shared" ref="E3142:E3205" si="248">IF(B3142="","",
 IF(LEFT(H3142, 1)="Q","Title",
 IF(H3142="Text responses:","Text responses",
 IF(H3142="Results by region:","Region",
 IF(H3142="Results by gender:","Gender",
 IF(H3142="Results by age:","Age",
 IF(H3142="Results by education level:","Education",
 IF(H3142="Results by household income:","Household income",
 IF(H3142="Results by housing status:","Housing status",
 IF(H3142="Results by home language:","Home language",
 IF(H3142="Results by race/ethnicity:","Race / ethnicity",
 E3141)
))))))))))</f>
        <v>Gender</v>
      </c>
      <c r="F3142">
        <f t="shared" ref="F3142:F3205" si="249">IF(B3142="","",IF(E3142&lt;&gt;E3141,1,SUM(F3141,1)))</f>
        <v>3</v>
      </c>
      <c r="G3142" t="str">
        <f t="shared" ref="G3142:G3205" si="250">IF(B3142="","",IF(AND(F3142=1,E3142="Title"),"Title",IF(AND(F3142=2,E3142="Title"),"Labels",IF(AND(F3142=1,E3142&lt;&gt;"Title"),"Header","Data"))))</f>
        <v>Data</v>
      </c>
      <c r="H3142" s="7" t="s">
        <v>19</v>
      </c>
      <c r="I3142" s="13">
        <v>2.1934808553823907E-2</v>
      </c>
      <c r="J3142" s="14">
        <v>2.8243231304195551E-2</v>
      </c>
      <c r="K3142" s="14">
        <v>3.6777045709744216E-2</v>
      </c>
      <c r="L3142" s="14">
        <v>0.91304491443223668</v>
      </c>
      <c r="M3142" s="15">
        <v>631.99999999999909</v>
      </c>
    </row>
    <row r="3143" spans="1:13" ht="17.100000000000001" customHeight="1" x14ac:dyDescent="0.25">
      <c r="A3143">
        <v>3141</v>
      </c>
      <c r="B3143" t="str">
        <f t="shared" si="246"/>
        <v>Closed End</v>
      </c>
      <c r="C3143" t="str">
        <f t="shared" si="247"/>
        <v>Health</v>
      </c>
      <c r="D3143" t="s">
        <v>657</v>
      </c>
      <c r="E3143" t="str">
        <f t="shared" si="248"/>
        <v>Age</v>
      </c>
      <c r="F3143">
        <f t="shared" si="249"/>
        <v>1</v>
      </c>
      <c r="G3143" t="str">
        <f t="shared" si="250"/>
        <v>Header</v>
      </c>
      <c r="H3143" s="8" t="s">
        <v>20</v>
      </c>
      <c r="I3143" s="16" t="s">
        <v>10</v>
      </c>
      <c r="J3143" s="17" t="s">
        <v>10</v>
      </c>
      <c r="K3143" s="17" t="s">
        <v>10</v>
      </c>
      <c r="L3143" s="17" t="s">
        <v>10</v>
      </c>
      <c r="M3143" s="18"/>
    </row>
    <row r="3144" spans="1:13" ht="17.100000000000001" customHeight="1" x14ac:dyDescent="0.25">
      <c r="A3144">
        <v>3142</v>
      </c>
      <c r="B3144" t="str">
        <f t="shared" si="246"/>
        <v>Closed End</v>
      </c>
      <c r="C3144" t="str">
        <f t="shared" si="247"/>
        <v>Health</v>
      </c>
      <c r="D3144" t="s">
        <v>657</v>
      </c>
      <c r="E3144" t="str">
        <f t="shared" si="248"/>
        <v>Age</v>
      </c>
      <c r="F3144">
        <f t="shared" si="249"/>
        <v>2</v>
      </c>
      <c r="G3144" t="str">
        <f t="shared" si="250"/>
        <v>Data</v>
      </c>
      <c r="H3144" s="7" t="s">
        <v>21</v>
      </c>
      <c r="I3144" s="13">
        <v>2.5067124871694955E-2</v>
      </c>
      <c r="J3144" s="14">
        <v>2.3945584110600989E-2</v>
      </c>
      <c r="K3144" s="14">
        <v>3.3440874174961603E-2</v>
      </c>
      <c r="L3144" s="14">
        <v>0.91754641684274274</v>
      </c>
      <c r="M3144" s="15">
        <v>286.00000000000023</v>
      </c>
    </row>
    <row r="3145" spans="1:13" ht="17.100000000000001" customHeight="1" x14ac:dyDescent="0.25">
      <c r="A3145">
        <v>3143</v>
      </c>
      <c r="B3145" t="str">
        <f t="shared" si="246"/>
        <v>Closed End</v>
      </c>
      <c r="C3145" t="str">
        <f t="shared" si="247"/>
        <v>Health</v>
      </c>
      <c r="D3145" t="s">
        <v>657</v>
      </c>
      <c r="E3145" t="str">
        <f t="shared" si="248"/>
        <v>Age</v>
      </c>
      <c r="F3145">
        <f t="shared" si="249"/>
        <v>3</v>
      </c>
      <c r="G3145" t="str">
        <f t="shared" si="250"/>
        <v>Data</v>
      </c>
      <c r="H3145" s="7" t="s">
        <v>22</v>
      </c>
      <c r="I3145" s="13">
        <v>2.8676891170668972E-2</v>
      </c>
      <c r="J3145" s="14">
        <v>2.1864544756060939E-2</v>
      </c>
      <c r="K3145" s="14">
        <v>3.2676050095307246E-2</v>
      </c>
      <c r="L3145" s="14">
        <v>0.91678251397796373</v>
      </c>
      <c r="M3145" s="15">
        <v>271.99999999999972</v>
      </c>
    </row>
    <row r="3146" spans="1:13" ht="17.100000000000001" customHeight="1" x14ac:dyDescent="0.25">
      <c r="A3146">
        <v>3144</v>
      </c>
      <c r="B3146" t="str">
        <f t="shared" si="246"/>
        <v>Closed End</v>
      </c>
      <c r="C3146" t="str">
        <f t="shared" si="247"/>
        <v>Health</v>
      </c>
      <c r="D3146" t="s">
        <v>657</v>
      </c>
      <c r="E3146" t="str">
        <f t="shared" si="248"/>
        <v>Age</v>
      </c>
      <c r="F3146">
        <f t="shared" si="249"/>
        <v>4</v>
      </c>
      <c r="G3146" t="str">
        <f t="shared" si="250"/>
        <v>Data</v>
      </c>
      <c r="H3146" s="7" t="s">
        <v>23</v>
      </c>
      <c r="I3146" s="13">
        <v>8.4336433830173186E-3</v>
      </c>
      <c r="J3146" s="14">
        <v>2.9564872029930429E-2</v>
      </c>
      <c r="K3146" s="14">
        <v>3.117643058042812E-2</v>
      </c>
      <c r="L3146" s="14">
        <v>0.93082505400662496</v>
      </c>
      <c r="M3146" s="15">
        <v>296.99999999999955</v>
      </c>
    </row>
    <row r="3147" spans="1:13" ht="17.100000000000001" customHeight="1" x14ac:dyDescent="0.25">
      <c r="A3147">
        <v>3145</v>
      </c>
      <c r="B3147" t="str">
        <f t="shared" si="246"/>
        <v>Closed End</v>
      </c>
      <c r="C3147" t="str">
        <f t="shared" si="247"/>
        <v>Health</v>
      </c>
      <c r="D3147" t="s">
        <v>657</v>
      </c>
      <c r="E3147" t="str">
        <f t="shared" si="248"/>
        <v>Age</v>
      </c>
      <c r="F3147">
        <f t="shared" si="249"/>
        <v>5</v>
      </c>
      <c r="G3147" t="str">
        <f t="shared" si="250"/>
        <v>Data</v>
      </c>
      <c r="H3147" s="7" t="s">
        <v>24</v>
      </c>
      <c r="I3147" s="13">
        <v>1.1333440562152469E-2</v>
      </c>
      <c r="J3147" s="14">
        <v>1.9319284458562777E-2</v>
      </c>
      <c r="K3147" s="14">
        <v>5.7849573433298968E-2</v>
      </c>
      <c r="L3147" s="14">
        <v>0.91149770154598686</v>
      </c>
      <c r="M3147" s="15">
        <v>421.99999999999898</v>
      </c>
    </row>
    <row r="3148" spans="1:13" ht="17.100000000000001" customHeight="1" x14ac:dyDescent="0.25">
      <c r="A3148">
        <v>3146</v>
      </c>
      <c r="B3148" t="str">
        <f t="shared" si="246"/>
        <v>Closed End</v>
      </c>
      <c r="C3148" t="str">
        <f t="shared" si="247"/>
        <v>Health</v>
      </c>
      <c r="D3148" t="s">
        <v>657</v>
      </c>
      <c r="E3148" t="str">
        <f t="shared" si="248"/>
        <v>Age</v>
      </c>
      <c r="F3148">
        <f t="shared" si="249"/>
        <v>6</v>
      </c>
      <c r="G3148" t="str">
        <f t="shared" si="250"/>
        <v>Data</v>
      </c>
      <c r="H3148" s="7" t="s">
        <v>25</v>
      </c>
      <c r="I3148" s="13">
        <v>1.5828339452673309E-2</v>
      </c>
      <c r="J3148" s="14">
        <v>2.3695352106821225E-2</v>
      </c>
      <c r="K3148" s="14">
        <v>4.283524917662513E-2</v>
      </c>
      <c r="L3148" s="14">
        <v>0.91764105926388106</v>
      </c>
      <c r="M3148" s="15">
        <v>572.99999999999966</v>
      </c>
    </row>
    <row r="3149" spans="1:13" ht="17.100000000000001" customHeight="1" x14ac:dyDescent="0.25">
      <c r="A3149">
        <v>3147</v>
      </c>
      <c r="B3149" t="str">
        <f t="shared" si="246"/>
        <v>Closed End</v>
      </c>
      <c r="C3149" t="str">
        <f t="shared" si="247"/>
        <v>Health</v>
      </c>
      <c r="D3149" t="s">
        <v>657</v>
      </c>
      <c r="E3149" t="str">
        <f t="shared" si="248"/>
        <v>Education</v>
      </c>
      <c r="F3149">
        <f t="shared" si="249"/>
        <v>1</v>
      </c>
      <c r="G3149" t="str">
        <f t="shared" si="250"/>
        <v>Header</v>
      </c>
      <c r="H3149" s="8" t="s">
        <v>26</v>
      </c>
      <c r="I3149" s="16" t="s">
        <v>10</v>
      </c>
      <c r="J3149" s="17" t="s">
        <v>10</v>
      </c>
      <c r="K3149" s="17" t="s">
        <v>10</v>
      </c>
      <c r="L3149" s="17" t="s">
        <v>10</v>
      </c>
      <c r="M3149" s="18"/>
    </row>
    <row r="3150" spans="1:13" ht="17.100000000000001" customHeight="1" x14ac:dyDescent="0.25">
      <c r="A3150">
        <v>3148</v>
      </c>
      <c r="B3150" t="str">
        <f t="shared" si="246"/>
        <v>Closed End</v>
      </c>
      <c r="C3150" t="str">
        <f t="shared" si="247"/>
        <v>Health</v>
      </c>
      <c r="D3150" t="s">
        <v>657</v>
      </c>
      <c r="E3150" t="str">
        <f t="shared" si="248"/>
        <v>Education</v>
      </c>
      <c r="F3150">
        <f t="shared" si="249"/>
        <v>2</v>
      </c>
      <c r="G3150" t="str">
        <f t="shared" si="250"/>
        <v>Data</v>
      </c>
      <c r="H3150" s="7" t="s">
        <v>27</v>
      </c>
      <c r="I3150" s="13">
        <v>4.7573560505428297E-2</v>
      </c>
      <c r="J3150" s="14">
        <v>3.1399160613889233E-2</v>
      </c>
      <c r="K3150" s="20" t="s">
        <v>10</v>
      </c>
      <c r="L3150" s="14">
        <v>0.92102727888068248</v>
      </c>
      <c r="M3150" s="15">
        <v>20.000000000000004</v>
      </c>
    </row>
    <row r="3151" spans="1:13" ht="17.100000000000001" customHeight="1" x14ac:dyDescent="0.25">
      <c r="A3151">
        <v>3149</v>
      </c>
      <c r="B3151" t="str">
        <f t="shared" si="246"/>
        <v>Closed End</v>
      </c>
      <c r="C3151" t="str">
        <f t="shared" si="247"/>
        <v>Health</v>
      </c>
      <c r="D3151" t="s">
        <v>657</v>
      </c>
      <c r="E3151" t="str">
        <f t="shared" si="248"/>
        <v>Education</v>
      </c>
      <c r="F3151">
        <f t="shared" si="249"/>
        <v>3</v>
      </c>
      <c r="G3151" t="str">
        <f t="shared" si="250"/>
        <v>Data</v>
      </c>
      <c r="H3151" s="7" t="s">
        <v>28</v>
      </c>
      <c r="I3151" s="13">
        <v>2.4197892950929015E-2</v>
      </c>
      <c r="J3151" s="14">
        <v>2.8169586031489498E-2</v>
      </c>
      <c r="K3151" s="14">
        <v>1.8628573322068791E-2</v>
      </c>
      <c r="L3151" s="14">
        <v>0.92900394769551253</v>
      </c>
      <c r="M3151" s="15">
        <v>200.00000000000003</v>
      </c>
    </row>
    <row r="3152" spans="1:13" ht="17.100000000000001" customHeight="1" x14ac:dyDescent="0.25">
      <c r="A3152">
        <v>3150</v>
      </c>
      <c r="B3152" t="str">
        <f t="shared" si="246"/>
        <v>Closed End</v>
      </c>
      <c r="C3152" t="str">
        <f t="shared" si="247"/>
        <v>Health</v>
      </c>
      <c r="D3152" t="s">
        <v>657</v>
      </c>
      <c r="E3152" t="str">
        <f t="shared" si="248"/>
        <v>Education</v>
      </c>
      <c r="F3152">
        <f t="shared" si="249"/>
        <v>4</v>
      </c>
      <c r="G3152" t="str">
        <f t="shared" si="250"/>
        <v>Data</v>
      </c>
      <c r="H3152" s="7" t="s">
        <v>29</v>
      </c>
      <c r="I3152" s="13">
        <v>1.4798447881023403E-2</v>
      </c>
      <c r="J3152" s="14">
        <v>2.1414936622503485E-2</v>
      </c>
      <c r="K3152" s="14">
        <v>6.5800976933510835E-2</v>
      </c>
      <c r="L3152" s="14">
        <v>0.8979856385629621</v>
      </c>
      <c r="M3152" s="15">
        <v>551.99999999999932</v>
      </c>
    </row>
    <row r="3153" spans="1:13" ht="17.100000000000001" customHeight="1" x14ac:dyDescent="0.25">
      <c r="A3153">
        <v>3151</v>
      </c>
      <c r="B3153" t="str">
        <f t="shared" si="246"/>
        <v>Closed End</v>
      </c>
      <c r="C3153" t="str">
        <f t="shared" si="247"/>
        <v>Health</v>
      </c>
      <c r="D3153" t="s">
        <v>657</v>
      </c>
      <c r="E3153" t="str">
        <f t="shared" si="248"/>
        <v>Education</v>
      </c>
      <c r="F3153">
        <f t="shared" si="249"/>
        <v>5</v>
      </c>
      <c r="G3153" t="str">
        <f t="shared" si="250"/>
        <v>Data</v>
      </c>
      <c r="H3153" s="7" t="s">
        <v>30</v>
      </c>
      <c r="I3153" s="13">
        <v>1.9347219528028793E-2</v>
      </c>
      <c r="J3153" s="14">
        <v>1.8002694213948636E-2</v>
      </c>
      <c r="K3153" s="14">
        <v>2.9979497418610324E-2</v>
      </c>
      <c r="L3153" s="14">
        <v>0.93267058883941245</v>
      </c>
      <c r="M3153" s="15">
        <v>1103.9999999999993</v>
      </c>
    </row>
    <row r="3154" spans="1:13" ht="17.100000000000001" customHeight="1" x14ac:dyDescent="0.25">
      <c r="A3154">
        <v>3152</v>
      </c>
      <c r="B3154" t="str">
        <f t="shared" si="246"/>
        <v>Closed End</v>
      </c>
      <c r="C3154" t="str">
        <f t="shared" si="247"/>
        <v>Health</v>
      </c>
      <c r="D3154" t="s">
        <v>657</v>
      </c>
      <c r="E3154" t="str">
        <f t="shared" si="248"/>
        <v>Household income</v>
      </c>
      <c r="F3154">
        <f t="shared" si="249"/>
        <v>1</v>
      </c>
      <c r="G3154" t="str">
        <f t="shared" si="250"/>
        <v>Header</v>
      </c>
      <c r="H3154" s="8" t="s">
        <v>31</v>
      </c>
      <c r="I3154" s="16" t="s">
        <v>10</v>
      </c>
      <c r="J3154" s="17" t="s">
        <v>10</v>
      </c>
      <c r="K3154" s="17" t="s">
        <v>10</v>
      </c>
      <c r="L3154" s="17" t="s">
        <v>10</v>
      </c>
      <c r="M3154" s="18"/>
    </row>
    <row r="3155" spans="1:13" ht="17.100000000000001" customHeight="1" x14ac:dyDescent="0.25">
      <c r="A3155">
        <v>3153</v>
      </c>
      <c r="B3155" t="str">
        <f t="shared" si="246"/>
        <v>Closed End</v>
      </c>
      <c r="C3155" t="str">
        <f t="shared" si="247"/>
        <v>Health</v>
      </c>
      <c r="D3155" t="s">
        <v>657</v>
      </c>
      <c r="E3155" t="str">
        <f t="shared" si="248"/>
        <v>Household income</v>
      </c>
      <c r="F3155">
        <f t="shared" si="249"/>
        <v>2</v>
      </c>
      <c r="G3155" t="str">
        <f t="shared" si="250"/>
        <v>Data</v>
      </c>
      <c r="H3155" s="7" t="s">
        <v>32</v>
      </c>
      <c r="I3155" s="13">
        <v>7.5442396037877585E-2</v>
      </c>
      <c r="J3155" s="14">
        <v>7.0207149557441881E-2</v>
      </c>
      <c r="K3155" s="14">
        <v>3.5470953570330657E-2</v>
      </c>
      <c r="L3155" s="14">
        <v>0.81887950083434957</v>
      </c>
      <c r="M3155" s="15">
        <v>134.00000000000003</v>
      </c>
    </row>
    <row r="3156" spans="1:13" ht="17.100000000000001" customHeight="1" x14ac:dyDescent="0.25">
      <c r="A3156">
        <v>3154</v>
      </c>
      <c r="B3156" t="str">
        <f t="shared" si="246"/>
        <v>Closed End</v>
      </c>
      <c r="C3156" t="str">
        <f t="shared" si="247"/>
        <v>Health</v>
      </c>
      <c r="D3156" t="s">
        <v>657</v>
      </c>
      <c r="E3156" t="str">
        <f t="shared" si="248"/>
        <v>Household income</v>
      </c>
      <c r="F3156">
        <f t="shared" si="249"/>
        <v>3</v>
      </c>
      <c r="G3156" t="str">
        <f t="shared" si="250"/>
        <v>Data</v>
      </c>
      <c r="H3156" s="7" t="s">
        <v>33</v>
      </c>
      <c r="I3156" s="13">
        <v>4.1447721605872373E-2</v>
      </c>
      <c r="J3156" s="14">
        <v>3.3740048341616424E-2</v>
      </c>
      <c r="K3156" s="14">
        <v>5.9570816707778931E-2</v>
      </c>
      <c r="L3156" s="14">
        <v>0.86524141334473226</v>
      </c>
      <c r="M3156" s="15">
        <v>239.99999999999997</v>
      </c>
    </row>
    <row r="3157" spans="1:13" ht="17.100000000000001" customHeight="1" x14ac:dyDescent="0.25">
      <c r="A3157">
        <v>3155</v>
      </c>
      <c r="B3157" t="str">
        <f t="shared" si="246"/>
        <v>Closed End</v>
      </c>
      <c r="C3157" t="str">
        <f t="shared" si="247"/>
        <v>Health</v>
      </c>
      <c r="D3157" t="s">
        <v>657</v>
      </c>
      <c r="E3157" t="str">
        <f t="shared" si="248"/>
        <v>Household income</v>
      </c>
      <c r="F3157">
        <f t="shared" si="249"/>
        <v>4</v>
      </c>
      <c r="G3157" t="str">
        <f t="shared" si="250"/>
        <v>Data</v>
      </c>
      <c r="H3157" s="7" t="s">
        <v>34</v>
      </c>
      <c r="I3157" s="13">
        <v>1.3046669990869324E-2</v>
      </c>
      <c r="J3157" s="14">
        <v>1.0411907225662877E-2</v>
      </c>
      <c r="K3157" s="14">
        <v>3.4910912609526577E-2</v>
      </c>
      <c r="L3157" s="14">
        <v>0.94163051017394095</v>
      </c>
      <c r="M3157" s="15">
        <v>253.00000000000006</v>
      </c>
    </row>
    <row r="3158" spans="1:13" ht="17.100000000000001" customHeight="1" x14ac:dyDescent="0.25">
      <c r="A3158">
        <v>3156</v>
      </c>
      <c r="B3158" t="str">
        <f t="shared" si="246"/>
        <v>Closed End</v>
      </c>
      <c r="C3158" t="str">
        <f t="shared" si="247"/>
        <v>Health</v>
      </c>
      <c r="D3158" t="s">
        <v>657</v>
      </c>
      <c r="E3158" t="str">
        <f t="shared" si="248"/>
        <v>Household income</v>
      </c>
      <c r="F3158">
        <f t="shared" si="249"/>
        <v>5</v>
      </c>
      <c r="G3158" t="str">
        <f t="shared" si="250"/>
        <v>Data</v>
      </c>
      <c r="H3158" s="7" t="s">
        <v>35</v>
      </c>
      <c r="I3158" s="13">
        <v>1.016155478237828E-2</v>
      </c>
      <c r="J3158" s="14">
        <v>1.8414241504292234E-2</v>
      </c>
      <c r="K3158" s="14">
        <v>1.6382482869533092E-2</v>
      </c>
      <c r="L3158" s="14">
        <v>0.95504172084379624</v>
      </c>
      <c r="M3158" s="15">
        <v>242.00000000000043</v>
      </c>
    </row>
    <row r="3159" spans="1:13" ht="17.100000000000001" customHeight="1" x14ac:dyDescent="0.25">
      <c r="A3159">
        <v>3157</v>
      </c>
      <c r="B3159" t="str">
        <f t="shared" si="246"/>
        <v>Closed End</v>
      </c>
      <c r="C3159" t="str">
        <f t="shared" si="247"/>
        <v>Health</v>
      </c>
      <c r="D3159" t="s">
        <v>657</v>
      </c>
      <c r="E3159" t="str">
        <f t="shared" si="248"/>
        <v>Household income</v>
      </c>
      <c r="F3159">
        <f t="shared" si="249"/>
        <v>6</v>
      </c>
      <c r="G3159" t="str">
        <f t="shared" si="250"/>
        <v>Data</v>
      </c>
      <c r="H3159" s="7" t="s">
        <v>36</v>
      </c>
      <c r="I3159" s="19" t="s">
        <v>65</v>
      </c>
      <c r="J3159" s="14">
        <v>1.3192062437429175E-2</v>
      </c>
      <c r="K3159" s="14">
        <v>3.9586781121312004E-2</v>
      </c>
      <c r="L3159" s="14">
        <v>0.94406853630838417</v>
      </c>
      <c r="M3159" s="15">
        <v>212.99999999999983</v>
      </c>
    </row>
    <row r="3160" spans="1:13" ht="17.100000000000001" customHeight="1" x14ac:dyDescent="0.25">
      <c r="A3160">
        <v>3158</v>
      </c>
      <c r="B3160" t="str">
        <f t="shared" si="246"/>
        <v>Closed End</v>
      </c>
      <c r="C3160" t="str">
        <f t="shared" si="247"/>
        <v>Health</v>
      </c>
      <c r="D3160" t="s">
        <v>657</v>
      </c>
      <c r="E3160" t="str">
        <f t="shared" si="248"/>
        <v>Household income</v>
      </c>
      <c r="F3160">
        <f t="shared" si="249"/>
        <v>7</v>
      </c>
      <c r="G3160" t="str">
        <f t="shared" si="250"/>
        <v>Data</v>
      </c>
      <c r="H3160" s="7" t="s">
        <v>37</v>
      </c>
      <c r="I3160" s="13">
        <v>5.4303009177136393E-3</v>
      </c>
      <c r="J3160" s="14">
        <v>2.4203292679428789E-2</v>
      </c>
      <c r="K3160" s="14">
        <v>3.7950445290412728E-2</v>
      </c>
      <c r="L3160" s="14">
        <v>0.93241596111244529</v>
      </c>
      <c r="M3160" s="15">
        <v>310.99999999999994</v>
      </c>
    </row>
    <row r="3161" spans="1:13" ht="17.100000000000001" customHeight="1" x14ac:dyDescent="0.25">
      <c r="A3161">
        <v>3159</v>
      </c>
      <c r="B3161" t="str">
        <f t="shared" si="246"/>
        <v>Closed End</v>
      </c>
      <c r="C3161" t="str">
        <f t="shared" si="247"/>
        <v>Health</v>
      </c>
      <c r="D3161" t="s">
        <v>657</v>
      </c>
      <c r="E3161" t="str">
        <f t="shared" si="248"/>
        <v>Household income</v>
      </c>
      <c r="F3161">
        <f t="shared" si="249"/>
        <v>8</v>
      </c>
      <c r="G3161" t="str">
        <f t="shared" si="250"/>
        <v>Data</v>
      </c>
      <c r="H3161" s="7" t="s">
        <v>38</v>
      </c>
      <c r="I3161" s="13">
        <v>1.3998339859861269E-2</v>
      </c>
      <c r="J3161" s="14">
        <v>3.3164183818064581E-2</v>
      </c>
      <c r="K3161" s="14">
        <v>1.9291057001173832E-2</v>
      </c>
      <c r="L3161" s="14">
        <v>0.93354641932090066</v>
      </c>
      <c r="M3161" s="15">
        <v>229.99999999999991</v>
      </c>
    </row>
    <row r="3162" spans="1:13" ht="17.100000000000001" customHeight="1" x14ac:dyDescent="0.25">
      <c r="A3162">
        <v>3160</v>
      </c>
      <c r="B3162" t="str">
        <f t="shared" si="246"/>
        <v>Closed End</v>
      </c>
      <c r="C3162" t="str">
        <f t="shared" si="247"/>
        <v>Health</v>
      </c>
      <c r="D3162" t="s">
        <v>657</v>
      </c>
      <c r="E3162" t="str">
        <f t="shared" si="248"/>
        <v>Housing status</v>
      </c>
      <c r="F3162">
        <f t="shared" si="249"/>
        <v>1</v>
      </c>
      <c r="G3162" t="str">
        <f t="shared" si="250"/>
        <v>Header</v>
      </c>
      <c r="H3162" s="8" t="s">
        <v>39</v>
      </c>
      <c r="I3162" s="16" t="s">
        <v>10</v>
      </c>
      <c r="J3162" s="17" t="s">
        <v>10</v>
      </c>
      <c r="K3162" s="17" t="s">
        <v>10</v>
      </c>
      <c r="L3162" s="17" t="s">
        <v>10</v>
      </c>
      <c r="M3162" s="18"/>
    </row>
    <row r="3163" spans="1:13" ht="17.100000000000001" customHeight="1" x14ac:dyDescent="0.25">
      <c r="A3163">
        <v>3161</v>
      </c>
      <c r="B3163" t="str">
        <f t="shared" si="246"/>
        <v>Closed End</v>
      </c>
      <c r="C3163" t="str">
        <f t="shared" si="247"/>
        <v>Health</v>
      </c>
      <c r="D3163" t="s">
        <v>657</v>
      </c>
      <c r="E3163" t="str">
        <f t="shared" si="248"/>
        <v>Housing status</v>
      </c>
      <c r="F3163">
        <f t="shared" si="249"/>
        <v>2</v>
      </c>
      <c r="G3163" t="str">
        <f t="shared" si="250"/>
        <v>Data</v>
      </c>
      <c r="H3163" s="7" t="s">
        <v>40</v>
      </c>
      <c r="I3163" s="13">
        <v>7.0652438069379493E-3</v>
      </c>
      <c r="J3163" s="14">
        <v>2.2476474615060395E-2</v>
      </c>
      <c r="K3163" s="14">
        <v>3.9611032145056721E-2</v>
      </c>
      <c r="L3163" s="14">
        <v>0.93084724943294173</v>
      </c>
      <c r="M3163" s="15">
        <v>1501.000000000007</v>
      </c>
    </row>
    <row r="3164" spans="1:13" ht="17.100000000000001" customHeight="1" x14ac:dyDescent="0.25">
      <c r="A3164">
        <v>3162</v>
      </c>
      <c r="B3164" t="str">
        <f t="shared" si="246"/>
        <v>Closed End</v>
      </c>
      <c r="C3164" t="str">
        <f t="shared" si="247"/>
        <v>Health</v>
      </c>
      <c r="D3164" t="s">
        <v>657</v>
      </c>
      <c r="E3164" t="str">
        <f t="shared" si="248"/>
        <v>Housing status</v>
      </c>
      <c r="F3164">
        <f t="shared" si="249"/>
        <v>3</v>
      </c>
      <c r="G3164" t="str">
        <f t="shared" si="250"/>
        <v>Data</v>
      </c>
      <c r="H3164" s="7" t="s">
        <v>41</v>
      </c>
      <c r="I3164" s="13">
        <v>4.7972875038873382E-2</v>
      </c>
      <c r="J3164" s="14">
        <v>2.7114573261665127E-2</v>
      </c>
      <c r="K3164" s="14">
        <v>3.4556405348374869E-2</v>
      </c>
      <c r="L3164" s="14">
        <v>0.89035614635108695</v>
      </c>
      <c r="M3164" s="15">
        <v>391.99999999999994</v>
      </c>
    </row>
    <row r="3165" spans="1:13" ht="30" customHeight="1" x14ac:dyDescent="0.25">
      <c r="A3165">
        <v>3163</v>
      </c>
      <c r="B3165" t="str">
        <f t="shared" si="246"/>
        <v>Closed End</v>
      </c>
      <c r="C3165" t="str">
        <f t="shared" si="247"/>
        <v>Health</v>
      </c>
      <c r="D3165" t="s">
        <v>657</v>
      </c>
      <c r="E3165" t="str">
        <f t="shared" si="248"/>
        <v>Housing status</v>
      </c>
      <c r="F3165">
        <f t="shared" si="249"/>
        <v>4</v>
      </c>
      <c r="G3165" t="str">
        <f t="shared" si="250"/>
        <v>Data</v>
      </c>
      <c r="H3165" s="7" t="s">
        <v>42</v>
      </c>
      <c r="I3165" s="13">
        <v>5.8544906805257722E-2</v>
      </c>
      <c r="J3165" s="14">
        <v>2.189581735788166E-2</v>
      </c>
      <c r="K3165" s="14">
        <v>1.9064220824513041E-2</v>
      </c>
      <c r="L3165" s="14">
        <v>0.90049505501234739</v>
      </c>
      <c r="M3165" s="15">
        <v>28</v>
      </c>
    </row>
    <row r="3166" spans="1:13" ht="17.100000000000001" customHeight="1" x14ac:dyDescent="0.25">
      <c r="A3166">
        <v>3164</v>
      </c>
      <c r="B3166" t="str">
        <f t="shared" si="246"/>
        <v>Closed End</v>
      </c>
      <c r="C3166" t="str">
        <f t="shared" si="247"/>
        <v>Health</v>
      </c>
      <c r="D3166" t="s">
        <v>657</v>
      </c>
      <c r="E3166" t="str">
        <f t="shared" si="248"/>
        <v>Home language</v>
      </c>
      <c r="F3166">
        <f t="shared" si="249"/>
        <v>1</v>
      </c>
      <c r="G3166" t="str">
        <f t="shared" si="250"/>
        <v>Header</v>
      </c>
      <c r="H3166" s="8" t="s">
        <v>43</v>
      </c>
      <c r="I3166" s="16" t="s">
        <v>10</v>
      </c>
      <c r="J3166" s="17" t="s">
        <v>10</v>
      </c>
      <c r="K3166" s="17" t="s">
        <v>10</v>
      </c>
      <c r="L3166" s="17" t="s">
        <v>10</v>
      </c>
      <c r="M3166" s="18"/>
    </row>
    <row r="3167" spans="1:13" ht="17.100000000000001" customHeight="1" x14ac:dyDescent="0.25">
      <c r="A3167">
        <v>3165</v>
      </c>
      <c r="B3167" t="str">
        <f t="shared" si="246"/>
        <v>Closed End</v>
      </c>
      <c r="C3167" t="str">
        <f t="shared" si="247"/>
        <v>Health</v>
      </c>
      <c r="D3167" t="s">
        <v>657</v>
      </c>
      <c r="E3167" t="str">
        <f t="shared" si="248"/>
        <v>Home language</v>
      </c>
      <c r="F3167">
        <f t="shared" si="249"/>
        <v>2</v>
      </c>
      <c r="G3167" t="str">
        <f t="shared" si="250"/>
        <v>Data</v>
      </c>
      <c r="H3167" s="7" t="s">
        <v>44</v>
      </c>
      <c r="I3167" s="13">
        <v>1.5942470301151975E-2</v>
      </c>
      <c r="J3167" s="14">
        <v>1.8749576505429962E-2</v>
      </c>
      <c r="K3167" s="14">
        <v>3.6278561182311535E-2</v>
      </c>
      <c r="L3167" s="14">
        <v>0.92902939201110479</v>
      </c>
      <c r="M3167" s="15">
        <v>1767.0000000000116</v>
      </c>
    </row>
    <row r="3168" spans="1:13" ht="17.100000000000001" customHeight="1" x14ac:dyDescent="0.25">
      <c r="A3168">
        <v>3166</v>
      </c>
      <c r="B3168" t="str">
        <f t="shared" si="246"/>
        <v>Closed End</v>
      </c>
      <c r="C3168" t="str">
        <f t="shared" si="247"/>
        <v>Health</v>
      </c>
      <c r="D3168" t="s">
        <v>657</v>
      </c>
      <c r="E3168" t="str">
        <f t="shared" si="248"/>
        <v>Home language</v>
      </c>
      <c r="F3168">
        <f t="shared" si="249"/>
        <v>3</v>
      </c>
      <c r="G3168" t="str">
        <f t="shared" si="250"/>
        <v>Data</v>
      </c>
      <c r="H3168" s="7" t="s">
        <v>45</v>
      </c>
      <c r="I3168" s="13">
        <v>5.0582867320000564E-3</v>
      </c>
      <c r="J3168" s="14">
        <v>4.8916234018130084E-2</v>
      </c>
      <c r="K3168" s="14">
        <v>4.9350487534898048E-2</v>
      </c>
      <c r="L3168" s="14">
        <v>0.89667499171497156</v>
      </c>
      <c r="M3168" s="15">
        <v>96</v>
      </c>
    </row>
    <row r="3169" spans="1:13" ht="17.100000000000001" customHeight="1" x14ac:dyDescent="0.25">
      <c r="A3169">
        <v>3167</v>
      </c>
      <c r="B3169" t="str">
        <f t="shared" si="246"/>
        <v>Closed End</v>
      </c>
      <c r="C3169" t="str">
        <f t="shared" si="247"/>
        <v>Health</v>
      </c>
      <c r="D3169" t="s">
        <v>657</v>
      </c>
      <c r="E3169" t="str">
        <f t="shared" si="248"/>
        <v>Home language</v>
      </c>
      <c r="F3169">
        <f t="shared" si="249"/>
        <v>4</v>
      </c>
      <c r="G3169" t="str">
        <f t="shared" si="250"/>
        <v>Data</v>
      </c>
      <c r="H3169" s="7" t="s">
        <v>46</v>
      </c>
      <c r="I3169" s="13">
        <v>0.14267110296681917</v>
      </c>
      <c r="J3169" s="14">
        <v>5.3073690763513356E-2</v>
      </c>
      <c r="K3169" s="14">
        <v>4.9369499265919027E-2</v>
      </c>
      <c r="L3169" s="14">
        <v>0.75488570700374846</v>
      </c>
      <c r="M3169" s="15">
        <v>34.000000000000007</v>
      </c>
    </row>
    <row r="3170" spans="1:13" ht="17.100000000000001" customHeight="1" x14ac:dyDescent="0.25">
      <c r="A3170">
        <v>3168</v>
      </c>
      <c r="B3170" t="str">
        <f t="shared" si="246"/>
        <v>Closed End</v>
      </c>
      <c r="C3170" t="str">
        <f t="shared" si="247"/>
        <v>Health</v>
      </c>
      <c r="D3170" t="s">
        <v>657</v>
      </c>
      <c r="E3170" t="str">
        <f t="shared" si="248"/>
        <v>Race / ethnicity</v>
      </c>
      <c r="F3170">
        <f t="shared" si="249"/>
        <v>1</v>
      </c>
      <c r="G3170" t="str">
        <f t="shared" si="250"/>
        <v>Header</v>
      </c>
      <c r="H3170" s="8" t="s">
        <v>47</v>
      </c>
      <c r="I3170" s="16" t="s">
        <v>10</v>
      </c>
      <c r="J3170" s="17" t="s">
        <v>10</v>
      </c>
      <c r="K3170" s="17" t="s">
        <v>10</v>
      </c>
      <c r="L3170" s="17" t="s">
        <v>10</v>
      </c>
      <c r="M3170" s="18"/>
    </row>
    <row r="3171" spans="1:13" ht="17.100000000000001" customHeight="1" x14ac:dyDescent="0.25">
      <c r="A3171">
        <v>3169</v>
      </c>
      <c r="B3171" t="str">
        <f t="shared" si="246"/>
        <v>Closed End</v>
      </c>
      <c r="C3171" t="str">
        <f t="shared" si="247"/>
        <v>Health</v>
      </c>
      <c r="D3171" t="s">
        <v>657</v>
      </c>
      <c r="E3171" t="str">
        <f t="shared" si="248"/>
        <v>Race / ethnicity</v>
      </c>
      <c r="F3171">
        <f t="shared" si="249"/>
        <v>2</v>
      </c>
      <c r="G3171" t="str">
        <f t="shared" si="250"/>
        <v>Data</v>
      </c>
      <c r="H3171" s="7" t="s">
        <v>48</v>
      </c>
      <c r="I3171" s="19" t="s">
        <v>10</v>
      </c>
      <c r="J3171" s="14">
        <v>7.1815158762873034E-3</v>
      </c>
      <c r="K3171" s="14">
        <v>1.3851377401550071E-2</v>
      </c>
      <c r="L3171" s="14">
        <v>0.97896710672216258</v>
      </c>
      <c r="M3171" s="15">
        <v>30.000000000000014</v>
      </c>
    </row>
    <row r="3172" spans="1:13" ht="17.100000000000001" customHeight="1" x14ac:dyDescent="0.25">
      <c r="A3172">
        <v>3170</v>
      </c>
      <c r="B3172" t="str">
        <f t="shared" si="246"/>
        <v>Closed End</v>
      </c>
      <c r="C3172" t="str">
        <f t="shared" si="247"/>
        <v>Health</v>
      </c>
      <c r="D3172" t="s">
        <v>657</v>
      </c>
      <c r="E3172" t="str">
        <f t="shared" si="248"/>
        <v>Race / ethnicity</v>
      </c>
      <c r="F3172">
        <f t="shared" si="249"/>
        <v>3</v>
      </c>
      <c r="G3172" t="str">
        <f t="shared" si="250"/>
        <v>Data</v>
      </c>
      <c r="H3172" s="7" t="s">
        <v>49</v>
      </c>
      <c r="I3172" s="13">
        <v>5.159013321629731E-2</v>
      </c>
      <c r="J3172" s="20" t="s">
        <v>65</v>
      </c>
      <c r="K3172" s="14">
        <v>9.8063939377662251E-2</v>
      </c>
      <c r="L3172" s="14">
        <v>0.846945599979682</v>
      </c>
      <c r="M3172" s="15">
        <v>76.999999999999986</v>
      </c>
    </row>
    <row r="3173" spans="1:13" ht="17.100000000000001" customHeight="1" x14ac:dyDescent="0.25">
      <c r="A3173">
        <v>3171</v>
      </c>
      <c r="B3173" t="str">
        <f t="shared" si="246"/>
        <v>Closed End</v>
      </c>
      <c r="C3173" t="str">
        <f t="shared" si="247"/>
        <v>Health</v>
      </c>
      <c r="D3173" t="s">
        <v>657</v>
      </c>
      <c r="E3173" t="str">
        <f t="shared" si="248"/>
        <v>Race / ethnicity</v>
      </c>
      <c r="F3173">
        <f t="shared" si="249"/>
        <v>4</v>
      </c>
      <c r="G3173" t="str">
        <f t="shared" si="250"/>
        <v>Data</v>
      </c>
      <c r="H3173" s="7" t="s">
        <v>50</v>
      </c>
      <c r="I3173" s="13">
        <v>3.0961990907267305E-2</v>
      </c>
      <c r="J3173" s="14">
        <v>8.9004553245233584E-2</v>
      </c>
      <c r="K3173" s="14">
        <v>2.4594617502848314E-2</v>
      </c>
      <c r="L3173" s="14">
        <v>0.85543883834465073</v>
      </c>
      <c r="M3173" s="15">
        <v>65.999999999999957</v>
      </c>
    </row>
    <row r="3174" spans="1:13" ht="17.100000000000001" customHeight="1" x14ac:dyDescent="0.25">
      <c r="A3174">
        <v>3172</v>
      </c>
      <c r="B3174" t="str">
        <f t="shared" si="246"/>
        <v>Closed End</v>
      </c>
      <c r="C3174" t="str">
        <f t="shared" si="247"/>
        <v>Health</v>
      </c>
      <c r="D3174" t="s">
        <v>657</v>
      </c>
      <c r="E3174" t="str">
        <f t="shared" si="248"/>
        <v>Race / ethnicity</v>
      </c>
      <c r="F3174">
        <f t="shared" si="249"/>
        <v>5</v>
      </c>
      <c r="G3174" t="str">
        <f t="shared" si="250"/>
        <v>Data</v>
      </c>
      <c r="H3174" s="7" t="s">
        <v>51</v>
      </c>
      <c r="I3174" s="13">
        <v>4.5786361704956598E-2</v>
      </c>
      <c r="J3174" s="20" t="s">
        <v>65</v>
      </c>
      <c r="K3174" s="14">
        <v>3.7134602616538517E-2</v>
      </c>
      <c r="L3174" s="14">
        <v>0.91258341137417465</v>
      </c>
      <c r="M3174" s="15">
        <v>41.000000000000014</v>
      </c>
    </row>
    <row r="3175" spans="1:13" ht="17.100000000000001" customHeight="1" thickBot="1" x14ac:dyDescent="0.3">
      <c r="A3175">
        <v>3173</v>
      </c>
      <c r="B3175" t="str">
        <f t="shared" si="246"/>
        <v>Closed End</v>
      </c>
      <c r="C3175" t="str">
        <f t="shared" si="247"/>
        <v>Health</v>
      </c>
      <c r="D3175" t="s">
        <v>657</v>
      </c>
      <c r="E3175" t="str">
        <f t="shared" si="248"/>
        <v>Race / ethnicity</v>
      </c>
      <c r="F3175">
        <f t="shared" si="249"/>
        <v>6</v>
      </c>
      <c r="G3175" t="str">
        <f t="shared" si="250"/>
        <v>Data</v>
      </c>
      <c r="H3175" s="9" t="s">
        <v>52</v>
      </c>
      <c r="I3175" s="21">
        <v>1.4675241274000829E-2</v>
      </c>
      <c r="J3175" s="22">
        <v>1.766451929007052E-2</v>
      </c>
      <c r="K3175" s="22">
        <v>3.4243001766464914E-2</v>
      </c>
      <c r="L3175" s="22">
        <v>0.93341723766946227</v>
      </c>
      <c r="M3175" s="23">
        <v>1683.0000000000116</v>
      </c>
    </row>
    <row r="3176" spans="1:13" ht="15.75" thickTop="1" x14ac:dyDescent="0.25">
      <c r="A3176">
        <v>3174</v>
      </c>
      <c r="B3176" t="str">
        <f t="shared" si="246"/>
        <v/>
      </c>
      <c r="C3176" t="str">
        <f t="shared" si="247"/>
        <v>Health</v>
      </c>
      <c r="D3176" t="s">
        <v>746</v>
      </c>
      <c r="E3176" t="str">
        <f t="shared" si="248"/>
        <v/>
      </c>
      <c r="F3176" t="str">
        <f t="shared" si="249"/>
        <v/>
      </c>
      <c r="G3176" t="str">
        <f t="shared" si="250"/>
        <v/>
      </c>
    </row>
    <row r="3177" spans="1:13" ht="21.95" customHeight="1" thickBot="1" x14ac:dyDescent="0.3">
      <c r="A3177">
        <v>3175</v>
      </c>
      <c r="B3177" t="str">
        <f t="shared" si="246"/>
        <v>Closed End</v>
      </c>
      <c r="C3177" t="str">
        <f t="shared" si="247"/>
        <v>Health</v>
      </c>
      <c r="D3177" t="s">
        <v>658</v>
      </c>
      <c r="E3177" t="str">
        <f t="shared" si="248"/>
        <v>Title</v>
      </c>
      <c r="F3177">
        <f t="shared" si="249"/>
        <v>1</v>
      </c>
      <c r="G3177" t="str">
        <f t="shared" si="250"/>
        <v>Title</v>
      </c>
      <c r="H3177" s="46" t="s">
        <v>225</v>
      </c>
      <c r="I3177" s="46"/>
      <c r="J3177" s="46"/>
      <c r="K3177" s="46"/>
      <c r="L3177" s="46"/>
      <c r="M3177" s="46"/>
    </row>
    <row r="3178" spans="1:13" ht="47.1" customHeight="1" thickTop="1" thickBot="1" x14ac:dyDescent="0.3">
      <c r="A3178">
        <v>3176</v>
      </c>
      <c r="B3178" t="str">
        <f t="shared" si="246"/>
        <v>Closed End</v>
      </c>
      <c r="C3178" t="str">
        <f t="shared" si="247"/>
        <v>Health</v>
      </c>
      <c r="D3178" t="s">
        <v>658</v>
      </c>
      <c r="E3178" t="str">
        <f t="shared" si="248"/>
        <v>Title</v>
      </c>
      <c r="F3178">
        <f t="shared" si="249"/>
        <v>2</v>
      </c>
      <c r="G3178" t="str">
        <f t="shared" si="250"/>
        <v>Labels</v>
      </c>
      <c r="H3178" s="47"/>
      <c r="I3178" s="2" t="s">
        <v>211</v>
      </c>
      <c r="J3178" s="3" t="s">
        <v>212</v>
      </c>
      <c r="K3178" s="3" t="s">
        <v>213</v>
      </c>
      <c r="L3178" s="3" t="s">
        <v>214</v>
      </c>
      <c r="M3178" s="4" t="s">
        <v>9</v>
      </c>
    </row>
    <row r="3179" spans="1:13" ht="17.100000000000001" customHeight="1" thickTop="1" x14ac:dyDescent="0.25">
      <c r="A3179">
        <v>3177</v>
      </c>
      <c r="B3179" t="str">
        <f t="shared" si="246"/>
        <v>Closed End</v>
      </c>
      <c r="C3179" t="str">
        <f t="shared" si="247"/>
        <v>Health</v>
      </c>
      <c r="D3179" t="s">
        <v>658</v>
      </c>
      <c r="E3179" t="str">
        <f t="shared" si="248"/>
        <v>Region</v>
      </c>
      <c r="F3179">
        <f t="shared" si="249"/>
        <v>1</v>
      </c>
      <c r="G3179" t="str">
        <f t="shared" si="250"/>
        <v>Header</v>
      </c>
      <c r="H3179" s="6" t="s">
        <v>588</v>
      </c>
      <c r="I3179" s="10" t="s">
        <v>10</v>
      </c>
      <c r="J3179" s="11" t="s">
        <v>10</v>
      </c>
      <c r="K3179" s="11" t="s">
        <v>10</v>
      </c>
      <c r="L3179" s="11" t="s">
        <v>10</v>
      </c>
      <c r="M3179" s="12"/>
    </row>
    <row r="3180" spans="1:13" ht="17.100000000000001" customHeight="1" x14ac:dyDescent="0.25">
      <c r="A3180">
        <v>3178</v>
      </c>
      <c r="B3180" t="str">
        <f t="shared" si="246"/>
        <v>Closed End</v>
      </c>
      <c r="C3180" t="str">
        <f t="shared" si="247"/>
        <v>Health</v>
      </c>
      <c r="D3180" t="s">
        <v>658</v>
      </c>
      <c r="E3180" t="str">
        <f t="shared" si="248"/>
        <v>Region</v>
      </c>
      <c r="F3180">
        <f t="shared" si="249"/>
        <v>2</v>
      </c>
      <c r="G3180" t="str">
        <f t="shared" si="250"/>
        <v>Data</v>
      </c>
      <c r="H3180" s="7" t="s">
        <v>11</v>
      </c>
      <c r="I3180" s="13">
        <v>1.3170794588610502E-2</v>
      </c>
      <c r="J3180" s="14">
        <v>2.5724929869443885E-2</v>
      </c>
      <c r="K3180" s="14">
        <v>6.4731588635822609E-2</v>
      </c>
      <c r="L3180" s="14">
        <v>0.89637268690612271</v>
      </c>
      <c r="M3180" s="15">
        <v>1925.0000000000098</v>
      </c>
    </row>
    <row r="3181" spans="1:13" ht="17.100000000000001" customHeight="1" x14ac:dyDescent="0.25">
      <c r="A3181">
        <v>3179</v>
      </c>
      <c r="B3181" t="str">
        <f t="shared" si="246"/>
        <v>Closed End</v>
      </c>
      <c r="C3181" t="str">
        <f t="shared" si="247"/>
        <v>Health</v>
      </c>
      <c r="D3181" t="s">
        <v>658</v>
      </c>
      <c r="E3181" t="str">
        <f t="shared" si="248"/>
        <v>Region</v>
      </c>
      <c r="F3181">
        <f t="shared" si="249"/>
        <v>3</v>
      </c>
      <c r="G3181" t="str">
        <f t="shared" si="250"/>
        <v>Data</v>
      </c>
      <c r="H3181" s="7" t="s">
        <v>12</v>
      </c>
      <c r="I3181" s="13">
        <v>1.5075239818708069E-2</v>
      </c>
      <c r="J3181" s="14">
        <v>1.6334238393403699E-2</v>
      </c>
      <c r="K3181" s="14">
        <v>7.3707428006205847E-2</v>
      </c>
      <c r="L3181" s="14">
        <v>0.89488309378168263</v>
      </c>
      <c r="M3181" s="15">
        <v>438</v>
      </c>
    </row>
    <row r="3182" spans="1:13" ht="17.100000000000001" customHeight="1" x14ac:dyDescent="0.25">
      <c r="A3182">
        <v>3180</v>
      </c>
      <c r="B3182" t="str">
        <f t="shared" si="246"/>
        <v>Closed End</v>
      </c>
      <c r="C3182" t="str">
        <f t="shared" si="247"/>
        <v>Health</v>
      </c>
      <c r="D3182" t="s">
        <v>658</v>
      </c>
      <c r="E3182" t="str">
        <f t="shared" si="248"/>
        <v>Region</v>
      </c>
      <c r="F3182">
        <f t="shared" si="249"/>
        <v>4</v>
      </c>
      <c r="G3182" t="str">
        <f t="shared" si="250"/>
        <v>Data</v>
      </c>
      <c r="H3182" s="7" t="s">
        <v>13</v>
      </c>
      <c r="I3182" s="13">
        <v>8.5013830772627842E-3</v>
      </c>
      <c r="J3182" s="14">
        <v>3.5706138140302102E-2</v>
      </c>
      <c r="K3182" s="14">
        <v>6.9134427045579247E-2</v>
      </c>
      <c r="L3182" s="14">
        <v>0.88665805173685508</v>
      </c>
      <c r="M3182" s="15">
        <v>967.00000000000125</v>
      </c>
    </row>
    <row r="3183" spans="1:13" ht="17.100000000000001" customHeight="1" x14ac:dyDescent="0.25">
      <c r="A3183">
        <v>3181</v>
      </c>
      <c r="B3183" t="str">
        <f t="shared" si="246"/>
        <v>Closed End</v>
      </c>
      <c r="C3183" t="str">
        <f t="shared" si="247"/>
        <v>Health</v>
      </c>
      <c r="D3183" t="s">
        <v>658</v>
      </c>
      <c r="E3183" t="str">
        <f t="shared" si="248"/>
        <v>Region</v>
      </c>
      <c r="F3183">
        <f t="shared" si="249"/>
        <v>5</v>
      </c>
      <c r="G3183" t="str">
        <f t="shared" si="250"/>
        <v>Data</v>
      </c>
      <c r="H3183" s="7" t="s">
        <v>14</v>
      </c>
      <c r="I3183" s="19" t="s">
        <v>65</v>
      </c>
      <c r="J3183" s="14">
        <v>3.5473506496359726E-2</v>
      </c>
      <c r="K3183" s="14">
        <v>6.4201512689827364E-2</v>
      </c>
      <c r="L3183" s="14">
        <v>0.89752466178661061</v>
      </c>
      <c r="M3183" s="15">
        <v>465.99999999999977</v>
      </c>
    </row>
    <row r="3184" spans="1:13" ht="17.100000000000001" customHeight="1" x14ac:dyDescent="0.25">
      <c r="A3184">
        <v>3182</v>
      </c>
      <c r="B3184" t="str">
        <f t="shared" si="246"/>
        <v>Closed End</v>
      </c>
      <c r="C3184" t="str">
        <f t="shared" si="247"/>
        <v>Health</v>
      </c>
      <c r="D3184" t="s">
        <v>658</v>
      </c>
      <c r="E3184" t="str">
        <f t="shared" si="248"/>
        <v>Region</v>
      </c>
      <c r="F3184">
        <f t="shared" si="249"/>
        <v>6</v>
      </c>
      <c r="G3184" t="str">
        <f t="shared" si="250"/>
        <v>Data</v>
      </c>
      <c r="H3184" s="7" t="s">
        <v>15</v>
      </c>
      <c r="I3184" s="13">
        <v>1.5313245430781185E-2</v>
      </c>
      <c r="J3184" s="14">
        <v>3.5984095855509941E-2</v>
      </c>
      <c r="K3184" s="14">
        <v>7.5028473016299654E-2</v>
      </c>
      <c r="L3184" s="14">
        <v>0.87367418569740973</v>
      </c>
      <c r="M3184" s="15">
        <v>500.99999999999903</v>
      </c>
    </row>
    <row r="3185" spans="1:13" ht="17.100000000000001" customHeight="1" x14ac:dyDescent="0.25">
      <c r="A3185">
        <v>3183</v>
      </c>
      <c r="B3185" t="str">
        <f t="shared" si="246"/>
        <v>Closed End</v>
      </c>
      <c r="C3185" t="str">
        <f t="shared" si="247"/>
        <v>Health</v>
      </c>
      <c r="D3185" t="s">
        <v>658</v>
      </c>
      <c r="E3185" t="str">
        <f t="shared" si="248"/>
        <v>Region</v>
      </c>
      <c r="F3185">
        <f t="shared" si="249"/>
        <v>7</v>
      </c>
      <c r="G3185" t="str">
        <f t="shared" si="250"/>
        <v>Data</v>
      </c>
      <c r="H3185" s="7" t="s">
        <v>16</v>
      </c>
      <c r="I3185" s="13">
        <v>2.0259307299920506E-2</v>
      </c>
      <c r="J3185" s="14">
        <v>1.9345117206297481E-2</v>
      </c>
      <c r="K3185" s="14">
        <v>4.0285348043071177E-2</v>
      </c>
      <c r="L3185" s="14">
        <v>0.92011022745071058</v>
      </c>
      <c r="M3185" s="15">
        <v>519.99999999999932</v>
      </c>
    </row>
    <row r="3186" spans="1:13" ht="17.100000000000001" customHeight="1" x14ac:dyDescent="0.25">
      <c r="A3186">
        <v>3184</v>
      </c>
      <c r="B3186" t="str">
        <f t="shared" si="246"/>
        <v>Closed End</v>
      </c>
      <c r="C3186" t="str">
        <f t="shared" si="247"/>
        <v>Health</v>
      </c>
      <c r="D3186" t="s">
        <v>658</v>
      </c>
      <c r="E3186" t="str">
        <f t="shared" si="248"/>
        <v>Gender</v>
      </c>
      <c r="F3186">
        <f t="shared" si="249"/>
        <v>1</v>
      </c>
      <c r="G3186" t="str">
        <f t="shared" si="250"/>
        <v>Header</v>
      </c>
      <c r="H3186" s="8" t="s">
        <v>17</v>
      </c>
      <c r="I3186" s="16" t="s">
        <v>10</v>
      </c>
      <c r="J3186" s="17" t="s">
        <v>10</v>
      </c>
      <c r="K3186" s="17" t="s">
        <v>10</v>
      </c>
      <c r="L3186" s="17" t="s">
        <v>10</v>
      </c>
      <c r="M3186" s="18"/>
    </row>
    <row r="3187" spans="1:13" ht="17.100000000000001" customHeight="1" x14ac:dyDescent="0.25">
      <c r="A3187">
        <v>3185</v>
      </c>
      <c r="B3187" t="str">
        <f t="shared" si="246"/>
        <v>Closed End</v>
      </c>
      <c r="C3187" t="str">
        <f t="shared" si="247"/>
        <v>Health</v>
      </c>
      <c r="D3187" t="s">
        <v>658</v>
      </c>
      <c r="E3187" t="str">
        <f t="shared" si="248"/>
        <v>Gender</v>
      </c>
      <c r="F3187">
        <f t="shared" si="249"/>
        <v>2</v>
      </c>
      <c r="G3187" t="str">
        <f t="shared" si="250"/>
        <v>Data</v>
      </c>
      <c r="H3187" s="7" t="s">
        <v>18</v>
      </c>
      <c r="I3187" s="13">
        <v>1.4896983319758705E-2</v>
      </c>
      <c r="J3187" s="14">
        <v>3.3447564071828778E-2</v>
      </c>
      <c r="K3187" s="14">
        <v>5.9366614613574578E-2</v>
      </c>
      <c r="L3187" s="14">
        <v>0.89228883799483749</v>
      </c>
      <c r="M3187" s="15">
        <v>1244.0000000000027</v>
      </c>
    </row>
    <row r="3188" spans="1:13" ht="17.100000000000001" customHeight="1" x14ac:dyDescent="0.25">
      <c r="A3188">
        <v>3186</v>
      </c>
      <c r="B3188" t="str">
        <f t="shared" si="246"/>
        <v>Closed End</v>
      </c>
      <c r="C3188" t="str">
        <f t="shared" si="247"/>
        <v>Health</v>
      </c>
      <c r="D3188" t="s">
        <v>658</v>
      </c>
      <c r="E3188" t="str">
        <f t="shared" si="248"/>
        <v>Gender</v>
      </c>
      <c r="F3188">
        <f t="shared" si="249"/>
        <v>3</v>
      </c>
      <c r="G3188" t="str">
        <f t="shared" si="250"/>
        <v>Data</v>
      </c>
      <c r="H3188" s="7" t="s">
        <v>19</v>
      </c>
      <c r="I3188" s="13">
        <v>1.0901812050186055E-2</v>
      </c>
      <c r="J3188" s="14">
        <v>1.7730072028365997E-2</v>
      </c>
      <c r="K3188" s="14">
        <v>6.9816251502034118E-2</v>
      </c>
      <c r="L3188" s="14">
        <v>0.90155186441941448</v>
      </c>
      <c r="M3188" s="15">
        <v>630.99999999999784</v>
      </c>
    </row>
    <row r="3189" spans="1:13" ht="17.100000000000001" customHeight="1" x14ac:dyDescent="0.25">
      <c r="A3189">
        <v>3187</v>
      </c>
      <c r="B3189" t="str">
        <f t="shared" si="246"/>
        <v>Closed End</v>
      </c>
      <c r="C3189" t="str">
        <f t="shared" si="247"/>
        <v>Health</v>
      </c>
      <c r="D3189" t="s">
        <v>658</v>
      </c>
      <c r="E3189" t="str">
        <f t="shared" si="248"/>
        <v>Age</v>
      </c>
      <c r="F3189">
        <f t="shared" si="249"/>
        <v>1</v>
      </c>
      <c r="G3189" t="str">
        <f t="shared" si="250"/>
        <v>Header</v>
      </c>
      <c r="H3189" s="8" t="s">
        <v>20</v>
      </c>
      <c r="I3189" s="16" t="s">
        <v>10</v>
      </c>
      <c r="J3189" s="17" t="s">
        <v>10</v>
      </c>
      <c r="K3189" s="17" t="s">
        <v>10</v>
      </c>
      <c r="L3189" s="17" t="s">
        <v>10</v>
      </c>
      <c r="M3189" s="18"/>
    </row>
    <row r="3190" spans="1:13" ht="17.100000000000001" customHeight="1" x14ac:dyDescent="0.25">
      <c r="A3190">
        <v>3188</v>
      </c>
      <c r="B3190" t="str">
        <f t="shared" si="246"/>
        <v>Closed End</v>
      </c>
      <c r="C3190" t="str">
        <f t="shared" si="247"/>
        <v>Health</v>
      </c>
      <c r="D3190" t="s">
        <v>658</v>
      </c>
      <c r="E3190" t="str">
        <f t="shared" si="248"/>
        <v>Age</v>
      </c>
      <c r="F3190">
        <f t="shared" si="249"/>
        <v>2</v>
      </c>
      <c r="G3190" t="str">
        <f t="shared" si="250"/>
        <v>Data</v>
      </c>
      <c r="H3190" s="7" t="s">
        <v>21</v>
      </c>
      <c r="I3190" s="13">
        <v>1.3137785932698251E-2</v>
      </c>
      <c r="J3190" s="14">
        <v>2.1114313577931577E-2</v>
      </c>
      <c r="K3190" s="14">
        <v>2.300803805209144E-2</v>
      </c>
      <c r="L3190" s="14">
        <v>0.94273986243727881</v>
      </c>
      <c r="M3190" s="15">
        <v>286.00000000000023</v>
      </c>
    </row>
    <row r="3191" spans="1:13" ht="17.100000000000001" customHeight="1" x14ac:dyDescent="0.25">
      <c r="A3191">
        <v>3189</v>
      </c>
      <c r="B3191" t="str">
        <f t="shared" si="246"/>
        <v>Closed End</v>
      </c>
      <c r="C3191" t="str">
        <f t="shared" si="247"/>
        <v>Health</v>
      </c>
      <c r="D3191" t="s">
        <v>658</v>
      </c>
      <c r="E3191" t="str">
        <f t="shared" si="248"/>
        <v>Age</v>
      </c>
      <c r="F3191">
        <f t="shared" si="249"/>
        <v>3</v>
      </c>
      <c r="G3191" t="str">
        <f t="shared" si="250"/>
        <v>Data</v>
      </c>
      <c r="H3191" s="7" t="s">
        <v>22</v>
      </c>
      <c r="I3191" s="13">
        <v>1.6720312390369734E-2</v>
      </c>
      <c r="J3191" s="14">
        <v>3.038076891740055E-2</v>
      </c>
      <c r="K3191" s="14">
        <v>6.6023783360219815E-2</v>
      </c>
      <c r="L3191" s="14">
        <v>0.88687513533201101</v>
      </c>
      <c r="M3191" s="15">
        <v>272.99999999999989</v>
      </c>
    </row>
    <row r="3192" spans="1:13" ht="17.100000000000001" customHeight="1" x14ac:dyDescent="0.25">
      <c r="A3192">
        <v>3190</v>
      </c>
      <c r="B3192" t="str">
        <f t="shared" si="246"/>
        <v>Closed End</v>
      </c>
      <c r="C3192" t="str">
        <f t="shared" si="247"/>
        <v>Health</v>
      </c>
      <c r="D3192" t="s">
        <v>658</v>
      </c>
      <c r="E3192" t="str">
        <f t="shared" si="248"/>
        <v>Age</v>
      </c>
      <c r="F3192">
        <f t="shared" si="249"/>
        <v>4</v>
      </c>
      <c r="G3192" t="str">
        <f t="shared" si="250"/>
        <v>Data</v>
      </c>
      <c r="H3192" s="7" t="s">
        <v>23</v>
      </c>
      <c r="I3192" s="13">
        <v>2.4069953587512394E-2</v>
      </c>
      <c r="J3192" s="14">
        <v>1.5632026372881851E-2</v>
      </c>
      <c r="K3192" s="14">
        <v>0.1054220733734383</v>
      </c>
      <c r="L3192" s="14">
        <v>0.85487594666616862</v>
      </c>
      <c r="M3192" s="15">
        <v>298.99999999999943</v>
      </c>
    </row>
    <row r="3193" spans="1:13" ht="17.100000000000001" customHeight="1" x14ac:dyDescent="0.25">
      <c r="A3193">
        <v>3191</v>
      </c>
      <c r="B3193" t="str">
        <f t="shared" si="246"/>
        <v>Closed End</v>
      </c>
      <c r="C3193" t="str">
        <f t="shared" si="247"/>
        <v>Health</v>
      </c>
      <c r="D3193" t="s">
        <v>658</v>
      </c>
      <c r="E3193" t="str">
        <f t="shared" si="248"/>
        <v>Age</v>
      </c>
      <c r="F3193">
        <f t="shared" si="249"/>
        <v>5</v>
      </c>
      <c r="G3193" t="str">
        <f t="shared" si="250"/>
        <v>Data</v>
      </c>
      <c r="H3193" s="7" t="s">
        <v>24</v>
      </c>
      <c r="I3193" s="13">
        <v>8.9086448116119984E-3</v>
      </c>
      <c r="J3193" s="14">
        <v>3.7112168196228937E-2</v>
      </c>
      <c r="K3193" s="14">
        <v>3.8661098454276087E-2</v>
      </c>
      <c r="L3193" s="14">
        <v>0.9153180885378841</v>
      </c>
      <c r="M3193" s="15">
        <v>417.99999999999915</v>
      </c>
    </row>
    <row r="3194" spans="1:13" ht="17.100000000000001" customHeight="1" x14ac:dyDescent="0.25">
      <c r="A3194">
        <v>3192</v>
      </c>
      <c r="B3194" t="str">
        <f t="shared" si="246"/>
        <v>Closed End</v>
      </c>
      <c r="C3194" t="str">
        <f t="shared" si="247"/>
        <v>Health</v>
      </c>
      <c r="D3194" t="s">
        <v>658</v>
      </c>
      <c r="E3194" t="str">
        <f t="shared" si="248"/>
        <v>Age</v>
      </c>
      <c r="F3194">
        <f t="shared" si="249"/>
        <v>6</v>
      </c>
      <c r="G3194" t="str">
        <f t="shared" si="250"/>
        <v>Data</v>
      </c>
      <c r="H3194" s="7" t="s">
        <v>25</v>
      </c>
      <c r="I3194" s="19" t="s">
        <v>65</v>
      </c>
      <c r="J3194" s="14">
        <v>2.5436096227951156E-2</v>
      </c>
      <c r="K3194" s="14">
        <v>0.11520274290334283</v>
      </c>
      <c r="L3194" s="14">
        <v>0.85772394163941645</v>
      </c>
      <c r="M3194" s="15">
        <v>572.99999999999932</v>
      </c>
    </row>
    <row r="3195" spans="1:13" ht="17.100000000000001" customHeight="1" x14ac:dyDescent="0.25">
      <c r="A3195">
        <v>3193</v>
      </c>
      <c r="B3195" t="str">
        <f t="shared" si="246"/>
        <v>Closed End</v>
      </c>
      <c r="C3195" t="str">
        <f t="shared" si="247"/>
        <v>Health</v>
      </c>
      <c r="D3195" t="s">
        <v>658</v>
      </c>
      <c r="E3195" t="str">
        <f t="shared" si="248"/>
        <v>Education</v>
      </c>
      <c r="F3195">
        <f t="shared" si="249"/>
        <v>1</v>
      </c>
      <c r="G3195" t="str">
        <f t="shared" si="250"/>
        <v>Header</v>
      </c>
      <c r="H3195" s="8" t="s">
        <v>26</v>
      </c>
      <c r="I3195" s="16" t="s">
        <v>10</v>
      </c>
      <c r="J3195" s="17" t="s">
        <v>10</v>
      </c>
      <c r="K3195" s="17" t="s">
        <v>10</v>
      </c>
      <c r="L3195" s="17" t="s">
        <v>10</v>
      </c>
      <c r="M3195" s="18"/>
    </row>
    <row r="3196" spans="1:13" ht="17.100000000000001" customHeight="1" x14ac:dyDescent="0.25">
      <c r="A3196">
        <v>3194</v>
      </c>
      <c r="B3196" t="str">
        <f t="shared" si="246"/>
        <v>Closed End</v>
      </c>
      <c r="C3196" t="str">
        <f t="shared" si="247"/>
        <v>Health</v>
      </c>
      <c r="D3196" t="s">
        <v>658</v>
      </c>
      <c r="E3196" t="str">
        <f t="shared" si="248"/>
        <v>Education</v>
      </c>
      <c r="F3196">
        <f t="shared" si="249"/>
        <v>2</v>
      </c>
      <c r="G3196" t="str">
        <f t="shared" si="250"/>
        <v>Data</v>
      </c>
      <c r="H3196" s="7" t="s">
        <v>27</v>
      </c>
      <c r="I3196" s="19" t="s">
        <v>10</v>
      </c>
      <c r="J3196" s="14">
        <v>8.9844747334866262E-2</v>
      </c>
      <c r="K3196" s="14">
        <v>0.23573354801941326</v>
      </c>
      <c r="L3196" s="14">
        <v>0.67442170464572049</v>
      </c>
      <c r="M3196" s="15">
        <v>20.000000000000004</v>
      </c>
    </row>
    <row r="3197" spans="1:13" ht="17.100000000000001" customHeight="1" x14ac:dyDescent="0.25">
      <c r="A3197">
        <v>3195</v>
      </c>
      <c r="B3197" t="str">
        <f t="shared" si="246"/>
        <v>Closed End</v>
      </c>
      <c r="C3197" t="str">
        <f t="shared" si="247"/>
        <v>Health</v>
      </c>
      <c r="D3197" t="s">
        <v>658</v>
      </c>
      <c r="E3197" t="str">
        <f t="shared" si="248"/>
        <v>Education</v>
      </c>
      <c r="F3197">
        <f t="shared" si="249"/>
        <v>3</v>
      </c>
      <c r="G3197" t="str">
        <f t="shared" si="250"/>
        <v>Data</v>
      </c>
      <c r="H3197" s="7" t="s">
        <v>28</v>
      </c>
      <c r="I3197" s="13">
        <v>3.0911834293285076E-2</v>
      </c>
      <c r="J3197" s="14">
        <v>3.6392632171947735E-2</v>
      </c>
      <c r="K3197" s="14">
        <v>0.10674962587301867</v>
      </c>
      <c r="L3197" s="14">
        <v>0.8259459076617488</v>
      </c>
      <c r="M3197" s="15">
        <v>201.00000000000011</v>
      </c>
    </row>
    <row r="3198" spans="1:13" ht="17.100000000000001" customHeight="1" x14ac:dyDescent="0.25">
      <c r="A3198">
        <v>3196</v>
      </c>
      <c r="B3198" t="str">
        <f t="shared" si="246"/>
        <v>Closed End</v>
      </c>
      <c r="C3198" t="str">
        <f t="shared" si="247"/>
        <v>Health</v>
      </c>
      <c r="D3198" t="s">
        <v>658</v>
      </c>
      <c r="E3198" t="str">
        <f t="shared" si="248"/>
        <v>Education</v>
      </c>
      <c r="F3198">
        <f t="shared" si="249"/>
        <v>4</v>
      </c>
      <c r="G3198" t="str">
        <f t="shared" si="250"/>
        <v>Data</v>
      </c>
      <c r="H3198" s="7" t="s">
        <v>29</v>
      </c>
      <c r="I3198" s="13">
        <v>1.2514745825367071E-2</v>
      </c>
      <c r="J3198" s="14">
        <v>2.9443396791728704E-2</v>
      </c>
      <c r="K3198" s="14">
        <v>4.6044764060447739E-2</v>
      </c>
      <c r="L3198" s="14">
        <v>0.91199709332245671</v>
      </c>
      <c r="M3198" s="15">
        <v>549.99999999999898</v>
      </c>
    </row>
    <row r="3199" spans="1:13" ht="17.100000000000001" customHeight="1" x14ac:dyDescent="0.25">
      <c r="A3199">
        <v>3197</v>
      </c>
      <c r="B3199" t="str">
        <f t="shared" si="246"/>
        <v>Closed End</v>
      </c>
      <c r="C3199" t="str">
        <f t="shared" si="247"/>
        <v>Health</v>
      </c>
      <c r="D3199" t="s">
        <v>658</v>
      </c>
      <c r="E3199" t="str">
        <f t="shared" si="248"/>
        <v>Education</v>
      </c>
      <c r="F3199">
        <f t="shared" si="249"/>
        <v>5</v>
      </c>
      <c r="G3199" t="str">
        <f t="shared" si="250"/>
        <v>Data</v>
      </c>
      <c r="H3199" s="7" t="s">
        <v>30</v>
      </c>
      <c r="I3199" s="19" t="s">
        <v>65</v>
      </c>
      <c r="J3199" s="14">
        <v>7.8822969982597201E-3</v>
      </c>
      <c r="K3199" s="14">
        <v>3.740670252832598E-2</v>
      </c>
      <c r="L3199" s="14">
        <v>0.95074501765173447</v>
      </c>
      <c r="M3199" s="15">
        <v>1103.9999999999991</v>
      </c>
    </row>
    <row r="3200" spans="1:13" ht="17.100000000000001" customHeight="1" x14ac:dyDescent="0.25">
      <c r="A3200">
        <v>3198</v>
      </c>
      <c r="B3200" t="str">
        <f t="shared" si="246"/>
        <v>Closed End</v>
      </c>
      <c r="C3200" t="str">
        <f t="shared" si="247"/>
        <v>Health</v>
      </c>
      <c r="D3200" t="s">
        <v>658</v>
      </c>
      <c r="E3200" t="str">
        <f t="shared" si="248"/>
        <v>Household income</v>
      </c>
      <c r="F3200">
        <f t="shared" si="249"/>
        <v>1</v>
      </c>
      <c r="G3200" t="str">
        <f t="shared" si="250"/>
        <v>Header</v>
      </c>
      <c r="H3200" s="8" t="s">
        <v>31</v>
      </c>
      <c r="I3200" s="16" t="s">
        <v>10</v>
      </c>
      <c r="J3200" s="17" t="s">
        <v>10</v>
      </c>
      <c r="K3200" s="17" t="s">
        <v>10</v>
      </c>
      <c r="L3200" s="17" t="s">
        <v>10</v>
      </c>
      <c r="M3200" s="18"/>
    </row>
    <row r="3201" spans="1:13" ht="17.100000000000001" customHeight="1" x14ac:dyDescent="0.25">
      <c r="A3201">
        <v>3199</v>
      </c>
      <c r="B3201" t="str">
        <f t="shared" si="246"/>
        <v>Closed End</v>
      </c>
      <c r="C3201" t="str">
        <f t="shared" si="247"/>
        <v>Health</v>
      </c>
      <c r="D3201" t="s">
        <v>658</v>
      </c>
      <c r="E3201" t="str">
        <f t="shared" si="248"/>
        <v>Household income</v>
      </c>
      <c r="F3201">
        <f t="shared" si="249"/>
        <v>2</v>
      </c>
      <c r="G3201" t="str">
        <f t="shared" si="250"/>
        <v>Data</v>
      </c>
      <c r="H3201" s="7" t="s">
        <v>32</v>
      </c>
      <c r="I3201" s="13">
        <v>8.3963894553973989E-2</v>
      </c>
      <c r="J3201" s="14">
        <v>0.11983660801384487</v>
      </c>
      <c r="K3201" s="14">
        <v>0.16697226421686373</v>
      </c>
      <c r="L3201" s="14">
        <v>0.62922723321531704</v>
      </c>
      <c r="M3201" s="15">
        <v>132.00000000000006</v>
      </c>
    </row>
    <row r="3202" spans="1:13" ht="17.100000000000001" customHeight="1" x14ac:dyDescent="0.25">
      <c r="A3202">
        <v>3200</v>
      </c>
      <c r="B3202" t="str">
        <f t="shared" si="246"/>
        <v>Closed End</v>
      </c>
      <c r="C3202" t="str">
        <f t="shared" si="247"/>
        <v>Health</v>
      </c>
      <c r="D3202" t="s">
        <v>658</v>
      </c>
      <c r="E3202" t="str">
        <f t="shared" si="248"/>
        <v>Household income</v>
      </c>
      <c r="F3202">
        <f t="shared" si="249"/>
        <v>3</v>
      </c>
      <c r="G3202" t="str">
        <f t="shared" si="250"/>
        <v>Data</v>
      </c>
      <c r="H3202" s="7" t="s">
        <v>33</v>
      </c>
      <c r="I3202" s="13">
        <v>7.2019508013881298E-3</v>
      </c>
      <c r="J3202" s="14">
        <v>6.0121219780642561E-2</v>
      </c>
      <c r="K3202" s="14">
        <v>6.2784155468234848E-2</v>
      </c>
      <c r="L3202" s="14">
        <v>0.86989267394973435</v>
      </c>
      <c r="M3202" s="15">
        <v>239.99999999999997</v>
      </c>
    </row>
    <row r="3203" spans="1:13" ht="17.100000000000001" customHeight="1" x14ac:dyDescent="0.25">
      <c r="A3203">
        <v>3201</v>
      </c>
      <c r="B3203" t="str">
        <f t="shared" si="246"/>
        <v>Closed End</v>
      </c>
      <c r="C3203" t="str">
        <f t="shared" si="247"/>
        <v>Health</v>
      </c>
      <c r="D3203" t="s">
        <v>658</v>
      </c>
      <c r="E3203" t="str">
        <f t="shared" si="248"/>
        <v>Household income</v>
      </c>
      <c r="F3203">
        <f t="shared" si="249"/>
        <v>4</v>
      </c>
      <c r="G3203" t="str">
        <f t="shared" si="250"/>
        <v>Data</v>
      </c>
      <c r="H3203" s="7" t="s">
        <v>34</v>
      </c>
      <c r="I3203" s="19" t="s">
        <v>10</v>
      </c>
      <c r="J3203" s="14">
        <v>8.2821252804590757E-3</v>
      </c>
      <c r="K3203" s="14">
        <v>2.973156736159217E-2</v>
      </c>
      <c r="L3203" s="14">
        <v>0.96198630735794888</v>
      </c>
      <c r="M3203" s="15">
        <v>253.00000000000006</v>
      </c>
    </row>
    <row r="3204" spans="1:13" ht="17.100000000000001" customHeight="1" x14ac:dyDescent="0.25">
      <c r="A3204">
        <v>3202</v>
      </c>
      <c r="B3204" t="str">
        <f t="shared" si="246"/>
        <v>Closed End</v>
      </c>
      <c r="C3204" t="str">
        <f t="shared" si="247"/>
        <v>Health</v>
      </c>
      <c r="D3204" t="s">
        <v>658</v>
      </c>
      <c r="E3204" t="str">
        <f t="shared" si="248"/>
        <v>Household income</v>
      </c>
      <c r="F3204">
        <f t="shared" si="249"/>
        <v>5</v>
      </c>
      <c r="G3204" t="str">
        <f t="shared" si="250"/>
        <v>Data</v>
      </c>
      <c r="H3204" s="7" t="s">
        <v>35</v>
      </c>
      <c r="I3204" s="13">
        <v>8.5318630809813768E-3</v>
      </c>
      <c r="J3204" s="14">
        <v>8.6721155988604068E-3</v>
      </c>
      <c r="K3204" s="14">
        <v>4.268341113379695E-2</v>
      </c>
      <c r="L3204" s="14">
        <v>0.94011261018636094</v>
      </c>
      <c r="M3204" s="15">
        <v>240.00000000000031</v>
      </c>
    </row>
    <row r="3205" spans="1:13" ht="17.100000000000001" customHeight="1" x14ac:dyDescent="0.25">
      <c r="A3205">
        <v>3203</v>
      </c>
      <c r="B3205" t="str">
        <f t="shared" si="246"/>
        <v>Closed End</v>
      </c>
      <c r="C3205" t="str">
        <f t="shared" si="247"/>
        <v>Health</v>
      </c>
      <c r="D3205" t="s">
        <v>658</v>
      </c>
      <c r="E3205" t="str">
        <f t="shared" si="248"/>
        <v>Household income</v>
      </c>
      <c r="F3205">
        <f t="shared" si="249"/>
        <v>6</v>
      </c>
      <c r="G3205" t="str">
        <f t="shared" si="250"/>
        <v>Data</v>
      </c>
      <c r="H3205" s="7" t="s">
        <v>36</v>
      </c>
      <c r="I3205" s="19" t="s">
        <v>10</v>
      </c>
      <c r="J3205" s="14">
        <v>9.8367396774519215E-3</v>
      </c>
      <c r="K3205" s="14">
        <v>3.0902977355417725E-2</v>
      </c>
      <c r="L3205" s="14">
        <v>0.9592602829671304</v>
      </c>
      <c r="M3205" s="15">
        <v>211.99999999999963</v>
      </c>
    </row>
    <row r="3206" spans="1:13" ht="17.100000000000001" customHeight="1" x14ac:dyDescent="0.25">
      <c r="A3206">
        <v>3204</v>
      </c>
      <c r="B3206" t="str">
        <f t="shared" ref="B3206:B3269" si="251">IF(H3208="Results by region:","Closed End",IF(I3207="   East Metro Overall","Open End",IF(AND(H3206="",H3208=""),"",IF(H3207="2018 East Metro Pulse Survey","",B3205))))</f>
        <v>Closed End</v>
      </c>
      <c r="C3206" t="str">
        <f t="shared" ref="C3206:C3269" si="252">IF(H3203="2018 East Metro Pulse Survey",H3204,IF(B3206="",C3205,IF(AND(H3203&lt;&gt;"2018 East Metro Pulse Survey",B3206&lt;&gt;""),C3205)))</f>
        <v>Health</v>
      </c>
      <c r="D3206" t="s">
        <v>658</v>
      </c>
      <c r="E3206" t="str">
        <f t="shared" ref="E3206:E3269" si="253">IF(B3206="","",
 IF(LEFT(H3206, 1)="Q","Title",
 IF(H3206="Text responses:","Text responses",
 IF(H3206="Results by region:","Region",
 IF(H3206="Results by gender:","Gender",
 IF(H3206="Results by age:","Age",
 IF(H3206="Results by education level:","Education",
 IF(H3206="Results by household income:","Household income",
 IF(H3206="Results by housing status:","Housing status",
 IF(H3206="Results by home language:","Home language",
 IF(H3206="Results by race/ethnicity:","Race / ethnicity",
 E3205)
))))))))))</f>
        <v>Household income</v>
      </c>
      <c r="F3206">
        <f t="shared" ref="F3206:F3269" si="254">IF(B3206="","",IF(E3206&lt;&gt;E3205,1,SUM(F3205,1)))</f>
        <v>7</v>
      </c>
      <c r="G3206" t="str">
        <f t="shared" ref="G3206:G3269" si="255">IF(B3206="","",IF(AND(F3206=1,E3206="Title"),"Title",IF(AND(F3206=2,E3206="Title"),"Labels",IF(AND(F3206=1,E3206&lt;&gt;"Title"),"Header","Data"))))</f>
        <v>Data</v>
      </c>
      <c r="H3206" s="7" t="s">
        <v>37</v>
      </c>
      <c r="I3206" s="19" t="s">
        <v>65</v>
      </c>
      <c r="J3206" s="14">
        <v>5.7741530004535076E-3</v>
      </c>
      <c r="K3206" s="14">
        <v>6.6778856455869631E-2</v>
      </c>
      <c r="L3206" s="14">
        <v>0.92314367631714067</v>
      </c>
      <c r="M3206" s="15">
        <v>310.99999999999994</v>
      </c>
    </row>
    <row r="3207" spans="1:13" ht="17.100000000000001" customHeight="1" x14ac:dyDescent="0.25">
      <c r="A3207">
        <v>3205</v>
      </c>
      <c r="B3207" t="str">
        <f t="shared" si="251"/>
        <v>Closed End</v>
      </c>
      <c r="C3207" t="str">
        <f t="shared" si="252"/>
        <v>Health</v>
      </c>
      <c r="D3207" t="s">
        <v>658</v>
      </c>
      <c r="E3207" t="str">
        <f t="shared" si="253"/>
        <v>Household income</v>
      </c>
      <c r="F3207">
        <f t="shared" si="254"/>
        <v>8</v>
      </c>
      <c r="G3207" t="str">
        <f t="shared" si="255"/>
        <v>Data</v>
      </c>
      <c r="H3207" s="7" t="s">
        <v>38</v>
      </c>
      <c r="I3207" s="19" t="s">
        <v>65</v>
      </c>
      <c r="J3207" s="14">
        <v>6.101385909448395E-3</v>
      </c>
      <c r="K3207" s="14">
        <v>3.3228727368153611E-2</v>
      </c>
      <c r="L3207" s="14">
        <v>0.95828995322959276</v>
      </c>
      <c r="M3207" s="15">
        <v>229.99999999999991</v>
      </c>
    </row>
    <row r="3208" spans="1:13" ht="17.100000000000001" customHeight="1" x14ac:dyDescent="0.25">
      <c r="A3208">
        <v>3206</v>
      </c>
      <c r="B3208" t="str">
        <f t="shared" si="251"/>
        <v>Closed End</v>
      </c>
      <c r="C3208" t="str">
        <f t="shared" si="252"/>
        <v>Health</v>
      </c>
      <c r="D3208" t="s">
        <v>658</v>
      </c>
      <c r="E3208" t="str">
        <f t="shared" si="253"/>
        <v>Housing status</v>
      </c>
      <c r="F3208">
        <f t="shared" si="254"/>
        <v>1</v>
      </c>
      <c r="G3208" t="str">
        <f t="shared" si="255"/>
        <v>Header</v>
      </c>
      <c r="H3208" s="8" t="s">
        <v>39</v>
      </c>
      <c r="I3208" s="16" t="s">
        <v>10</v>
      </c>
      <c r="J3208" s="17" t="s">
        <v>10</v>
      </c>
      <c r="K3208" s="17" t="s">
        <v>10</v>
      </c>
      <c r="L3208" s="17" t="s">
        <v>10</v>
      </c>
      <c r="M3208" s="18"/>
    </row>
    <row r="3209" spans="1:13" ht="17.100000000000001" customHeight="1" x14ac:dyDescent="0.25">
      <c r="A3209">
        <v>3207</v>
      </c>
      <c r="B3209" t="str">
        <f t="shared" si="251"/>
        <v>Closed End</v>
      </c>
      <c r="C3209" t="str">
        <f t="shared" si="252"/>
        <v>Health</v>
      </c>
      <c r="D3209" t="s">
        <v>658</v>
      </c>
      <c r="E3209" t="str">
        <f t="shared" si="253"/>
        <v>Housing status</v>
      </c>
      <c r="F3209">
        <f t="shared" si="254"/>
        <v>2</v>
      </c>
      <c r="G3209" t="str">
        <f t="shared" si="255"/>
        <v>Data</v>
      </c>
      <c r="H3209" s="7" t="s">
        <v>40</v>
      </c>
      <c r="I3209" s="19" t="s">
        <v>65</v>
      </c>
      <c r="J3209" s="14">
        <v>9.287972363999317E-3</v>
      </c>
      <c r="K3209" s="14">
        <v>5.3178235879942755E-2</v>
      </c>
      <c r="L3209" s="14">
        <v>0.93562802897814623</v>
      </c>
      <c r="M3209" s="15">
        <v>1498.0000000000077</v>
      </c>
    </row>
    <row r="3210" spans="1:13" ht="17.100000000000001" customHeight="1" x14ac:dyDescent="0.25">
      <c r="A3210">
        <v>3208</v>
      </c>
      <c r="B3210" t="str">
        <f t="shared" si="251"/>
        <v>Closed End</v>
      </c>
      <c r="C3210" t="str">
        <f t="shared" si="252"/>
        <v>Health</v>
      </c>
      <c r="D3210" t="s">
        <v>658</v>
      </c>
      <c r="E3210" t="str">
        <f t="shared" si="253"/>
        <v>Housing status</v>
      </c>
      <c r="F3210">
        <f t="shared" si="254"/>
        <v>3</v>
      </c>
      <c r="G3210" t="str">
        <f t="shared" si="255"/>
        <v>Data</v>
      </c>
      <c r="H3210" s="7" t="s">
        <v>41</v>
      </c>
      <c r="I3210" s="13">
        <v>3.7743763739527349E-2</v>
      </c>
      <c r="J3210" s="14">
        <v>6.8724949954745124E-2</v>
      </c>
      <c r="K3210" s="14">
        <v>9.292209756343657E-2</v>
      </c>
      <c r="L3210" s="14">
        <v>0.80060918874229159</v>
      </c>
      <c r="M3210" s="15">
        <v>394.99999999999994</v>
      </c>
    </row>
    <row r="3211" spans="1:13" ht="30" customHeight="1" x14ac:dyDescent="0.25">
      <c r="A3211">
        <v>3209</v>
      </c>
      <c r="B3211" t="str">
        <f t="shared" si="251"/>
        <v>Closed End</v>
      </c>
      <c r="C3211" t="str">
        <f t="shared" si="252"/>
        <v>Health</v>
      </c>
      <c r="D3211" t="s">
        <v>658</v>
      </c>
      <c r="E3211" t="str">
        <f t="shared" si="253"/>
        <v>Housing status</v>
      </c>
      <c r="F3211">
        <f t="shared" si="254"/>
        <v>4</v>
      </c>
      <c r="G3211" t="str">
        <f t="shared" si="255"/>
        <v>Data</v>
      </c>
      <c r="H3211" s="7" t="s">
        <v>42</v>
      </c>
      <c r="I3211" s="13">
        <v>5.4743522173790506E-2</v>
      </c>
      <c r="J3211" s="14">
        <v>8.0961351026622927E-3</v>
      </c>
      <c r="K3211" s="14">
        <v>7.6452917528637337E-2</v>
      </c>
      <c r="L3211" s="14">
        <v>0.86070742519490973</v>
      </c>
      <c r="M3211" s="15">
        <v>28</v>
      </c>
    </row>
    <row r="3212" spans="1:13" ht="17.100000000000001" customHeight="1" x14ac:dyDescent="0.25">
      <c r="A3212">
        <v>3210</v>
      </c>
      <c r="B3212" t="str">
        <f t="shared" si="251"/>
        <v>Closed End</v>
      </c>
      <c r="C3212" t="str">
        <f t="shared" si="252"/>
        <v>Health</v>
      </c>
      <c r="D3212" t="s">
        <v>658</v>
      </c>
      <c r="E3212" t="str">
        <f t="shared" si="253"/>
        <v>Home language</v>
      </c>
      <c r="F3212">
        <f t="shared" si="254"/>
        <v>1</v>
      </c>
      <c r="G3212" t="str">
        <f t="shared" si="255"/>
        <v>Header</v>
      </c>
      <c r="H3212" s="8" t="s">
        <v>43</v>
      </c>
      <c r="I3212" s="16" t="s">
        <v>10</v>
      </c>
      <c r="J3212" s="17" t="s">
        <v>10</v>
      </c>
      <c r="K3212" s="17" t="s">
        <v>10</v>
      </c>
      <c r="L3212" s="17" t="s">
        <v>10</v>
      </c>
      <c r="M3212" s="18"/>
    </row>
    <row r="3213" spans="1:13" ht="17.100000000000001" customHeight="1" x14ac:dyDescent="0.25">
      <c r="A3213">
        <v>3211</v>
      </c>
      <c r="B3213" t="str">
        <f t="shared" si="251"/>
        <v>Closed End</v>
      </c>
      <c r="C3213" t="str">
        <f t="shared" si="252"/>
        <v>Health</v>
      </c>
      <c r="D3213" t="s">
        <v>658</v>
      </c>
      <c r="E3213" t="str">
        <f t="shared" si="253"/>
        <v>Home language</v>
      </c>
      <c r="F3213">
        <f t="shared" si="254"/>
        <v>2</v>
      </c>
      <c r="G3213" t="str">
        <f t="shared" si="255"/>
        <v>Data</v>
      </c>
      <c r="H3213" s="7" t="s">
        <v>44</v>
      </c>
      <c r="I3213" s="13">
        <v>9.4915357243444028E-3</v>
      </c>
      <c r="J3213" s="14">
        <v>1.8943584602115527E-2</v>
      </c>
      <c r="K3213" s="14">
        <v>4.7867475057536017E-2</v>
      </c>
      <c r="L3213" s="14">
        <v>0.92369740461600225</v>
      </c>
      <c r="M3213" s="15">
        <v>1765.0000000000116</v>
      </c>
    </row>
    <row r="3214" spans="1:13" ht="17.100000000000001" customHeight="1" x14ac:dyDescent="0.25">
      <c r="A3214">
        <v>3212</v>
      </c>
      <c r="B3214" t="str">
        <f t="shared" si="251"/>
        <v>Closed End</v>
      </c>
      <c r="C3214" t="str">
        <f t="shared" si="252"/>
        <v>Health</v>
      </c>
      <c r="D3214" t="s">
        <v>658</v>
      </c>
      <c r="E3214" t="str">
        <f t="shared" si="253"/>
        <v>Home language</v>
      </c>
      <c r="F3214">
        <f t="shared" si="254"/>
        <v>3</v>
      </c>
      <c r="G3214" t="str">
        <f t="shared" si="255"/>
        <v>Data</v>
      </c>
      <c r="H3214" s="7" t="s">
        <v>45</v>
      </c>
      <c r="I3214" s="13">
        <v>5.0582867320000564E-3</v>
      </c>
      <c r="J3214" s="14">
        <v>8.7064699654953615E-2</v>
      </c>
      <c r="K3214" s="14">
        <v>0.18395643511824131</v>
      </c>
      <c r="L3214" s="14">
        <v>0.72392057849480484</v>
      </c>
      <c r="M3214" s="15">
        <v>96</v>
      </c>
    </row>
    <row r="3215" spans="1:13" ht="17.100000000000001" customHeight="1" x14ac:dyDescent="0.25">
      <c r="A3215">
        <v>3213</v>
      </c>
      <c r="B3215" t="str">
        <f t="shared" si="251"/>
        <v>Closed End</v>
      </c>
      <c r="C3215" t="str">
        <f t="shared" si="252"/>
        <v>Health</v>
      </c>
      <c r="D3215" t="s">
        <v>658</v>
      </c>
      <c r="E3215" t="str">
        <f t="shared" si="253"/>
        <v>Home language</v>
      </c>
      <c r="F3215">
        <f t="shared" si="254"/>
        <v>4</v>
      </c>
      <c r="G3215" t="str">
        <f t="shared" si="255"/>
        <v>Data</v>
      </c>
      <c r="H3215" s="7" t="s">
        <v>46</v>
      </c>
      <c r="I3215" s="13">
        <v>0.1202113465778821</v>
      </c>
      <c r="J3215" s="14">
        <v>5.2148946017765992E-2</v>
      </c>
      <c r="K3215" s="14">
        <v>0.18141299738789451</v>
      </c>
      <c r="L3215" s="14">
        <v>0.64622671001645737</v>
      </c>
      <c r="M3215" s="15">
        <v>34.999999999999993</v>
      </c>
    </row>
    <row r="3216" spans="1:13" ht="17.100000000000001" customHeight="1" x14ac:dyDescent="0.25">
      <c r="A3216">
        <v>3214</v>
      </c>
      <c r="B3216" t="str">
        <f t="shared" si="251"/>
        <v>Closed End</v>
      </c>
      <c r="C3216" t="str">
        <f t="shared" si="252"/>
        <v>Health</v>
      </c>
      <c r="D3216" t="s">
        <v>658</v>
      </c>
      <c r="E3216" t="str">
        <f t="shared" si="253"/>
        <v>Race / ethnicity</v>
      </c>
      <c r="F3216">
        <f t="shared" si="254"/>
        <v>1</v>
      </c>
      <c r="G3216" t="str">
        <f t="shared" si="255"/>
        <v>Header</v>
      </c>
      <c r="H3216" s="8" t="s">
        <v>47</v>
      </c>
      <c r="I3216" s="16" t="s">
        <v>10</v>
      </c>
      <c r="J3216" s="17" t="s">
        <v>10</v>
      </c>
      <c r="K3216" s="17" t="s">
        <v>10</v>
      </c>
      <c r="L3216" s="17" t="s">
        <v>10</v>
      </c>
      <c r="M3216" s="18"/>
    </row>
    <row r="3217" spans="1:13" ht="17.100000000000001" customHeight="1" x14ac:dyDescent="0.25">
      <c r="A3217">
        <v>3215</v>
      </c>
      <c r="B3217" t="str">
        <f t="shared" si="251"/>
        <v>Closed End</v>
      </c>
      <c r="C3217" t="str">
        <f t="shared" si="252"/>
        <v>Health</v>
      </c>
      <c r="D3217" t="s">
        <v>658</v>
      </c>
      <c r="E3217" t="str">
        <f t="shared" si="253"/>
        <v>Race / ethnicity</v>
      </c>
      <c r="F3217">
        <f t="shared" si="254"/>
        <v>2</v>
      </c>
      <c r="G3217" t="str">
        <f t="shared" si="255"/>
        <v>Data</v>
      </c>
      <c r="H3217" s="7" t="s">
        <v>48</v>
      </c>
      <c r="I3217" s="19" t="s">
        <v>65</v>
      </c>
      <c r="J3217" s="14">
        <v>6.9804252461941191E-2</v>
      </c>
      <c r="K3217" s="14">
        <v>7.3245835075656848E-3</v>
      </c>
      <c r="L3217" s="14">
        <v>0.91830060231224275</v>
      </c>
      <c r="M3217" s="15">
        <v>30.000000000000014</v>
      </c>
    </row>
    <row r="3218" spans="1:13" ht="17.100000000000001" customHeight="1" x14ac:dyDescent="0.25">
      <c r="A3218">
        <v>3216</v>
      </c>
      <c r="B3218" t="str">
        <f t="shared" si="251"/>
        <v>Closed End</v>
      </c>
      <c r="C3218" t="str">
        <f t="shared" si="252"/>
        <v>Health</v>
      </c>
      <c r="D3218" t="s">
        <v>658</v>
      </c>
      <c r="E3218" t="str">
        <f t="shared" si="253"/>
        <v>Race / ethnicity</v>
      </c>
      <c r="F3218">
        <f t="shared" si="254"/>
        <v>3</v>
      </c>
      <c r="G3218" t="str">
        <f t="shared" si="255"/>
        <v>Data</v>
      </c>
      <c r="H3218" s="7" t="s">
        <v>49</v>
      </c>
      <c r="I3218" s="13">
        <v>5.9967276458521922E-2</v>
      </c>
      <c r="J3218" s="14">
        <v>4.5911104113194996E-2</v>
      </c>
      <c r="K3218" s="14">
        <v>9.0806309674878419E-2</v>
      </c>
      <c r="L3218" s="14">
        <v>0.80331530975340459</v>
      </c>
      <c r="M3218" s="15">
        <v>77.999999999999957</v>
      </c>
    </row>
    <row r="3219" spans="1:13" ht="17.100000000000001" customHeight="1" x14ac:dyDescent="0.25">
      <c r="A3219">
        <v>3217</v>
      </c>
      <c r="B3219" t="str">
        <f t="shared" si="251"/>
        <v>Closed End</v>
      </c>
      <c r="C3219" t="str">
        <f t="shared" si="252"/>
        <v>Health</v>
      </c>
      <c r="D3219" t="s">
        <v>658</v>
      </c>
      <c r="E3219" t="str">
        <f t="shared" si="253"/>
        <v>Race / ethnicity</v>
      </c>
      <c r="F3219">
        <f t="shared" si="254"/>
        <v>4</v>
      </c>
      <c r="G3219" t="str">
        <f t="shared" si="255"/>
        <v>Data</v>
      </c>
      <c r="H3219" s="7" t="s">
        <v>50</v>
      </c>
      <c r="I3219" s="13">
        <v>1.3574590454419784E-2</v>
      </c>
      <c r="J3219" s="14">
        <v>0.11635877704331569</v>
      </c>
      <c r="K3219" s="14">
        <v>0.12115183561030576</v>
      </c>
      <c r="L3219" s="14">
        <v>0.74891479689195894</v>
      </c>
      <c r="M3219" s="15">
        <v>66.999999999999972</v>
      </c>
    </row>
    <row r="3220" spans="1:13" ht="17.100000000000001" customHeight="1" x14ac:dyDescent="0.25">
      <c r="A3220">
        <v>3218</v>
      </c>
      <c r="B3220" t="str">
        <f t="shared" si="251"/>
        <v>Closed End</v>
      </c>
      <c r="C3220" t="str">
        <f t="shared" si="252"/>
        <v>Health</v>
      </c>
      <c r="D3220" t="s">
        <v>658</v>
      </c>
      <c r="E3220" t="str">
        <f t="shared" si="253"/>
        <v>Race / ethnicity</v>
      </c>
      <c r="F3220">
        <f t="shared" si="254"/>
        <v>5</v>
      </c>
      <c r="G3220" t="str">
        <f t="shared" si="255"/>
        <v>Data</v>
      </c>
      <c r="H3220" s="7" t="s">
        <v>51</v>
      </c>
      <c r="I3220" s="13">
        <v>1.0448521398048648E-2</v>
      </c>
      <c r="J3220" s="14">
        <v>1.5852105431089031E-2</v>
      </c>
      <c r="K3220" s="14">
        <v>7.4929521547321812E-2</v>
      </c>
      <c r="L3220" s="14">
        <v>0.89876985162354006</v>
      </c>
      <c r="M3220" s="15">
        <v>41.000000000000014</v>
      </c>
    </row>
    <row r="3221" spans="1:13" ht="17.100000000000001" customHeight="1" thickBot="1" x14ac:dyDescent="0.3">
      <c r="A3221">
        <v>3219</v>
      </c>
      <c r="B3221" t="str">
        <f t="shared" si="251"/>
        <v>Closed End</v>
      </c>
      <c r="C3221" t="str">
        <f t="shared" si="252"/>
        <v>Health</v>
      </c>
      <c r="D3221" t="s">
        <v>658</v>
      </c>
      <c r="E3221" t="str">
        <f t="shared" si="253"/>
        <v>Race / ethnicity</v>
      </c>
      <c r="F3221">
        <f t="shared" si="254"/>
        <v>6</v>
      </c>
      <c r="G3221" t="str">
        <f t="shared" si="255"/>
        <v>Data</v>
      </c>
      <c r="H3221" s="9" t="s">
        <v>52</v>
      </c>
      <c r="I3221" s="21">
        <v>9.1159757340598911E-3</v>
      </c>
      <c r="J3221" s="22">
        <v>1.6543827521903989E-2</v>
      </c>
      <c r="K3221" s="22">
        <v>5.2193677855348695E-2</v>
      </c>
      <c r="L3221" s="22">
        <v>0.92214651888868648</v>
      </c>
      <c r="M3221" s="23">
        <v>1681.000000000013</v>
      </c>
    </row>
    <row r="3222" spans="1:13" ht="15.75" thickTop="1" x14ac:dyDescent="0.25">
      <c r="A3222">
        <v>3220</v>
      </c>
      <c r="B3222" t="str">
        <f t="shared" si="251"/>
        <v/>
      </c>
      <c r="C3222" t="str">
        <f t="shared" si="252"/>
        <v>Health</v>
      </c>
      <c r="D3222" t="s">
        <v>746</v>
      </c>
      <c r="E3222" t="str">
        <f t="shared" si="253"/>
        <v/>
      </c>
      <c r="F3222" t="str">
        <f t="shared" si="254"/>
        <v/>
      </c>
      <c r="G3222" t="str">
        <f t="shared" si="255"/>
        <v/>
      </c>
    </row>
    <row r="3223" spans="1:13" ht="39.950000000000003" customHeight="1" thickBot="1" x14ac:dyDescent="0.3">
      <c r="A3223">
        <v>3221</v>
      </c>
      <c r="B3223" t="str">
        <f t="shared" si="251"/>
        <v>Closed End</v>
      </c>
      <c r="C3223" t="str">
        <f t="shared" si="252"/>
        <v>Health</v>
      </c>
      <c r="D3223" t="s">
        <v>659</v>
      </c>
      <c r="E3223" t="str">
        <f t="shared" si="253"/>
        <v>Title</v>
      </c>
      <c r="F3223">
        <f t="shared" si="254"/>
        <v>1</v>
      </c>
      <c r="G3223" t="str">
        <f t="shared" si="255"/>
        <v>Title</v>
      </c>
      <c r="H3223" s="46" t="s">
        <v>226</v>
      </c>
      <c r="I3223" s="46"/>
      <c r="J3223" s="46"/>
      <c r="K3223" s="46"/>
      <c r="L3223" s="46"/>
      <c r="M3223" s="46"/>
    </row>
    <row r="3224" spans="1:13" ht="47.1" customHeight="1" thickTop="1" thickBot="1" x14ac:dyDescent="0.3">
      <c r="A3224">
        <v>3222</v>
      </c>
      <c r="B3224" t="str">
        <f t="shared" si="251"/>
        <v>Closed End</v>
      </c>
      <c r="C3224" t="str">
        <f t="shared" si="252"/>
        <v>Health</v>
      </c>
      <c r="D3224" t="s">
        <v>659</v>
      </c>
      <c r="E3224" t="str">
        <f t="shared" si="253"/>
        <v>Title</v>
      </c>
      <c r="F3224">
        <f t="shared" si="254"/>
        <v>2</v>
      </c>
      <c r="G3224" t="str">
        <f t="shared" si="255"/>
        <v>Labels</v>
      </c>
      <c r="H3224" s="47"/>
      <c r="I3224" s="2" t="s">
        <v>211</v>
      </c>
      <c r="J3224" s="3" t="s">
        <v>212</v>
      </c>
      <c r="K3224" s="3" t="s">
        <v>213</v>
      </c>
      <c r="L3224" s="3" t="s">
        <v>214</v>
      </c>
      <c r="M3224" s="4" t="s">
        <v>9</v>
      </c>
    </row>
    <row r="3225" spans="1:13" ht="17.100000000000001" customHeight="1" thickTop="1" x14ac:dyDescent="0.25">
      <c r="A3225">
        <v>3223</v>
      </c>
      <c r="B3225" t="str">
        <f t="shared" si="251"/>
        <v>Closed End</v>
      </c>
      <c r="C3225" t="str">
        <f t="shared" si="252"/>
        <v>Health</v>
      </c>
      <c r="D3225" t="s">
        <v>659</v>
      </c>
      <c r="E3225" t="str">
        <f t="shared" si="253"/>
        <v>Region</v>
      </c>
      <c r="F3225">
        <f t="shared" si="254"/>
        <v>1</v>
      </c>
      <c r="G3225" t="str">
        <f t="shared" si="255"/>
        <v>Header</v>
      </c>
      <c r="H3225" s="6" t="s">
        <v>588</v>
      </c>
      <c r="I3225" s="10" t="s">
        <v>10</v>
      </c>
      <c r="J3225" s="11" t="s">
        <v>10</v>
      </c>
      <c r="K3225" s="11" t="s">
        <v>10</v>
      </c>
      <c r="L3225" s="11" t="s">
        <v>10</v>
      </c>
      <c r="M3225" s="12"/>
    </row>
    <row r="3226" spans="1:13" ht="17.100000000000001" customHeight="1" x14ac:dyDescent="0.25">
      <c r="A3226">
        <v>3224</v>
      </c>
      <c r="B3226" t="str">
        <f t="shared" si="251"/>
        <v>Closed End</v>
      </c>
      <c r="C3226" t="str">
        <f t="shared" si="252"/>
        <v>Health</v>
      </c>
      <c r="D3226" t="s">
        <v>659</v>
      </c>
      <c r="E3226" t="str">
        <f t="shared" si="253"/>
        <v>Region</v>
      </c>
      <c r="F3226">
        <f t="shared" si="254"/>
        <v>2</v>
      </c>
      <c r="G3226" t="str">
        <f t="shared" si="255"/>
        <v>Data</v>
      </c>
      <c r="H3226" s="7" t="s">
        <v>11</v>
      </c>
      <c r="I3226" s="19" t="s">
        <v>65</v>
      </c>
      <c r="J3226" s="14">
        <v>5.2483273062336584E-2</v>
      </c>
      <c r="K3226" s="14">
        <v>0.19751715924240609</v>
      </c>
      <c r="L3226" s="14">
        <v>0.74592037347131868</v>
      </c>
      <c r="M3226" s="15">
        <v>1927.0000000000152</v>
      </c>
    </row>
    <row r="3227" spans="1:13" ht="17.100000000000001" customHeight="1" x14ac:dyDescent="0.25">
      <c r="A3227">
        <v>3225</v>
      </c>
      <c r="B3227" t="str">
        <f t="shared" si="251"/>
        <v>Closed End</v>
      </c>
      <c r="C3227" t="str">
        <f t="shared" si="252"/>
        <v>Health</v>
      </c>
      <c r="D3227" t="s">
        <v>659</v>
      </c>
      <c r="E3227" t="str">
        <f t="shared" si="253"/>
        <v>Region</v>
      </c>
      <c r="F3227">
        <f t="shared" si="254"/>
        <v>3</v>
      </c>
      <c r="G3227" t="str">
        <f t="shared" si="255"/>
        <v>Data</v>
      </c>
      <c r="H3227" s="7" t="s">
        <v>12</v>
      </c>
      <c r="I3227" s="19" t="s">
        <v>65</v>
      </c>
      <c r="J3227" s="14">
        <v>5.5053089688570707E-2</v>
      </c>
      <c r="K3227" s="14">
        <v>0.18706637076188792</v>
      </c>
      <c r="L3227" s="14">
        <v>0.75466387035501514</v>
      </c>
      <c r="M3227" s="15">
        <v>437.99999999999977</v>
      </c>
    </row>
    <row r="3228" spans="1:13" ht="17.100000000000001" customHeight="1" x14ac:dyDescent="0.25">
      <c r="A3228">
        <v>3226</v>
      </c>
      <c r="B3228" t="str">
        <f t="shared" si="251"/>
        <v>Closed End</v>
      </c>
      <c r="C3228" t="str">
        <f t="shared" si="252"/>
        <v>Health</v>
      </c>
      <c r="D3228" t="s">
        <v>659</v>
      </c>
      <c r="E3228" t="str">
        <f t="shared" si="253"/>
        <v>Region</v>
      </c>
      <c r="F3228">
        <f t="shared" si="254"/>
        <v>4</v>
      </c>
      <c r="G3228" t="str">
        <f t="shared" si="255"/>
        <v>Data</v>
      </c>
      <c r="H3228" s="7" t="s">
        <v>13</v>
      </c>
      <c r="I3228" s="13">
        <v>6.131099981220964E-3</v>
      </c>
      <c r="J3228" s="14">
        <v>5.4004202610013173E-2</v>
      </c>
      <c r="K3228" s="14">
        <v>0.19388262291807071</v>
      </c>
      <c r="L3228" s="14">
        <v>0.74598207449069431</v>
      </c>
      <c r="M3228" s="15">
        <v>966.99999999999966</v>
      </c>
    </row>
    <row r="3229" spans="1:13" ht="17.100000000000001" customHeight="1" x14ac:dyDescent="0.25">
      <c r="A3229">
        <v>3227</v>
      </c>
      <c r="B3229" t="str">
        <f t="shared" si="251"/>
        <v>Closed End</v>
      </c>
      <c r="C3229" t="str">
        <f t="shared" si="252"/>
        <v>Health</v>
      </c>
      <c r="D3229" t="s">
        <v>659</v>
      </c>
      <c r="E3229" t="str">
        <f t="shared" si="253"/>
        <v>Region</v>
      </c>
      <c r="F3229">
        <f t="shared" si="254"/>
        <v>5</v>
      </c>
      <c r="G3229" t="str">
        <f t="shared" si="255"/>
        <v>Data</v>
      </c>
      <c r="H3229" s="7" t="s">
        <v>14</v>
      </c>
      <c r="I3229" s="13">
        <v>8.9923621727408306E-3</v>
      </c>
      <c r="J3229" s="14">
        <v>5.6950888246454244E-2</v>
      </c>
      <c r="K3229" s="14">
        <v>0.18652027813653832</v>
      </c>
      <c r="L3229" s="14">
        <v>0.74753647144426738</v>
      </c>
      <c r="M3229" s="15">
        <v>467.00000000000011</v>
      </c>
    </row>
    <row r="3230" spans="1:13" ht="17.100000000000001" customHeight="1" x14ac:dyDescent="0.25">
      <c r="A3230">
        <v>3228</v>
      </c>
      <c r="B3230" t="str">
        <f t="shared" si="251"/>
        <v>Closed End</v>
      </c>
      <c r="C3230" t="str">
        <f t="shared" si="252"/>
        <v>Health</v>
      </c>
      <c r="D3230" t="s">
        <v>659</v>
      </c>
      <c r="E3230" t="str">
        <f t="shared" si="253"/>
        <v>Region</v>
      </c>
      <c r="F3230">
        <f t="shared" si="254"/>
        <v>6</v>
      </c>
      <c r="G3230" t="str">
        <f t="shared" si="255"/>
        <v>Data</v>
      </c>
      <c r="H3230" s="7" t="s">
        <v>15</v>
      </c>
      <c r="I3230" s="19" t="s">
        <v>65</v>
      </c>
      <c r="J3230" s="14">
        <v>5.0492176281994434E-2</v>
      </c>
      <c r="K3230" s="14">
        <v>0.20265748114825619</v>
      </c>
      <c r="L3230" s="14">
        <v>0.74412945643140171</v>
      </c>
      <c r="M3230" s="15">
        <v>499.9999999999992</v>
      </c>
    </row>
    <row r="3231" spans="1:13" ht="17.100000000000001" customHeight="1" x14ac:dyDescent="0.25">
      <c r="A3231">
        <v>3229</v>
      </c>
      <c r="B3231" t="str">
        <f t="shared" si="251"/>
        <v>Closed End</v>
      </c>
      <c r="C3231" t="str">
        <f t="shared" si="252"/>
        <v>Health</v>
      </c>
      <c r="D3231" t="s">
        <v>659</v>
      </c>
      <c r="E3231" t="str">
        <f t="shared" si="253"/>
        <v>Region</v>
      </c>
      <c r="F3231">
        <f t="shared" si="254"/>
        <v>7</v>
      </c>
      <c r="G3231" t="str">
        <f t="shared" si="255"/>
        <v>Data</v>
      </c>
      <c r="H3231" s="7" t="s">
        <v>16</v>
      </c>
      <c r="I3231" s="19" t="s">
        <v>65</v>
      </c>
      <c r="J3231" s="14">
        <v>4.4920740748360222E-2</v>
      </c>
      <c r="K3231" s="14">
        <v>0.22270543499035245</v>
      </c>
      <c r="L3231" s="14">
        <v>0.73134849067359109</v>
      </c>
      <c r="M3231" s="15">
        <v>521.99999999999989</v>
      </c>
    </row>
    <row r="3232" spans="1:13" ht="17.100000000000001" customHeight="1" x14ac:dyDescent="0.25">
      <c r="A3232">
        <v>3230</v>
      </c>
      <c r="B3232" t="str">
        <f t="shared" si="251"/>
        <v>Closed End</v>
      </c>
      <c r="C3232" t="str">
        <f t="shared" si="252"/>
        <v>Health</v>
      </c>
      <c r="D3232" t="s">
        <v>659</v>
      </c>
      <c r="E3232" t="str">
        <f t="shared" si="253"/>
        <v>Gender</v>
      </c>
      <c r="F3232">
        <f t="shared" si="254"/>
        <v>1</v>
      </c>
      <c r="G3232" t="str">
        <f t="shared" si="255"/>
        <v>Header</v>
      </c>
      <c r="H3232" s="8" t="s">
        <v>17</v>
      </c>
      <c r="I3232" s="16" t="s">
        <v>10</v>
      </c>
      <c r="J3232" s="17" t="s">
        <v>10</v>
      </c>
      <c r="K3232" s="17" t="s">
        <v>10</v>
      </c>
      <c r="L3232" s="17" t="s">
        <v>10</v>
      </c>
      <c r="M3232" s="18"/>
    </row>
    <row r="3233" spans="1:13" ht="17.100000000000001" customHeight="1" x14ac:dyDescent="0.25">
      <c r="A3233">
        <v>3231</v>
      </c>
      <c r="B3233" t="str">
        <f t="shared" si="251"/>
        <v>Closed End</v>
      </c>
      <c r="C3233" t="str">
        <f t="shared" si="252"/>
        <v>Health</v>
      </c>
      <c r="D3233" t="s">
        <v>659</v>
      </c>
      <c r="E3233" t="str">
        <f t="shared" si="253"/>
        <v>Gender</v>
      </c>
      <c r="F3233">
        <f t="shared" si="254"/>
        <v>2</v>
      </c>
      <c r="G3233" t="str">
        <f t="shared" si="255"/>
        <v>Data</v>
      </c>
      <c r="H3233" s="7" t="s">
        <v>18</v>
      </c>
      <c r="I3233" s="19" t="s">
        <v>65</v>
      </c>
      <c r="J3233" s="14">
        <v>4.9745189608429025E-2</v>
      </c>
      <c r="K3233" s="14">
        <v>0.21300499346588539</v>
      </c>
      <c r="L3233" s="14">
        <v>0.7330500010314196</v>
      </c>
      <c r="M3233" s="15">
        <v>1244.000000000005</v>
      </c>
    </row>
    <row r="3234" spans="1:13" ht="17.100000000000001" customHeight="1" x14ac:dyDescent="0.25">
      <c r="A3234">
        <v>3232</v>
      </c>
      <c r="B3234" t="str">
        <f t="shared" si="251"/>
        <v>Closed End</v>
      </c>
      <c r="C3234" t="str">
        <f t="shared" si="252"/>
        <v>Health</v>
      </c>
      <c r="D3234" t="s">
        <v>659</v>
      </c>
      <c r="E3234" t="str">
        <f t="shared" si="253"/>
        <v>Gender</v>
      </c>
      <c r="F3234">
        <f t="shared" si="254"/>
        <v>3</v>
      </c>
      <c r="G3234" t="str">
        <f t="shared" si="255"/>
        <v>Data</v>
      </c>
      <c r="H3234" s="7" t="s">
        <v>19</v>
      </c>
      <c r="I3234" s="19" t="s">
        <v>65</v>
      </c>
      <c r="J3234" s="14">
        <v>5.7965200291442392E-2</v>
      </c>
      <c r="K3234" s="14">
        <v>0.18104320077302202</v>
      </c>
      <c r="L3234" s="14">
        <v>0.75682379381903175</v>
      </c>
      <c r="M3234" s="15">
        <v>632.99999999999898</v>
      </c>
    </row>
    <row r="3235" spans="1:13" ht="17.100000000000001" customHeight="1" x14ac:dyDescent="0.25">
      <c r="A3235">
        <v>3233</v>
      </c>
      <c r="B3235" t="str">
        <f t="shared" si="251"/>
        <v>Closed End</v>
      </c>
      <c r="C3235" t="str">
        <f t="shared" si="252"/>
        <v>Health</v>
      </c>
      <c r="D3235" t="s">
        <v>659</v>
      </c>
      <c r="E3235" t="str">
        <f t="shared" si="253"/>
        <v>Age</v>
      </c>
      <c r="F3235">
        <f t="shared" si="254"/>
        <v>1</v>
      </c>
      <c r="G3235" t="str">
        <f t="shared" si="255"/>
        <v>Header</v>
      </c>
      <c r="H3235" s="8" t="s">
        <v>20</v>
      </c>
      <c r="I3235" s="16" t="s">
        <v>10</v>
      </c>
      <c r="J3235" s="17" t="s">
        <v>10</v>
      </c>
      <c r="K3235" s="17" t="s">
        <v>10</v>
      </c>
      <c r="L3235" s="17" t="s">
        <v>10</v>
      </c>
      <c r="M3235" s="18"/>
    </row>
    <row r="3236" spans="1:13" ht="17.100000000000001" customHeight="1" x14ac:dyDescent="0.25">
      <c r="A3236">
        <v>3234</v>
      </c>
      <c r="B3236" t="str">
        <f t="shared" si="251"/>
        <v>Closed End</v>
      </c>
      <c r="C3236" t="str">
        <f t="shared" si="252"/>
        <v>Health</v>
      </c>
      <c r="D3236" t="s">
        <v>659</v>
      </c>
      <c r="E3236" t="str">
        <f t="shared" si="253"/>
        <v>Age</v>
      </c>
      <c r="F3236">
        <f t="shared" si="254"/>
        <v>2</v>
      </c>
      <c r="G3236" t="str">
        <f t="shared" si="255"/>
        <v>Data</v>
      </c>
      <c r="H3236" s="7" t="s">
        <v>21</v>
      </c>
      <c r="I3236" s="19" t="s">
        <v>65</v>
      </c>
      <c r="J3236" s="14">
        <v>0.10639722875701395</v>
      </c>
      <c r="K3236" s="14">
        <v>0.17498482911552274</v>
      </c>
      <c r="L3236" s="14">
        <v>0.71790842818055722</v>
      </c>
      <c r="M3236" s="15">
        <v>285.00000000000051</v>
      </c>
    </row>
    <row r="3237" spans="1:13" ht="17.100000000000001" customHeight="1" x14ac:dyDescent="0.25">
      <c r="A3237">
        <v>3235</v>
      </c>
      <c r="B3237" t="str">
        <f t="shared" si="251"/>
        <v>Closed End</v>
      </c>
      <c r="C3237" t="str">
        <f t="shared" si="252"/>
        <v>Health</v>
      </c>
      <c r="D3237" t="s">
        <v>659</v>
      </c>
      <c r="E3237" t="str">
        <f t="shared" si="253"/>
        <v>Age</v>
      </c>
      <c r="F3237">
        <f t="shared" si="254"/>
        <v>3</v>
      </c>
      <c r="G3237" t="str">
        <f t="shared" si="255"/>
        <v>Data</v>
      </c>
      <c r="H3237" s="7" t="s">
        <v>22</v>
      </c>
      <c r="I3237" s="13">
        <v>7.4814654487657369E-3</v>
      </c>
      <c r="J3237" s="14">
        <v>4.9278108055853996E-2</v>
      </c>
      <c r="K3237" s="14">
        <v>0.24335496479111346</v>
      </c>
      <c r="L3237" s="14">
        <v>0.69988546170426813</v>
      </c>
      <c r="M3237" s="15">
        <v>272.99999999999989</v>
      </c>
    </row>
    <row r="3238" spans="1:13" ht="17.100000000000001" customHeight="1" x14ac:dyDescent="0.25">
      <c r="A3238">
        <v>3236</v>
      </c>
      <c r="B3238" t="str">
        <f t="shared" si="251"/>
        <v>Closed End</v>
      </c>
      <c r="C3238" t="str">
        <f t="shared" si="252"/>
        <v>Health</v>
      </c>
      <c r="D3238" t="s">
        <v>659</v>
      </c>
      <c r="E3238" t="str">
        <f t="shared" si="253"/>
        <v>Age</v>
      </c>
      <c r="F3238">
        <f t="shared" si="254"/>
        <v>4</v>
      </c>
      <c r="G3238" t="str">
        <f t="shared" si="255"/>
        <v>Data</v>
      </c>
      <c r="H3238" s="7" t="s">
        <v>23</v>
      </c>
      <c r="I3238" s="19" t="s">
        <v>65</v>
      </c>
      <c r="J3238" s="14">
        <v>1.9088524479133211E-2</v>
      </c>
      <c r="K3238" s="14">
        <v>0.23915244843603209</v>
      </c>
      <c r="L3238" s="14">
        <v>0.73693655707113548</v>
      </c>
      <c r="M3238" s="15">
        <v>298.99999999999943</v>
      </c>
    </row>
    <row r="3239" spans="1:13" ht="17.100000000000001" customHeight="1" x14ac:dyDescent="0.25">
      <c r="A3239">
        <v>3237</v>
      </c>
      <c r="B3239" t="str">
        <f t="shared" si="251"/>
        <v>Closed End</v>
      </c>
      <c r="C3239" t="str">
        <f t="shared" si="252"/>
        <v>Health</v>
      </c>
      <c r="D3239" t="s">
        <v>659</v>
      </c>
      <c r="E3239" t="str">
        <f t="shared" si="253"/>
        <v>Age</v>
      </c>
      <c r="F3239">
        <f t="shared" si="254"/>
        <v>5</v>
      </c>
      <c r="G3239" t="str">
        <f t="shared" si="255"/>
        <v>Data</v>
      </c>
      <c r="H3239" s="7" t="s">
        <v>24</v>
      </c>
      <c r="I3239" s="19" t="s">
        <v>10</v>
      </c>
      <c r="J3239" s="14">
        <v>2.1658957277901306E-2</v>
      </c>
      <c r="K3239" s="14">
        <v>0.17697103297071373</v>
      </c>
      <c r="L3239" s="14">
        <v>0.80137000975138628</v>
      </c>
      <c r="M3239" s="15">
        <v>422.99999999999909</v>
      </c>
    </row>
    <row r="3240" spans="1:13" ht="17.100000000000001" customHeight="1" x14ac:dyDescent="0.25">
      <c r="A3240">
        <v>3238</v>
      </c>
      <c r="B3240" t="str">
        <f t="shared" si="251"/>
        <v>Closed End</v>
      </c>
      <c r="C3240" t="str">
        <f t="shared" si="252"/>
        <v>Health</v>
      </c>
      <c r="D3240" t="s">
        <v>659</v>
      </c>
      <c r="E3240" t="str">
        <f t="shared" si="253"/>
        <v>Age</v>
      </c>
      <c r="F3240">
        <f t="shared" si="254"/>
        <v>6</v>
      </c>
      <c r="G3240" t="str">
        <f t="shared" si="255"/>
        <v>Data</v>
      </c>
      <c r="H3240" s="7" t="s">
        <v>25</v>
      </c>
      <c r="I3240" s="13">
        <v>1.1136966466434922E-2</v>
      </c>
      <c r="J3240" s="14">
        <v>2.4181328149416002E-2</v>
      </c>
      <c r="K3240" s="14">
        <v>0.16780410743582608</v>
      </c>
      <c r="L3240" s="14">
        <v>0.79687759794832391</v>
      </c>
      <c r="M3240" s="15">
        <v>570.99999999999898</v>
      </c>
    </row>
    <row r="3241" spans="1:13" ht="17.100000000000001" customHeight="1" x14ac:dyDescent="0.25">
      <c r="A3241">
        <v>3239</v>
      </c>
      <c r="B3241" t="str">
        <f t="shared" si="251"/>
        <v>Closed End</v>
      </c>
      <c r="C3241" t="str">
        <f t="shared" si="252"/>
        <v>Health</v>
      </c>
      <c r="D3241" t="s">
        <v>659</v>
      </c>
      <c r="E3241" t="str">
        <f t="shared" si="253"/>
        <v>Education</v>
      </c>
      <c r="F3241">
        <f t="shared" si="254"/>
        <v>1</v>
      </c>
      <c r="G3241" t="str">
        <f t="shared" si="255"/>
        <v>Header</v>
      </c>
      <c r="H3241" s="8" t="s">
        <v>26</v>
      </c>
      <c r="I3241" s="16" t="s">
        <v>10</v>
      </c>
      <c r="J3241" s="17" t="s">
        <v>10</v>
      </c>
      <c r="K3241" s="17" t="s">
        <v>10</v>
      </c>
      <c r="L3241" s="17" t="s">
        <v>10</v>
      </c>
      <c r="M3241" s="18"/>
    </row>
    <row r="3242" spans="1:13" ht="17.100000000000001" customHeight="1" x14ac:dyDescent="0.25">
      <c r="A3242">
        <v>3240</v>
      </c>
      <c r="B3242" t="str">
        <f t="shared" si="251"/>
        <v>Closed End</v>
      </c>
      <c r="C3242" t="str">
        <f t="shared" si="252"/>
        <v>Health</v>
      </c>
      <c r="D3242" t="s">
        <v>659</v>
      </c>
      <c r="E3242" t="str">
        <f t="shared" si="253"/>
        <v>Education</v>
      </c>
      <c r="F3242">
        <f t="shared" si="254"/>
        <v>2</v>
      </c>
      <c r="G3242" t="str">
        <f t="shared" si="255"/>
        <v>Data</v>
      </c>
      <c r="H3242" s="7" t="s">
        <v>27</v>
      </c>
      <c r="I3242" s="19" t="s">
        <v>10</v>
      </c>
      <c r="J3242" s="14">
        <v>3.1399160613889233E-2</v>
      </c>
      <c r="K3242" s="14">
        <v>0.25931396582066579</v>
      </c>
      <c r="L3242" s="14">
        <v>0.70928687356544495</v>
      </c>
      <c r="M3242" s="15">
        <v>20.000000000000004</v>
      </c>
    </row>
    <row r="3243" spans="1:13" ht="17.100000000000001" customHeight="1" x14ac:dyDescent="0.25">
      <c r="A3243">
        <v>3241</v>
      </c>
      <c r="B3243" t="str">
        <f t="shared" si="251"/>
        <v>Closed End</v>
      </c>
      <c r="C3243" t="str">
        <f t="shared" si="252"/>
        <v>Health</v>
      </c>
      <c r="D3243" t="s">
        <v>659</v>
      </c>
      <c r="E3243" t="str">
        <f t="shared" si="253"/>
        <v>Education</v>
      </c>
      <c r="F3243">
        <f t="shared" si="254"/>
        <v>3</v>
      </c>
      <c r="G3243" t="str">
        <f t="shared" si="255"/>
        <v>Data</v>
      </c>
      <c r="H3243" s="7" t="s">
        <v>28</v>
      </c>
      <c r="I3243" s="19" t="s">
        <v>65</v>
      </c>
      <c r="J3243" s="14">
        <v>0.11672815935043124</v>
      </c>
      <c r="K3243" s="14">
        <v>9.3365303009495457E-2</v>
      </c>
      <c r="L3243" s="14">
        <v>0.7875381330523058</v>
      </c>
      <c r="M3243" s="15">
        <v>200.00000000000003</v>
      </c>
    </row>
    <row r="3244" spans="1:13" ht="17.100000000000001" customHeight="1" x14ac:dyDescent="0.25">
      <c r="A3244">
        <v>3242</v>
      </c>
      <c r="B3244" t="str">
        <f t="shared" si="251"/>
        <v>Closed End</v>
      </c>
      <c r="C3244" t="str">
        <f t="shared" si="252"/>
        <v>Health</v>
      </c>
      <c r="D3244" t="s">
        <v>659</v>
      </c>
      <c r="E3244" t="str">
        <f t="shared" si="253"/>
        <v>Education</v>
      </c>
      <c r="F3244">
        <f t="shared" si="254"/>
        <v>4</v>
      </c>
      <c r="G3244" t="str">
        <f t="shared" si="255"/>
        <v>Data</v>
      </c>
      <c r="H3244" s="7" t="s">
        <v>29</v>
      </c>
      <c r="I3244" s="19" t="s">
        <v>65</v>
      </c>
      <c r="J3244" s="14">
        <v>2.6156066952870424E-2</v>
      </c>
      <c r="K3244" s="14">
        <v>0.18354778292226703</v>
      </c>
      <c r="L3244" s="14">
        <v>0.78702503189881656</v>
      </c>
      <c r="M3244" s="15">
        <v>551.99999999999966</v>
      </c>
    </row>
    <row r="3245" spans="1:13" ht="17.100000000000001" customHeight="1" x14ac:dyDescent="0.25">
      <c r="A3245">
        <v>3243</v>
      </c>
      <c r="B3245" t="str">
        <f t="shared" si="251"/>
        <v>Closed End</v>
      </c>
      <c r="C3245" t="str">
        <f t="shared" si="252"/>
        <v>Health</v>
      </c>
      <c r="D3245" t="s">
        <v>659</v>
      </c>
      <c r="E3245" t="str">
        <f t="shared" si="253"/>
        <v>Education</v>
      </c>
      <c r="F3245">
        <f t="shared" si="254"/>
        <v>5</v>
      </c>
      <c r="G3245" t="str">
        <f t="shared" si="255"/>
        <v>Data</v>
      </c>
      <c r="H3245" s="7" t="s">
        <v>30</v>
      </c>
      <c r="I3245" s="13">
        <v>6.5038810182655163E-3</v>
      </c>
      <c r="J3245" s="14">
        <v>3.724808429445655E-2</v>
      </c>
      <c r="K3245" s="14">
        <v>0.2725157675343417</v>
      </c>
      <c r="L3245" s="14">
        <v>0.68373226715293556</v>
      </c>
      <c r="M3245" s="15">
        <v>1104.9999999999993</v>
      </c>
    </row>
    <row r="3246" spans="1:13" ht="17.100000000000001" customHeight="1" x14ac:dyDescent="0.25">
      <c r="A3246">
        <v>3244</v>
      </c>
      <c r="B3246" t="str">
        <f t="shared" si="251"/>
        <v>Closed End</v>
      </c>
      <c r="C3246" t="str">
        <f t="shared" si="252"/>
        <v>Health</v>
      </c>
      <c r="D3246" t="s">
        <v>659</v>
      </c>
      <c r="E3246" t="str">
        <f t="shared" si="253"/>
        <v>Household income</v>
      </c>
      <c r="F3246">
        <f t="shared" si="254"/>
        <v>1</v>
      </c>
      <c r="G3246" t="str">
        <f t="shared" si="255"/>
        <v>Header</v>
      </c>
      <c r="H3246" s="8" t="s">
        <v>31</v>
      </c>
      <c r="I3246" s="16" t="s">
        <v>10</v>
      </c>
      <c r="J3246" s="17" t="s">
        <v>10</v>
      </c>
      <c r="K3246" s="17" t="s">
        <v>10</v>
      </c>
      <c r="L3246" s="17" t="s">
        <v>10</v>
      </c>
      <c r="M3246" s="18"/>
    </row>
    <row r="3247" spans="1:13" ht="17.100000000000001" customHeight="1" x14ac:dyDescent="0.25">
      <c r="A3247">
        <v>3245</v>
      </c>
      <c r="B3247" t="str">
        <f t="shared" si="251"/>
        <v>Closed End</v>
      </c>
      <c r="C3247" t="str">
        <f t="shared" si="252"/>
        <v>Health</v>
      </c>
      <c r="D3247" t="s">
        <v>659</v>
      </c>
      <c r="E3247" t="str">
        <f t="shared" si="253"/>
        <v>Household income</v>
      </c>
      <c r="F3247">
        <f t="shared" si="254"/>
        <v>2</v>
      </c>
      <c r="G3247" t="str">
        <f t="shared" si="255"/>
        <v>Data</v>
      </c>
      <c r="H3247" s="7" t="s">
        <v>32</v>
      </c>
      <c r="I3247" s="19" t="s">
        <v>10</v>
      </c>
      <c r="J3247" s="14">
        <v>0.18896470403654761</v>
      </c>
      <c r="K3247" s="14">
        <v>8.0768096277583509E-2</v>
      </c>
      <c r="L3247" s="14">
        <v>0.73026719968586828</v>
      </c>
      <c r="M3247" s="15">
        <v>133.00000000000003</v>
      </c>
    </row>
    <row r="3248" spans="1:13" ht="17.100000000000001" customHeight="1" x14ac:dyDescent="0.25">
      <c r="A3248">
        <v>3246</v>
      </c>
      <c r="B3248" t="str">
        <f t="shared" si="251"/>
        <v>Closed End</v>
      </c>
      <c r="C3248" t="str">
        <f t="shared" si="252"/>
        <v>Health</v>
      </c>
      <c r="D3248" t="s">
        <v>659</v>
      </c>
      <c r="E3248" t="str">
        <f t="shared" si="253"/>
        <v>Household income</v>
      </c>
      <c r="F3248">
        <f t="shared" si="254"/>
        <v>3</v>
      </c>
      <c r="G3248" t="str">
        <f t="shared" si="255"/>
        <v>Data</v>
      </c>
      <c r="H3248" s="7" t="s">
        <v>33</v>
      </c>
      <c r="I3248" s="13">
        <v>2.2929350228891466E-2</v>
      </c>
      <c r="J3248" s="14">
        <v>4.9684649174426145E-2</v>
      </c>
      <c r="K3248" s="14">
        <v>0.16961916631248503</v>
      </c>
      <c r="L3248" s="14">
        <v>0.75776683428419711</v>
      </c>
      <c r="M3248" s="15">
        <v>240.99999999999991</v>
      </c>
    </row>
    <row r="3249" spans="1:13" ht="17.100000000000001" customHeight="1" x14ac:dyDescent="0.25">
      <c r="A3249">
        <v>3247</v>
      </c>
      <c r="B3249" t="str">
        <f t="shared" si="251"/>
        <v>Closed End</v>
      </c>
      <c r="C3249" t="str">
        <f t="shared" si="252"/>
        <v>Health</v>
      </c>
      <c r="D3249" t="s">
        <v>659</v>
      </c>
      <c r="E3249" t="str">
        <f t="shared" si="253"/>
        <v>Household income</v>
      </c>
      <c r="F3249">
        <f t="shared" si="254"/>
        <v>4</v>
      </c>
      <c r="G3249" t="str">
        <f t="shared" si="255"/>
        <v>Data</v>
      </c>
      <c r="H3249" s="7" t="s">
        <v>34</v>
      </c>
      <c r="I3249" s="19" t="s">
        <v>65</v>
      </c>
      <c r="J3249" s="14">
        <v>2.469613345290831E-2</v>
      </c>
      <c r="K3249" s="14">
        <v>0.16353872050536453</v>
      </c>
      <c r="L3249" s="14">
        <v>0.81030131577369247</v>
      </c>
      <c r="M3249" s="15">
        <v>253.00000000000006</v>
      </c>
    </row>
    <row r="3250" spans="1:13" ht="17.100000000000001" customHeight="1" x14ac:dyDescent="0.25">
      <c r="A3250">
        <v>3248</v>
      </c>
      <c r="B3250" t="str">
        <f t="shared" si="251"/>
        <v>Closed End</v>
      </c>
      <c r="C3250" t="str">
        <f t="shared" si="252"/>
        <v>Health</v>
      </c>
      <c r="D3250" t="s">
        <v>659</v>
      </c>
      <c r="E3250" t="str">
        <f t="shared" si="253"/>
        <v>Household income</v>
      </c>
      <c r="F3250">
        <f t="shared" si="254"/>
        <v>5</v>
      </c>
      <c r="G3250" t="str">
        <f t="shared" si="255"/>
        <v>Data</v>
      </c>
      <c r="H3250" s="7" t="s">
        <v>35</v>
      </c>
      <c r="I3250" s="19" t="s">
        <v>65</v>
      </c>
      <c r="J3250" s="14">
        <v>1.1009709685355338E-2</v>
      </c>
      <c r="K3250" s="14">
        <v>0.15432851423456895</v>
      </c>
      <c r="L3250" s="14">
        <v>0.83154128107098368</v>
      </c>
      <c r="M3250" s="15">
        <v>241.00000000000011</v>
      </c>
    </row>
    <row r="3251" spans="1:13" ht="17.100000000000001" customHeight="1" x14ac:dyDescent="0.25">
      <c r="A3251">
        <v>3249</v>
      </c>
      <c r="B3251" t="str">
        <f t="shared" si="251"/>
        <v>Closed End</v>
      </c>
      <c r="C3251" t="str">
        <f t="shared" si="252"/>
        <v>Health</v>
      </c>
      <c r="D3251" t="s">
        <v>659</v>
      </c>
      <c r="E3251" t="str">
        <f t="shared" si="253"/>
        <v>Household income</v>
      </c>
      <c r="F3251">
        <f t="shared" si="254"/>
        <v>6</v>
      </c>
      <c r="G3251" t="str">
        <f t="shared" si="255"/>
        <v>Data</v>
      </c>
      <c r="H3251" s="7" t="s">
        <v>36</v>
      </c>
      <c r="I3251" s="13">
        <v>5.3555380926886978E-3</v>
      </c>
      <c r="J3251" s="14">
        <v>8.2748401250175393E-2</v>
      </c>
      <c r="K3251" s="14">
        <v>0.22229347092516846</v>
      </c>
      <c r="L3251" s="14">
        <v>0.68960258973196853</v>
      </c>
      <c r="M3251" s="15">
        <v>212.99999999999983</v>
      </c>
    </row>
    <row r="3252" spans="1:13" ht="17.100000000000001" customHeight="1" x14ac:dyDescent="0.25">
      <c r="A3252">
        <v>3250</v>
      </c>
      <c r="B3252" t="str">
        <f t="shared" si="251"/>
        <v>Closed End</v>
      </c>
      <c r="C3252" t="str">
        <f t="shared" si="252"/>
        <v>Health</v>
      </c>
      <c r="D3252" t="s">
        <v>659</v>
      </c>
      <c r="E3252" t="str">
        <f t="shared" si="253"/>
        <v>Household income</v>
      </c>
      <c r="F3252">
        <f t="shared" si="254"/>
        <v>7</v>
      </c>
      <c r="G3252" t="str">
        <f t="shared" si="255"/>
        <v>Data</v>
      </c>
      <c r="H3252" s="7" t="s">
        <v>37</v>
      </c>
      <c r="I3252" s="19" t="s">
        <v>10</v>
      </c>
      <c r="J3252" s="14">
        <v>2.8849178643760496E-2</v>
      </c>
      <c r="K3252" s="14">
        <v>0.25882164837256538</v>
      </c>
      <c r="L3252" s="14">
        <v>0.71232917298367426</v>
      </c>
      <c r="M3252" s="15">
        <v>310.99999999999994</v>
      </c>
    </row>
    <row r="3253" spans="1:13" ht="17.100000000000001" customHeight="1" x14ac:dyDescent="0.25">
      <c r="A3253">
        <v>3251</v>
      </c>
      <c r="B3253" t="str">
        <f t="shared" si="251"/>
        <v>Closed End</v>
      </c>
      <c r="C3253" t="str">
        <f t="shared" si="252"/>
        <v>Health</v>
      </c>
      <c r="D3253" t="s">
        <v>659</v>
      </c>
      <c r="E3253" t="str">
        <f t="shared" si="253"/>
        <v>Household income</v>
      </c>
      <c r="F3253">
        <f t="shared" si="254"/>
        <v>8</v>
      </c>
      <c r="G3253" t="str">
        <f t="shared" si="255"/>
        <v>Data</v>
      </c>
      <c r="H3253" s="7" t="s">
        <v>38</v>
      </c>
      <c r="I3253" s="19" t="s">
        <v>10</v>
      </c>
      <c r="J3253" s="14">
        <v>8.0547336201552161E-2</v>
      </c>
      <c r="K3253" s="14">
        <v>0.31849387428769693</v>
      </c>
      <c r="L3253" s="14">
        <v>0.60095878951075143</v>
      </c>
      <c r="M3253" s="15">
        <v>229.99999999999991</v>
      </c>
    </row>
    <row r="3254" spans="1:13" ht="17.100000000000001" customHeight="1" x14ac:dyDescent="0.25">
      <c r="A3254">
        <v>3252</v>
      </c>
      <c r="B3254" t="str">
        <f t="shared" si="251"/>
        <v>Closed End</v>
      </c>
      <c r="C3254" t="str">
        <f t="shared" si="252"/>
        <v>Health</v>
      </c>
      <c r="D3254" t="s">
        <v>659</v>
      </c>
      <c r="E3254" t="str">
        <f t="shared" si="253"/>
        <v>Housing status</v>
      </c>
      <c r="F3254">
        <f t="shared" si="254"/>
        <v>1</v>
      </c>
      <c r="G3254" t="str">
        <f t="shared" si="255"/>
        <v>Header</v>
      </c>
      <c r="H3254" s="8" t="s">
        <v>39</v>
      </c>
      <c r="I3254" s="16" t="s">
        <v>10</v>
      </c>
      <c r="J3254" s="17" t="s">
        <v>10</v>
      </c>
      <c r="K3254" s="17" t="s">
        <v>10</v>
      </c>
      <c r="L3254" s="17" t="s">
        <v>10</v>
      </c>
      <c r="M3254" s="18"/>
    </row>
    <row r="3255" spans="1:13" ht="17.100000000000001" customHeight="1" x14ac:dyDescent="0.25">
      <c r="A3255">
        <v>3253</v>
      </c>
      <c r="B3255" t="str">
        <f t="shared" si="251"/>
        <v>Closed End</v>
      </c>
      <c r="C3255" t="str">
        <f t="shared" si="252"/>
        <v>Health</v>
      </c>
      <c r="D3255" t="s">
        <v>659</v>
      </c>
      <c r="E3255" t="str">
        <f t="shared" si="253"/>
        <v>Housing status</v>
      </c>
      <c r="F3255">
        <f t="shared" si="254"/>
        <v>2</v>
      </c>
      <c r="G3255" t="str">
        <f t="shared" si="255"/>
        <v>Data</v>
      </c>
      <c r="H3255" s="7" t="s">
        <v>40</v>
      </c>
      <c r="I3255" s="19" t="s">
        <v>65</v>
      </c>
      <c r="J3255" s="14">
        <v>3.855381033273339E-2</v>
      </c>
      <c r="K3255" s="14">
        <v>0.21619273618476445</v>
      </c>
      <c r="L3255" s="14">
        <v>0.74039224074989596</v>
      </c>
      <c r="M3255" s="15">
        <v>1500.000000000007</v>
      </c>
    </row>
    <row r="3256" spans="1:13" ht="17.100000000000001" customHeight="1" x14ac:dyDescent="0.25">
      <c r="A3256">
        <v>3254</v>
      </c>
      <c r="B3256" t="str">
        <f t="shared" si="251"/>
        <v>Closed End</v>
      </c>
      <c r="C3256" t="str">
        <f t="shared" si="252"/>
        <v>Health</v>
      </c>
      <c r="D3256" t="s">
        <v>659</v>
      </c>
      <c r="E3256" t="str">
        <f t="shared" si="253"/>
        <v>Housing status</v>
      </c>
      <c r="F3256">
        <f t="shared" si="254"/>
        <v>3</v>
      </c>
      <c r="G3256" t="str">
        <f t="shared" si="255"/>
        <v>Data</v>
      </c>
      <c r="H3256" s="7" t="s">
        <v>41</v>
      </c>
      <c r="I3256" s="19" t="s">
        <v>65</v>
      </c>
      <c r="J3256" s="14">
        <v>8.7892107622383392E-2</v>
      </c>
      <c r="K3256" s="14">
        <v>0.14408487632438438</v>
      </c>
      <c r="L3256" s="14">
        <v>0.76553925643315712</v>
      </c>
      <c r="M3256" s="15">
        <v>395</v>
      </c>
    </row>
    <row r="3257" spans="1:13" ht="30" customHeight="1" x14ac:dyDescent="0.25">
      <c r="A3257">
        <v>3255</v>
      </c>
      <c r="B3257" t="str">
        <f t="shared" si="251"/>
        <v>Closed End</v>
      </c>
      <c r="C3257" t="str">
        <f t="shared" si="252"/>
        <v>Health</v>
      </c>
      <c r="D3257" t="s">
        <v>659</v>
      </c>
      <c r="E3257" t="str">
        <f t="shared" si="253"/>
        <v>Housing status</v>
      </c>
      <c r="F3257">
        <f t="shared" si="254"/>
        <v>4</v>
      </c>
      <c r="G3257" t="str">
        <f t="shared" si="255"/>
        <v>Data</v>
      </c>
      <c r="H3257" s="7" t="s">
        <v>42</v>
      </c>
      <c r="I3257" s="19" t="s">
        <v>10</v>
      </c>
      <c r="J3257" s="14">
        <v>5.3473053209861836E-2</v>
      </c>
      <c r="K3257" s="14">
        <v>0.27141033880451282</v>
      </c>
      <c r="L3257" s="14">
        <v>0.67511660798562501</v>
      </c>
      <c r="M3257" s="15">
        <v>28</v>
      </c>
    </row>
    <row r="3258" spans="1:13" ht="17.100000000000001" customHeight="1" x14ac:dyDescent="0.25">
      <c r="A3258">
        <v>3256</v>
      </c>
      <c r="B3258" t="str">
        <f t="shared" si="251"/>
        <v>Closed End</v>
      </c>
      <c r="C3258" t="str">
        <f t="shared" si="252"/>
        <v>Health</v>
      </c>
      <c r="D3258" t="s">
        <v>659</v>
      </c>
      <c r="E3258" t="str">
        <f t="shared" si="253"/>
        <v>Home language</v>
      </c>
      <c r="F3258">
        <f t="shared" si="254"/>
        <v>1</v>
      </c>
      <c r="G3258" t="str">
        <f t="shared" si="255"/>
        <v>Header</v>
      </c>
      <c r="H3258" s="8" t="s">
        <v>43</v>
      </c>
      <c r="I3258" s="16" t="s">
        <v>10</v>
      </c>
      <c r="J3258" s="17" t="s">
        <v>10</v>
      </c>
      <c r="K3258" s="17" t="s">
        <v>10</v>
      </c>
      <c r="L3258" s="17" t="s">
        <v>10</v>
      </c>
      <c r="M3258" s="18"/>
    </row>
    <row r="3259" spans="1:13" ht="17.100000000000001" customHeight="1" x14ac:dyDescent="0.25">
      <c r="A3259">
        <v>3257</v>
      </c>
      <c r="B3259" t="str">
        <f t="shared" si="251"/>
        <v>Closed End</v>
      </c>
      <c r="C3259" t="str">
        <f t="shared" si="252"/>
        <v>Health</v>
      </c>
      <c r="D3259" t="s">
        <v>659</v>
      </c>
      <c r="E3259" t="str">
        <f t="shared" si="253"/>
        <v>Home language</v>
      </c>
      <c r="F3259">
        <f t="shared" si="254"/>
        <v>2</v>
      </c>
      <c r="G3259" t="str">
        <f t="shared" si="255"/>
        <v>Data</v>
      </c>
      <c r="H3259" s="7" t="s">
        <v>44</v>
      </c>
      <c r="I3259" s="19" t="s">
        <v>65</v>
      </c>
      <c r="J3259" s="14">
        <v>3.3071997242267566E-2</v>
      </c>
      <c r="K3259" s="14">
        <v>0.21031063942841408</v>
      </c>
      <c r="L3259" s="14">
        <v>0.75234441943723485</v>
      </c>
      <c r="M3259" s="15">
        <v>1769.000000000013</v>
      </c>
    </row>
    <row r="3260" spans="1:13" ht="17.100000000000001" customHeight="1" x14ac:dyDescent="0.25">
      <c r="A3260">
        <v>3258</v>
      </c>
      <c r="B3260" t="str">
        <f t="shared" si="251"/>
        <v>Closed End</v>
      </c>
      <c r="C3260" t="str">
        <f t="shared" si="252"/>
        <v>Health</v>
      </c>
      <c r="D3260" t="s">
        <v>659</v>
      </c>
      <c r="E3260" t="str">
        <f t="shared" si="253"/>
        <v>Home language</v>
      </c>
      <c r="F3260">
        <f t="shared" si="254"/>
        <v>3</v>
      </c>
      <c r="G3260" t="str">
        <f t="shared" si="255"/>
        <v>Data</v>
      </c>
      <c r="H3260" s="7" t="s">
        <v>45</v>
      </c>
      <c r="I3260" s="13">
        <v>5.1588421556358855E-3</v>
      </c>
      <c r="J3260" s="14">
        <v>0.21810916581135553</v>
      </c>
      <c r="K3260" s="14">
        <v>0.15560257179921849</v>
      </c>
      <c r="L3260" s="14">
        <v>0.62112942023378992</v>
      </c>
      <c r="M3260" s="15">
        <v>94.999999999999986</v>
      </c>
    </row>
    <row r="3261" spans="1:13" ht="17.100000000000001" customHeight="1" x14ac:dyDescent="0.25">
      <c r="A3261">
        <v>3259</v>
      </c>
      <c r="B3261" t="str">
        <f t="shared" si="251"/>
        <v>Closed End</v>
      </c>
      <c r="C3261" t="str">
        <f t="shared" si="252"/>
        <v>Health</v>
      </c>
      <c r="D3261" t="s">
        <v>659</v>
      </c>
      <c r="E3261" t="str">
        <f t="shared" si="253"/>
        <v>Home language</v>
      </c>
      <c r="F3261">
        <f t="shared" si="254"/>
        <v>4</v>
      </c>
      <c r="G3261" t="str">
        <f t="shared" si="255"/>
        <v>Data</v>
      </c>
      <c r="H3261" s="7" t="s">
        <v>46</v>
      </c>
      <c r="I3261" s="19" t="s">
        <v>10</v>
      </c>
      <c r="J3261" s="14">
        <v>0.16242069287489114</v>
      </c>
      <c r="K3261" s="14">
        <v>8.7359450208543507E-2</v>
      </c>
      <c r="L3261" s="14">
        <v>0.75021985691656534</v>
      </c>
      <c r="M3261" s="15">
        <v>34.000000000000007</v>
      </c>
    </row>
    <row r="3262" spans="1:13" ht="17.100000000000001" customHeight="1" x14ac:dyDescent="0.25">
      <c r="A3262">
        <v>3260</v>
      </c>
      <c r="B3262" t="str">
        <f t="shared" si="251"/>
        <v>Closed End</v>
      </c>
      <c r="C3262" t="str">
        <f t="shared" si="252"/>
        <v>Health</v>
      </c>
      <c r="D3262" t="s">
        <v>659</v>
      </c>
      <c r="E3262" t="str">
        <f t="shared" si="253"/>
        <v>Race / ethnicity</v>
      </c>
      <c r="F3262">
        <f t="shared" si="254"/>
        <v>1</v>
      </c>
      <c r="G3262" t="str">
        <f t="shared" si="255"/>
        <v>Header</v>
      </c>
      <c r="H3262" s="8" t="s">
        <v>47</v>
      </c>
      <c r="I3262" s="16" t="s">
        <v>10</v>
      </c>
      <c r="J3262" s="17" t="s">
        <v>10</v>
      </c>
      <c r="K3262" s="17" t="s">
        <v>10</v>
      </c>
      <c r="L3262" s="17" t="s">
        <v>10</v>
      </c>
      <c r="M3262" s="18"/>
    </row>
    <row r="3263" spans="1:13" ht="17.100000000000001" customHeight="1" x14ac:dyDescent="0.25">
      <c r="A3263">
        <v>3261</v>
      </c>
      <c r="B3263" t="str">
        <f t="shared" si="251"/>
        <v>Closed End</v>
      </c>
      <c r="C3263" t="str">
        <f t="shared" si="252"/>
        <v>Health</v>
      </c>
      <c r="D3263" t="s">
        <v>659</v>
      </c>
      <c r="E3263" t="str">
        <f t="shared" si="253"/>
        <v>Race / ethnicity</v>
      </c>
      <c r="F3263">
        <f t="shared" si="254"/>
        <v>2</v>
      </c>
      <c r="G3263" t="str">
        <f t="shared" si="255"/>
        <v>Data</v>
      </c>
      <c r="H3263" s="7" t="s">
        <v>48</v>
      </c>
      <c r="I3263" s="19" t="s">
        <v>10</v>
      </c>
      <c r="J3263" s="14">
        <v>8.2229104385155599E-2</v>
      </c>
      <c r="K3263" s="14">
        <v>0.14123000785756334</v>
      </c>
      <c r="L3263" s="14">
        <v>0.77654088775728058</v>
      </c>
      <c r="M3263" s="15">
        <v>30.000000000000014</v>
      </c>
    </row>
    <row r="3264" spans="1:13" ht="17.100000000000001" customHeight="1" x14ac:dyDescent="0.25">
      <c r="A3264">
        <v>3262</v>
      </c>
      <c r="B3264" t="str">
        <f t="shared" si="251"/>
        <v>Closed End</v>
      </c>
      <c r="C3264" t="str">
        <f t="shared" si="252"/>
        <v>Health</v>
      </c>
      <c r="D3264" t="s">
        <v>659</v>
      </c>
      <c r="E3264" t="str">
        <f t="shared" si="253"/>
        <v>Race / ethnicity</v>
      </c>
      <c r="F3264">
        <f t="shared" si="254"/>
        <v>3</v>
      </c>
      <c r="G3264" t="str">
        <f t="shared" si="255"/>
        <v>Data</v>
      </c>
      <c r="H3264" s="7" t="s">
        <v>49</v>
      </c>
      <c r="I3264" s="13">
        <v>5.2174490907789797E-3</v>
      </c>
      <c r="J3264" s="14">
        <v>0.17463652925539688</v>
      </c>
      <c r="K3264" s="14">
        <v>0.1651826050725399</v>
      </c>
      <c r="L3264" s="14">
        <v>0.65496341658128443</v>
      </c>
      <c r="M3264" s="15">
        <v>75.999999999999986</v>
      </c>
    </row>
    <row r="3265" spans="1:13" ht="17.100000000000001" customHeight="1" x14ac:dyDescent="0.25">
      <c r="A3265">
        <v>3263</v>
      </c>
      <c r="B3265" t="str">
        <f t="shared" si="251"/>
        <v>Closed End</v>
      </c>
      <c r="C3265" t="str">
        <f t="shared" si="252"/>
        <v>Health</v>
      </c>
      <c r="D3265" t="s">
        <v>659</v>
      </c>
      <c r="E3265" t="str">
        <f t="shared" si="253"/>
        <v>Race / ethnicity</v>
      </c>
      <c r="F3265">
        <f t="shared" si="254"/>
        <v>4</v>
      </c>
      <c r="G3265" t="str">
        <f t="shared" si="255"/>
        <v>Data</v>
      </c>
      <c r="H3265" s="7" t="s">
        <v>50</v>
      </c>
      <c r="I3265" s="13">
        <v>8.0552583624715103E-3</v>
      </c>
      <c r="J3265" s="14">
        <v>0.18932622875694591</v>
      </c>
      <c r="K3265" s="14">
        <v>0.14914756521961137</v>
      </c>
      <c r="L3265" s="14">
        <v>0.65347094766097169</v>
      </c>
      <c r="M3265" s="15">
        <v>66.999999999999972</v>
      </c>
    </row>
    <row r="3266" spans="1:13" ht="17.100000000000001" customHeight="1" x14ac:dyDescent="0.25">
      <c r="A3266">
        <v>3264</v>
      </c>
      <c r="B3266" t="str">
        <f t="shared" si="251"/>
        <v>Closed End</v>
      </c>
      <c r="C3266" t="str">
        <f t="shared" si="252"/>
        <v>Health</v>
      </c>
      <c r="D3266" t="s">
        <v>659</v>
      </c>
      <c r="E3266" t="str">
        <f t="shared" si="253"/>
        <v>Race / ethnicity</v>
      </c>
      <c r="F3266">
        <f t="shared" si="254"/>
        <v>5</v>
      </c>
      <c r="G3266" t="str">
        <f t="shared" si="255"/>
        <v>Data</v>
      </c>
      <c r="H3266" s="7" t="s">
        <v>51</v>
      </c>
      <c r="I3266" s="13">
        <v>1.0448521398048648E-2</v>
      </c>
      <c r="J3266" s="14">
        <v>2.5877516230026612E-2</v>
      </c>
      <c r="K3266" s="14">
        <v>0.17155090423953517</v>
      </c>
      <c r="L3266" s="14">
        <v>0.79212305813238904</v>
      </c>
      <c r="M3266" s="15">
        <v>41.000000000000014</v>
      </c>
    </row>
    <row r="3267" spans="1:13" ht="17.100000000000001" customHeight="1" thickBot="1" x14ac:dyDescent="0.3">
      <c r="A3267">
        <v>3265</v>
      </c>
      <c r="B3267" t="str">
        <f t="shared" si="251"/>
        <v>Closed End</v>
      </c>
      <c r="C3267" t="str">
        <f t="shared" si="252"/>
        <v>Health</v>
      </c>
      <c r="D3267" t="s">
        <v>659</v>
      </c>
      <c r="E3267" t="str">
        <f t="shared" si="253"/>
        <v>Race / ethnicity</v>
      </c>
      <c r="F3267">
        <f t="shared" si="254"/>
        <v>6</v>
      </c>
      <c r="G3267" t="str">
        <f t="shared" si="255"/>
        <v>Data</v>
      </c>
      <c r="H3267" s="9" t="s">
        <v>52</v>
      </c>
      <c r="I3267" s="34" t="s">
        <v>65</v>
      </c>
      <c r="J3267" s="22">
        <v>3.8319712625725762E-2</v>
      </c>
      <c r="K3267" s="22">
        <v>0.21085270616497731</v>
      </c>
      <c r="L3267" s="22">
        <v>0.74618760709245124</v>
      </c>
      <c r="M3267" s="23">
        <v>1684.0000000000116</v>
      </c>
    </row>
    <row r="3268" spans="1:13" ht="15.75" thickTop="1" x14ac:dyDescent="0.25">
      <c r="A3268">
        <v>3266</v>
      </c>
      <c r="B3268" t="str">
        <f t="shared" si="251"/>
        <v/>
      </c>
      <c r="C3268" t="str">
        <f t="shared" si="252"/>
        <v>Health</v>
      </c>
      <c r="D3268" t="s">
        <v>746</v>
      </c>
      <c r="E3268" t="str">
        <f t="shared" si="253"/>
        <v/>
      </c>
      <c r="F3268" t="str">
        <f t="shared" si="254"/>
        <v/>
      </c>
      <c r="G3268" t="str">
        <f t="shared" si="255"/>
        <v/>
      </c>
    </row>
    <row r="3269" spans="1:13" ht="21.95" customHeight="1" thickBot="1" x14ac:dyDescent="0.3">
      <c r="A3269">
        <v>3267</v>
      </c>
      <c r="B3269" t="str">
        <f t="shared" si="251"/>
        <v>Closed End</v>
      </c>
      <c r="C3269" t="str">
        <f t="shared" si="252"/>
        <v>Health</v>
      </c>
      <c r="D3269" t="s">
        <v>660</v>
      </c>
      <c r="E3269" t="str">
        <f t="shared" si="253"/>
        <v>Title</v>
      </c>
      <c r="F3269">
        <f t="shared" si="254"/>
        <v>1</v>
      </c>
      <c r="G3269" t="str">
        <f t="shared" si="255"/>
        <v>Title</v>
      </c>
      <c r="H3269" s="46" t="s">
        <v>227</v>
      </c>
      <c r="I3269" s="46"/>
      <c r="J3269" s="46"/>
      <c r="K3269" s="46"/>
      <c r="L3269" s="46"/>
      <c r="M3269" s="46"/>
    </row>
    <row r="3270" spans="1:13" ht="47.1" customHeight="1" thickTop="1" thickBot="1" x14ac:dyDescent="0.3">
      <c r="A3270">
        <v>3268</v>
      </c>
      <c r="B3270" t="str">
        <f t="shared" ref="B3270:B3333" si="256">IF(H3272="Results by region:","Closed End",IF(I3271="   East Metro Overall","Open End",IF(AND(H3270="",H3272=""),"",IF(H3271="2018 East Metro Pulse Survey","",B3269))))</f>
        <v>Closed End</v>
      </c>
      <c r="C3270" t="str">
        <f t="shared" ref="C3270:C3333" si="257">IF(H3267="2018 East Metro Pulse Survey",H3268,IF(B3270="",C3269,IF(AND(H3267&lt;&gt;"2018 East Metro Pulse Survey",B3270&lt;&gt;""),C3269)))</f>
        <v>Health</v>
      </c>
      <c r="D3270" t="s">
        <v>660</v>
      </c>
      <c r="E3270" t="str">
        <f t="shared" ref="E3270:E3333" si="258">IF(B3270="","",
 IF(LEFT(H3270, 1)="Q","Title",
 IF(H3270="Text responses:","Text responses",
 IF(H3270="Results by region:","Region",
 IF(H3270="Results by gender:","Gender",
 IF(H3270="Results by age:","Age",
 IF(H3270="Results by education level:","Education",
 IF(H3270="Results by household income:","Household income",
 IF(H3270="Results by housing status:","Housing status",
 IF(H3270="Results by home language:","Home language",
 IF(H3270="Results by race/ethnicity:","Race / ethnicity",
 E3269)
))))))))))</f>
        <v>Title</v>
      </c>
      <c r="F3270">
        <f t="shared" ref="F3270:F3333" si="259">IF(B3270="","",IF(E3270&lt;&gt;E3269,1,SUM(F3269,1)))</f>
        <v>2</v>
      </c>
      <c r="G3270" t="str">
        <f t="shared" ref="G3270:G3333" si="260">IF(B3270="","",IF(AND(F3270=1,E3270="Title"),"Title",IF(AND(F3270=2,E3270="Title"),"Labels",IF(AND(F3270=1,E3270&lt;&gt;"Title"),"Header","Data"))))</f>
        <v>Labels</v>
      </c>
      <c r="H3270" s="47"/>
      <c r="I3270" s="2" t="s">
        <v>211</v>
      </c>
      <c r="J3270" s="3" t="s">
        <v>212</v>
      </c>
      <c r="K3270" s="3" t="s">
        <v>213</v>
      </c>
      <c r="L3270" s="3" t="s">
        <v>214</v>
      </c>
      <c r="M3270" s="4" t="s">
        <v>9</v>
      </c>
    </row>
    <row r="3271" spans="1:13" ht="17.100000000000001" customHeight="1" thickTop="1" x14ac:dyDescent="0.25">
      <c r="A3271">
        <v>3269</v>
      </c>
      <c r="B3271" t="str">
        <f t="shared" si="256"/>
        <v>Closed End</v>
      </c>
      <c r="C3271" t="str">
        <f t="shared" si="257"/>
        <v>Health</v>
      </c>
      <c r="D3271" t="s">
        <v>660</v>
      </c>
      <c r="E3271" t="str">
        <f t="shared" si="258"/>
        <v>Region</v>
      </c>
      <c r="F3271">
        <f t="shared" si="259"/>
        <v>1</v>
      </c>
      <c r="G3271" t="str">
        <f t="shared" si="260"/>
        <v>Header</v>
      </c>
      <c r="H3271" s="6" t="s">
        <v>588</v>
      </c>
      <c r="I3271" s="10" t="s">
        <v>10</v>
      </c>
      <c r="J3271" s="11" t="s">
        <v>10</v>
      </c>
      <c r="K3271" s="11" t="s">
        <v>10</v>
      </c>
      <c r="L3271" s="11" t="s">
        <v>10</v>
      </c>
      <c r="M3271" s="12"/>
    </row>
    <row r="3272" spans="1:13" ht="17.100000000000001" customHeight="1" x14ac:dyDescent="0.25">
      <c r="A3272">
        <v>3270</v>
      </c>
      <c r="B3272" t="str">
        <f t="shared" si="256"/>
        <v>Closed End</v>
      </c>
      <c r="C3272" t="str">
        <f t="shared" si="257"/>
        <v>Health</v>
      </c>
      <c r="D3272" t="s">
        <v>660</v>
      </c>
      <c r="E3272" t="str">
        <f t="shared" si="258"/>
        <v>Region</v>
      </c>
      <c r="F3272">
        <f t="shared" si="259"/>
        <v>2</v>
      </c>
      <c r="G3272" t="str">
        <f t="shared" si="260"/>
        <v>Data</v>
      </c>
      <c r="H3272" s="7" t="s">
        <v>11</v>
      </c>
      <c r="I3272" s="13">
        <v>5.2781993795534173E-2</v>
      </c>
      <c r="J3272" s="14">
        <v>0.18591934910761954</v>
      </c>
      <c r="K3272" s="14">
        <v>0.33771647331672477</v>
      </c>
      <c r="L3272" s="14">
        <v>0.42358218378011414</v>
      </c>
      <c r="M3272" s="15">
        <v>1923.0000000000146</v>
      </c>
    </row>
    <row r="3273" spans="1:13" ht="17.100000000000001" customHeight="1" x14ac:dyDescent="0.25">
      <c r="A3273">
        <v>3271</v>
      </c>
      <c r="B3273" t="str">
        <f t="shared" si="256"/>
        <v>Closed End</v>
      </c>
      <c r="C3273" t="str">
        <f t="shared" si="257"/>
        <v>Health</v>
      </c>
      <c r="D3273" t="s">
        <v>660</v>
      </c>
      <c r="E3273" t="str">
        <f t="shared" si="258"/>
        <v>Region</v>
      </c>
      <c r="F3273">
        <f t="shared" si="259"/>
        <v>3</v>
      </c>
      <c r="G3273" t="str">
        <f t="shared" si="260"/>
        <v>Data</v>
      </c>
      <c r="H3273" s="7" t="s">
        <v>12</v>
      </c>
      <c r="I3273" s="13">
        <v>4.8771283599095862E-2</v>
      </c>
      <c r="J3273" s="14">
        <v>0.17909795665905398</v>
      </c>
      <c r="K3273" s="14">
        <v>0.36784337499043462</v>
      </c>
      <c r="L3273" s="14">
        <v>0.40428738475141635</v>
      </c>
      <c r="M3273" s="15">
        <v>435.99999999999989</v>
      </c>
    </row>
    <row r="3274" spans="1:13" ht="17.100000000000001" customHeight="1" x14ac:dyDescent="0.25">
      <c r="A3274">
        <v>3272</v>
      </c>
      <c r="B3274" t="str">
        <f t="shared" si="256"/>
        <v>Closed End</v>
      </c>
      <c r="C3274" t="str">
        <f t="shared" si="257"/>
        <v>Health</v>
      </c>
      <c r="D3274" t="s">
        <v>660</v>
      </c>
      <c r="E3274" t="str">
        <f t="shared" si="258"/>
        <v>Region</v>
      </c>
      <c r="F3274">
        <f t="shared" si="259"/>
        <v>4</v>
      </c>
      <c r="G3274" t="str">
        <f t="shared" si="260"/>
        <v>Data</v>
      </c>
      <c r="H3274" s="7" t="s">
        <v>13</v>
      </c>
      <c r="I3274" s="13">
        <v>6.1747669091814991E-2</v>
      </c>
      <c r="J3274" s="14">
        <v>0.18240136981918822</v>
      </c>
      <c r="K3274" s="14">
        <v>0.31106259950513537</v>
      </c>
      <c r="L3274" s="14">
        <v>0.44478836158386076</v>
      </c>
      <c r="M3274" s="15">
        <v>966.99999999999966</v>
      </c>
    </row>
    <row r="3275" spans="1:13" ht="17.100000000000001" customHeight="1" x14ac:dyDescent="0.25">
      <c r="A3275">
        <v>3273</v>
      </c>
      <c r="B3275" t="str">
        <f t="shared" si="256"/>
        <v>Closed End</v>
      </c>
      <c r="C3275" t="str">
        <f t="shared" si="257"/>
        <v>Health</v>
      </c>
      <c r="D3275" t="s">
        <v>660</v>
      </c>
      <c r="E3275" t="str">
        <f t="shared" si="258"/>
        <v>Region</v>
      </c>
      <c r="F3275">
        <f t="shared" si="259"/>
        <v>5</v>
      </c>
      <c r="G3275" t="str">
        <f t="shared" si="260"/>
        <v>Data</v>
      </c>
      <c r="H3275" s="7" t="s">
        <v>14</v>
      </c>
      <c r="I3275" s="13">
        <v>7.7220475549748577E-2</v>
      </c>
      <c r="J3275" s="14">
        <v>0.19319050593296827</v>
      </c>
      <c r="K3275" s="14">
        <v>0.29209689584958709</v>
      </c>
      <c r="L3275" s="14">
        <v>0.43749212266769694</v>
      </c>
      <c r="M3275" s="15">
        <v>468.00000000000011</v>
      </c>
    </row>
    <row r="3276" spans="1:13" ht="17.100000000000001" customHeight="1" x14ac:dyDescent="0.25">
      <c r="A3276">
        <v>3274</v>
      </c>
      <c r="B3276" t="str">
        <f t="shared" si="256"/>
        <v>Closed End</v>
      </c>
      <c r="C3276" t="str">
        <f t="shared" si="257"/>
        <v>Health</v>
      </c>
      <c r="D3276" t="s">
        <v>660</v>
      </c>
      <c r="E3276" t="str">
        <f t="shared" si="258"/>
        <v>Region</v>
      </c>
      <c r="F3276">
        <f t="shared" si="259"/>
        <v>6</v>
      </c>
      <c r="G3276" t="str">
        <f t="shared" si="260"/>
        <v>Data</v>
      </c>
      <c r="H3276" s="7" t="s">
        <v>15</v>
      </c>
      <c r="I3276" s="13">
        <v>4.2960386541990365E-2</v>
      </c>
      <c r="J3276" s="14">
        <v>0.16930106062904973</v>
      </c>
      <c r="K3276" s="14">
        <v>0.33409100319529728</v>
      </c>
      <c r="L3276" s="14">
        <v>0.45364754963366383</v>
      </c>
      <c r="M3276" s="15">
        <v>498.99999999999881</v>
      </c>
    </row>
    <row r="3277" spans="1:13" ht="17.100000000000001" customHeight="1" x14ac:dyDescent="0.25">
      <c r="A3277">
        <v>3275</v>
      </c>
      <c r="B3277" t="str">
        <f t="shared" si="256"/>
        <v>Closed End</v>
      </c>
      <c r="C3277" t="str">
        <f t="shared" si="257"/>
        <v>Health</v>
      </c>
      <c r="D3277" t="s">
        <v>660</v>
      </c>
      <c r="E3277" t="str">
        <f t="shared" si="258"/>
        <v>Region</v>
      </c>
      <c r="F3277">
        <f t="shared" si="259"/>
        <v>7</v>
      </c>
      <c r="G3277" t="str">
        <f t="shared" si="260"/>
        <v>Data</v>
      </c>
      <c r="H3277" s="7" t="s">
        <v>16</v>
      </c>
      <c r="I3277" s="13">
        <v>3.9826695213046957E-2</v>
      </c>
      <c r="J3277" s="14">
        <v>0.20482653101885087</v>
      </c>
      <c r="K3277" s="14">
        <v>0.34625635784073094</v>
      </c>
      <c r="L3277" s="14">
        <v>0.40909041592737189</v>
      </c>
      <c r="M3277" s="15">
        <v>519.99999999999966</v>
      </c>
    </row>
    <row r="3278" spans="1:13" ht="17.100000000000001" customHeight="1" x14ac:dyDescent="0.25">
      <c r="A3278">
        <v>3276</v>
      </c>
      <c r="B3278" t="str">
        <f t="shared" si="256"/>
        <v>Closed End</v>
      </c>
      <c r="C3278" t="str">
        <f t="shared" si="257"/>
        <v>Health</v>
      </c>
      <c r="D3278" t="s">
        <v>660</v>
      </c>
      <c r="E3278" t="str">
        <f t="shared" si="258"/>
        <v>Gender</v>
      </c>
      <c r="F3278">
        <f t="shared" si="259"/>
        <v>1</v>
      </c>
      <c r="G3278" t="str">
        <f t="shared" si="260"/>
        <v>Header</v>
      </c>
      <c r="H3278" s="8" t="s">
        <v>17</v>
      </c>
      <c r="I3278" s="16" t="s">
        <v>10</v>
      </c>
      <c r="J3278" s="17" t="s">
        <v>10</v>
      </c>
      <c r="K3278" s="17" t="s">
        <v>10</v>
      </c>
      <c r="L3278" s="17" t="s">
        <v>10</v>
      </c>
      <c r="M3278" s="18"/>
    </row>
    <row r="3279" spans="1:13" ht="17.100000000000001" customHeight="1" x14ac:dyDescent="0.25">
      <c r="A3279">
        <v>3277</v>
      </c>
      <c r="B3279" t="str">
        <f t="shared" si="256"/>
        <v>Closed End</v>
      </c>
      <c r="C3279" t="str">
        <f t="shared" si="257"/>
        <v>Health</v>
      </c>
      <c r="D3279" t="s">
        <v>660</v>
      </c>
      <c r="E3279" t="str">
        <f t="shared" si="258"/>
        <v>Gender</v>
      </c>
      <c r="F3279">
        <f t="shared" si="259"/>
        <v>2</v>
      </c>
      <c r="G3279" t="str">
        <f t="shared" si="260"/>
        <v>Data</v>
      </c>
      <c r="H3279" s="7" t="s">
        <v>18</v>
      </c>
      <c r="I3279" s="13">
        <v>7.5748881186258152E-2</v>
      </c>
      <c r="J3279" s="14">
        <v>0.19029218225650349</v>
      </c>
      <c r="K3279" s="14">
        <v>0.32298577513440507</v>
      </c>
      <c r="L3279" s="14">
        <v>0.41097316142283025</v>
      </c>
      <c r="M3279" s="15">
        <v>1244.0000000000016</v>
      </c>
    </row>
    <row r="3280" spans="1:13" ht="17.100000000000001" customHeight="1" x14ac:dyDescent="0.25">
      <c r="A3280">
        <v>3278</v>
      </c>
      <c r="B3280" t="str">
        <f t="shared" si="256"/>
        <v>Closed End</v>
      </c>
      <c r="C3280" t="str">
        <f t="shared" si="257"/>
        <v>Health</v>
      </c>
      <c r="D3280" t="s">
        <v>660</v>
      </c>
      <c r="E3280" t="str">
        <f t="shared" si="258"/>
        <v>Gender</v>
      </c>
      <c r="F3280">
        <f t="shared" si="259"/>
        <v>3</v>
      </c>
      <c r="G3280" t="str">
        <f t="shared" si="260"/>
        <v>Data</v>
      </c>
      <c r="H3280" s="7" t="s">
        <v>19</v>
      </c>
      <c r="I3280" s="13">
        <v>2.8846439129081067E-2</v>
      </c>
      <c r="J3280" s="14">
        <v>0.18670597611159562</v>
      </c>
      <c r="K3280" s="14">
        <v>0.35294525902640639</v>
      </c>
      <c r="L3280" s="14">
        <v>0.43150232573291875</v>
      </c>
      <c r="M3280" s="15">
        <v>629.99999999999864</v>
      </c>
    </row>
    <row r="3281" spans="1:13" ht="17.100000000000001" customHeight="1" x14ac:dyDescent="0.25">
      <c r="A3281">
        <v>3279</v>
      </c>
      <c r="B3281" t="str">
        <f t="shared" si="256"/>
        <v>Closed End</v>
      </c>
      <c r="C3281" t="str">
        <f t="shared" si="257"/>
        <v>Health</v>
      </c>
      <c r="D3281" t="s">
        <v>660</v>
      </c>
      <c r="E3281" t="str">
        <f t="shared" si="258"/>
        <v>Age</v>
      </c>
      <c r="F3281">
        <f t="shared" si="259"/>
        <v>1</v>
      </c>
      <c r="G3281" t="str">
        <f t="shared" si="260"/>
        <v>Header</v>
      </c>
      <c r="H3281" s="8" t="s">
        <v>20</v>
      </c>
      <c r="I3281" s="16" t="s">
        <v>10</v>
      </c>
      <c r="J3281" s="17" t="s">
        <v>10</v>
      </c>
      <c r="K3281" s="17" t="s">
        <v>10</v>
      </c>
      <c r="L3281" s="17" t="s">
        <v>10</v>
      </c>
      <c r="M3281" s="18"/>
    </row>
    <row r="3282" spans="1:13" ht="17.100000000000001" customHeight="1" x14ac:dyDescent="0.25">
      <c r="A3282">
        <v>3280</v>
      </c>
      <c r="B3282" t="str">
        <f t="shared" si="256"/>
        <v>Closed End</v>
      </c>
      <c r="C3282" t="str">
        <f t="shared" si="257"/>
        <v>Health</v>
      </c>
      <c r="D3282" t="s">
        <v>660</v>
      </c>
      <c r="E3282" t="str">
        <f t="shared" si="258"/>
        <v>Age</v>
      </c>
      <c r="F3282">
        <f t="shared" si="259"/>
        <v>2</v>
      </c>
      <c r="G3282" t="str">
        <f t="shared" si="260"/>
        <v>Data</v>
      </c>
      <c r="H3282" s="7" t="s">
        <v>21</v>
      </c>
      <c r="I3282" s="13">
        <v>6.983866491570534E-2</v>
      </c>
      <c r="J3282" s="14">
        <v>0.29561009396734272</v>
      </c>
      <c r="K3282" s="14">
        <v>0.34881061251704149</v>
      </c>
      <c r="L3282" s="14">
        <v>0.2857406285999094</v>
      </c>
      <c r="M3282" s="15">
        <v>286.00000000000023</v>
      </c>
    </row>
    <row r="3283" spans="1:13" ht="17.100000000000001" customHeight="1" x14ac:dyDescent="0.25">
      <c r="A3283">
        <v>3281</v>
      </c>
      <c r="B3283" t="str">
        <f t="shared" si="256"/>
        <v>Closed End</v>
      </c>
      <c r="C3283" t="str">
        <f t="shared" si="257"/>
        <v>Health</v>
      </c>
      <c r="D3283" t="s">
        <v>660</v>
      </c>
      <c r="E3283" t="str">
        <f t="shared" si="258"/>
        <v>Age</v>
      </c>
      <c r="F3283">
        <f t="shared" si="259"/>
        <v>3</v>
      </c>
      <c r="G3283" t="str">
        <f t="shared" si="260"/>
        <v>Data</v>
      </c>
      <c r="H3283" s="7" t="s">
        <v>22</v>
      </c>
      <c r="I3283" s="13">
        <v>8.1221016692512804E-2</v>
      </c>
      <c r="J3283" s="14">
        <v>0.18485891142741961</v>
      </c>
      <c r="K3283" s="14">
        <v>0.4285428159917305</v>
      </c>
      <c r="L3283" s="14">
        <v>0.30537725588833808</v>
      </c>
      <c r="M3283" s="15">
        <v>272.99999999999989</v>
      </c>
    </row>
    <row r="3284" spans="1:13" ht="17.100000000000001" customHeight="1" x14ac:dyDescent="0.25">
      <c r="A3284">
        <v>3282</v>
      </c>
      <c r="B3284" t="str">
        <f t="shared" si="256"/>
        <v>Closed End</v>
      </c>
      <c r="C3284" t="str">
        <f t="shared" si="257"/>
        <v>Health</v>
      </c>
      <c r="D3284" t="s">
        <v>660</v>
      </c>
      <c r="E3284" t="str">
        <f t="shared" si="258"/>
        <v>Age</v>
      </c>
      <c r="F3284">
        <f t="shared" si="259"/>
        <v>4</v>
      </c>
      <c r="G3284" t="str">
        <f t="shared" si="260"/>
        <v>Data</v>
      </c>
      <c r="H3284" s="7" t="s">
        <v>23</v>
      </c>
      <c r="I3284" s="13">
        <v>4.4066036321242646E-2</v>
      </c>
      <c r="J3284" s="14">
        <v>0.11911732188725699</v>
      </c>
      <c r="K3284" s="14">
        <v>0.35735950159874186</v>
      </c>
      <c r="L3284" s="14">
        <v>0.47945714019275987</v>
      </c>
      <c r="M3284" s="15">
        <v>297.9999999999996</v>
      </c>
    </row>
    <row r="3285" spans="1:13" ht="17.100000000000001" customHeight="1" x14ac:dyDescent="0.25">
      <c r="A3285">
        <v>3283</v>
      </c>
      <c r="B3285" t="str">
        <f t="shared" si="256"/>
        <v>Closed End</v>
      </c>
      <c r="C3285" t="str">
        <f t="shared" si="257"/>
        <v>Health</v>
      </c>
      <c r="D3285" t="s">
        <v>660</v>
      </c>
      <c r="E3285" t="str">
        <f t="shared" si="258"/>
        <v>Age</v>
      </c>
      <c r="F3285">
        <f t="shared" si="259"/>
        <v>5</v>
      </c>
      <c r="G3285" t="str">
        <f t="shared" si="260"/>
        <v>Data</v>
      </c>
      <c r="H3285" s="7" t="s">
        <v>24</v>
      </c>
      <c r="I3285" s="13">
        <v>2.9871442992799979E-2</v>
      </c>
      <c r="J3285" s="14">
        <v>0.16770843891752699</v>
      </c>
      <c r="K3285" s="14">
        <v>0.319142980759823</v>
      </c>
      <c r="L3285" s="14">
        <v>0.48327713732985311</v>
      </c>
      <c r="M3285" s="15">
        <v>422.99999999999909</v>
      </c>
    </row>
    <row r="3286" spans="1:13" ht="17.100000000000001" customHeight="1" x14ac:dyDescent="0.25">
      <c r="A3286">
        <v>3284</v>
      </c>
      <c r="B3286" t="str">
        <f t="shared" si="256"/>
        <v>Closed End</v>
      </c>
      <c r="C3286" t="str">
        <f t="shared" si="257"/>
        <v>Health</v>
      </c>
      <c r="D3286" t="s">
        <v>660</v>
      </c>
      <c r="E3286" t="str">
        <f t="shared" si="258"/>
        <v>Age</v>
      </c>
      <c r="F3286">
        <f t="shared" si="259"/>
        <v>6</v>
      </c>
      <c r="G3286" t="str">
        <f t="shared" si="260"/>
        <v>Data</v>
      </c>
      <c r="H3286" s="7" t="s">
        <v>25</v>
      </c>
      <c r="I3286" s="13">
        <v>2.452922949793197E-2</v>
      </c>
      <c r="J3286" s="14">
        <v>8.8650925795711585E-2</v>
      </c>
      <c r="K3286" s="14">
        <v>0.21897182482074118</v>
      </c>
      <c r="L3286" s="14">
        <v>0.66784801988561626</v>
      </c>
      <c r="M3286" s="15">
        <v>569.99999999999966</v>
      </c>
    </row>
    <row r="3287" spans="1:13" ht="17.100000000000001" customHeight="1" x14ac:dyDescent="0.25">
      <c r="A3287">
        <v>3285</v>
      </c>
      <c r="B3287" t="str">
        <f t="shared" si="256"/>
        <v>Closed End</v>
      </c>
      <c r="C3287" t="str">
        <f t="shared" si="257"/>
        <v>Health</v>
      </c>
      <c r="D3287" t="s">
        <v>660</v>
      </c>
      <c r="E3287" t="str">
        <f t="shared" si="258"/>
        <v>Education</v>
      </c>
      <c r="F3287">
        <f t="shared" si="259"/>
        <v>1</v>
      </c>
      <c r="G3287" t="str">
        <f t="shared" si="260"/>
        <v>Header</v>
      </c>
      <c r="H3287" s="8" t="s">
        <v>26</v>
      </c>
      <c r="I3287" s="16" t="s">
        <v>10</v>
      </c>
      <c r="J3287" s="17" t="s">
        <v>10</v>
      </c>
      <c r="K3287" s="17" t="s">
        <v>10</v>
      </c>
      <c r="L3287" s="17" t="s">
        <v>10</v>
      </c>
      <c r="M3287" s="18"/>
    </row>
    <row r="3288" spans="1:13" ht="17.100000000000001" customHeight="1" x14ac:dyDescent="0.25">
      <c r="A3288">
        <v>3286</v>
      </c>
      <c r="B3288" t="str">
        <f t="shared" si="256"/>
        <v>Closed End</v>
      </c>
      <c r="C3288" t="str">
        <f t="shared" si="257"/>
        <v>Health</v>
      </c>
      <c r="D3288" t="s">
        <v>660</v>
      </c>
      <c r="E3288" t="str">
        <f t="shared" si="258"/>
        <v>Education</v>
      </c>
      <c r="F3288">
        <f t="shared" si="259"/>
        <v>2</v>
      </c>
      <c r="G3288" t="str">
        <f t="shared" si="260"/>
        <v>Data</v>
      </c>
      <c r="H3288" s="7" t="s">
        <v>27</v>
      </c>
      <c r="I3288" s="13">
        <v>5.0057525823516406E-2</v>
      </c>
      <c r="J3288" s="20" t="s">
        <v>10</v>
      </c>
      <c r="K3288" s="14">
        <v>0.31876725026191549</v>
      </c>
      <c r="L3288" s="14">
        <v>0.63117522391456815</v>
      </c>
      <c r="M3288" s="15">
        <v>20.000000000000004</v>
      </c>
    </row>
    <row r="3289" spans="1:13" ht="17.100000000000001" customHeight="1" x14ac:dyDescent="0.25">
      <c r="A3289">
        <v>3287</v>
      </c>
      <c r="B3289" t="str">
        <f t="shared" si="256"/>
        <v>Closed End</v>
      </c>
      <c r="C3289" t="str">
        <f t="shared" si="257"/>
        <v>Health</v>
      </c>
      <c r="D3289" t="s">
        <v>660</v>
      </c>
      <c r="E3289" t="str">
        <f t="shared" si="258"/>
        <v>Education</v>
      </c>
      <c r="F3289">
        <f t="shared" si="259"/>
        <v>3</v>
      </c>
      <c r="G3289" t="str">
        <f t="shared" si="260"/>
        <v>Data</v>
      </c>
      <c r="H3289" s="7" t="s">
        <v>28</v>
      </c>
      <c r="I3289" s="13">
        <v>4.7900009752134286E-2</v>
      </c>
      <c r="J3289" s="14">
        <v>0.21741794983643734</v>
      </c>
      <c r="K3289" s="14">
        <v>0.15672998328397936</v>
      </c>
      <c r="L3289" s="14">
        <v>0.57795205712744901</v>
      </c>
      <c r="M3289" s="15">
        <v>201</v>
      </c>
    </row>
    <row r="3290" spans="1:13" ht="17.100000000000001" customHeight="1" x14ac:dyDescent="0.25">
      <c r="A3290">
        <v>3288</v>
      </c>
      <c r="B3290" t="str">
        <f t="shared" si="256"/>
        <v>Closed End</v>
      </c>
      <c r="C3290" t="str">
        <f t="shared" si="257"/>
        <v>Health</v>
      </c>
      <c r="D3290" t="s">
        <v>660</v>
      </c>
      <c r="E3290" t="str">
        <f t="shared" si="258"/>
        <v>Education</v>
      </c>
      <c r="F3290">
        <f t="shared" si="259"/>
        <v>4</v>
      </c>
      <c r="G3290" t="str">
        <f t="shared" si="260"/>
        <v>Data</v>
      </c>
      <c r="H3290" s="7" t="s">
        <v>29</v>
      </c>
      <c r="I3290" s="13">
        <v>5.9034050073048211E-2</v>
      </c>
      <c r="J3290" s="14">
        <v>0.12823233342043033</v>
      </c>
      <c r="K3290" s="14">
        <v>0.3421388543419559</v>
      </c>
      <c r="L3290" s="14">
        <v>0.47059476216456703</v>
      </c>
      <c r="M3290" s="15">
        <v>550.99999999999932</v>
      </c>
    </row>
    <row r="3291" spans="1:13" ht="17.100000000000001" customHeight="1" x14ac:dyDescent="0.25">
      <c r="A3291">
        <v>3289</v>
      </c>
      <c r="B3291" t="str">
        <f t="shared" si="256"/>
        <v>Closed End</v>
      </c>
      <c r="C3291" t="str">
        <f t="shared" si="257"/>
        <v>Health</v>
      </c>
      <c r="D3291" t="s">
        <v>660</v>
      </c>
      <c r="E3291" t="str">
        <f t="shared" si="258"/>
        <v>Education</v>
      </c>
      <c r="F3291">
        <f t="shared" si="259"/>
        <v>5</v>
      </c>
      <c r="G3291" t="str">
        <f t="shared" si="260"/>
        <v>Data</v>
      </c>
      <c r="H3291" s="7" t="s">
        <v>30</v>
      </c>
      <c r="I3291" s="13">
        <v>5.0511590309336191E-2</v>
      </c>
      <c r="J3291" s="14">
        <v>0.23385987416767406</v>
      </c>
      <c r="K3291" s="14">
        <v>0.45922751810842988</v>
      </c>
      <c r="L3291" s="14">
        <v>0.25640101741456067</v>
      </c>
      <c r="M3291" s="15">
        <v>1102.9999999999991</v>
      </c>
    </row>
    <row r="3292" spans="1:13" ht="17.100000000000001" customHeight="1" x14ac:dyDescent="0.25">
      <c r="A3292">
        <v>3290</v>
      </c>
      <c r="B3292" t="str">
        <f t="shared" si="256"/>
        <v>Closed End</v>
      </c>
      <c r="C3292" t="str">
        <f t="shared" si="257"/>
        <v>Health</v>
      </c>
      <c r="D3292" t="s">
        <v>660</v>
      </c>
      <c r="E3292" t="str">
        <f t="shared" si="258"/>
        <v>Household income</v>
      </c>
      <c r="F3292">
        <f t="shared" si="259"/>
        <v>1</v>
      </c>
      <c r="G3292" t="str">
        <f t="shared" si="260"/>
        <v>Header</v>
      </c>
      <c r="H3292" s="8" t="s">
        <v>31</v>
      </c>
      <c r="I3292" s="16" t="s">
        <v>10</v>
      </c>
      <c r="J3292" s="17" t="s">
        <v>10</v>
      </c>
      <c r="K3292" s="17" t="s">
        <v>10</v>
      </c>
      <c r="L3292" s="17" t="s">
        <v>10</v>
      </c>
      <c r="M3292" s="18"/>
    </row>
    <row r="3293" spans="1:13" ht="17.100000000000001" customHeight="1" x14ac:dyDescent="0.25">
      <c r="A3293">
        <v>3291</v>
      </c>
      <c r="B3293" t="str">
        <f t="shared" si="256"/>
        <v>Closed End</v>
      </c>
      <c r="C3293" t="str">
        <f t="shared" si="257"/>
        <v>Health</v>
      </c>
      <c r="D3293" t="s">
        <v>660</v>
      </c>
      <c r="E3293" t="str">
        <f t="shared" si="258"/>
        <v>Household income</v>
      </c>
      <c r="F3293">
        <f t="shared" si="259"/>
        <v>2</v>
      </c>
      <c r="G3293" t="str">
        <f t="shared" si="260"/>
        <v>Data</v>
      </c>
      <c r="H3293" s="7" t="s">
        <v>32</v>
      </c>
      <c r="I3293" s="13">
        <v>8.871798393062269E-2</v>
      </c>
      <c r="J3293" s="14">
        <v>0.13500835404069358</v>
      </c>
      <c r="K3293" s="14">
        <v>0.17747276819728147</v>
      </c>
      <c r="L3293" s="14">
        <v>0.59880089383140178</v>
      </c>
      <c r="M3293" s="15">
        <v>135</v>
      </c>
    </row>
    <row r="3294" spans="1:13" ht="17.100000000000001" customHeight="1" x14ac:dyDescent="0.25">
      <c r="A3294">
        <v>3292</v>
      </c>
      <c r="B3294" t="str">
        <f t="shared" si="256"/>
        <v>Closed End</v>
      </c>
      <c r="C3294" t="str">
        <f t="shared" si="257"/>
        <v>Health</v>
      </c>
      <c r="D3294" t="s">
        <v>660</v>
      </c>
      <c r="E3294" t="str">
        <f t="shared" si="258"/>
        <v>Household income</v>
      </c>
      <c r="F3294">
        <f t="shared" si="259"/>
        <v>3</v>
      </c>
      <c r="G3294" t="str">
        <f t="shared" si="260"/>
        <v>Data</v>
      </c>
      <c r="H3294" s="7" t="s">
        <v>33</v>
      </c>
      <c r="I3294" s="13">
        <v>6.6046887282951619E-2</v>
      </c>
      <c r="J3294" s="14">
        <v>0.20434547827520866</v>
      </c>
      <c r="K3294" s="14">
        <v>0.19678499513611519</v>
      </c>
      <c r="L3294" s="14">
        <v>0.53282263930572493</v>
      </c>
      <c r="M3294" s="15">
        <v>239.99999999999997</v>
      </c>
    </row>
    <row r="3295" spans="1:13" ht="17.100000000000001" customHeight="1" x14ac:dyDescent="0.25">
      <c r="A3295">
        <v>3293</v>
      </c>
      <c r="B3295" t="str">
        <f t="shared" si="256"/>
        <v>Closed End</v>
      </c>
      <c r="C3295" t="str">
        <f t="shared" si="257"/>
        <v>Health</v>
      </c>
      <c r="D3295" t="s">
        <v>660</v>
      </c>
      <c r="E3295" t="str">
        <f t="shared" si="258"/>
        <v>Household income</v>
      </c>
      <c r="F3295">
        <f t="shared" si="259"/>
        <v>4</v>
      </c>
      <c r="G3295" t="str">
        <f t="shared" si="260"/>
        <v>Data</v>
      </c>
      <c r="H3295" s="7" t="s">
        <v>34</v>
      </c>
      <c r="I3295" s="13">
        <v>6.6025331544795021E-2</v>
      </c>
      <c r="J3295" s="14">
        <v>0.14714955247593386</v>
      </c>
      <c r="K3295" s="14">
        <v>0.31423592106271242</v>
      </c>
      <c r="L3295" s="14">
        <v>0.47258919491655826</v>
      </c>
      <c r="M3295" s="15">
        <v>252.00000000000034</v>
      </c>
    </row>
    <row r="3296" spans="1:13" ht="17.100000000000001" customHeight="1" x14ac:dyDescent="0.25">
      <c r="A3296">
        <v>3294</v>
      </c>
      <c r="B3296" t="str">
        <f t="shared" si="256"/>
        <v>Closed End</v>
      </c>
      <c r="C3296" t="str">
        <f t="shared" si="257"/>
        <v>Health</v>
      </c>
      <c r="D3296" t="s">
        <v>660</v>
      </c>
      <c r="E3296" t="str">
        <f t="shared" si="258"/>
        <v>Household income</v>
      </c>
      <c r="F3296">
        <f t="shared" si="259"/>
        <v>5</v>
      </c>
      <c r="G3296" t="str">
        <f t="shared" si="260"/>
        <v>Data</v>
      </c>
      <c r="H3296" s="7" t="s">
        <v>35</v>
      </c>
      <c r="I3296" s="13">
        <v>3.8292503192745124E-2</v>
      </c>
      <c r="J3296" s="14">
        <v>0.25221779141840672</v>
      </c>
      <c r="K3296" s="14">
        <v>0.38865477105766855</v>
      </c>
      <c r="L3296" s="14">
        <v>0.32083493433117849</v>
      </c>
      <c r="M3296" s="15">
        <v>241.00000000000011</v>
      </c>
    </row>
    <row r="3297" spans="1:13" ht="17.100000000000001" customHeight="1" x14ac:dyDescent="0.25">
      <c r="A3297">
        <v>3295</v>
      </c>
      <c r="B3297" t="str">
        <f t="shared" si="256"/>
        <v>Closed End</v>
      </c>
      <c r="C3297" t="str">
        <f t="shared" si="257"/>
        <v>Health</v>
      </c>
      <c r="D3297" t="s">
        <v>660</v>
      </c>
      <c r="E3297" t="str">
        <f t="shared" si="258"/>
        <v>Household income</v>
      </c>
      <c r="F3297">
        <f t="shared" si="259"/>
        <v>6</v>
      </c>
      <c r="G3297" t="str">
        <f t="shared" si="260"/>
        <v>Data</v>
      </c>
      <c r="H3297" s="7" t="s">
        <v>36</v>
      </c>
      <c r="I3297" s="13">
        <v>3.7599741313877451E-2</v>
      </c>
      <c r="J3297" s="14">
        <v>0.18234316303116066</v>
      </c>
      <c r="K3297" s="14">
        <v>0.40023178466011189</v>
      </c>
      <c r="L3297" s="14">
        <v>0.37982531099485084</v>
      </c>
      <c r="M3297" s="15">
        <v>210.99999999999977</v>
      </c>
    </row>
    <row r="3298" spans="1:13" ht="17.100000000000001" customHeight="1" x14ac:dyDescent="0.25">
      <c r="A3298">
        <v>3296</v>
      </c>
      <c r="B3298" t="str">
        <f t="shared" si="256"/>
        <v>Closed End</v>
      </c>
      <c r="C3298" t="str">
        <f t="shared" si="257"/>
        <v>Health</v>
      </c>
      <c r="D3298" t="s">
        <v>660</v>
      </c>
      <c r="E3298" t="str">
        <f t="shared" si="258"/>
        <v>Household income</v>
      </c>
      <c r="F3298">
        <f t="shared" si="259"/>
        <v>7</v>
      </c>
      <c r="G3298" t="str">
        <f t="shared" si="260"/>
        <v>Data</v>
      </c>
      <c r="H3298" s="7" t="s">
        <v>37</v>
      </c>
      <c r="I3298" s="13">
        <v>2.8209156021699905E-2</v>
      </c>
      <c r="J3298" s="14">
        <v>0.1928495646308728</v>
      </c>
      <c r="K3298" s="14">
        <v>0.48170549709776495</v>
      </c>
      <c r="L3298" s="14">
        <v>0.29723578224966313</v>
      </c>
      <c r="M3298" s="15">
        <v>310.99999999999994</v>
      </c>
    </row>
    <row r="3299" spans="1:13" ht="17.100000000000001" customHeight="1" x14ac:dyDescent="0.25">
      <c r="A3299">
        <v>3297</v>
      </c>
      <c r="B3299" t="str">
        <f t="shared" si="256"/>
        <v>Closed End</v>
      </c>
      <c r="C3299" t="str">
        <f t="shared" si="257"/>
        <v>Health</v>
      </c>
      <c r="D3299" t="s">
        <v>660</v>
      </c>
      <c r="E3299" t="str">
        <f t="shared" si="258"/>
        <v>Household income</v>
      </c>
      <c r="F3299">
        <f t="shared" si="259"/>
        <v>8</v>
      </c>
      <c r="G3299" t="str">
        <f t="shared" si="260"/>
        <v>Data</v>
      </c>
      <c r="H3299" s="7" t="s">
        <v>38</v>
      </c>
      <c r="I3299" s="13">
        <v>5.5301586841934182E-2</v>
      </c>
      <c r="J3299" s="14">
        <v>0.24966974699384259</v>
      </c>
      <c r="K3299" s="14">
        <v>0.39363489378498456</v>
      </c>
      <c r="L3299" s="14">
        <v>0.30139377237923826</v>
      </c>
      <c r="M3299" s="15">
        <v>229.99999999999991</v>
      </c>
    </row>
    <row r="3300" spans="1:13" ht="17.100000000000001" customHeight="1" x14ac:dyDescent="0.25">
      <c r="A3300">
        <v>3298</v>
      </c>
      <c r="B3300" t="str">
        <f t="shared" si="256"/>
        <v>Closed End</v>
      </c>
      <c r="C3300" t="str">
        <f t="shared" si="257"/>
        <v>Health</v>
      </c>
      <c r="D3300" t="s">
        <v>660</v>
      </c>
      <c r="E3300" t="str">
        <f t="shared" si="258"/>
        <v>Housing status</v>
      </c>
      <c r="F3300">
        <f t="shared" si="259"/>
        <v>1</v>
      </c>
      <c r="G3300" t="str">
        <f t="shared" si="260"/>
        <v>Header</v>
      </c>
      <c r="H3300" s="8" t="s">
        <v>39</v>
      </c>
      <c r="I3300" s="16" t="s">
        <v>10</v>
      </c>
      <c r="J3300" s="17" t="s">
        <v>10</v>
      </c>
      <c r="K3300" s="17" t="s">
        <v>10</v>
      </c>
      <c r="L3300" s="17" t="s">
        <v>10</v>
      </c>
      <c r="M3300" s="18"/>
    </row>
    <row r="3301" spans="1:13" ht="17.100000000000001" customHeight="1" x14ac:dyDescent="0.25">
      <c r="A3301">
        <v>3299</v>
      </c>
      <c r="B3301" t="str">
        <f t="shared" si="256"/>
        <v>Closed End</v>
      </c>
      <c r="C3301" t="str">
        <f t="shared" si="257"/>
        <v>Health</v>
      </c>
      <c r="D3301" t="s">
        <v>660</v>
      </c>
      <c r="E3301" t="str">
        <f t="shared" si="258"/>
        <v>Housing status</v>
      </c>
      <c r="F3301">
        <f t="shared" si="259"/>
        <v>2</v>
      </c>
      <c r="G3301" t="str">
        <f t="shared" si="260"/>
        <v>Data</v>
      </c>
      <c r="H3301" s="7" t="s">
        <v>40</v>
      </c>
      <c r="I3301" s="13">
        <v>4.2598466420164079E-2</v>
      </c>
      <c r="J3301" s="14">
        <v>0.18148611721736704</v>
      </c>
      <c r="K3301" s="14">
        <v>0.38267337501741899</v>
      </c>
      <c r="L3301" s="14">
        <v>0.39324204134504248</v>
      </c>
      <c r="M3301" s="15">
        <v>1496.0000000000091</v>
      </c>
    </row>
    <row r="3302" spans="1:13" ht="17.100000000000001" customHeight="1" x14ac:dyDescent="0.25">
      <c r="A3302">
        <v>3300</v>
      </c>
      <c r="B3302" t="str">
        <f t="shared" si="256"/>
        <v>Closed End</v>
      </c>
      <c r="C3302" t="str">
        <f t="shared" si="257"/>
        <v>Health</v>
      </c>
      <c r="D3302" t="s">
        <v>660</v>
      </c>
      <c r="E3302" t="str">
        <f t="shared" si="258"/>
        <v>Housing status</v>
      </c>
      <c r="F3302">
        <f t="shared" si="259"/>
        <v>3</v>
      </c>
      <c r="G3302" t="str">
        <f t="shared" si="260"/>
        <v>Data</v>
      </c>
      <c r="H3302" s="7" t="s">
        <v>41</v>
      </c>
      <c r="I3302" s="13">
        <v>5.9496040822952685E-2</v>
      </c>
      <c r="J3302" s="14">
        <v>0.20746934064252873</v>
      </c>
      <c r="K3302" s="14">
        <v>0.22009478002159205</v>
      </c>
      <c r="L3302" s="14">
        <v>0.51293983851292713</v>
      </c>
      <c r="M3302" s="15">
        <v>394.99999999999949</v>
      </c>
    </row>
    <row r="3303" spans="1:13" ht="30" customHeight="1" x14ac:dyDescent="0.25">
      <c r="A3303">
        <v>3301</v>
      </c>
      <c r="B3303" t="str">
        <f t="shared" si="256"/>
        <v>Closed End</v>
      </c>
      <c r="C3303" t="str">
        <f t="shared" si="257"/>
        <v>Health</v>
      </c>
      <c r="D3303" t="s">
        <v>660</v>
      </c>
      <c r="E3303" t="str">
        <f t="shared" si="258"/>
        <v>Housing status</v>
      </c>
      <c r="F3303">
        <f t="shared" si="259"/>
        <v>4</v>
      </c>
      <c r="G3303" t="str">
        <f t="shared" si="260"/>
        <v>Data</v>
      </c>
      <c r="H3303" s="7" t="s">
        <v>42</v>
      </c>
      <c r="I3303" s="13">
        <v>0.26192380973783674</v>
      </c>
      <c r="J3303" s="14">
        <v>7.8709120357074086E-2</v>
      </c>
      <c r="K3303" s="14">
        <v>0.38690911900993008</v>
      </c>
      <c r="L3303" s="14">
        <v>0.27245795089515878</v>
      </c>
      <c r="M3303" s="15">
        <v>28</v>
      </c>
    </row>
    <row r="3304" spans="1:13" ht="17.100000000000001" customHeight="1" x14ac:dyDescent="0.25">
      <c r="A3304">
        <v>3302</v>
      </c>
      <c r="B3304" t="str">
        <f t="shared" si="256"/>
        <v>Closed End</v>
      </c>
      <c r="C3304" t="str">
        <f t="shared" si="257"/>
        <v>Health</v>
      </c>
      <c r="D3304" t="s">
        <v>660</v>
      </c>
      <c r="E3304" t="str">
        <f t="shared" si="258"/>
        <v>Home language</v>
      </c>
      <c r="F3304">
        <f t="shared" si="259"/>
        <v>1</v>
      </c>
      <c r="G3304" t="str">
        <f t="shared" si="260"/>
        <v>Header</v>
      </c>
      <c r="H3304" s="8" t="s">
        <v>43</v>
      </c>
      <c r="I3304" s="16" t="s">
        <v>10</v>
      </c>
      <c r="J3304" s="17" t="s">
        <v>10</v>
      </c>
      <c r="K3304" s="17" t="s">
        <v>10</v>
      </c>
      <c r="L3304" s="17" t="s">
        <v>10</v>
      </c>
      <c r="M3304" s="18"/>
    </row>
    <row r="3305" spans="1:13" ht="17.100000000000001" customHeight="1" x14ac:dyDescent="0.25">
      <c r="A3305">
        <v>3303</v>
      </c>
      <c r="B3305" t="str">
        <f t="shared" si="256"/>
        <v>Closed End</v>
      </c>
      <c r="C3305" t="str">
        <f t="shared" si="257"/>
        <v>Health</v>
      </c>
      <c r="D3305" t="s">
        <v>660</v>
      </c>
      <c r="E3305" t="str">
        <f t="shared" si="258"/>
        <v>Home language</v>
      </c>
      <c r="F3305">
        <f t="shared" si="259"/>
        <v>2</v>
      </c>
      <c r="G3305" t="str">
        <f t="shared" si="260"/>
        <v>Data</v>
      </c>
      <c r="H3305" s="7" t="s">
        <v>44</v>
      </c>
      <c r="I3305" s="13">
        <v>4.6028489571574224E-2</v>
      </c>
      <c r="J3305" s="14">
        <v>0.18402305555317447</v>
      </c>
      <c r="K3305" s="14">
        <v>0.36165259543015227</v>
      </c>
      <c r="L3305" s="14">
        <v>0.40829585944509139</v>
      </c>
      <c r="M3305" s="15">
        <v>1765.0000000000105</v>
      </c>
    </row>
    <row r="3306" spans="1:13" ht="17.100000000000001" customHeight="1" x14ac:dyDescent="0.25">
      <c r="A3306">
        <v>3304</v>
      </c>
      <c r="B3306" t="str">
        <f t="shared" si="256"/>
        <v>Closed End</v>
      </c>
      <c r="C3306" t="str">
        <f t="shared" si="257"/>
        <v>Health</v>
      </c>
      <c r="D3306" t="s">
        <v>660</v>
      </c>
      <c r="E3306" t="str">
        <f t="shared" si="258"/>
        <v>Home language</v>
      </c>
      <c r="F3306">
        <f t="shared" si="259"/>
        <v>3</v>
      </c>
      <c r="G3306" t="str">
        <f t="shared" si="260"/>
        <v>Data</v>
      </c>
      <c r="H3306" s="7" t="s">
        <v>45</v>
      </c>
      <c r="I3306" s="13">
        <v>6.7479512202899689E-2</v>
      </c>
      <c r="J3306" s="14">
        <v>0.27416438335710064</v>
      </c>
      <c r="K3306" s="14">
        <v>0.22001512874696888</v>
      </c>
      <c r="L3306" s="14">
        <v>0.43834097569303032</v>
      </c>
      <c r="M3306" s="15">
        <v>96</v>
      </c>
    </row>
    <row r="3307" spans="1:13" ht="17.100000000000001" customHeight="1" x14ac:dyDescent="0.25">
      <c r="A3307">
        <v>3305</v>
      </c>
      <c r="B3307" t="str">
        <f t="shared" si="256"/>
        <v>Closed End</v>
      </c>
      <c r="C3307" t="str">
        <f t="shared" si="257"/>
        <v>Health</v>
      </c>
      <c r="D3307" t="s">
        <v>660</v>
      </c>
      <c r="E3307" t="str">
        <f t="shared" si="258"/>
        <v>Home language</v>
      </c>
      <c r="F3307">
        <f t="shared" si="259"/>
        <v>4</v>
      </c>
      <c r="G3307" t="str">
        <f t="shared" si="260"/>
        <v>Data</v>
      </c>
      <c r="H3307" s="7" t="s">
        <v>46</v>
      </c>
      <c r="I3307" s="13">
        <v>0.16479800415935369</v>
      </c>
      <c r="J3307" s="14">
        <v>0.12803757918097536</v>
      </c>
      <c r="K3307" s="14">
        <v>0.18139869809329909</v>
      </c>
      <c r="L3307" s="14">
        <v>0.525765718566372</v>
      </c>
      <c r="M3307" s="15">
        <v>34.000000000000007</v>
      </c>
    </row>
    <row r="3308" spans="1:13" ht="17.100000000000001" customHeight="1" x14ac:dyDescent="0.25">
      <c r="A3308">
        <v>3306</v>
      </c>
      <c r="B3308" t="str">
        <f t="shared" si="256"/>
        <v>Closed End</v>
      </c>
      <c r="C3308" t="str">
        <f t="shared" si="257"/>
        <v>Health</v>
      </c>
      <c r="D3308" t="s">
        <v>660</v>
      </c>
      <c r="E3308" t="str">
        <f t="shared" si="258"/>
        <v>Race / ethnicity</v>
      </c>
      <c r="F3308">
        <f t="shared" si="259"/>
        <v>1</v>
      </c>
      <c r="G3308" t="str">
        <f t="shared" si="260"/>
        <v>Header</v>
      </c>
      <c r="H3308" s="8" t="s">
        <v>47</v>
      </c>
      <c r="I3308" s="16" t="s">
        <v>10</v>
      </c>
      <c r="J3308" s="17" t="s">
        <v>10</v>
      </c>
      <c r="K3308" s="17" t="s">
        <v>10</v>
      </c>
      <c r="L3308" s="17" t="s">
        <v>10</v>
      </c>
      <c r="M3308" s="18"/>
    </row>
    <row r="3309" spans="1:13" ht="17.100000000000001" customHeight="1" x14ac:dyDescent="0.25">
      <c r="A3309">
        <v>3307</v>
      </c>
      <c r="B3309" t="str">
        <f t="shared" si="256"/>
        <v>Closed End</v>
      </c>
      <c r="C3309" t="str">
        <f t="shared" si="257"/>
        <v>Health</v>
      </c>
      <c r="D3309" t="s">
        <v>660</v>
      </c>
      <c r="E3309" t="str">
        <f t="shared" si="258"/>
        <v>Race / ethnicity</v>
      </c>
      <c r="F3309">
        <f t="shared" si="259"/>
        <v>2</v>
      </c>
      <c r="G3309" t="str">
        <f t="shared" si="260"/>
        <v>Data</v>
      </c>
      <c r="H3309" s="7" t="s">
        <v>48</v>
      </c>
      <c r="I3309" s="13">
        <v>0.10441491478199856</v>
      </c>
      <c r="J3309" s="14">
        <v>7.6707100521810262E-2</v>
      </c>
      <c r="K3309" s="14">
        <v>0.22821580900916175</v>
      </c>
      <c r="L3309" s="14">
        <v>0.59066217568702917</v>
      </c>
      <c r="M3309" s="15">
        <v>30.000000000000014</v>
      </c>
    </row>
    <row r="3310" spans="1:13" ht="17.100000000000001" customHeight="1" x14ac:dyDescent="0.25">
      <c r="A3310">
        <v>3308</v>
      </c>
      <c r="B3310" t="str">
        <f t="shared" si="256"/>
        <v>Closed End</v>
      </c>
      <c r="C3310" t="str">
        <f t="shared" si="257"/>
        <v>Health</v>
      </c>
      <c r="D3310" t="s">
        <v>660</v>
      </c>
      <c r="E3310" t="str">
        <f t="shared" si="258"/>
        <v>Race / ethnicity</v>
      </c>
      <c r="F3310">
        <f t="shared" si="259"/>
        <v>3</v>
      </c>
      <c r="G3310" t="str">
        <f t="shared" si="260"/>
        <v>Data</v>
      </c>
      <c r="H3310" s="7" t="s">
        <v>49</v>
      </c>
      <c r="I3310" s="13">
        <v>7.7790310294184442E-2</v>
      </c>
      <c r="J3310" s="14">
        <v>0.26261514846883877</v>
      </c>
      <c r="K3310" s="14">
        <v>0.22781789694009441</v>
      </c>
      <c r="L3310" s="14">
        <v>0.43177664429688262</v>
      </c>
      <c r="M3310" s="15">
        <v>76.999999999999986</v>
      </c>
    </row>
    <row r="3311" spans="1:13" ht="17.100000000000001" customHeight="1" x14ac:dyDescent="0.25">
      <c r="A3311">
        <v>3309</v>
      </c>
      <c r="B3311" t="str">
        <f t="shared" si="256"/>
        <v>Closed End</v>
      </c>
      <c r="C3311" t="str">
        <f t="shared" si="257"/>
        <v>Health</v>
      </c>
      <c r="D3311" t="s">
        <v>660</v>
      </c>
      <c r="E3311" t="str">
        <f t="shared" si="258"/>
        <v>Race / ethnicity</v>
      </c>
      <c r="F3311">
        <f t="shared" si="259"/>
        <v>4</v>
      </c>
      <c r="G3311" t="str">
        <f t="shared" si="260"/>
        <v>Data</v>
      </c>
      <c r="H3311" s="7" t="s">
        <v>50</v>
      </c>
      <c r="I3311" s="13">
        <v>9.7348307768026263E-2</v>
      </c>
      <c r="J3311" s="14">
        <v>0.17444225371506777</v>
      </c>
      <c r="K3311" s="14">
        <v>0.21414927964481134</v>
      </c>
      <c r="L3311" s="14">
        <v>0.51406015887209511</v>
      </c>
      <c r="M3311" s="15">
        <v>65.999999999999957</v>
      </c>
    </row>
    <row r="3312" spans="1:13" ht="17.100000000000001" customHeight="1" x14ac:dyDescent="0.25">
      <c r="A3312">
        <v>3310</v>
      </c>
      <c r="B3312" t="str">
        <f t="shared" si="256"/>
        <v>Closed End</v>
      </c>
      <c r="C3312" t="str">
        <f t="shared" si="257"/>
        <v>Health</v>
      </c>
      <c r="D3312" t="s">
        <v>660</v>
      </c>
      <c r="E3312" t="str">
        <f t="shared" si="258"/>
        <v>Race / ethnicity</v>
      </c>
      <c r="F3312">
        <f t="shared" si="259"/>
        <v>5</v>
      </c>
      <c r="G3312" t="str">
        <f t="shared" si="260"/>
        <v>Data</v>
      </c>
      <c r="H3312" s="7" t="s">
        <v>51</v>
      </c>
      <c r="I3312" s="13">
        <v>0.10306346475335784</v>
      </c>
      <c r="J3312" s="14">
        <v>0.2520056235723746</v>
      </c>
      <c r="K3312" s="14">
        <v>0.18725984940129892</v>
      </c>
      <c r="L3312" s="14">
        <v>0.45767106227296828</v>
      </c>
      <c r="M3312" s="15">
        <v>41.000000000000014</v>
      </c>
    </row>
    <row r="3313" spans="1:13" ht="17.100000000000001" customHeight="1" thickBot="1" x14ac:dyDescent="0.3">
      <c r="A3313">
        <v>3311</v>
      </c>
      <c r="B3313" t="str">
        <f t="shared" si="256"/>
        <v>Closed End</v>
      </c>
      <c r="C3313" t="str">
        <f t="shared" si="257"/>
        <v>Health</v>
      </c>
      <c r="D3313" t="s">
        <v>660</v>
      </c>
      <c r="E3313" t="str">
        <f t="shared" si="258"/>
        <v>Race / ethnicity</v>
      </c>
      <c r="F3313">
        <f t="shared" si="259"/>
        <v>6</v>
      </c>
      <c r="G3313" t="str">
        <f t="shared" si="260"/>
        <v>Data</v>
      </c>
      <c r="H3313" s="9" t="s">
        <v>52</v>
      </c>
      <c r="I3313" s="21">
        <v>4.8211847422272747E-2</v>
      </c>
      <c r="J3313" s="22">
        <v>0.18536446686762387</v>
      </c>
      <c r="K3313" s="22">
        <v>0.37435751191843564</v>
      </c>
      <c r="L3313" s="22">
        <v>0.39206617379166064</v>
      </c>
      <c r="M3313" s="23">
        <v>1680.0000000000102</v>
      </c>
    </row>
    <row r="3314" spans="1:13" ht="15.75" thickTop="1" x14ac:dyDescent="0.25">
      <c r="A3314">
        <v>3312</v>
      </c>
      <c r="B3314" t="str">
        <f t="shared" si="256"/>
        <v/>
      </c>
      <c r="C3314" t="str">
        <f t="shared" si="257"/>
        <v>Health</v>
      </c>
      <c r="D3314" t="s">
        <v>746</v>
      </c>
      <c r="E3314" t="str">
        <f t="shared" si="258"/>
        <v/>
      </c>
      <c r="F3314" t="str">
        <f t="shared" si="259"/>
        <v/>
      </c>
      <c r="G3314" t="str">
        <f t="shared" si="260"/>
        <v/>
      </c>
    </row>
    <row r="3315" spans="1:13" ht="56.1" customHeight="1" thickBot="1" x14ac:dyDescent="0.3">
      <c r="A3315">
        <v>3313</v>
      </c>
      <c r="B3315" t="str">
        <f t="shared" si="256"/>
        <v>Closed End</v>
      </c>
      <c r="C3315" t="str">
        <f t="shared" si="257"/>
        <v>Health</v>
      </c>
      <c r="D3315" t="s">
        <v>661</v>
      </c>
      <c r="E3315" t="str">
        <f t="shared" si="258"/>
        <v>Title</v>
      </c>
      <c r="F3315">
        <f t="shared" si="259"/>
        <v>1</v>
      </c>
      <c r="G3315" t="str">
        <f t="shared" si="260"/>
        <v>Title</v>
      </c>
      <c r="H3315" s="46" t="s">
        <v>228</v>
      </c>
      <c r="I3315" s="46"/>
      <c r="J3315" s="46"/>
      <c r="K3315" s="46"/>
    </row>
    <row r="3316" spans="1:13" ht="47.1" customHeight="1" thickTop="1" thickBot="1" x14ac:dyDescent="0.3">
      <c r="A3316">
        <v>3314</v>
      </c>
      <c r="B3316" t="str">
        <f t="shared" si="256"/>
        <v>Closed End</v>
      </c>
      <c r="C3316" t="str">
        <f t="shared" si="257"/>
        <v>Health</v>
      </c>
      <c r="D3316" t="s">
        <v>661</v>
      </c>
      <c r="E3316" t="str">
        <f t="shared" si="258"/>
        <v>Title</v>
      </c>
      <c r="F3316">
        <f t="shared" si="259"/>
        <v>2</v>
      </c>
      <c r="G3316" t="str">
        <f t="shared" si="260"/>
        <v>Labels</v>
      </c>
      <c r="H3316" s="47"/>
      <c r="I3316" s="2" t="s">
        <v>119</v>
      </c>
      <c r="J3316" s="3" t="s">
        <v>120</v>
      </c>
      <c r="K3316" s="4" t="s">
        <v>9</v>
      </c>
    </row>
    <row r="3317" spans="1:13" ht="17.100000000000001" customHeight="1" thickTop="1" x14ac:dyDescent="0.25">
      <c r="A3317">
        <v>3315</v>
      </c>
      <c r="B3317" t="str">
        <f t="shared" si="256"/>
        <v>Closed End</v>
      </c>
      <c r="C3317" t="str">
        <f t="shared" si="257"/>
        <v>Health</v>
      </c>
      <c r="D3317" t="s">
        <v>661</v>
      </c>
      <c r="E3317" t="str">
        <f t="shared" si="258"/>
        <v>Region</v>
      </c>
      <c r="F3317">
        <f t="shared" si="259"/>
        <v>1</v>
      </c>
      <c r="G3317" t="str">
        <f t="shared" si="260"/>
        <v>Header</v>
      </c>
      <c r="H3317" s="6" t="s">
        <v>588</v>
      </c>
      <c r="I3317" s="10" t="s">
        <v>10</v>
      </c>
      <c r="J3317" s="11" t="s">
        <v>10</v>
      </c>
      <c r="K3317" s="12"/>
    </row>
    <row r="3318" spans="1:13" ht="17.100000000000001" customHeight="1" x14ac:dyDescent="0.25">
      <c r="A3318">
        <v>3316</v>
      </c>
      <c r="B3318" t="str">
        <f t="shared" si="256"/>
        <v>Closed End</v>
      </c>
      <c r="C3318" t="str">
        <f t="shared" si="257"/>
        <v>Health</v>
      </c>
      <c r="D3318" t="s">
        <v>661</v>
      </c>
      <c r="E3318" t="str">
        <f t="shared" si="258"/>
        <v>Region</v>
      </c>
      <c r="F3318">
        <f t="shared" si="259"/>
        <v>2</v>
      </c>
      <c r="G3318" t="str">
        <f t="shared" si="260"/>
        <v>Data</v>
      </c>
      <c r="H3318" s="7" t="s">
        <v>11</v>
      </c>
      <c r="I3318" s="13">
        <v>0.18698191682954332</v>
      </c>
      <c r="J3318" s="14">
        <v>0.81301808317045365</v>
      </c>
      <c r="K3318" s="15">
        <v>1941.000000000013</v>
      </c>
    </row>
    <row r="3319" spans="1:13" ht="17.100000000000001" customHeight="1" x14ac:dyDescent="0.25">
      <c r="A3319">
        <v>3317</v>
      </c>
      <c r="B3319" t="str">
        <f t="shared" si="256"/>
        <v>Closed End</v>
      </c>
      <c r="C3319" t="str">
        <f t="shared" si="257"/>
        <v>Health</v>
      </c>
      <c r="D3319" t="s">
        <v>661</v>
      </c>
      <c r="E3319" t="str">
        <f t="shared" si="258"/>
        <v>Region</v>
      </c>
      <c r="F3319">
        <f t="shared" si="259"/>
        <v>3</v>
      </c>
      <c r="G3319" t="str">
        <f t="shared" si="260"/>
        <v>Data</v>
      </c>
      <c r="H3319" s="7" t="s">
        <v>12</v>
      </c>
      <c r="I3319" s="13">
        <v>0.17569714896636626</v>
      </c>
      <c r="J3319" s="14">
        <v>0.82430285103363432</v>
      </c>
      <c r="K3319" s="15">
        <v>443</v>
      </c>
    </row>
    <row r="3320" spans="1:13" ht="17.100000000000001" customHeight="1" x14ac:dyDescent="0.25">
      <c r="A3320">
        <v>3318</v>
      </c>
      <c r="B3320" t="str">
        <f t="shared" si="256"/>
        <v>Closed End</v>
      </c>
      <c r="C3320" t="str">
        <f t="shared" si="257"/>
        <v>Health</v>
      </c>
      <c r="D3320" t="s">
        <v>661</v>
      </c>
      <c r="E3320" t="str">
        <f t="shared" si="258"/>
        <v>Region</v>
      </c>
      <c r="F3320">
        <f t="shared" si="259"/>
        <v>4</v>
      </c>
      <c r="G3320" t="str">
        <f t="shared" si="260"/>
        <v>Data</v>
      </c>
      <c r="H3320" s="7" t="s">
        <v>13</v>
      </c>
      <c r="I3320" s="13">
        <v>0.2098875719199276</v>
      </c>
      <c r="J3320" s="14">
        <v>0.79011242808007209</v>
      </c>
      <c r="K3320" s="15">
        <v>973.99999999999795</v>
      </c>
    </row>
    <row r="3321" spans="1:13" ht="17.100000000000001" customHeight="1" x14ac:dyDescent="0.25">
      <c r="A3321">
        <v>3319</v>
      </c>
      <c r="B3321" t="str">
        <f t="shared" si="256"/>
        <v>Closed End</v>
      </c>
      <c r="C3321" t="str">
        <f t="shared" si="257"/>
        <v>Health</v>
      </c>
      <c r="D3321" t="s">
        <v>661</v>
      </c>
      <c r="E3321" t="str">
        <f t="shared" si="258"/>
        <v>Region</v>
      </c>
      <c r="F3321">
        <f t="shared" si="259"/>
        <v>5</v>
      </c>
      <c r="G3321" t="str">
        <f t="shared" si="260"/>
        <v>Data</v>
      </c>
      <c r="H3321" s="7" t="s">
        <v>14</v>
      </c>
      <c r="I3321" s="13">
        <v>0.2592649103492683</v>
      </c>
      <c r="J3321" s="14">
        <v>0.74073508965073276</v>
      </c>
      <c r="K3321" s="15">
        <v>468.99999999999949</v>
      </c>
    </row>
    <row r="3322" spans="1:13" ht="17.100000000000001" customHeight="1" x14ac:dyDescent="0.25">
      <c r="A3322">
        <v>3320</v>
      </c>
      <c r="B3322" t="str">
        <f t="shared" si="256"/>
        <v>Closed End</v>
      </c>
      <c r="C3322" t="str">
        <f t="shared" si="257"/>
        <v>Health</v>
      </c>
      <c r="D3322" t="s">
        <v>661</v>
      </c>
      <c r="E3322" t="str">
        <f t="shared" si="258"/>
        <v>Region</v>
      </c>
      <c r="F3322">
        <f t="shared" si="259"/>
        <v>6</v>
      </c>
      <c r="G3322" t="str">
        <f t="shared" si="260"/>
        <v>Data</v>
      </c>
      <c r="H3322" s="7" t="s">
        <v>15</v>
      </c>
      <c r="I3322" s="13">
        <v>0.15071148535580159</v>
      </c>
      <c r="J3322" s="14">
        <v>0.84928851464419897</v>
      </c>
      <c r="K3322" s="15">
        <v>504.99999999999937</v>
      </c>
    </row>
    <row r="3323" spans="1:13" ht="17.100000000000001" customHeight="1" x14ac:dyDescent="0.25">
      <c r="A3323">
        <v>3321</v>
      </c>
      <c r="B3323" t="str">
        <f t="shared" si="256"/>
        <v>Closed End</v>
      </c>
      <c r="C3323" t="str">
        <f t="shared" si="257"/>
        <v>Health</v>
      </c>
      <c r="D3323" t="s">
        <v>661</v>
      </c>
      <c r="E3323" t="str">
        <f t="shared" si="258"/>
        <v>Region</v>
      </c>
      <c r="F3323">
        <f t="shared" si="259"/>
        <v>7</v>
      </c>
      <c r="G3323" t="str">
        <f t="shared" si="260"/>
        <v>Data</v>
      </c>
      <c r="H3323" s="7" t="s">
        <v>16</v>
      </c>
      <c r="I3323" s="13">
        <v>0.15529622547949556</v>
      </c>
      <c r="J3323" s="14">
        <v>0.8447037745205046</v>
      </c>
      <c r="K3323" s="15">
        <v>524.00000000000023</v>
      </c>
    </row>
    <row r="3324" spans="1:13" ht="17.100000000000001" customHeight="1" x14ac:dyDescent="0.25">
      <c r="A3324">
        <v>3322</v>
      </c>
      <c r="B3324" t="str">
        <f t="shared" si="256"/>
        <v>Closed End</v>
      </c>
      <c r="C3324" t="str">
        <f t="shared" si="257"/>
        <v>Health</v>
      </c>
      <c r="D3324" t="s">
        <v>661</v>
      </c>
      <c r="E3324" t="str">
        <f t="shared" si="258"/>
        <v>Gender</v>
      </c>
      <c r="F3324">
        <f t="shared" si="259"/>
        <v>1</v>
      </c>
      <c r="G3324" t="str">
        <f t="shared" si="260"/>
        <v>Header</v>
      </c>
      <c r="H3324" s="8" t="s">
        <v>17</v>
      </c>
      <c r="I3324" s="16" t="s">
        <v>10</v>
      </c>
      <c r="J3324" s="17" t="s">
        <v>10</v>
      </c>
      <c r="K3324" s="18"/>
    </row>
    <row r="3325" spans="1:13" ht="17.100000000000001" customHeight="1" x14ac:dyDescent="0.25">
      <c r="A3325">
        <v>3323</v>
      </c>
      <c r="B3325" t="str">
        <f t="shared" si="256"/>
        <v>Closed End</v>
      </c>
      <c r="C3325" t="str">
        <f t="shared" si="257"/>
        <v>Health</v>
      </c>
      <c r="D3325" t="s">
        <v>661</v>
      </c>
      <c r="E3325" t="str">
        <f t="shared" si="258"/>
        <v>Gender</v>
      </c>
      <c r="F3325">
        <f t="shared" si="259"/>
        <v>2</v>
      </c>
      <c r="G3325" t="str">
        <f t="shared" si="260"/>
        <v>Data</v>
      </c>
      <c r="H3325" s="7" t="s">
        <v>18</v>
      </c>
      <c r="I3325" s="13">
        <v>0.22839659169513279</v>
      </c>
      <c r="J3325" s="14">
        <v>0.77160340830486662</v>
      </c>
      <c r="K3325" s="15">
        <v>1256.0000000000027</v>
      </c>
    </row>
    <row r="3326" spans="1:13" ht="17.100000000000001" customHeight="1" x14ac:dyDescent="0.25">
      <c r="A3326">
        <v>3324</v>
      </c>
      <c r="B3326" t="str">
        <f t="shared" si="256"/>
        <v>Closed End</v>
      </c>
      <c r="C3326" t="str">
        <f t="shared" si="257"/>
        <v>Health</v>
      </c>
      <c r="D3326" t="s">
        <v>661</v>
      </c>
      <c r="E3326" t="str">
        <f t="shared" si="258"/>
        <v>Gender</v>
      </c>
      <c r="F3326">
        <f t="shared" si="259"/>
        <v>3</v>
      </c>
      <c r="G3326" t="str">
        <f t="shared" si="260"/>
        <v>Data</v>
      </c>
      <c r="H3326" s="7" t="s">
        <v>19</v>
      </c>
      <c r="I3326" s="13">
        <v>0.14185024577580155</v>
      </c>
      <c r="J3326" s="14">
        <v>0.85814975422419915</v>
      </c>
      <c r="K3326" s="15">
        <v>633.99999999999909</v>
      </c>
    </row>
    <row r="3327" spans="1:13" ht="17.100000000000001" customHeight="1" x14ac:dyDescent="0.25">
      <c r="A3327">
        <v>3325</v>
      </c>
      <c r="B3327" t="str">
        <f t="shared" si="256"/>
        <v>Closed End</v>
      </c>
      <c r="C3327" t="str">
        <f t="shared" si="257"/>
        <v>Health</v>
      </c>
      <c r="D3327" t="s">
        <v>661</v>
      </c>
      <c r="E3327" t="str">
        <f t="shared" si="258"/>
        <v>Age</v>
      </c>
      <c r="F3327">
        <f t="shared" si="259"/>
        <v>1</v>
      </c>
      <c r="G3327" t="str">
        <f t="shared" si="260"/>
        <v>Header</v>
      </c>
      <c r="H3327" s="8" t="s">
        <v>20</v>
      </c>
      <c r="I3327" s="16" t="s">
        <v>10</v>
      </c>
      <c r="J3327" s="17" t="s">
        <v>10</v>
      </c>
      <c r="K3327" s="18"/>
    </row>
    <row r="3328" spans="1:13" ht="17.100000000000001" customHeight="1" x14ac:dyDescent="0.25">
      <c r="A3328">
        <v>3326</v>
      </c>
      <c r="B3328" t="str">
        <f t="shared" si="256"/>
        <v>Closed End</v>
      </c>
      <c r="C3328" t="str">
        <f t="shared" si="257"/>
        <v>Health</v>
      </c>
      <c r="D3328" t="s">
        <v>661</v>
      </c>
      <c r="E3328" t="str">
        <f t="shared" si="258"/>
        <v>Age</v>
      </c>
      <c r="F3328">
        <f t="shared" si="259"/>
        <v>2</v>
      </c>
      <c r="G3328" t="str">
        <f t="shared" si="260"/>
        <v>Data</v>
      </c>
      <c r="H3328" s="7" t="s">
        <v>21</v>
      </c>
      <c r="I3328" s="13">
        <v>0.20585556704339791</v>
      </c>
      <c r="J3328" s="14">
        <v>0.79414443295660253</v>
      </c>
      <c r="K3328" s="15">
        <v>285.00000000000017</v>
      </c>
    </row>
    <row r="3329" spans="1:11" ht="17.100000000000001" customHeight="1" x14ac:dyDescent="0.25">
      <c r="A3329">
        <v>3327</v>
      </c>
      <c r="B3329" t="str">
        <f t="shared" si="256"/>
        <v>Closed End</v>
      </c>
      <c r="C3329" t="str">
        <f t="shared" si="257"/>
        <v>Health</v>
      </c>
      <c r="D3329" t="s">
        <v>661</v>
      </c>
      <c r="E3329" t="str">
        <f t="shared" si="258"/>
        <v>Age</v>
      </c>
      <c r="F3329">
        <f t="shared" si="259"/>
        <v>3</v>
      </c>
      <c r="G3329" t="str">
        <f t="shared" si="260"/>
        <v>Data</v>
      </c>
      <c r="H3329" s="7" t="s">
        <v>22</v>
      </c>
      <c r="I3329" s="13">
        <v>0.19038210816157522</v>
      </c>
      <c r="J3329" s="14">
        <v>0.80961789183842581</v>
      </c>
      <c r="K3329" s="15">
        <v>272.99999999999989</v>
      </c>
    </row>
    <row r="3330" spans="1:11" ht="17.100000000000001" customHeight="1" x14ac:dyDescent="0.25">
      <c r="A3330">
        <v>3328</v>
      </c>
      <c r="B3330" t="str">
        <f t="shared" si="256"/>
        <v>Closed End</v>
      </c>
      <c r="C3330" t="str">
        <f t="shared" si="257"/>
        <v>Health</v>
      </c>
      <c r="D3330" t="s">
        <v>661</v>
      </c>
      <c r="E3330" t="str">
        <f t="shared" si="258"/>
        <v>Age</v>
      </c>
      <c r="F3330">
        <f t="shared" si="259"/>
        <v>4</v>
      </c>
      <c r="G3330" t="str">
        <f t="shared" si="260"/>
        <v>Data</v>
      </c>
      <c r="H3330" s="7" t="s">
        <v>23</v>
      </c>
      <c r="I3330" s="13">
        <v>0.22661352464712267</v>
      </c>
      <c r="J3330" s="14">
        <v>0.77338647535287885</v>
      </c>
      <c r="K3330" s="15">
        <v>299.99999999999937</v>
      </c>
    </row>
    <row r="3331" spans="1:11" ht="17.100000000000001" customHeight="1" x14ac:dyDescent="0.25">
      <c r="A3331">
        <v>3329</v>
      </c>
      <c r="B3331" t="str">
        <f t="shared" si="256"/>
        <v>Closed End</v>
      </c>
      <c r="C3331" t="str">
        <f t="shared" si="257"/>
        <v>Health</v>
      </c>
      <c r="D3331" t="s">
        <v>661</v>
      </c>
      <c r="E3331" t="str">
        <f t="shared" si="258"/>
        <v>Age</v>
      </c>
      <c r="F3331">
        <f t="shared" si="259"/>
        <v>5</v>
      </c>
      <c r="G3331" t="str">
        <f t="shared" si="260"/>
        <v>Data</v>
      </c>
      <c r="H3331" s="7" t="s">
        <v>24</v>
      </c>
      <c r="I3331" s="13">
        <v>0.22012012336623679</v>
      </c>
      <c r="J3331" s="14">
        <v>0.77987987663376435</v>
      </c>
      <c r="K3331" s="15">
        <v>423.99999999999943</v>
      </c>
    </row>
    <row r="3332" spans="1:11" ht="17.100000000000001" customHeight="1" x14ac:dyDescent="0.25">
      <c r="A3332">
        <v>3330</v>
      </c>
      <c r="B3332" t="str">
        <f t="shared" si="256"/>
        <v>Closed End</v>
      </c>
      <c r="C3332" t="str">
        <f t="shared" si="257"/>
        <v>Health</v>
      </c>
      <c r="D3332" t="s">
        <v>661</v>
      </c>
      <c r="E3332" t="str">
        <f t="shared" si="258"/>
        <v>Age</v>
      </c>
      <c r="F3332">
        <f t="shared" si="259"/>
        <v>6</v>
      </c>
      <c r="G3332" t="str">
        <f t="shared" si="260"/>
        <v>Data</v>
      </c>
      <c r="H3332" s="7" t="s">
        <v>25</v>
      </c>
      <c r="I3332" s="13">
        <v>7.8285030138012107E-2</v>
      </c>
      <c r="J3332" s="14">
        <v>0.92171496986198886</v>
      </c>
      <c r="K3332" s="15">
        <v>580.99999999999898</v>
      </c>
    </row>
    <row r="3333" spans="1:11" ht="17.100000000000001" customHeight="1" x14ac:dyDescent="0.25">
      <c r="A3333">
        <v>3331</v>
      </c>
      <c r="B3333" t="str">
        <f t="shared" si="256"/>
        <v>Closed End</v>
      </c>
      <c r="C3333" t="str">
        <f t="shared" si="257"/>
        <v>Health</v>
      </c>
      <c r="D3333" t="s">
        <v>661</v>
      </c>
      <c r="E3333" t="str">
        <f t="shared" si="258"/>
        <v>Education</v>
      </c>
      <c r="F3333">
        <f t="shared" si="259"/>
        <v>1</v>
      </c>
      <c r="G3333" t="str">
        <f t="shared" si="260"/>
        <v>Header</v>
      </c>
      <c r="H3333" s="8" t="s">
        <v>26</v>
      </c>
      <c r="I3333" s="16" t="s">
        <v>10</v>
      </c>
      <c r="J3333" s="17" t="s">
        <v>10</v>
      </c>
      <c r="K3333" s="18"/>
    </row>
    <row r="3334" spans="1:11" ht="17.100000000000001" customHeight="1" x14ac:dyDescent="0.25">
      <c r="A3334">
        <v>3332</v>
      </c>
      <c r="B3334" t="str">
        <f t="shared" ref="B3334:B3397" si="261">IF(H3336="Results by region:","Closed End",IF(I3335="   East Metro Overall","Open End",IF(AND(H3334="",H3336=""),"",IF(H3335="2018 East Metro Pulse Survey","",B3333))))</f>
        <v>Closed End</v>
      </c>
      <c r="C3334" t="str">
        <f t="shared" ref="C3334:C3397" si="262">IF(H3331="2018 East Metro Pulse Survey",H3332,IF(B3334="",C3333,IF(AND(H3331&lt;&gt;"2018 East Metro Pulse Survey",B3334&lt;&gt;""),C3333)))</f>
        <v>Health</v>
      </c>
      <c r="D3334" t="s">
        <v>661</v>
      </c>
      <c r="E3334" t="str">
        <f t="shared" ref="E3334:E3397" si="263">IF(B3334="","",
 IF(LEFT(H3334, 1)="Q","Title",
 IF(H3334="Text responses:","Text responses",
 IF(H3334="Results by region:","Region",
 IF(H3334="Results by gender:","Gender",
 IF(H3334="Results by age:","Age",
 IF(H3334="Results by education level:","Education",
 IF(H3334="Results by household income:","Household income",
 IF(H3334="Results by housing status:","Housing status",
 IF(H3334="Results by home language:","Home language",
 IF(H3334="Results by race/ethnicity:","Race / ethnicity",
 E3333)
))))))))))</f>
        <v>Education</v>
      </c>
      <c r="F3334">
        <f t="shared" ref="F3334:F3397" si="264">IF(B3334="","",IF(E3334&lt;&gt;E3333,1,SUM(F3333,1)))</f>
        <v>2</v>
      </c>
      <c r="G3334" t="str">
        <f t="shared" ref="G3334:G3397" si="265">IF(B3334="","",IF(AND(F3334=1,E3334="Title"),"Title",IF(AND(F3334=2,E3334="Title"),"Labels",IF(AND(F3334=1,E3334&lt;&gt;"Title"),"Header","Data"))))</f>
        <v>Data</v>
      </c>
      <c r="H3334" s="7" t="s">
        <v>27</v>
      </c>
      <c r="I3334" s="13">
        <v>0.18048496511440257</v>
      </c>
      <c r="J3334" s="14">
        <v>0.8195150348855974</v>
      </c>
      <c r="K3334" s="15">
        <v>21.000000000000004</v>
      </c>
    </row>
    <row r="3335" spans="1:11" ht="17.100000000000001" customHeight="1" x14ac:dyDescent="0.25">
      <c r="A3335">
        <v>3333</v>
      </c>
      <c r="B3335" t="str">
        <f t="shared" si="261"/>
        <v>Closed End</v>
      </c>
      <c r="C3335" t="str">
        <f t="shared" si="262"/>
        <v>Health</v>
      </c>
      <c r="D3335" t="s">
        <v>661</v>
      </c>
      <c r="E3335" t="str">
        <f t="shared" si="263"/>
        <v>Education</v>
      </c>
      <c r="F3335">
        <f t="shared" si="264"/>
        <v>3</v>
      </c>
      <c r="G3335" t="str">
        <f t="shared" si="265"/>
        <v>Data</v>
      </c>
      <c r="H3335" s="7" t="s">
        <v>28</v>
      </c>
      <c r="I3335" s="13">
        <v>0.22455070805296651</v>
      </c>
      <c r="J3335" s="14">
        <v>0.77544929194703405</v>
      </c>
      <c r="K3335" s="15">
        <v>203.00000000000006</v>
      </c>
    </row>
    <row r="3336" spans="1:11" ht="17.100000000000001" customHeight="1" x14ac:dyDescent="0.25">
      <c r="A3336">
        <v>3334</v>
      </c>
      <c r="B3336" t="str">
        <f t="shared" si="261"/>
        <v>Closed End</v>
      </c>
      <c r="C3336" t="str">
        <f t="shared" si="262"/>
        <v>Health</v>
      </c>
      <c r="D3336" t="s">
        <v>661</v>
      </c>
      <c r="E3336" t="str">
        <f t="shared" si="263"/>
        <v>Education</v>
      </c>
      <c r="F3336">
        <f t="shared" si="264"/>
        <v>4</v>
      </c>
      <c r="G3336" t="str">
        <f t="shared" si="265"/>
        <v>Data</v>
      </c>
      <c r="H3336" s="7" t="s">
        <v>29</v>
      </c>
      <c r="I3336" s="13">
        <v>0.22611117727551774</v>
      </c>
      <c r="J3336" s="14">
        <v>0.77388882272448223</v>
      </c>
      <c r="K3336" s="15">
        <v>557.99999999999898</v>
      </c>
    </row>
    <row r="3337" spans="1:11" ht="17.100000000000001" customHeight="1" x14ac:dyDescent="0.25">
      <c r="A3337">
        <v>3335</v>
      </c>
      <c r="B3337" t="str">
        <f t="shared" si="261"/>
        <v>Closed End</v>
      </c>
      <c r="C3337" t="str">
        <f t="shared" si="262"/>
        <v>Health</v>
      </c>
      <c r="D3337" t="s">
        <v>661</v>
      </c>
      <c r="E3337" t="str">
        <f t="shared" si="263"/>
        <v>Education</v>
      </c>
      <c r="F3337">
        <f t="shared" si="264"/>
        <v>5</v>
      </c>
      <c r="G3337" t="str">
        <f t="shared" si="265"/>
        <v>Data</v>
      </c>
      <c r="H3337" s="7" t="s">
        <v>30</v>
      </c>
      <c r="I3337" s="13">
        <v>0.13614365691982247</v>
      </c>
      <c r="J3337" s="14">
        <v>0.86385634308017711</v>
      </c>
      <c r="K3337" s="15">
        <v>1106.999999999998</v>
      </c>
    </row>
    <row r="3338" spans="1:11" ht="17.100000000000001" customHeight="1" x14ac:dyDescent="0.25">
      <c r="A3338">
        <v>3336</v>
      </c>
      <c r="B3338" t="str">
        <f t="shared" si="261"/>
        <v>Closed End</v>
      </c>
      <c r="C3338" t="str">
        <f t="shared" si="262"/>
        <v>Health</v>
      </c>
      <c r="D3338" t="s">
        <v>661</v>
      </c>
      <c r="E3338" t="str">
        <f t="shared" si="263"/>
        <v>Household income</v>
      </c>
      <c r="F3338">
        <f t="shared" si="264"/>
        <v>1</v>
      </c>
      <c r="G3338" t="str">
        <f t="shared" si="265"/>
        <v>Header</v>
      </c>
      <c r="H3338" s="8" t="s">
        <v>31</v>
      </c>
      <c r="I3338" s="16" t="s">
        <v>10</v>
      </c>
      <c r="J3338" s="17" t="s">
        <v>10</v>
      </c>
      <c r="K3338" s="18"/>
    </row>
    <row r="3339" spans="1:11" ht="17.100000000000001" customHeight="1" x14ac:dyDescent="0.25">
      <c r="A3339">
        <v>3337</v>
      </c>
      <c r="B3339" t="str">
        <f t="shared" si="261"/>
        <v>Closed End</v>
      </c>
      <c r="C3339" t="str">
        <f t="shared" si="262"/>
        <v>Health</v>
      </c>
      <c r="D3339" t="s">
        <v>661</v>
      </c>
      <c r="E3339" t="str">
        <f t="shared" si="263"/>
        <v>Household income</v>
      </c>
      <c r="F3339">
        <f t="shared" si="264"/>
        <v>2</v>
      </c>
      <c r="G3339" t="str">
        <f t="shared" si="265"/>
        <v>Data</v>
      </c>
      <c r="H3339" s="7" t="s">
        <v>32</v>
      </c>
      <c r="I3339" s="13">
        <v>0.3804898984186133</v>
      </c>
      <c r="J3339" s="14">
        <v>0.61951010158138609</v>
      </c>
      <c r="K3339" s="15">
        <v>139.00000000000006</v>
      </c>
    </row>
    <row r="3340" spans="1:11" ht="17.100000000000001" customHeight="1" x14ac:dyDescent="0.25">
      <c r="A3340">
        <v>3338</v>
      </c>
      <c r="B3340" t="str">
        <f t="shared" si="261"/>
        <v>Closed End</v>
      </c>
      <c r="C3340" t="str">
        <f t="shared" si="262"/>
        <v>Health</v>
      </c>
      <c r="D3340" t="s">
        <v>661</v>
      </c>
      <c r="E3340" t="str">
        <f t="shared" si="263"/>
        <v>Household income</v>
      </c>
      <c r="F3340">
        <f t="shared" si="264"/>
        <v>3</v>
      </c>
      <c r="G3340" t="str">
        <f t="shared" si="265"/>
        <v>Data</v>
      </c>
      <c r="H3340" s="7" t="s">
        <v>33</v>
      </c>
      <c r="I3340" s="13">
        <v>0.27321312766328365</v>
      </c>
      <c r="J3340" s="14">
        <v>0.72678687233671657</v>
      </c>
      <c r="K3340" s="15">
        <v>240.99999999999991</v>
      </c>
    </row>
    <row r="3341" spans="1:11" ht="17.100000000000001" customHeight="1" x14ac:dyDescent="0.25">
      <c r="A3341">
        <v>3339</v>
      </c>
      <c r="B3341" t="str">
        <f t="shared" si="261"/>
        <v>Closed End</v>
      </c>
      <c r="C3341" t="str">
        <f t="shared" si="262"/>
        <v>Health</v>
      </c>
      <c r="D3341" t="s">
        <v>661</v>
      </c>
      <c r="E3341" t="str">
        <f t="shared" si="263"/>
        <v>Household income</v>
      </c>
      <c r="F3341">
        <f t="shared" si="264"/>
        <v>4</v>
      </c>
      <c r="G3341" t="str">
        <f t="shared" si="265"/>
        <v>Data</v>
      </c>
      <c r="H3341" s="7" t="s">
        <v>34</v>
      </c>
      <c r="I3341" s="13">
        <v>0.2487045325492131</v>
      </c>
      <c r="J3341" s="14">
        <v>0.75129546745078679</v>
      </c>
      <c r="K3341" s="15">
        <v>253</v>
      </c>
    </row>
    <row r="3342" spans="1:11" ht="17.100000000000001" customHeight="1" x14ac:dyDescent="0.25">
      <c r="A3342">
        <v>3340</v>
      </c>
      <c r="B3342" t="str">
        <f t="shared" si="261"/>
        <v>Closed End</v>
      </c>
      <c r="C3342" t="str">
        <f t="shared" si="262"/>
        <v>Health</v>
      </c>
      <c r="D3342" t="s">
        <v>661</v>
      </c>
      <c r="E3342" t="str">
        <f t="shared" si="263"/>
        <v>Household income</v>
      </c>
      <c r="F3342">
        <f t="shared" si="264"/>
        <v>5</v>
      </c>
      <c r="G3342" t="str">
        <f t="shared" si="265"/>
        <v>Data</v>
      </c>
      <c r="H3342" s="7" t="s">
        <v>35</v>
      </c>
      <c r="I3342" s="13">
        <v>0.22972912203617174</v>
      </c>
      <c r="J3342" s="14">
        <v>0.77027087796382721</v>
      </c>
      <c r="K3342" s="15">
        <v>242.00000000000043</v>
      </c>
    </row>
    <row r="3343" spans="1:11" ht="17.100000000000001" customHeight="1" x14ac:dyDescent="0.25">
      <c r="A3343">
        <v>3341</v>
      </c>
      <c r="B3343" t="str">
        <f t="shared" si="261"/>
        <v>Closed End</v>
      </c>
      <c r="C3343" t="str">
        <f t="shared" si="262"/>
        <v>Health</v>
      </c>
      <c r="D3343" t="s">
        <v>661</v>
      </c>
      <c r="E3343" t="str">
        <f t="shared" si="263"/>
        <v>Household income</v>
      </c>
      <c r="F3343">
        <f t="shared" si="264"/>
        <v>6</v>
      </c>
      <c r="G3343" t="str">
        <f t="shared" si="265"/>
        <v>Data</v>
      </c>
      <c r="H3343" s="7" t="s">
        <v>36</v>
      </c>
      <c r="I3343" s="13">
        <v>0.1256164442588853</v>
      </c>
      <c r="J3343" s="14">
        <v>0.87438355574111493</v>
      </c>
      <c r="K3343" s="15">
        <v>213.99999999999997</v>
      </c>
    </row>
    <row r="3344" spans="1:11" ht="17.100000000000001" customHeight="1" x14ac:dyDescent="0.25">
      <c r="A3344">
        <v>3342</v>
      </c>
      <c r="B3344" t="str">
        <f t="shared" si="261"/>
        <v>Closed End</v>
      </c>
      <c r="C3344" t="str">
        <f t="shared" si="262"/>
        <v>Health</v>
      </c>
      <c r="D3344" t="s">
        <v>661</v>
      </c>
      <c r="E3344" t="str">
        <f t="shared" si="263"/>
        <v>Household income</v>
      </c>
      <c r="F3344">
        <f t="shared" si="264"/>
        <v>7</v>
      </c>
      <c r="G3344" t="str">
        <f t="shared" si="265"/>
        <v>Data</v>
      </c>
      <c r="H3344" s="7" t="s">
        <v>37</v>
      </c>
      <c r="I3344" s="13">
        <v>9.0963645441304711E-2</v>
      </c>
      <c r="J3344" s="14">
        <v>0.9090363545586958</v>
      </c>
      <c r="K3344" s="15">
        <v>310.99999999999994</v>
      </c>
    </row>
    <row r="3345" spans="1:11" ht="17.100000000000001" customHeight="1" x14ac:dyDescent="0.25">
      <c r="A3345">
        <v>3343</v>
      </c>
      <c r="B3345" t="str">
        <f t="shared" si="261"/>
        <v>Closed End</v>
      </c>
      <c r="C3345" t="str">
        <f t="shared" si="262"/>
        <v>Health</v>
      </c>
      <c r="D3345" t="s">
        <v>661</v>
      </c>
      <c r="E3345" t="str">
        <f t="shared" si="263"/>
        <v>Household income</v>
      </c>
      <c r="F3345">
        <f t="shared" si="264"/>
        <v>8</v>
      </c>
      <c r="G3345" t="str">
        <f t="shared" si="265"/>
        <v>Data</v>
      </c>
      <c r="H3345" s="7" t="s">
        <v>38</v>
      </c>
      <c r="I3345" s="13">
        <v>4.7888204489887135E-2</v>
      </c>
      <c r="J3345" s="14">
        <v>0.95211179551011293</v>
      </c>
      <c r="K3345" s="15">
        <v>229.99999999999991</v>
      </c>
    </row>
    <row r="3346" spans="1:11" ht="17.100000000000001" customHeight="1" x14ac:dyDescent="0.25">
      <c r="A3346">
        <v>3344</v>
      </c>
      <c r="B3346" t="str">
        <f t="shared" si="261"/>
        <v>Closed End</v>
      </c>
      <c r="C3346" t="str">
        <f t="shared" si="262"/>
        <v>Health</v>
      </c>
      <c r="D3346" t="s">
        <v>661</v>
      </c>
      <c r="E3346" t="str">
        <f t="shared" si="263"/>
        <v>Housing status</v>
      </c>
      <c r="F3346">
        <f t="shared" si="264"/>
        <v>1</v>
      </c>
      <c r="G3346" t="str">
        <f t="shared" si="265"/>
        <v>Header</v>
      </c>
      <c r="H3346" s="8" t="s">
        <v>39</v>
      </c>
      <c r="I3346" s="16" t="s">
        <v>10</v>
      </c>
      <c r="J3346" s="17" t="s">
        <v>10</v>
      </c>
      <c r="K3346" s="18"/>
    </row>
    <row r="3347" spans="1:11" ht="17.100000000000001" customHeight="1" x14ac:dyDescent="0.25">
      <c r="A3347">
        <v>3345</v>
      </c>
      <c r="B3347" t="str">
        <f t="shared" si="261"/>
        <v>Closed End</v>
      </c>
      <c r="C3347" t="str">
        <f t="shared" si="262"/>
        <v>Health</v>
      </c>
      <c r="D3347" t="s">
        <v>661</v>
      </c>
      <c r="E3347" t="str">
        <f t="shared" si="263"/>
        <v>Housing status</v>
      </c>
      <c r="F3347">
        <f t="shared" si="264"/>
        <v>2</v>
      </c>
      <c r="G3347" t="str">
        <f t="shared" si="265"/>
        <v>Data</v>
      </c>
      <c r="H3347" s="7" t="s">
        <v>40</v>
      </c>
      <c r="I3347" s="13">
        <v>0.14876236069110602</v>
      </c>
      <c r="J3347" s="14">
        <v>0.85123763930888774</v>
      </c>
      <c r="K3347" s="15">
        <v>1507.00000000001</v>
      </c>
    </row>
    <row r="3348" spans="1:11" ht="17.100000000000001" customHeight="1" x14ac:dyDescent="0.25">
      <c r="A3348">
        <v>3346</v>
      </c>
      <c r="B3348" t="str">
        <f t="shared" si="261"/>
        <v>Closed End</v>
      </c>
      <c r="C3348" t="str">
        <f t="shared" si="262"/>
        <v>Health</v>
      </c>
      <c r="D3348" t="s">
        <v>661</v>
      </c>
      <c r="E3348" t="str">
        <f t="shared" si="263"/>
        <v>Housing status</v>
      </c>
      <c r="F3348">
        <f t="shared" si="264"/>
        <v>3</v>
      </c>
      <c r="G3348" t="str">
        <f t="shared" si="265"/>
        <v>Data</v>
      </c>
      <c r="H3348" s="7" t="s">
        <v>41</v>
      </c>
      <c r="I3348" s="13">
        <v>0.28295014681797542</v>
      </c>
      <c r="J3348" s="14">
        <v>0.71704985318202541</v>
      </c>
      <c r="K3348" s="15">
        <v>399.99999999999932</v>
      </c>
    </row>
    <row r="3349" spans="1:11" ht="30" customHeight="1" x14ac:dyDescent="0.25">
      <c r="A3349">
        <v>3347</v>
      </c>
      <c r="B3349" t="str">
        <f t="shared" si="261"/>
        <v>Closed End</v>
      </c>
      <c r="C3349" t="str">
        <f t="shared" si="262"/>
        <v>Health</v>
      </c>
      <c r="D3349" t="s">
        <v>661</v>
      </c>
      <c r="E3349" t="str">
        <f t="shared" si="263"/>
        <v>Housing status</v>
      </c>
      <c r="F3349">
        <f t="shared" si="264"/>
        <v>4</v>
      </c>
      <c r="G3349" t="str">
        <f t="shared" si="265"/>
        <v>Data</v>
      </c>
      <c r="H3349" s="7" t="s">
        <v>42</v>
      </c>
      <c r="I3349" s="13">
        <v>0.1918001167821092</v>
      </c>
      <c r="J3349" s="14">
        <v>0.80819988321789082</v>
      </c>
      <c r="K3349" s="15">
        <v>30.000000000000007</v>
      </c>
    </row>
    <row r="3350" spans="1:11" ht="17.100000000000001" customHeight="1" x14ac:dyDescent="0.25">
      <c r="A3350">
        <v>3348</v>
      </c>
      <c r="B3350" t="str">
        <f t="shared" si="261"/>
        <v>Closed End</v>
      </c>
      <c r="C3350" t="str">
        <f t="shared" si="262"/>
        <v>Health</v>
      </c>
      <c r="D3350" t="s">
        <v>661</v>
      </c>
      <c r="E3350" t="str">
        <f t="shared" si="263"/>
        <v>Home language</v>
      </c>
      <c r="F3350">
        <f t="shared" si="264"/>
        <v>1</v>
      </c>
      <c r="G3350" t="str">
        <f t="shared" si="265"/>
        <v>Header</v>
      </c>
      <c r="H3350" s="8" t="s">
        <v>43</v>
      </c>
      <c r="I3350" s="16" t="s">
        <v>10</v>
      </c>
      <c r="J3350" s="17" t="s">
        <v>10</v>
      </c>
      <c r="K3350" s="18"/>
    </row>
    <row r="3351" spans="1:11" ht="17.100000000000001" customHeight="1" x14ac:dyDescent="0.25">
      <c r="A3351">
        <v>3349</v>
      </c>
      <c r="B3351" t="str">
        <f t="shared" si="261"/>
        <v>Closed End</v>
      </c>
      <c r="C3351" t="str">
        <f t="shared" si="262"/>
        <v>Health</v>
      </c>
      <c r="D3351" t="s">
        <v>661</v>
      </c>
      <c r="E3351" t="str">
        <f t="shared" si="263"/>
        <v>Home language</v>
      </c>
      <c r="F3351">
        <f t="shared" si="264"/>
        <v>2</v>
      </c>
      <c r="G3351" t="str">
        <f t="shared" si="265"/>
        <v>Data</v>
      </c>
      <c r="H3351" s="7" t="s">
        <v>44</v>
      </c>
      <c r="I3351" s="13">
        <v>0.17319825689658719</v>
      </c>
      <c r="J3351" s="14">
        <v>0.82680174310341015</v>
      </c>
      <c r="K3351" s="15">
        <v>1779.0000000000107</v>
      </c>
    </row>
    <row r="3352" spans="1:11" ht="17.100000000000001" customHeight="1" x14ac:dyDescent="0.25">
      <c r="A3352">
        <v>3350</v>
      </c>
      <c r="B3352" t="str">
        <f t="shared" si="261"/>
        <v>Closed End</v>
      </c>
      <c r="C3352" t="str">
        <f t="shared" si="262"/>
        <v>Health</v>
      </c>
      <c r="D3352" t="s">
        <v>661</v>
      </c>
      <c r="E3352" t="str">
        <f t="shared" si="263"/>
        <v>Home language</v>
      </c>
      <c r="F3352">
        <f t="shared" si="264"/>
        <v>3</v>
      </c>
      <c r="G3352" t="str">
        <f t="shared" si="265"/>
        <v>Data</v>
      </c>
      <c r="H3352" s="7" t="s">
        <v>45</v>
      </c>
      <c r="I3352" s="13">
        <v>0.22810310553330498</v>
      </c>
      <c r="J3352" s="14">
        <v>0.77189689446669507</v>
      </c>
      <c r="K3352" s="15">
        <v>96</v>
      </c>
    </row>
    <row r="3353" spans="1:11" ht="17.100000000000001" customHeight="1" x14ac:dyDescent="0.25">
      <c r="A3353">
        <v>3351</v>
      </c>
      <c r="B3353" t="str">
        <f t="shared" si="261"/>
        <v>Closed End</v>
      </c>
      <c r="C3353" t="str">
        <f t="shared" si="262"/>
        <v>Health</v>
      </c>
      <c r="D3353" t="s">
        <v>661</v>
      </c>
      <c r="E3353" t="str">
        <f t="shared" si="263"/>
        <v>Home language</v>
      </c>
      <c r="F3353">
        <f t="shared" si="264"/>
        <v>4</v>
      </c>
      <c r="G3353" t="str">
        <f t="shared" si="265"/>
        <v>Data</v>
      </c>
      <c r="H3353" s="7" t="s">
        <v>46</v>
      </c>
      <c r="I3353" s="13">
        <v>0.32452027207856898</v>
      </c>
      <c r="J3353" s="14">
        <v>0.67547972792143096</v>
      </c>
      <c r="K3353" s="15">
        <v>36</v>
      </c>
    </row>
    <row r="3354" spans="1:11" ht="17.100000000000001" customHeight="1" x14ac:dyDescent="0.25">
      <c r="A3354">
        <v>3352</v>
      </c>
      <c r="B3354" t="str">
        <f t="shared" si="261"/>
        <v>Closed End</v>
      </c>
      <c r="C3354" t="str">
        <f t="shared" si="262"/>
        <v>Health</v>
      </c>
      <c r="D3354" t="s">
        <v>661</v>
      </c>
      <c r="E3354" t="str">
        <f t="shared" si="263"/>
        <v>Race / ethnicity</v>
      </c>
      <c r="F3354">
        <f t="shared" si="264"/>
        <v>1</v>
      </c>
      <c r="G3354" t="str">
        <f t="shared" si="265"/>
        <v>Header</v>
      </c>
      <c r="H3354" s="8" t="s">
        <v>47</v>
      </c>
      <c r="I3354" s="16" t="s">
        <v>10</v>
      </c>
      <c r="J3354" s="17" t="s">
        <v>10</v>
      </c>
      <c r="K3354" s="18"/>
    </row>
    <row r="3355" spans="1:11" ht="17.100000000000001" customHeight="1" x14ac:dyDescent="0.25">
      <c r="A3355">
        <v>3353</v>
      </c>
      <c r="B3355" t="str">
        <f t="shared" si="261"/>
        <v>Closed End</v>
      </c>
      <c r="C3355" t="str">
        <f t="shared" si="262"/>
        <v>Health</v>
      </c>
      <c r="D3355" t="s">
        <v>661</v>
      </c>
      <c r="E3355" t="str">
        <f t="shared" si="263"/>
        <v>Race / ethnicity</v>
      </c>
      <c r="F3355">
        <f t="shared" si="264"/>
        <v>2</v>
      </c>
      <c r="G3355" t="str">
        <f t="shared" si="265"/>
        <v>Data</v>
      </c>
      <c r="H3355" s="7" t="s">
        <v>48</v>
      </c>
      <c r="I3355" s="13">
        <v>0.27512225525133122</v>
      </c>
      <c r="J3355" s="14">
        <v>0.72487774474866851</v>
      </c>
      <c r="K3355" s="15">
        <v>30.000000000000014</v>
      </c>
    </row>
    <row r="3356" spans="1:11" ht="17.100000000000001" customHeight="1" x14ac:dyDescent="0.25">
      <c r="A3356">
        <v>3354</v>
      </c>
      <c r="B3356" t="str">
        <f t="shared" si="261"/>
        <v>Closed End</v>
      </c>
      <c r="C3356" t="str">
        <f t="shared" si="262"/>
        <v>Health</v>
      </c>
      <c r="D3356" t="s">
        <v>661</v>
      </c>
      <c r="E3356" t="str">
        <f t="shared" si="263"/>
        <v>Race / ethnicity</v>
      </c>
      <c r="F3356">
        <f t="shared" si="264"/>
        <v>3</v>
      </c>
      <c r="G3356" t="str">
        <f t="shared" si="265"/>
        <v>Data</v>
      </c>
      <c r="H3356" s="7" t="s">
        <v>49</v>
      </c>
      <c r="I3356" s="13">
        <v>0.19700692632474387</v>
      </c>
      <c r="J3356" s="14">
        <v>0.80299307367525619</v>
      </c>
      <c r="K3356" s="15">
        <v>78.999999999999915</v>
      </c>
    </row>
    <row r="3357" spans="1:11" ht="17.100000000000001" customHeight="1" x14ac:dyDescent="0.25">
      <c r="A3357">
        <v>3355</v>
      </c>
      <c r="B3357" t="str">
        <f t="shared" si="261"/>
        <v>Closed End</v>
      </c>
      <c r="C3357" t="str">
        <f t="shared" si="262"/>
        <v>Health</v>
      </c>
      <c r="D3357" t="s">
        <v>661</v>
      </c>
      <c r="E3357" t="str">
        <f t="shared" si="263"/>
        <v>Race / ethnicity</v>
      </c>
      <c r="F3357">
        <f t="shared" si="264"/>
        <v>4</v>
      </c>
      <c r="G3357" t="str">
        <f t="shared" si="265"/>
        <v>Data</v>
      </c>
      <c r="H3357" s="7" t="s">
        <v>50</v>
      </c>
      <c r="I3357" s="13">
        <v>0.32415709218591054</v>
      </c>
      <c r="J3357" s="14">
        <v>0.67584290781408984</v>
      </c>
      <c r="K3357" s="15">
        <v>66.999999999999972</v>
      </c>
    </row>
    <row r="3358" spans="1:11" ht="17.100000000000001" customHeight="1" x14ac:dyDescent="0.25">
      <c r="A3358">
        <v>3356</v>
      </c>
      <c r="B3358" t="str">
        <f t="shared" si="261"/>
        <v>Closed End</v>
      </c>
      <c r="C3358" t="str">
        <f t="shared" si="262"/>
        <v>Health</v>
      </c>
      <c r="D3358" t="s">
        <v>661</v>
      </c>
      <c r="E3358" t="str">
        <f t="shared" si="263"/>
        <v>Race / ethnicity</v>
      </c>
      <c r="F3358">
        <f t="shared" si="264"/>
        <v>5</v>
      </c>
      <c r="G3358" t="str">
        <f t="shared" si="265"/>
        <v>Data</v>
      </c>
      <c r="H3358" s="7" t="s">
        <v>51</v>
      </c>
      <c r="I3358" s="13">
        <v>0.22135910194236982</v>
      </c>
      <c r="J3358" s="14">
        <v>0.7786408980576297</v>
      </c>
      <c r="K3358" s="15">
        <v>41.000000000000014</v>
      </c>
    </row>
    <row r="3359" spans="1:11" ht="17.100000000000001" customHeight="1" thickBot="1" x14ac:dyDescent="0.3">
      <c r="A3359">
        <v>3357</v>
      </c>
      <c r="B3359" t="str">
        <f t="shared" si="261"/>
        <v>Closed End</v>
      </c>
      <c r="C3359" t="str">
        <f t="shared" si="262"/>
        <v>Health</v>
      </c>
      <c r="D3359" t="s">
        <v>661</v>
      </c>
      <c r="E3359" t="str">
        <f t="shared" si="263"/>
        <v>Race / ethnicity</v>
      </c>
      <c r="F3359">
        <f t="shared" si="264"/>
        <v>6</v>
      </c>
      <c r="G3359" t="str">
        <f t="shared" si="265"/>
        <v>Data</v>
      </c>
      <c r="H3359" s="9" t="s">
        <v>52</v>
      </c>
      <c r="I3359" s="21">
        <v>0.17168299723100042</v>
      </c>
      <c r="J3359" s="22">
        <v>0.828317002768997</v>
      </c>
      <c r="K3359" s="23">
        <v>1694.0000000000118</v>
      </c>
    </row>
    <row r="3360" spans="1:11" ht="15.75" thickTop="1" x14ac:dyDescent="0.25">
      <c r="A3360">
        <v>3358</v>
      </c>
      <c r="B3360" t="str">
        <f t="shared" si="261"/>
        <v/>
      </c>
      <c r="C3360" t="str">
        <f t="shared" si="262"/>
        <v>Health</v>
      </c>
      <c r="D3360" t="s">
        <v>746</v>
      </c>
      <c r="E3360" t="str">
        <f t="shared" si="263"/>
        <v/>
      </c>
      <c r="F3360" t="str">
        <f t="shared" si="264"/>
        <v/>
      </c>
      <c r="G3360" t="str">
        <f t="shared" si="265"/>
        <v/>
      </c>
    </row>
    <row r="3361" spans="1:11" ht="56.1" customHeight="1" thickBot="1" x14ac:dyDescent="0.3">
      <c r="A3361">
        <v>3359</v>
      </c>
      <c r="B3361" t="str">
        <f t="shared" si="261"/>
        <v>Closed End</v>
      </c>
      <c r="C3361" t="str">
        <f t="shared" si="262"/>
        <v>Health</v>
      </c>
      <c r="D3361" t="s">
        <v>662</v>
      </c>
      <c r="E3361" t="str">
        <f t="shared" si="263"/>
        <v>Title</v>
      </c>
      <c r="F3361">
        <f t="shared" si="264"/>
        <v>1</v>
      </c>
      <c r="G3361" t="str">
        <f t="shared" si="265"/>
        <v>Title</v>
      </c>
      <c r="H3361" s="46" t="s">
        <v>229</v>
      </c>
      <c r="I3361" s="46"/>
      <c r="J3361" s="46"/>
      <c r="K3361" s="46"/>
    </row>
    <row r="3362" spans="1:11" ht="47.1" customHeight="1" thickTop="1" thickBot="1" x14ac:dyDescent="0.3">
      <c r="A3362">
        <v>3360</v>
      </c>
      <c r="B3362" t="str">
        <f t="shared" si="261"/>
        <v>Closed End</v>
      </c>
      <c r="C3362" t="str">
        <f t="shared" si="262"/>
        <v>Health</v>
      </c>
      <c r="D3362" t="s">
        <v>662</v>
      </c>
      <c r="E3362" t="str">
        <f t="shared" si="263"/>
        <v>Title</v>
      </c>
      <c r="F3362">
        <f t="shared" si="264"/>
        <v>2</v>
      </c>
      <c r="G3362" t="str">
        <f t="shared" si="265"/>
        <v>Labels</v>
      </c>
      <c r="H3362" s="47"/>
      <c r="I3362" s="2" t="s">
        <v>119</v>
      </c>
      <c r="J3362" s="3" t="s">
        <v>120</v>
      </c>
      <c r="K3362" s="4" t="s">
        <v>9</v>
      </c>
    </row>
    <row r="3363" spans="1:11" ht="17.100000000000001" customHeight="1" thickTop="1" x14ac:dyDescent="0.25">
      <c r="A3363">
        <v>3361</v>
      </c>
      <c r="B3363" t="str">
        <f t="shared" si="261"/>
        <v>Closed End</v>
      </c>
      <c r="C3363" t="str">
        <f t="shared" si="262"/>
        <v>Health</v>
      </c>
      <c r="D3363" t="s">
        <v>662</v>
      </c>
      <c r="E3363" t="str">
        <f t="shared" si="263"/>
        <v>Region</v>
      </c>
      <c r="F3363">
        <f t="shared" si="264"/>
        <v>1</v>
      </c>
      <c r="G3363" t="str">
        <f t="shared" si="265"/>
        <v>Header</v>
      </c>
      <c r="H3363" s="6" t="s">
        <v>588</v>
      </c>
      <c r="I3363" s="10" t="s">
        <v>10</v>
      </c>
      <c r="J3363" s="11" t="s">
        <v>10</v>
      </c>
      <c r="K3363" s="12"/>
    </row>
    <row r="3364" spans="1:11" ht="17.100000000000001" customHeight="1" x14ac:dyDescent="0.25">
      <c r="A3364">
        <v>3362</v>
      </c>
      <c r="B3364" t="str">
        <f t="shared" si="261"/>
        <v>Closed End</v>
      </c>
      <c r="C3364" t="str">
        <f t="shared" si="262"/>
        <v>Health</v>
      </c>
      <c r="D3364" t="s">
        <v>662</v>
      </c>
      <c r="E3364" t="str">
        <f t="shared" si="263"/>
        <v>Region</v>
      </c>
      <c r="F3364">
        <f t="shared" si="264"/>
        <v>2</v>
      </c>
      <c r="G3364" t="str">
        <f t="shared" si="265"/>
        <v>Data</v>
      </c>
      <c r="H3364" s="7" t="s">
        <v>11</v>
      </c>
      <c r="I3364" s="13">
        <v>7.336553808723538E-2</v>
      </c>
      <c r="J3364" s="14">
        <v>0.92663446191276466</v>
      </c>
      <c r="K3364" s="15">
        <v>1938.0000000000146</v>
      </c>
    </row>
    <row r="3365" spans="1:11" ht="17.100000000000001" customHeight="1" x14ac:dyDescent="0.25">
      <c r="A3365">
        <v>3363</v>
      </c>
      <c r="B3365" t="str">
        <f t="shared" si="261"/>
        <v>Closed End</v>
      </c>
      <c r="C3365" t="str">
        <f t="shared" si="262"/>
        <v>Health</v>
      </c>
      <c r="D3365" t="s">
        <v>662</v>
      </c>
      <c r="E3365" t="str">
        <f t="shared" si="263"/>
        <v>Region</v>
      </c>
      <c r="F3365">
        <f t="shared" si="264"/>
        <v>3</v>
      </c>
      <c r="G3365" t="str">
        <f t="shared" si="265"/>
        <v>Data</v>
      </c>
      <c r="H3365" s="7" t="s">
        <v>12</v>
      </c>
      <c r="I3365" s="13">
        <v>7.1651990907988641E-2</v>
      </c>
      <c r="J3365" s="14">
        <v>0.92834800909201209</v>
      </c>
      <c r="K3365" s="15">
        <v>442.00000000000006</v>
      </c>
    </row>
    <row r="3366" spans="1:11" ht="17.100000000000001" customHeight="1" x14ac:dyDescent="0.25">
      <c r="A3366">
        <v>3364</v>
      </c>
      <c r="B3366" t="str">
        <f t="shared" si="261"/>
        <v>Closed End</v>
      </c>
      <c r="C3366" t="str">
        <f t="shared" si="262"/>
        <v>Health</v>
      </c>
      <c r="D3366" t="s">
        <v>662</v>
      </c>
      <c r="E3366" t="str">
        <f t="shared" si="263"/>
        <v>Region</v>
      </c>
      <c r="F3366">
        <f t="shared" si="264"/>
        <v>4</v>
      </c>
      <c r="G3366" t="str">
        <f t="shared" si="265"/>
        <v>Data</v>
      </c>
      <c r="H3366" s="7" t="s">
        <v>13</v>
      </c>
      <c r="I3366" s="13">
        <v>8.1595413584745924E-2</v>
      </c>
      <c r="J3366" s="14">
        <v>0.91840458641525358</v>
      </c>
      <c r="K3366" s="15">
        <v>974.00000000000068</v>
      </c>
    </row>
    <row r="3367" spans="1:11" ht="17.100000000000001" customHeight="1" x14ac:dyDescent="0.25">
      <c r="A3367">
        <v>3365</v>
      </c>
      <c r="B3367" t="str">
        <f t="shared" si="261"/>
        <v>Closed End</v>
      </c>
      <c r="C3367" t="str">
        <f t="shared" si="262"/>
        <v>Health</v>
      </c>
      <c r="D3367" t="s">
        <v>662</v>
      </c>
      <c r="E3367" t="str">
        <f t="shared" si="263"/>
        <v>Region</v>
      </c>
      <c r="F3367">
        <f t="shared" si="264"/>
        <v>5</v>
      </c>
      <c r="G3367" t="str">
        <f t="shared" si="265"/>
        <v>Data</v>
      </c>
      <c r="H3367" s="7" t="s">
        <v>14</v>
      </c>
      <c r="I3367" s="13">
        <v>0.1004396601397486</v>
      </c>
      <c r="J3367" s="14">
        <v>0.89956033986025208</v>
      </c>
      <c r="K3367" s="15">
        <v>469.99999999999977</v>
      </c>
    </row>
    <row r="3368" spans="1:11" ht="17.100000000000001" customHeight="1" x14ac:dyDescent="0.25">
      <c r="A3368">
        <v>3366</v>
      </c>
      <c r="B3368" t="str">
        <f t="shared" si="261"/>
        <v>Closed End</v>
      </c>
      <c r="C3368" t="str">
        <f t="shared" si="262"/>
        <v>Health</v>
      </c>
      <c r="D3368" t="s">
        <v>662</v>
      </c>
      <c r="E3368" t="str">
        <f t="shared" si="263"/>
        <v>Region</v>
      </c>
      <c r="F3368">
        <f t="shared" si="264"/>
        <v>6</v>
      </c>
      <c r="G3368" t="str">
        <f t="shared" si="265"/>
        <v>Data</v>
      </c>
      <c r="H3368" s="7" t="s">
        <v>15</v>
      </c>
      <c r="I3368" s="13">
        <v>5.8974870099630552E-2</v>
      </c>
      <c r="J3368" s="14">
        <v>0.94102512990036924</v>
      </c>
      <c r="K3368" s="15">
        <v>503.99999999999943</v>
      </c>
    </row>
    <row r="3369" spans="1:11" ht="17.100000000000001" customHeight="1" x14ac:dyDescent="0.25">
      <c r="A3369">
        <v>3367</v>
      </c>
      <c r="B3369" t="str">
        <f t="shared" si="261"/>
        <v>Closed End</v>
      </c>
      <c r="C3369" t="str">
        <f t="shared" si="262"/>
        <v>Health</v>
      </c>
      <c r="D3369" t="s">
        <v>662</v>
      </c>
      <c r="E3369" t="str">
        <f t="shared" si="263"/>
        <v>Region</v>
      </c>
      <c r="F3369">
        <f t="shared" si="264"/>
        <v>7</v>
      </c>
      <c r="G3369" t="str">
        <f t="shared" si="265"/>
        <v>Data</v>
      </c>
      <c r="H3369" s="7" t="s">
        <v>16</v>
      </c>
      <c r="I3369" s="13">
        <v>5.8068901086239764E-2</v>
      </c>
      <c r="J3369" s="14">
        <v>0.94193109891376059</v>
      </c>
      <c r="K3369" s="15">
        <v>521.99999999999989</v>
      </c>
    </row>
    <row r="3370" spans="1:11" ht="17.100000000000001" customHeight="1" x14ac:dyDescent="0.25">
      <c r="A3370">
        <v>3368</v>
      </c>
      <c r="B3370" t="str">
        <f t="shared" si="261"/>
        <v>Closed End</v>
      </c>
      <c r="C3370" t="str">
        <f t="shared" si="262"/>
        <v>Health</v>
      </c>
      <c r="D3370" t="s">
        <v>662</v>
      </c>
      <c r="E3370" t="str">
        <f t="shared" si="263"/>
        <v>Gender</v>
      </c>
      <c r="F3370">
        <f t="shared" si="264"/>
        <v>1</v>
      </c>
      <c r="G3370" t="str">
        <f t="shared" si="265"/>
        <v>Header</v>
      </c>
      <c r="H3370" s="8" t="s">
        <v>17</v>
      </c>
      <c r="I3370" s="16" t="s">
        <v>10</v>
      </c>
      <c r="J3370" s="17" t="s">
        <v>10</v>
      </c>
      <c r="K3370" s="18"/>
    </row>
    <row r="3371" spans="1:11" ht="17.100000000000001" customHeight="1" x14ac:dyDescent="0.25">
      <c r="A3371">
        <v>3369</v>
      </c>
      <c r="B3371" t="str">
        <f t="shared" si="261"/>
        <v>Closed End</v>
      </c>
      <c r="C3371" t="str">
        <f t="shared" si="262"/>
        <v>Health</v>
      </c>
      <c r="D3371" t="s">
        <v>662</v>
      </c>
      <c r="E3371" t="str">
        <f t="shared" si="263"/>
        <v>Gender</v>
      </c>
      <c r="F3371">
        <f t="shared" si="264"/>
        <v>2</v>
      </c>
      <c r="G3371" t="str">
        <f t="shared" si="265"/>
        <v>Data</v>
      </c>
      <c r="H3371" s="7" t="s">
        <v>18</v>
      </c>
      <c r="I3371" s="13">
        <v>9.2445439610635824E-2</v>
      </c>
      <c r="J3371" s="14">
        <v>0.90755456038936377</v>
      </c>
      <c r="K3371" s="15">
        <v>1255.0000000000025</v>
      </c>
    </row>
    <row r="3372" spans="1:11" ht="17.100000000000001" customHeight="1" x14ac:dyDescent="0.25">
      <c r="A3372">
        <v>3370</v>
      </c>
      <c r="B3372" t="str">
        <f t="shared" si="261"/>
        <v>Closed End</v>
      </c>
      <c r="C3372" t="str">
        <f t="shared" si="262"/>
        <v>Health</v>
      </c>
      <c r="D3372" t="s">
        <v>662</v>
      </c>
      <c r="E3372" t="str">
        <f t="shared" si="263"/>
        <v>Gender</v>
      </c>
      <c r="F3372">
        <f t="shared" si="264"/>
        <v>3</v>
      </c>
      <c r="G3372" t="str">
        <f t="shared" si="265"/>
        <v>Data</v>
      </c>
      <c r="H3372" s="7" t="s">
        <v>19</v>
      </c>
      <c r="I3372" s="13">
        <v>5.3643957086232597E-2</v>
      </c>
      <c r="J3372" s="14">
        <v>0.94635604291376751</v>
      </c>
      <c r="K3372" s="15">
        <v>632.99999999999807</v>
      </c>
    </row>
    <row r="3373" spans="1:11" ht="17.100000000000001" customHeight="1" x14ac:dyDescent="0.25">
      <c r="A3373">
        <v>3371</v>
      </c>
      <c r="B3373" t="str">
        <f t="shared" si="261"/>
        <v>Closed End</v>
      </c>
      <c r="C3373" t="str">
        <f t="shared" si="262"/>
        <v>Health</v>
      </c>
      <c r="D3373" t="s">
        <v>662</v>
      </c>
      <c r="E3373" t="str">
        <f t="shared" si="263"/>
        <v>Age</v>
      </c>
      <c r="F3373">
        <f t="shared" si="264"/>
        <v>1</v>
      </c>
      <c r="G3373" t="str">
        <f t="shared" si="265"/>
        <v>Header</v>
      </c>
      <c r="H3373" s="8" t="s">
        <v>20</v>
      </c>
      <c r="I3373" s="16" t="s">
        <v>10</v>
      </c>
      <c r="J3373" s="17" t="s">
        <v>10</v>
      </c>
      <c r="K3373" s="18"/>
    </row>
    <row r="3374" spans="1:11" ht="17.100000000000001" customHeight="1" x14ac:dyDescent="0.25">
      <c r="A3374">
        <v>3372</v>
      </c>
      <c r="B3374" t="str">
        <f t="shared" si="261"/>
        <v>Closed End</v>
      </c>
      <c r="C3374" t="str">
        <f t="shared" si="262"/>
        <v>Health</v>
      </c>
      <c r="D3374" t="s">
        <v>662</v>
      </c>
      <c r="E3374" t="str">
        <f t="shared" si="263"/>
        <v>Age</v>
      </c>
      <c r="F3374">
        <f t="shared" si="264"/>
        <v>2</v>
      </c>
      <c r="G3374" t="str">
        <f t="shared" si="265"/>
        <v>Data</v>
      </c>
      <c r="H3374" s="7" t="s">
        <v>21</v>
      </c>
      <c r="I3374" s="13">
        <v>9.8712037544193942E-2</v>
      </c>
      <c r="J3374" s="14">
        <v>0.901287962455806</v>
      </c>
      <c r="K3374" s="15">
        <v>285.00000000000051</v>
      </c>
    </row>
    <row r="3375" spans="1:11" ht="17.100000000000001" customHeight="1" x14ac:dyDescent="0.25">
      <c r="A3375">
        <v>3373</v>
      </c>
      <c r="B3375" t="str">
        <f t="shared" si="261"/>
        <v>Closed End</v>
      </c>
      <c r="C3375" t="str">
        <f t="shared" si="262"/>
        <v>Health</v>
      </c>
      <c r="D3375" t="s">
        <v>662</v>
      </c>
      <c r="E3375" t="str">
        <f t="shared" si="263"/>
        <v>Age</v>
      </c>
      <c r="F3375">
        <f t="shared" si="264"/>
        <v>3</v>
      </c>
      <c r="G3375" t="str">
        <f t="shared" si="265"/>
        <v>Data</v>
      </c>
      <c r="H3375" s="7" t="s">
        <v>22</v>
      </c>
      <c r="I3375" s="13">
        <v>9.976520851021603E-2</v>
      </c>
      <c r="J3375" s="14">
        <v>0.90023479148978491</v>
      </c>
      <c r="K3375" s="15">
        <v>272.99999999999989</v>
      </c>
    </row>
    <row r="3376" spans="1:11" ht="17.100000000000001" customHeight="1" x14ac:dyDescent="0.25">
      <c r="A3376">
        <v>3374</v>
      </c>
      <c r="B3376" t="str">
        <f t="shared" si="261"/>
        <v>Closed End</v>
      </c>
      <c r="C3376" t="str">
        <f t="shared" si="262"/>
        <v>Health</v>
      </c>
      <c r="D3376" t="s">
        <v>662</v>
      </c>
      <c r="E3376" t="str">
        <f t="shared" si="263"/>
        <v>Age</v>
      </c>
      <c r="F3376">
        <f t="shared" si="264"/>
        <v>4</v>
      </c>
      <c r="G3376" t="str">
        <f t="shared" si="265"/>
        <v>Data</v>
      </c>
      <c r="H3376" s="7" t="s">
        <v>23</v>
      </c>
      <c r="I3376" s="13">
        <v>6.4033622341480328E-2</v>
      </c>
      <c r="J3376" s="14">
        <v>0.93596637765851975</v>
      </c>
      <c r="K3376" s="15">
        <v>299.99999999999937</v>
      </c>
    </row>
    <row r="3377" spans="1:11" ht="17.100000000000001" customHeight="1" x14ac:dyDescent="0.25">
      <c r="A3377">
        <v>3375</v>
      </c>
      <c r="B3377" t="str">
        <f t="shared" si="261"/>
        <v>Closed End</v>
      </c>
      <c r="C3377" t="str">
        <f t="shared" si="262"/>
        <v>Health</v>
      </c>
      <c r="D3377" t="s">
        <v>662</v>
      </c>
      <c r="E3377" t="str">
        <f t="shared" si="263"/>
        <v>Age</v>
      </c>
      <c r="F3377">
        <f t="shared" si="264"/>
        <v>5</v>
      </c>
      <c r="G3377" t="str">
        <f t="shared" si="265"/>
        <v>Data</v>
      </c>
      <c r="H3377" s="7" t="s">
        <v>24</v>
      </c>
      <c r="I3377" s="13">
        <v>7.3721740428175392E-2</v>
      </c>
      <c r="J3377" s="14">
        <v>0.92627825957182519</v>
      </c>
      <c r="K3377" s="15">
        <v>423.99999999999943</v>
      </c>
    </row>
    <row r="3378" spans="1:11" ht="17.100000000000001" customHeight="1" x14ac:dyDescent="0.25">
      <c r="A3378">
        <v>3376</v>
      </c>
      <c r="B3378" t="str">
        <f t="shared" si="261"/>
        <v>Closed End</v>
      </c>
      <c r="C3378" t="str">
        <f t="shared" si="262"/>
        <v>Health</v>
      </c>
      <c r="D3378" t="s">
        <v>662</v>
      </c>
      <c r="E3378" t="str">
        <f t="shared" si="263"/>
        <v>Age</v>
      </c>
      <c r="F3378">
        <f t="shared" si="264"/>
        <v>6</v>
      </c>
      <c r="G3378" t="str">
        <f t="shared" si="265"/>
        <v>Data</v>
      </c>
      <c r="H3378" s="7" t="s">
        <v>25</v>
      </c>
      <c r="I3378" s="13">
        <v>2.1287174228470818E-2</v>
      </c>
      <c r="J3378" s="14">
        <v>0.97871282577152896</v>
      </c>
      <c r="K3378" s="15">
        <v>577.99999999999932</v>
      </c>
    </row>
    <row r="3379" spans="1:11" ht="17.100000000000001" customHeight="1" x14ac:dyDescent="0.25">
      <c r="A3379">
        <v>3377</v>
      </c>
      <c r="B3379" t="str">
        <f t="shared" si="261"/>
        <v>Closed End</v>
      </c>
      <c r="C3379" t="str">
        <f t="shared" si="262"/>
        <v>Health</v>
      </c>
      <c r="D3379" t="s">
        <v>662</v>
      </c>
      <c r="E3379" t="str">
        <f t="shared" si="263"/>
        <v>Education</v>
      </c>
      <c r="F3379">
        <f t="shared" si="264"/>
        <v>1</v>
      </c>
      <c r="G3379" t="str">
        <f t="shared" si="265"/>
        <v>Header</v>
      </c>
      <c r="H3379" s="8" t="s">
        <v>26</v>
      </c>
      <c r="I3379" s="16" t="s">
        <v>10</v>
      </c>
      <c r="J3379" s="17" t="s">
        <v>10</v>
      </c>
      <c r="K3379" s="18"/>
    </row>
    <row r="3380" spans="1:11" ht="17.100000000000001" customHeight="1" x14ac:dyDescent="0.25">
      <c r="A3380">
        <v>3378</v>
      </c>
      <c r="B3380" t="str">
        <f t="shared" si="261"/>
        <v>Closed End</v>
      </c>
      <c r="C3380" t="str">
        <f t="shared" si="262"/>
        <v>Health</v>
      </c>
      <c r="D3380" t="s">
        <v>662</v>
      </c>
      <c r="E3380" t="str">
        <f t="shared" si="263"/>
        <v>Education</v>
      </c>
      <c r="F3380">
        <f t="shared" si="264"/>
        <v>2</v>
      </c>
      <c r="G3380" t="str">
        <f t="shared" si="265"/>
        <v>Data</v>
      </c>
      <c r="H3380" s="7" t="s">
        <v>27</v>
      </c>
      <c r="I3380" s="13">
        <v>8.8087556851868629E-2</v>
      </c>
      <c r="J3380" s="14">
        <v>0.91191244314813136</v>
      </c>
      <c r="K3380" s="15">
        <v>21.000000000000004</v>
      </c>
    </row>
    <row r="3381" spans="1:11" ht="17.100000000000001" customHeight="1" x14ac:dyDescent="0.25">
      <c r="A3381">
        <v>3379</v>
      </c>
      <c r="B3381" t="str">
        <f t="shared" si="261"/>
        <v>Closed End</v>
      </c>
      <c r="C3381" t="str">
        <f t="shared" si="262"/>
        <v>Health</v>
      </c>
      <c r="D3381" t="s">
        <v>662</v>
      </c>
      <c r="E3381" t="str">
        <f t="shared" si="263"/>
        <v>Education</v>
      </c>
      <c r="F3381">
        <f t="shared" si="264"/>
        <v>3</v>
      </c>
      <c r="G3381" t="str">
        <f t="shared" si="265"/>
        <v>Data</v>
      </c>
      <c r="H3381" s="7" t="s">
        <v>28</v>
      </c>
      <c r="I3381" s="13">
        <v>2.6233227747835843E-2</v>
      </c>
      <c r="J3381" s="14">
        <v>0.97376677225216413</v>
      </c>
      <c r="K3381" s="15">
        <v>202</v>
      </c>
    </row>
    <row r="3382" spans="1:11" ht="17.100000000000001" customHeight="1" x14ac:dyDescent="0.25">
      <c r="A3382">
        <v>3380</v>
      </c>
      <c r="B3382" t="str">
        <f t="shared" si="261"/>
        <v>Closed End</v>
      </c>
      <c r="C3382" t="str">
        <f t="shared" si="262"/>
        <v>Health</v>
      </c>
      <c r="D3382" t="s">
        <v>662</v>
      </c>
      <c r="E3382" t="str">
        <f t="shared" si="263"/>
        <v>Education</v>
      </c>
      <c r="F3382">
        <f t="shared" si="264"/>
        <v>4</v>
      </c>
      <c r="G3382" t="str">
        <f t="shared" si="265"/>
        <v>Data</v>
      </c>
      <c r="H3382" s="7" t="s">
        <v>29</v>
      </c>
      <c r="I3382" s="13">
        <v>0.10336809727749799</v>
      </c>
      <c r="J3382" s="14">
        <v>0.89663190272250182</v>
      </c>
      <c r="K3382" s="15">
        <v>558.9999999999992</v>
      </c>
    </row>
    <row r="3383" spans="1:11" ht="17.100000000000001" customHeight="1" x14ac:dyDescent="0.25">
      <c r="A3383">
        <v>3381</v>
      </c>
      <c r="B3383" t="str">
        <f t="shared" si="261"/>
        <v>Closed End</v>
      </c>
      <c r="C3383" t="str">
        <f t="shared" si="262"/>
        <v>Health</v>
      </c>
      <c r="D3383" t="s">
        <v>662</v>
      </c>
      <c r="E3383" t="str">
        <f t="shared" si="263"/>
        <v>Education</v>
      </c>
      <c r="F3383">
        <f t="shared" si="264"/>
        <v>5</v>
      </c>
      <c r="G3383" t="str">
        <f t="shared" si="265"/>
        <v>Data</v>
      </c>
      <c r="H3383" s="7" t="s">
        <v>30</v>
      </c>
      <c r="I3383" s="13">
        <v>8.211501448562572E-2</v>
      </c>
      <c r="J3383" s="14">
        <v>0.91788498551437359</v>
      </c>
      <c r="K3383" s="15">
        <v>1104.9999999999991</v>
      </c>
    </row>
    <row r="3384" spans="1:11" ht="17.100000000000001" customHeight="1" x14ac:dyDescent="0.25">
      <c r="A3384">
        <v>3382</v>
      </c>
      <c r="B3384" t="str">
        <f t="shared" si="261"/>
        <v>Closed End</v>
      </c>
      <c r="C3384" t="str">
        <f t="shared" si="262"/>
        <v>Health</v>
      </c>
      <c r="D3384" t="s">
        <v>662</v>
      </c>
      <c r="E3384" t="str">
        <f t="shared" si="263"/>
        <v>Household income</v>
      </c>
      <c r="F3384">
        <f t="shared" si="264"/>
        <v>1</v>
      </c>
      <c r="G3384" t="str">
        <f t="shared" si="265"/>
        <v>Header</v>
      </c>
      <c r="H3384" s="8" t="s">
        <v>31</v>
      </c>
      <c r="I3384" s="16" t="s">
        <v>10</v>
      </c>
      <c r="J3384" s="17" t="s">
        <v>10</v>
      </c>
      <c r="K3384" s="18"/>
    </row>
    <row r="3385" spans="1:11" ht="17.100000000000001" customHeight="1" x14ac:dyDescent="0.25">
      <c r="A3385">
        <v>3383</v>
      </c>
      <c r="B3385" t="str">
        <f t="shared" si="261"/>
        <v>Closed End</v>
      </c>
      <c r="C3385" t="str">
        <f t="shared" si="262"/>
        <v>Health</v>
      </c>
      <c r="D3385" t="s">
        <v>662</v>
      </c>
      <c r="E3385" t="str">
        <f t="shared" si="263"/>
        <v>Household income</v>
      </c>
      <c r="F3385">
        <f t="shared" si="264"/>
        <v>2</v>
      </c>
      <c r="G3385" t="str">
        <f t="shared" si="265"/>
        <v>Data</v>
      </c>
      <c r="H3385" s="7" t="s">
        <v>32</v>
      </c>
      <c r="I3385" s="13">
        <v>0.13519242277289051</v>
      </c>
      <c r="J3385" s="14">
        <v>0.8648075772271091</v>
      </c>
      <c r="K3385" s="15">
        <v>139.00000000000006</v>
      </c>
    </row>
    <row r="3386" spans="1:11" ht="17.100000000000001" customHeight="1" x14ac:dyDescent="0.25">
      <c r="A3386">
        <v>3384</v>
      </c>
      <c r="B3386" t="str">
        <f t="shared" si="261"/>
        <v>Closed End</v>
      </c>
      <c r="C3386" t="str">
        <f t="shared" si="262"/>
        <v>Health</v>
      </c>
      <c r="D3386" t="s">
        <v>662</v>
      </c>
      <c r="E3386" t="str">
        <f t="shared" si="263"/>
        <v>Household income</v>
      </c>
      <c r="F3386">
        <f t="shared" si="264"/>
        <v>3</v>
      </c>
      <c r="G3386" t="str">
        <f t="shared" si="265"/>
        <v>Data</v>
      </c>
      <c r="H3386" s="7" t="s">
        <v>33</v>
      </c>
      <c r="I3386" s="13">
        <v>0.13681154702455001</v>
      </c>
      <c r="J3386" s="14">
        <v>0.86318845297544977</v>
      </c>
      <c r="K3386" s="15">
        <v>240.99999999999991</v>
      </c>
    </row>
    <row r="3387" spans="1:11" ht="17.100000000000001" customHeight="1" x14ac:dyDescent="0.25">
      <c r="A3387">
        <v>3385</v>
      </c>
      <c r="B3387" t="str">
        <f t="shared" si="261"/>
        <v>Closed End</v>
      </c>
      <c r="C3387" t="str">
        <f t="shared" si="262"/>
        <v>Health</v>
      </c>
      <c r="D3387" t="s">
        <v>662</v>
      </c>
      <c r="E3387" t="str">
        <f t="shared" si="263"/>
        <v>Household income</v>
      </c>
      <c r="F3387">
        <f t="shared" si="264"/>
        <v>4</v>
      </c>
      <c r="G3387" t="str">
        <f t="shared" si="265"/>
        <v>Data</v>
      </c>
      <c r="H3387" s="7" t="s">
        <v>34</v>
      </c>
      <c r="I3387" s="13">
        <v>0.10920514614951443</v>
      </c>
      <c r="J3387" s="14">
        <v>0.89079485385048573</v>
      </c>
      <c r="K3387" s="15">
        <v>254.00000000000009</v>
      </c>
    </row>
    <row r="3388" spans="1:11" ht="17.100000000000001" customHeight="1" x14ac:dyDescent="0.25">
      <c r="A3388">
        <v>3386</v>
      </c>
      <c r="B3388" t="str">
        <f t="shared" si="261"/>
        <v>Closed End</v>
      </c>
      <c r="C3388" t="str">
        <f t="shared" si="262"/>
        <v>Health</v>
      </c>
      <c r="D3388" t="s">
        <v>662</v>
      </c>
      <c r="E3388" t="str">
        <f t="shared" si="263"/>
        <v>Household income</v>
      </c>
      <c r="F3388">
        <f t="shared" si="264"/>
        <v>5</v>
      </c>
      <c r="G3388" t="str">
        <f t="shared" si="265"/>
        <v>Data</v>
      </c>
      <c r="H3388" s="7" t="s">
        <v>35</v>
      </c>
      <c r="I3388" s="13">
        <v>8.662614106079386E-2</v>
      </c>
      <c r="J3388" s="14">
        <v>0.91337385893920586</v>
      </c>
      <c r="K3388" s="15">
        <v>242.00000000000043</v>
      </c>
    </row>
    <row r="3389" spans="1:11" ht="17.100000000000001" customHeight="1" x14ac:dyDescent="0.25">
      <c r="A3389">
        <v>3387</v>
      </c>
      <c r="B3389" t="str">
        <f t="shared" si="261"/>
        <v>Closed End</v>
      </c>
      <c r="C3389" t="str">
        <f t="shared" si="262"/>
        <v>Health</v>
      </c>
      <c r="D3389" t="s">
        <v>662</v>
      </c>
      <c r="E3389" t="str">
        <f t="shared" si="263"/>
        <v>Household income</v>
      </c>
      <c r="F3389">
        <f t="shared" si="264"/>
        <v>6</v>
      </c>
      <c r="G3389" t="str">
        <f t="shared" si="265"/>
        <v>Data</v>
      </c>
      <c r="H3389" s="7" t="s">
        <v>36</v>
      </c>
      <c r="I3389" s="13">
        <v>6.1707082915832344E-2</v>
      </c>
      <c r="J3389" s="14">
        <v>0.93829291708416751</v>
      </c>
      <c r="K3389" s="15">
        <v>211.99999999999977</v>
      </c>
    </row>
    <row r="3390" spans="1:11" ht="17.100000000000001" customHeight="1" x14ac:dyDescent="0.25">
      <c r="A3390">
        <v>3388</v>
      </c>
      <c r="B3390" t="str">
        <f t="shared" si="261"/>
        <v>Closed End</v>
      </c>
      <c r="C3390" t="str">
        <f t="shared" si="262"/>
        <v>Health</v>
      </c>
      <c r="D3390" t="s">
        <v>662</v>
      </c>
      <c r="E3390" t="str">
        <f t="shared" si="263"/>
        <v>Household income</v>
      </c>
      <c r="F3390">
        <f t="shared" si="264"/>
        <v>7</v>
      </c>
      <c r="G3390" t="str">
        <f t="shared" si="265"/>
        <v>Data</v>
      </c>
      <c r="H3390" s="7" t="s">
        <v>37</v>
      </c>
      <c r="I3390" s="13">
        <v>2.4945082908238742E-2</v>
      </c>
      <c r="J3390" s="14">
        <v>0.9750549170917614</v>
      </c>
      <c r="K3390" s="15">
        <v>310.99999999999994</v>
      </c>
    </row>
    <row r="3391" spans="1:11" ht="17.100000000000001" customHeight="1" x14ac:dyDescent="0.25">
      <c r="A3391">
        <v>3389</v>
      </c>
      <c r="B3391" t="str">
        <f t="shared" si="261"/>
        <v>Closed End</v>
      </c>
      <c r="C3391" t="str">
        <f t="shared" si="262"/>
        <v>Health</v>
      </c>
      <c r="D3391" t="s">
        <v>662</v>
      </c>
      <c r="E3391" t="str">
        <f t="shared" si="263"/>
        <v>Household income</v>
      </c>
      <c r="F3391">
        <f t="shared" si="264"/>
        <v>8</v>
      </c>
      <c r="G3391" t="str">
        <f t="shared" si="265"/>
        <v>Data</v>
      </c>
      <c r="H3391" s="7" t="s">
        <v>38</v>
      </c>
      <c r="I3391" s="13">
        <v>2.9076703322245732E-2</v>
      </c>
      <c r="J3391" s="14">
        <v>0.97092329667775445</v>
      </c>
      <c r="K3391" s="15">
        <v>229.99999999999991</v>
      </c>
    </row>
    <row r="3392" spans="1:11" ht="17.100000000000001" customHeight="1" x14ac:dyDescent="0.25">
      <c r="A3392">
        <v>3390</v>
      </c>
      <c r="B3392" t="str">
        <f t="shared" si="261"/>
        <v>Closed End</v>
      </c>
      <c r="C3392" t="str">
        <f t="shared" si="262"/>
        <v>Health</v>
      </c>
      <c r="D3392" t="s">
        <v>662</v>
      </c>
      <c r="E3392" t="str">
        <f t="shared" si="263"/>
        <v>Housing status</v>
      </c>
      <c r="F3392">
        <f t="shared" si="264"/>
        <v>1</v>
      </c>
      <c r="G3392" t="str">
        <f t="shared" si="265"/>
        <v>Header</v>
      </c>
      <c r="H3392" s="8" t="s">
        <v>39</v>
      </c>
      <c r="I3392" s="16" t="s">
        <v>10</v>
      </c>
      <c r="J3392" s="17" t="s">
        <v>10</v>
      </c>
      <c r="K3392" s="18"/>
    </row>
    <row r="3393" spans="1:11" ht="17.100000000000001" customHeight="1" x14ac:dyDescent="0.25">
      <c r="A3393">
        <v>3391</v>
      </c>
      <c r="B3393" t="str">
        <f t="shared" si="261"/>
        <v>Closed End</v>
      </c>
      <c r="C3393" t="str">
        <f t="shared" si="262"/>
        <v>Health</v>
      </c>
      <c r="D3393" t="s">
        <v>662</v>
      </c>
      <c r="E3393" t="str">
        <f t="shared" si="263"/>
        <v>Housing status</v>
      </c>
      <c r="F3393">
        <f t="shared" si="264"/>
        <v>2</v>
      </c>
      <c r="G3393" t="str">
        <f t="shared" si="265"/>
        <v>Data</v>
      </c>
      <c r="H3393" s="7" t="s">
        <v>40</v>
      </c>
      <c r="I3393" s="13">
        <v>5.2225418734859336E-2</v>
      </c>
      <c r="J3393" s="14">
        <v>0.94777458126513892</v>
      </c>
      <c r="K3393" s="15">
        <v>1507.0000000000102</v>
      </c>
    </row>
    <row r="3394" spans="1:11" ht="17.100000000000001" customHeight="1" x14ac:dyDescent="0.25">
      <c r="A3394">
        <v>3392</v>
      </c>
      <c r="B3394" t="str">
        <f t="shared" si="261"/>
        <v>Closed End</v>
      </c>
      <c r="C3394" t="str">
        <f t="shared" si="262"/>
        <v>Health</v>
      </c>
      <c r="D3394" t="s">
        <v>662</v>
      </c>
      <c r="E3394" t="str">
        <f t="shared" si="263"/>
        <v>Housing status</v>
      </c>
      <c r="F3394">
        <f t="shared" si="264"/>
        <v>3</v>
      </c>
      <c r="G3394" t="str">
        <f t="shared" si="265"/>
        <v>Data</v>
      </c>
      <c r="H3394" s="7" t="s">
        <v>41</v>
      </c>
      <c r="I3394" s="13">
        <v>0.12969378950388188</v>
      </c>
      <c r="J3394" s="14">
        <v>0.87030621049611856</v>
      </c>
      <c r="K3394" s="15">
        <v>397.99999999999966</v>
      </c>
    </row>
    <row r="3395" spans="1:11" ht="30" customHeight="1" x14ac:dyDescent="0.25">
      <c r="A3395">
        <v>3393</v>
      </c>
      <c r="B3395" t="str">
        <f t="shared" si="261"/>
        <v>Closed End</v>
      </c>
      <c r="C3395" t="str">
        <f t="shared" si="262"/>
        <v>Health</v>
      </c>
      <c r="D3395" t="s">
        <v>662</v>
      </c>
      <c r="E3395" t="str">
        <f t="shared" si="263"/>
        <v>Housing status</v>
      </c>
      <c r="F3395">
        <f t="shared" si="264"/>
        <v>4</v>
      </c>
      <c r="G3395" t="str">
        <f t="shared" si="265"/>
        <v>Data</v>
      </c>
      <c r="H3395" s="7" t="s">
        <v>42</v>
      </c>
      <c r="I3395" s="13">
        <v>3.5218493934612988E-2</v>
      </c>
      <c r="J3395" s="14">
        <v>0.96478150606538682</v>
      </c>
      <c r="K3395" s="15">
        <v>29.000000000000007</v>
      </c>
    </row>
    <row r="3396" spans="1:11" ht="17.100000000000001" customHeight="1" x14ac:dyDescent="0.25">
      <c r="A3396">
        <v>3394</v>
      </c>
      <c r="B3396" t="str">
        <f t="shared" si="261"/>
        <v>Closed End</v>
      </c>
      <c r="C3396" t="str">
        <f t="shared" si="262"/>
        <v>Health</v>
      </c>
      <c r="D3396" t="s">
        <v>662</v>
      </c>
      <c r="E3396" t="str">
        <f t="shared" si="263"/>
        <v>Home language</v>
      </c>
      <c r="F3396">
        <f t="shared" si="264"/>
        <v>1</v>
      </c>
      <c r="G3396" t="str">
        <f t="shared" si="265"/>
        <v>Header</v>
      </c>
      <c r="H3396" s="8" t="s">
        <v>43</v>
      </c>
      <c r="I3396" s="16" t="s">
        <v>10</v>
      </c>
      <c r="J3396" s="17" t="s">
        <v>10</v>
      </c>
      <c r="K3396" s="18"/>
    </row>
    <row r="3397" spans="1:11" ht="17.100000000000001" customHeight="1" x14ac:dyDescent="0.25">
      <c r="A3397">
        <v>3395</v>
      </c>
      <c r="B3397" t="str">
        <f t="shared" si="261"/>
        <v>Closed End</v>
      </c>
      <c r="C3397" t="str">
        <f t="shared" si="262"/>
        <v>Health</v>
      </c>
      <c r="D3397" t="s">
        <v>662</v>
      </c>
      <c r="E3397" t="str">
        <f t="shared" si="263"/>
        <v>Home language</v>
      </c>
      <c r="F3397">
        <f t="shared" si="264"/>
        <v>2</v>
      </c>
      <c r="G3397" t="str">
        <f t="shared" si="265"/>
        <v>Data</v>
      </c>
      <c r="H3397" s="7" t="s">
        <v>44</v>
      </c>
      <c r="I3397" s="13">
        <v>6.8934275353750643E-2</v>
      </c>
      <c r="J3397" s="14">
        <v>0.93106572464624759</v>
      </c>
      <c r="K3397" s="15">
        <v>1778.0000000000166</v>
      </c>
    </row>
    <row r="3398" spans="1:11" ht="17.100000000000001" customHeight="1" x14ac:dyDescent="0.25">
      <c r="A3398">
        <v>3396</v>
      </c>
      <c r="B3398" t="str">
        <f t="shared" ref="B3398:B3461" si="266">IF(H3400="Results by region:","Closed End",IF(I3399="   East Metro Overall","Open End",IF(AND(H3398="",H3400=""),"",IF(H3399="2018 East Metro Pulse Survey","",B3397))))</f>
        <v>Closed End</v>
      </c>
      <c r="C3398" t="str">
        <f t="shared" ref="C3398:C3461" si="267">IF(H3395="2018 East Metro Pulse Survey",H3396,IF(B3398="",C3397,IF(AND(H3395&lt;&gt;"2018 East Metro Pulse Survey",B3398&lt;&gt;""),C3397)))</f>
        <v>Health</v>
      </c>
      <c r="D3398" t="s">
        <v>662</v>
      </c>
      <c r="E3398" t="str">
        <f t="shared" ref="E3398:E3461" si="268">IF(B3398="","",
 IF(LEFT(H3398, 1)="Q","Title",
 IF(H3398="Text responses:","Text responses",
 IF(H3398="Results by region:","Region",
 IF(H3398="Results by gender:","Gender",
 IF(H3398="Results by age:","Age",
 IF(H3398="Results by education level:","Education",
 IF(H3398="Results by household income:","Household income",
 IF(H3398="Results by housing status:","Housing status",
 IF(H3398="Results by home language:","Home language",
 IF(H3398="Results by race/ethnicity:","Race / ethnicity",
 E3397)
))))))))))</f>
        <v>Home language</v>
      </c>
      <c r="F3398">
        <f t="shared" ref="F3398:F3461" si="269">IF(B3398="","",IF(E3398&lt;&gt;E3397,1,SUM(F3397,1)))</f>
        <v>3</v>
      </c>
      <c r="G3398" t="str">
        <f t="shared" ref="G3398:G3461" si="270">IF(B3398="","",IF(AND(F3398=1,E3398="Title"),"Title",IF(AND(F3398=2,E3398="Title"),"Labels",IF(AND(F3398=1,E3398&lt;&gt;"Title"),"Header","Data"))))</f>
        <v>Data</v>
      </c>
      <c r="H3398" s="7" t="s">
        <v>45</v>
      </c>
      <c r="I3398" s="13">
        <v>0.14663361928029342</v>
      </c>
      <c r="J3398" s="14">
        <v>0.85336638071970639</v>
      </c>
      <c r="K3398" s="15">
        <v>95.000000000000028</v>
      </c>
    </row>
    <row r="3399" spans="1:11" ht="17.100000000000001" customHeight="1" x14ac:dyDescent="0.25">
      <c r="A3399">
        <v>3397</v>
      </c>
      <c r="B3399" t="str">
        <f t="shared" si="266"/>
        <v>Closed End</v>
      </c>
      <c r="C3399" t="str">
        <f t="shared" si="267"/>
        <v>Health</v>
      </c>
      <c r="D3399" t="s">
        <v>662</v>
      </c>
      <c r="E3399" t="str">
        <f t="shared" si="268"/>
        <v>Home language</v>
      </c>
      <c r="F3399">
        <f t="shared" si="269"/>
        <v>4</v>
      </c>
      <c r="G3399" t="str">
        <f t="shared" si="270"/>
        <v>Data</v>
      </c>
      <c r="H3399" s="7" t="s">
        <v>46</v>
      </c>
      <c r="I3399" s="13">
        <v>5.9826227558849455E-2</v>
      </c>
      <c r="J3399" s="14">
        <v>0.94017377244115063</v>
      </c>
      <c r="K3399" s="15">
        <v>36</v>
      </c>
    </row>
    <row r="3400" spans="1:11" ht="17.100000000000001" customHeight="1" x14ac:dyDescent="0.25">
      <c r="A3400">
        <v>3398</v>
      </c>
      <c r="B3400" t="str">
        <f t="shared" si="266"/>
        <v>Closed End</v>
      </c>
      <c r="C3400" t="str">
        <f t="shared" si="267"/>
        <v>Health</v>
      </c>
      <c r="D3400" t="s">
        <v>662</v>
      </c>
      <c r="E3400" t="str">
        <f t="shared" si="268"/>
        <v>Race / ethnicity</v>
      </c>
      <c r="F3400">
        <f t="shared" si="269"/>
        <v>1</v>
      </c>
      <c r="G3400" t="str">
        <f t="shared" si="270"/>
        <v>Header</v>
      </c>
      <c r="H3400" s="8" t="s">
        <v>47</v>
      </c>
      <c r="I3400" s="16" t="s">
        <v>10</v>
      </c>
      <c r="J3400" s="17" t="s">
        <v>10</v>
      </c>
      <c r="K3400" s="18"/>
    </row>
    <row r="3401" spans="1:11" ht="17.100000000000001" customHeight="1" x14ac:dyDescent="0.25">
      <c r="A3401">
        <v>3399</v>
      </c>
      <c r="B3401" t="str">
        <f t="shared" si="266"/>
        <v>Closed End</v>
      </c>
      <c r="C3401" t="str">
        <f t="shared" si="267"/>
        <v>Health</v>
      </c>
      <c r="D3401" t="s">
        <v>662</v>
      </c>
      <c r="E3401" t="str">
        <f t="shared" si="268"/>
        <v>Race / ethnicity</v>
      </c>
      <c r="F3401">
        <f t="shared" si="269"/>
        <v>2</v>
      </c>
      <c r="G3401" t="str">
        <f t="shared" si="270"/>
        <v>Data</v>
      </c>
      <c r="H3401" s="7" t="s">
        <v>48</v>
      </c>
      <c r="I3401" s="13">
        <v>6.6973313699131634E-2</v>
      </c>
      <c r="J3401" s="14">
        <v>0.93302668630086827</v>
      </c>
      <c r="K3401" s="15">
        <v>30.000000000000014</v>
      </c>
    </row>
    <row r="3402" spans="1:11" ht="17.100000000000001" customHeight="1" x14ac:dyDescent="0.25">
      <c r="A3402">
        <v>3400</v>
      </c>
      <c r="B3402" t="str">
        <f t="shared" si="266"/>
        <v>Closed End</v>
      </c>
      <c r="C3402" t="str">
        <f t="shared" si="267"/>
        <v>Health</v>
      </c>
      <c r="D3402" t="s">
        <v>662</v>
      </c>
      <c r="E3402" t="str">
        <f t="shared" si="268"/>
        <v>Race / ethnicity</v>
      </c>
      <c r="F3402">
        <f t="shared" si="269"/>
        <v>3</v>
      </c>
      <c r="G3402" t="str">
        <f t="shared" si="270"/>
        <v>Data</v>
      </c>
      <c r="H3402" s="7" t="s">
        <v>49</v>
      </c>
      <c r="I3402" s="13">
        <v>3.5779306313440146E-2</v>
      </c>
      <c r="J3402" s="14">
        <v>0.96422069368655994</v>
      </c>
      <c r="K3402" s="15">
        <v>77.999999999999957</v>
      </c>
    </row>
    <row r="3403" spans="1:11" ht="17.100000000000001" customHeight="1" x14ac:dyDescent="0.25">
      <c r="A3403">
        <v>3401</v>
      </c>
      <c r="B3403" t="str">
        <f t="shared" si="266"/>
        <v>Closed End</v>
      </c>
      <c r="C3403" t="str">
        <f t="shared" si="267"/>
        <v>Health</v>
      </c>
      <c r="D3403" t="s">
        <v>662</v>
      </c>
      <c r="E3403" t="str">
        <f t="shared" si="268"/>
        <v>Race / ethnicity</v>
      </c>
      <c r="F3403">
        <f t="shared" si="269"/>
        <v>4</v>
      </c>
      <c r="G3403" t="str">
        <f t="shared" si="270"/>
        <v>Data</v>
      </c>
      <c r="H3403" s="7" t="s">
        <v>50</v>
      </c>
      <c r="I3403" s="13">
        <v>8.1321056545277381E-2</v>
      </c>
      <c r="J3403" s="14">
        <v>0.91867894345472267</v>
      </c>
      <c r="K3403" s="15">
        <v>66.999999999999972</v>
      </c>
    </row>
    <row r="3404" spans="1:11" ht="17.100000000000001" customHeight="1" x14ac:dyDescent="0.25">
      <c r="A3404">
        <v>3402</v>
      </c>
      <c r="B3404" t="str">
        <f t="shared" si="266"/>
        <v>Closed End</v>
      </c>
      <c r="C3404" t="str">
        <f t="shared" si="267"/>
        <v>Health</v>
      </c>
      <c r="D3404" t="s">
        <v>662</v>
      </c>
      <c r="E3404" t="str">
        <f t="shared" si="268"/>
        <v>Race / ethnicity</v>
      </c>
      <c r="F3404">
        <f t="shared" si="269"/>
        <v>5</v>
      </c>
      <c r="G3404" t="str">
        <f t="shared" si="270"/>
        <v>Data</v>
      </c>
      <c r="H3404" s="7" t="s">
        <v>51</v>
      </c>
      <c r="I3404" s="13">
        <v>0.22307725991089142</v>
      </c>
      <c r="J3404" s="14">
        <v>0.77692274008910811</v>
      </c>
      <c r="K3404" s="15">
        <v>41.000000000000014</v>
      </c>
    </row>
    <row r="3405" spans="1:11" ht="17.100000000000001" customHeight="1" thickBot="1" x14ac:dyDescent="0.3">
      <c r="A3405">
        <v>3403</v>
      </c>
      <c r="B3405" t="str">
        <f t="shared" si="266"/>
        <v>Closed End</v>
      </c>
      <c r="C3405" t="str">
        <f t="shared" si="267"/>
        <v>Health</v>
      </c>
      <c r="D3405" t="s">
        <v>662</v>
      </c>
      <c r="E3405" t="str">
        <f t="shared" si="268"/>
        <v>Race / ethnicity</v>
      </c>
      <c r="F3405">
        <f t="shared" si="269"/>
        <v>6</v>
      </c>
      <c r="G3405" t="str">
        <f t="shared" si="270"/>
        <v>Data</v>
      </c>
      <c r="H3405" s="9" t="s">
        <v>52</v>
      </c>
      <c r="I3405" s="21">
        <v>7.0785513714881704E-2</v>
      </c>
      <c r="J3405" s="22">
        <v>0.92921448628511738</v>
      </c>
      <c r="K3405" s="23">
        <v>1693.0000000000121</v>
      </c>
    </row>
    <row r="3406" spans="1:11" ht="15.75" thickTop="1" x14ac:dyDescent="0.25">
      <c r="A3406">
        <v>3404</v>
      </c>
      <c r="B3406" t="str">
        <f t="shared" si="266"/>
        <v/>
      </c>
      <c r="C3406" t="str">
        <f t="shared" si="267"/>
        <v>Health</v>
      </c>
      <c r="D3406" t="s">
        <v>746</v>
      </c>
      <c r="E3406" t="str">
        <f t="shared" si="268"/>
        <v/>
      </c>
      <c r="F3406" t="str">
        <f t="shared" si="269"/>
        <v/>
      </c>
      <c r="G3406" t="str">
        <f t="shared" si="270"/>
        <v/>
      </c>
    </row>
    <row r="3407" spans="1:11" ht="56.1" customHeight="1" thickBot="1" x14ac:dyDescent="0.3">
      <c r="A3407">
        <v>3405</v>
      </c>
      <c r="B3407" t="str">
        <f t="shared" si="266"/>
        <v>Closed End</v>
      </c>
      <c r="C3407" t="str">
        <f t="shared" si="267"/>
        <v>Health</v>
      </c>
      <c r="D3407" t="s">
        <v>663</v>
      </c>
      <c r="E3407" t="str">
        <f t="shared" si="268"/>
        <v>Title</v>
      </c>
      <c r="F3407">
        <f t="shared" si="269"/>
        <v>1</v>
      </c>
      <c r="G3407" t="str">
        <f t="shared" si="270"/>
        <v>Title</v>
      </c>
      <c r="H3407" s="46" t="s">
        <v>230</v>
      </c>
      <c r="I3407" s="46"/>
      <c r="J3407" s="46"/>
      <c r="K3407" s="46"/>
    </row>
    <row r="3408" spans="1:11" ht="47.1" customHeight="1" thickTop="1" thickBot="1" x14ac:dyDescent="0.3">
      <c r="A3408">
        <v>3406</v>
      </c>
      <c r="B3408" t="str">
        <f t="shared" si="266"/>
        <v>Closed End</v>
      </c>
      <c r="C3408" t="str">
        <f t="shared" si="267"/>
        <v>Health</v>
      </c>
      <c r="D3408" t="s">
        <v>663</v>
      </c>
      <c r="E3408" t="str">
        <f t="shared" si="268"/>
        <v>Title</v>
      </c>
      <c r="F3408">
        <f t="shared" si="269"/>
        <v>2</v>
      </c>
      <c r="G3408" t="str">
        <f t="shared" si="270"/>
        <v>Labels</v>
      </c>
      <c r="H3408" s="47"/>
      <c r="I3408" s="2" t="s">
        <v>119</v>
      </c>
      <c r="J3408" s="3" t="s">
        <v>120</v>
      </c>
      <c r="K3408" s="4" t="s">
        <v>9</v>
      </c>
    </row>
    <row r="3409" spans="1:11" ht="17.100000000000001" customHeight="1" thickTop="1" x14ac:dyDescent="0.25">
      <c r="A3409">
        <v>3407</v>
      </c>
      <c r="B3409" t="str">
        <f t="shared" si="266"/>
        <v>Closed End</v>
      </c>
      <c r="C3409" t="str">
        <f t="shared" si="267"/>
        <v>Health</v>
      </c>
      <c r="D3409" t="s">
        <v>663</v>
      </c>
      <c r="E3409" t="str">
        <f t="shared" si="268"/>
        <v>Region</v>
      </c>
      <c r="F3409">
        <f t="shared" si="269"/>
        <v>1</v>
      </c>
      <c r="G3409" t="str">
        <f t="shared" si="270"/>
        <v>Header</v>
      </c>
      <c r="H3409" s="6" t="s">
        <v>588</v>
      </c>
      <c r="I3409" s="10" t="s">
        <v>10</v>
      </c>
      <c r="J3409" s="11" t="s">
        <v>10</v>
      </c>
      <c r="K3409" s="12"/>
    </row>
    <row r="3410" spans="1:11" ht="17.100000000000001" customHeight="1" x14ac:dyDescent="0.25">
      <c r="A3410">
        <v>3408</v>
      </c>
      <c r="B3410" t="str">
        <f t="shared" si="266"/>
        <v>Closed End</v>
      </c>
      <c r="C3410" t="str">
        <f t="shared" si="267"/>
        <v>Health</v>
      </c>
      <c r="D3410" t="s">
        <v>663</v>
      </c>
      <c r="E3410" t="str">
        <f t="shared" si="268"/>
        <v>Region</v>
      </c>
      <c r="F3410">
        <f t="shared" si="269"/>
        <v>2</v>
      </c>
      <c r="G3410" t="str">
        <f t="shared" si="270"/>
        <v>Data</v>
      </c>
      <c r="H3410" s="7" t="s">
        <v>11</v>
      </c>
      <c r="I3410" s="13">
        <v>0.23170978791234012</v>
      </c>
      <c r="J3410" s="14">
        <v>0.76829021208765591</v>
      </c>
      <c r="K3410" s="15">
        <v>1943.000000000018</v>
      </c>
    </row>
    <row r="3411" spans="1:11" ht="17.100000000000001" customHeight="1" x14ac:dyDescent="0.25">
      <c r="A3411">
        <v>3409</v>
      </c>
      <c r="B3411" t="str">
        <f t="shared" si="266"/>
        <v>Closed End</v>
      </c>
      <c r="C3411" t="str">
        <f t="shared" si="267"/>
        <v>Health</v>
      </c>
      <c r="D3411" t="s">
        <v>663</v>
      </c>
      <c r="E3411" t="str">
        <f t="shared" si="268"/>
        <v>Region</v>
      </c>
      <c r="F3411">
        <f t="shared" si="269"/>
        <v>3</v>
      </c>
      <c r="G3411" t="str">
        <f t="shared" si="270"/>
        <v>Data</v>
      </c>
      <c r="H3411" s="7" t="s">
        <v>12</v>
      </c>
      <c r="I3411" s="13">
        <v>0.22445983878371278</v>
      </c>
      <c r="J3411" s="14">
        <v>0.77554016121628766</v>
      </c>
      <c r="K3411" s="15">
        <v>443</v>
      </c>
    </row>
    <row r="3412" spans="1:11" ht="17.100000000000001" customHeight="1" x14ac:dyDescent="0.25">
      <c r="A3412">
        <v>3410</v>
      </c>
      <c r="B3412" t="str">
        <f t="shared" si="266"/>
        <v>Closed End</v>
      </c>
      <c r="C3412" t="str">
        <f t="shared" si="267"/>
        <v>Health</v>
      </c>
      <c r="D3412" t="s">
        <v>663</v>
      </c>
      <c r="E3412" t="str">
        <f t="shared" si="268"/>
        <v>Region</v>
      </c>
      <c r="F3412">
        <f t="shared" si="269"/>
        <v>4</v>
      </c>
      <c r="G3412" t="str">
        <f t="shared" si="270"/>
        <v>Data</v>
      </c>
      <c r="H3412" s="7" t="s">
        <v>13</v>
      </c>
      <c r="I3412" s="13">
        <v>0.24526098578136662</v>
      </c>
      <c r="J3412" s="14">
        <v>0.75473901421863243</v>
      </c>
      <c r="K3412" s="15">
        <v>975.00000000000057</v>
      </c>
    </row>
    <row r="3413" spans="1:11" ht="17.100000000000001" customHeight="1" x14ac:dyDescent="0.25">
      <c r="A3413">
        <v>3411</v>
      </c>
      <c r="B3413" t="str">
        <f t="shared" si="266"/>
        <v>Closed End</v>
      </c>
      <c r="C3413" t="str">
        <f t="shared" si="267"/>
        <v>Health</v>
      </c>
      <c r="D3413" t="s">
        <v>663</v>
      </c>
      <c r="E3413" t="str">
        <f t="shared" si="268"/>
        <v>Region</v>
      </c>
      <c r="F3413">
        <f t="shared" si="269"/>
        <v>5</v>
      </c>
      <c r="G3413" t="str">
        <f t="shared" si="270"/>
        <v>Data</v>
      </c>
      <c r="H3413" s="7" t="s">
        <v>14</v>
      </c>
      <c r="I3413" s="13">
        <v>0.30452806675595712</v>
      </c>
      <c r="J3413" s="14">
        <v>0.69547193324404399</v>
      </c>
      <c r="K3413" s="15">
        <v>469.99999999999977</v>
      </c>
    </row>
    <row r="3414" spans="1:11" ht="17.100000000000001" customHeight="1" x14ac:dyDescent="0.25">
      <c r="A3414">
        <v>3412</v>
      </c>
      <c r="B3414" t="str">
        <f t="shared" si="266"/>
        <v>Closed End</v>
      </c>
      <c r="C3414" t="str">
        <f t="shared" si="267"/>
        <v>Health</v>
      </c>
      <c r="D3414" t="s">
        <v>663</v>
      </c>
      <c r="E3414" t="str">
        <f t="shared" si="268"/>
        <v>Region</v>
      </c>
      <c r="F3414">
        <f t="shared" si="269"/>
        <v>6</v>
      </c>
      <c r="G3414" t="str">
        <f t="shared" si="270"/>
        <v>Data</v>
      </c>
      <c r="H3414" s="7" t="s">
        <v>15</v>
      </c>
      <c r="I3414" s="13">
        <v>0.1741393042948661</v>
      </c>
      <c r="J3414" s="14">
        <v>0.82586069570513454</v>
      </c>
      <c r="K3414" s="15">
        <v>504.99999999999937</v>
      </c>
    </row>
    <row r="3415" spans="1:11" ht="17.100000000000001" customHeight="1" x14ac:dyDescent="0.25">
      <c r="A3415">
        <v>3413</v>
      </c>
      <c r="B3415" t="str">
        <f t="shared" si="266"/>
        <v>Closed End</v>
      </c>
      <c r="C3415" t="str">
        <f t="shared" si="267"/>
        <v>Health</v>
      </c>
      <c r="D3415" t="s">
        <v>663</v>
      </c>
      <c r="E3415" t="str">
        <f t="shared" si="268"/>
        <v>Region</v>
      </c>
      <c r="F3415">
        <f t="shared" si="269"/>
        <v>7</v>
      </c>
      <c r="G3415" t="str">
        <f t="shared" si="270"/>
        <v>Data</v>
      </c>
      <c r="H3415" s="7" t="s">
        <v>16</v>
      </c>
      <c r="I3415" s="13">
        <v>0.21403044922010911</v>
      </c>
      <c r="J3415" s="14">
        <v>0.78596955077989161</v>
      </c>
      <c r="K3415" s="15">
        <v>524.99999999999955</v>
      </c>
    </row>
    <row r="3416" spans="1:11" ht="17.100000000000001" customHeight="1" x14ac:dyDescent="0.25">
      <c r="A3416">
        <v>3414</v>
      </c>
      <c r="B3416" t="str">
        <f t="shared" si="266"/>
        <v>Closed End</v>
      </c>
      <c r="C3416" t="str">
        <f t="shared" si="267"/>
        <v>Health</v>
      </c>
      <c r="D3416" t="s">
        <v>663</v>
      </c>
      <c r="E3416" t="str">
        <f t="shared" si="268"/>
        <v>Gender</v>
      </c>
      <c r="F3416">
        <f t="shared" si="269"/>
        <v>1</v>
      </c>
      <c r="G3416" t="str">
        <f t="shared" si="270"/>
        <v>Header</v>
      </c>
      <c r="H3416" s="8" t="s">
        <v>17</v>
      </c>
      <c r="I3416" s="16" t="s">
        <v>10</v>
      </c>
      <c r="J3416" s="17" t="s">
        <v>10</v>
      </c>
      <c r="K3416" s="18"/>
    </row>
    <row r="3417" spans="1:11" ht="17.100000000000001" customHeight="1" x14ac:dyDescent="0.25">
      <c r="A3417">
        <v>3415</v>
      </c>
      <c r="B3417" t="str">
        <f t="shared" si="266"/>
        <v>Closed End</v>
      </c>
      <c r="C3417" t="str">
        <f t="shared" si="267"/>
        <v>Health</v>
      </c>
      <c r="D3417" t="s">
        <v>663</v>
      </c>
      <c r="E3417" t="str">
        <f t="shared" si="268"/>
        <v>Gender</v>
      </c>
      <c r="F3417">
        <f t="shared" si="269"/>
        <v>2</v>
      </c>
      <c r="G3417" t="str">
        <f t="shared" si="270"/>
        <v>Data</v>
      </c>
      <c r="H3417" s="7" t="s">
        <v>18</v>
      </c>
      <c r="I3417" s="13">
        <v>0.26105152653909824</v>
      </c>
      <c r="J3417" s="14">
        <v>0.73894847346090142</v>
      </c>
      <c r="K3417" s="15">
        <v>1257.0000000000018</v>
      </c>
    </row>
    <row r="3418" spans="1:11" ht="17.100000000000001" customHeight="1" x14ac:dyDescent="0.25">
      <c r="A3418">
        <v>3416</v>
      </c>
      <c r="B3418" t="str">
        <f t="shared" si="266"/>
        <v>Closed End</v>
      </c>
      <c r="C3418" t="str">
        <f t="shared" si="267"/>
        <v>Health</v>
      </c>
      <c r="D3418" t="s">
        <v>663</v>
      </c>
      <c r="E3418" t="str">
        <f t="shared" si="268"/>
        <v>Gender</v>
      </c>
      <c r="F3418">
        <f t="shared" si="269"/>
        <v>3</v>
      </c>
      <c r="G3418" t="str">
        <f t="shared" si="270"/>
        <v>Data</v>
      </c>
      <c r="H3418" s="7" t="s">
        <v>19</v>
      </c>
      <c r="I3418" s="13">
        <v>0.20217042525762038</v>
      </c>
      <c r="J3418" s="14">
        <v>0.79782957474238003</v>
      </c>
      <c r="K3418" s="15">
        <v>634.99999999999818</v>
      </c>
    </row>
    <row r="3419" spans="1:11" ht="17.100000000000001" customHeight="1" x14ac:dyDescent="0.25">
      <c r="A3419">
        <v>3417</v>
      </c>
      <c r="B3419" t="str">
        <f t="shared" si="266"/>
        <v>Closed End</v>
      </c>
      <c r="C3419" t="str">
        <f t="shared" si="267"/>
        <v>Health</v>
      </c>
      <c r="D3419" t="s">
        <v>663</v>
      </c>
      <c r="E3419" t="str">
        <f t="shared" si="268"/>
        <v>Age</v>
      </c>
      <c r="F3419">
        <f t="shared" si="269"/>
        <v>1</v>
      </c>
      <c r="G3419" t="str">
        <f t="shared" si="270"/>
        <v>Header</v>
      </c>
      <c r="H3419" s="8" t="s">
        <v>20</v>
      </c>
      <c r="I3419" s="16" t="s">
        <v>10</v>
      </c>
      <c r="J3419" s="17" t="s">
        <v>10</v>
      </c>
      <c r="K3419" s="18"/>
    </row>
    <row r="3420" spans="1:11" ht="17.100000000000001" customHeight="1" x14ac:dyDescent="0.25">
      <c r="A3420">
        <v>3418</v>
      </c>
      <c r="B3420" t="str">
        <f t="shared" si="266"/>
        <v>Closed End</v>
      </c>
      <c r="C3420" t="str">
        <f t="shared" si="267"/>
        <v>Health</v>
      </c>
      <c r="D3420" t="s">
        <v>663</v>
      </c>
      <c r="E3420" t="str">
        <f t="shared" si="268"/>
        <v>Age</v>
      </c>
      <c r="F3420">
        <f t="shared" si="269"/>
        <v>2</v>
      </c>
      <c r="G3420" t="str">
        <f t="shared" si="270"/>
        <v>Data</v>
      </c>
      <c r="H3420" s="7" t="s">
        <v>21</v>
      </c>
      <c r="I3420" s="13">
        <v>0.23769809667679351</v>
      </c>
      <c r="J3420" s="14">
        <v>0.7623019033232068</v>
      </c>
      <c r="K3420" s="15">
        <v>286.00000000000023</v>
      </c>
    </row>
    <row r="3421" spans="1:11" ht="17.100000000000001" customHeight="1" x14ac:dyDescent="0.25">
      <c r="A3421">
        <v>3419</v>
      </c>
      <c r="B3421" t="str">
        <f t="shared" si="266"/>
        <v>Closed End</v>
      </c>
      <c r="C3421" t="str">
        <f t="shared" si="267"/>
        <v>Health</v>
      </c>
      <c r="D3421" t="s">
        <v>663</v>
      </c>
      <c r="E3421" t="str">
        <f t="shared" si="268"/>
        <v>Age</v>
      </c>
      <c r="F3421">
        <f t="shared" si="269"/>
        <v>3</v>
      </c>
      <c r="G3421" t="str">
        <f t="shared" si="270"/>
        <v>Data</v>
      </c>
      <c r="H3421" s="7" t="s">
        <v>22</v>
      </c>
      <c r="I3421" s="13">
        <v>0.25969394667171458</v>
      </c>
      <c r="J3421" s="14">
        <v>0.7403060533282867</v>
      </c>
      <c r="K3421" s="15">
        <v>272.99999999999989</v>
      </c>
    </row>
    <row r="3422" spans="1:11" ht="17.100000000000001" customHeight="1" x14ac:dyDescent="0.25">
      <c r="A3422">
        <v>3420</v>
      </c>
      <c r="B3422" t="str">
        <f t="shared" si="266"/>
        <v>Closed End</v>
      </c>
      <c r="C3422" t="str">
        <f t="shared" si="267"/>
        <v>Health</v>
      </c>
      <c r="D3422" t="s">
        <v>663</v>
      </c>
      <c r="E3422" t="str">
        <f t="shared" si="268"/>
        <v>Age</v>
      </c>
      <c r="F3422">
        <f t="shared" si="269"/>
        <v>4</v>
      </c>
      <c r="G3422" t="str">
        <f t="shared" si="270"/>
        <v>Data</v>
      </c>
      <c r="H3422" s="7" t="s">
        <v>23</v>
      </c>
      <c r="I3422" s="13">
        <v>0.22918639004249791</v>
      </c>
      <c r="J3422" s="14">
        <v>0.7708136099575037</v>
      </c>
      <c r="K3422" s="15">
        <v>299.99999999999937</v>
      </c>
    </row>
    <row r="3423" spans="1:11" ht="17.100000000000001" customHeight="1" x14ac:dyDescent="0.25">
      <c r="A3423">
        <v>3421</v>
      </c>
      <c r="B3423" t="str">
        <f t="shared" si="266"/>
        <v>Closed End</v>
      </c>
      <c r="C3423" t="str">
        <f t="shared" si="267"/>
        <v>Health</v>
      </c>
      <c r="D3423" t="s">
        <v>663</v>
      </c>
      <c r="E3423" t="str">
        <f t="shared" si="268"/>
        <v>Age</v>
      </c>
      <c r="F3423">
        <f t="shared" si="269"/>
        <v>5</v>
      </c>
      <c r="G3423" t="str">
        <f t="shared" si="270"/>
        <v>Data</v>
      </c>
      <c r="H3423" s="7" t="s">
        <v>24</v>
      </c>
      <c r="I3423" s="13">
        <v>0.25302643676975461</v>
      </c>
      <c r="J3423" s="14">
        <v>0.74697356323024655</v>
      </c>
      <c r="K3423" s="15">
        <v>423.99999999999943</v>
      </c>
    </row>
    <row r="3424" spans="1:11" ht="17.100000000000001" customHeight="1" x14ac:dyDescent="0.25">
      <c r="A3424">
        <v>3422</v>
      </c>
      <c r="B3424" t="str">
        <f t="shared" si="266"/>
        <v>Closed End</v>
      </c>
      <c r="C3424" t="str">
        <f t="shared" si="267"/>
        <v>Health</v>
      </c>
      <c r="D3424" t="s">
        <v>663</v>
      </c>
      <c r="E3424" t="str">
        <f t="shared" si="268"/>
        <v>Age</v>
      </c>
      <c r="F3424">
        <f t="shared" si="269"/>
        <v>6</v>
      </c>
      <c r="G3424" t="str">
        <f t="shared" si="270"/>
        <v>Data</v>
      </c>
      <c r="H3424" s="7" t="s">
        <v>25</v>
      </c>
      <c r="I3424" s="13">
        <v>0.17762577761603743</v>
      </c>
      <c r="J3424" s="14">
        <v>0.82237422238396352</v>
      </c>
      <c r="K3424" s="15">
        <v>580.99999999999898</v>
      </c>
    </row>
    <row r="3425" spans="1:11" ht="17.100000000000001" customHeight="1" x14ac:dyDescent="0.25">
      <c r="A3425">
        <v>3423</v>
      </c>
      <c r="B3425" t="str">
        <f t="shared" si="266"/>
        <v>Closed End</v>
      </c>
      <c r="C3425" t="str">
        <f t="shared" si="267"/>
        <v>Health</v>
      </c>
      <c r="D3425" t="s">
        <v>663</v>
      </c>
      <c r="E3425" t="str">
        <f t="shared" si="268"/>
        <v>Education</v>
      </c>
      <c r="F3425">
        <f t="shared" si="269"/>
        <v>1</v>
      </c>
      <c r="G3425" t="str">
        <f t="shared" si="270"/>
        <v>Header</v>
      </c>
      <c r="H3425" s="8" t="s">
        <v>26</v>
      </c>
      <c r="I3425" s="16" t="s">
        <v>10</v>
      </c>
      <c r="J3425" s="17" t="s">
        <v>10</v>
      </c>
      <c r="K3425" s="18"/>
    </row>
    <row r="3426" spans="1:11" ht="17.100000000000001" customHeight="1" x14ac:dyDescent="0.25">
      <c r="A3426">
        <v>3424</v>
      </c>
      <c r="B3426" t="str">
        <f t="shared" si="266"/>
        <v>Closed End</v>
      </c>
      <c r="C3426" t="str">
        <f t="shared" si="267"/>
        <v>Health</v>
      </c>
      <c r="D3426" t="s">
        <v>663</v>
      </c>
      <c r="E3426" t="str">
        <f t="shared" si="268"/>
        <v>Education</v>
      </c>
      <c r="F3426">
        <f t="shared" si="269"/>
        <v>2</v>
      </c>
      <c r="G3426" t="str">
        <f t="shared" si="270"/>
        <v>Data</v>
      </c>
      <c r="H3426" s="7" t="s">
        <v>27</v>
      </c>
      <c r="I3426" s="13">
        <v>0.30643375693713409</v>
      </c>
      <c r="J3426" s="14">
        <v>0.69356624306286596</v>
      </c>
      <c r="K3426" s="15">
        <v>21.000000000000004</v>
      </c>
    </row>
    <row r="3427" spans="1:11" ht="17.100000000000001" customHeight="1" x14ac:dyDescent="0.25">
      <c r="A3427">
        <v>3425</v>
      </c>
      <c r="B3427" t="str">
        <f t="shared" si="266"/>
        <v>Closed End</v>
      </c>
      <c r="C3427" t="str">
        <f t="shared" si="267"/>
        <v>Health</v>
      </c>
      <c r="D3427" t="s">
        <v>663</v>
      </c>
      <c r="E3427" t="str">
        <f t="shared" si="268"/>
        <v>Education</v>
      </c>
      <c r="F3427">
        <f t="shared" si="269"/>
        <v>3</v>
      </c>
      <c r="G3427" t="str">
        <f t="shared" si="270"/>
        <v>Data</v>
      </c>
      <c r="H3427" s="7" t="s">
        <v>28</v>
      </c>
      <c r="I3427" s="13">
        <v>0.29475302951360521</v>
      </c>
      <c r="J3427" s="14">
        <v>0.70524697048639529</v>
      </c>
      <c r="K3427" s="15">
        <v>203.00000000000006</v>
      </c>
    </row>
    <row r="3428" spans="1:11" ht="17.100000000000001" customHeight="1" x14ac:dyDescent="0.25">
      <c r="A3428">
        <v>3426</v>
      </c>
      <c r="B3428" t="str">
        <f t="shared" si="266"/>
        <v>Closed End</v>
      </c>
      <c r="C3428" t="str">
        <f t="shared" si="267"/>
        <v>Health</v>
      </c>
      <c r="D3428" t="s">
        <v>663</v>
      </c>
      <c r="E3428" t="str">
        <f t="shared" si="268"/>
        <v>Education</v>
      </c>
      <c r="F3428">
        <f t="shared" si="269"/>
        <v>4</v>
      </c>
      <c r="G3428" t="str">
        <f t="shared" si="270"/>
        <v>Data</v>
      </c>
      <c r="H3428" s="7" t="s">
        <v>29</v>
      </c>
      <c r="I3428" s="13">
        <v>0.30033179432889751</v>
      </c>
      <c r="J3428" s="14">
        <v>0.69966820567110322</v>
      </c>
      <c r="K3428" s="15">
        <v>559.99999999999909</v>
      </c>
    </row>
    <row r="3429" spans="1:11" ht="17.100000000000001" customHeight="1" x14ac:dyDescent="0.25">
      <c r="A3429">
        <v>3427</v>
      </c>
      <c r="B3429" t="str">
        <f t="shared" si="266"/>
        <v>Closed End</v>
      </c>
      <c r="C3429" t="str">
        <f t="shared" si="267"/>
        <v>Health</v>
      </c>
      <c r="D3429" t="s">
        <v>663</v>
      </c>
      <c r="E3429" t="str">
        <f t="shared" si="268"/>
        <v>Education</v>
      </c>
      <c r="F3429">
        <f t="shared" si="269"/>
        <v>5</v>
      </c>
      <c r="G3429" t="str">
        <f t="shared" si="270"/>
        <v>Data</v>
      </c>
      <c r="H3429" s="7" t="s">
        <v>30</v>
      </c>
      <c r="I3429" s="13">
        <v>0.13316926480957805</v>
      </c>
      <c r="J3429" s="14">
        <v>0.86683073519042197</v>
      </c>
      <c r="K3429" s="15">
        <v>1106.999999999998</v>
      </c>
    </row>
    <row r="3430" spans="1:11" ht="17.100000000000001" customHeight="1" x14ac:dyDescent="0.25">
      <c r="A3430">
        <v>3428</v>
      </c>
      <c r="B3430" t="str">
        <f t="shared" si="266"/>
        <v>Closed End</v>
      </c>
      <c r="C3430" t="str">
        <f t="shared" si="267"/>
        <v>Health</v>
      </c>
      <c r="D3430" t="s">
        <v>663</v>
      </c>
      <c r="E3430" t="str">
        <f t="shared" si="268"/>
        <v>Household income</v>
      </c>
      <c r="F3430">
        <f t="shared" si="269"/>
        <v>1</v>
      </c>
      <c r="G3430" t="str">
        <f t="shared" si="270"/>
        <v>Header</v>
      </c>
      <c r="H3430" s="8" t="s">
        <v>31</v>
      </c>
      <c r="I3430" s="16" t="s">
        <v>10</v>
      </c>
      <c r="J3430" s="17" t="s">
        <v>10</v>
      </c>
      <c r="K3430" s="18"/>
    </row>
    <row r="3431" spans="1:11" ht="17.100000000000001" customHeight="1" x14ac:dyDescent="0.25">
      <c r="A3431">
        <v>3429</v>
      </c>
      <c r="B3431" t="str">
        <f t="shared" si="266"/>
        <v>Closed End</v>
      </c>
      <c r="C3431" t="str">
        <f t="shared" si="267"/>
        <v>Health</v>
      </c>
      <c r="D3431" t="s">
        <v>663</v>
      </c>
      <c r="E3431" t="str">
        <f t="shared" si="268"/>
        <v>Household income</v>
      </c>
      <c r="F3431">
        <f t="shared" si="269"/>
        <v>2</v>
      </c>
      <c r="G3431" t="str">
        <f t="shared" si="270"/>
        <v>Data</v>
      </c>
      <c r="H3431" s="7" t="s">
        <v>32</v>
      </c>
      <c r="I3431" s="13">
        <v>0.44333545314434697</v>
      </c>
      <c r="J3431" s="14">
        <v>0.55666454685565259</v>
      </c>
      <c r="K3431" s="15">
        <v>139.00000000000006</v>
      </c>
    </row>
    <row r="3432" spans="1:11" ht="17.100000000000001" customHeight="1" x14ac:dyDescent="0.25">
      <c r="A3432">
        <v>3430</v>
      </c>
      <c r="B3432" t="str">
        <f t="shared" si="266"/>
        <v>Closed End</v>
      </c>
      <c r="C3432" t="str">
        <f t="shared" si="267"/>
        <v>Health</v>
      </c>
      <c r="D3432" t="s">
        <v>663</v>
      </c>
      <c r="E3432" t="str">
        <f t="shared" si="268"/>
        <v>Household income</v>
      </c>
      <c r="F3432">
        <f t="shared" si="269"/>
        <v>3</v>
      </c>
      <c r="G3432" t="str">
        <f t="shared" si="270"/>
        <v>Data</v>
      </c>
      <c r="H3432" s="7" t="s">
        <v>33</v>
      </c>
      <c r="I3432" s="13">
        <v>0.40972589523957481</v>
      </c>
      <c r="J3432" s="14">
        <v>0.59027410476042541</v>
      </c>
      <c r="K3432" s="15">
        <v>240.99999999999991</v>
      </c>
    </row>
    <row r="3433" spans="1:11" ht="17.100000000000001" customHeight="1" x14ac:dyDescent="0.25">
      <c r="A3433">
        <v>3431</v>
      </c>
      <c r="B3433" t="str">
        <f t="shared" si="266"/>
        <v>Closed End</v>
      </c>
      <c r="C3433" t="str">
        <f t="shared" si="267"/>
        <v>Health</v>
      </c>
      <c r="D3433" t="s">
        <v>663</v>
      </c>
      <c r="E3433" t="str">
        <f t="shared" si="268"/>
        <v>Household income</v>
      </c>
      <c r="F3433">
        <f t="shared" si="269"/>
        <v>4</v>
      </c>
      <c r="G3433" t="str">
        <f t="shared" si="270"/>
        <v>Data</v>
      </c>
      <c r="H3433" s="7" t="s">
        <v>34</v>
      </c>
      <c r="I3433" s="13">
        <v>0.37078042680338763</v>
      </c>
      <c r="J3433" s="14">
        <v>0.62921957319661215</v>
      </c>
      <c r="K3433" s="15">
        <v>254.00000000000009</v>
      </c>
    </row>
    <row r="3434" spans="1:11" ht="17.100000000000001" customHeight="1" x14ac:dyDescent="0.25">
      <c r="A3434">
        <v>3432</v>
      </c>
      <c r="B3434" t="str">
        <f t="shared" si="266"/>
        <v>Closed End</v>
      </c>
      <c r="C3434" t="str">
        <f t="shared" si="267"/>
        <v>Health</v>
      </c>
      <c r="D3434" t="s">
        <v>663</v>
      </c>
      <c r="E3434" t="str">
        <f t="shared" si="268"/>
        <v>Household income</v>
      </c>
      <c r="F3434">
        <f t="shared" si="269"/>
        <v>5</v>
      </c>
      <c r="G3434" t="str">
        <f t="shared" si="270"/>
        <v>Data</v>
      </c>
      <c r="H3434" s="7" t="s">
        <v>35</v>
      </c>
      <c r="I3434" s="13">
        <v>0.28050365197571625</v>
      </c>
      <c r="J3434" s="14">
        <v>0.71949634802428297</v>
      </c>
      <c r="K3434" s="15">
        <v>242.00000000000043</v>
      </c>
    </row>
    <row r="3435" spans="1:11" ht="17.100000000000001" customHeight="1" x14ac:dyDescent="0.25">
      <c r="A3435">
        <v>3433</v>
      </c>
      <c r="B3435" t="str">
        <f t="shared" si="266"/>
        <v>Closed End</v>
      </c>
      <c r="C3435" t="str">
        <f t="shared" si="267"/>
        <v>Health</v>
      </c>
      <c r="D3435" t="s">
        <v>663</v>
      </c>
      <c r="E3435" t="str">
        <f t="shared" si="268"/>
        <v>Household income</v>
      </c>
      <c r="F3435">
        <f t="shared" si="269"/>
        <v>6</v>
      </c>
      <c r="G3435" t="str">
        <f t="shared" si="270"/>
        <v>Data</v>
      </c>
      <c r="H3435" s="7" t="s">
        <v>36</v>
      </c>
      <c r="I3435" s="13">
        <v>0.12388079822007736</v>
      </c>
      <c r="J3435" s="14">
        <v>0.87611920177992242</v>
      </c>
      <c r="K3435" s="15">
        <v>213.99999999999997</v>
      </c>
    </row>
    <row r="3436" spans="1:11" ht="17.100000000000001" customHeight="1" x14ac:dyDescent="0.25">
      <c r="A3436">
        <v>3434</v>
      </c>
      <c r="B3436" t="str">
        <f t="shared" si="266"/>
        <v>Closed End</v>
      </c>
      <c r="C3436" t="str">
        <f t="shared" si="267"/>
        <v>Health</v>
      </c>
      <c r="D3436" t="s">
        <v>663</v>
      </c>
      <c r="E3436" t="str">
        <f t="shared" si="268"/>
        <v>Household income</v>
      </c>
      <c r="F3436">
        <f t="shared" si="269"/>
        <v>7</v>
      </c>
      <c r="G3436" t="str">
        <f t="shared" si="270"/>
        <v>Data</v>
      </c>
      <c r="H3436" s="7" t="s">
        <v>37</v>
      </c>
      <c r="I3436" s="13">
        <v>7.7462466657009704E-2</v>
      </c>
      <c r="J3436" s="14">
        <v>0.92253753334299082</v>
      </c>
      <c r="K3436" s="15">
        <v>310.99999999999994</v>
      </c>
    </row>
    <row r="3437" spans="1:11" ht="17.100000000000001" customHeight="1" x14ac:dyDescent="0.25">
      <c r="A3437">
        <v>3435</v>
      </c>
      <c r="B3437" t="str">
        <f t="shared" si="266"/>
        <v>Closed End</v>
      </c>
      <c r="C3437" t="str">
        <f t="shared" si="267"/>
        <v>Health</v>
      </c>
      <c r="D3437" t="s">
        <v>663</v>
      </c>
      <c r="E3437" t="str">
        <f t="shared" si="268"/>
        <v>Household income</v>
      </c>
      <c r="F3437">
        <f t="shared" si="269"/>
        <v>8</v>
      </c>
      <c r="G3437" t="str">
        <f t="shared" si="270"/>
        <v>Data</v>
      </c>
      <c r="H3437" s="7" t="s">
        <v>38</v>
      </c>
      <c r="I3437" s="13">
        <v>2.6410944082040793E-2</v>
      </c>
      <c r="J3437" s="14">
        <v>0.97358905591795941</v>
      </c>
      <c r="K3437" s="15">
        <v>229.99999999999991</v>
      </c>
    </row>
    <row r="3438" spans="1:11" ht="17.100000000000001" customHeight="1" x14ac:dyDescent="0.25">
      <c r="A3438">
        <v>3436</v>
      </c>
      <c r="B3438" t="str">
        <f t="shared" si="266"/>
        <v>Closed End</v>
      </c>
      <c r="C3438" t="str">
        <f t="shared" si="267"/>
        <v>Health</v>
      </c>
      <c r="D3438" t="s">
        <v>663</v>
      </c>
      <c r="E3438" t="str">
        <f t="shared" si="268"/>
        <v>Housing status</v>
      </c>
      <c r="F3438">
        <f t="shared" si="269"/>
        <v>1</v>
      </c>
      <c r="G3438" t="str">
        <f t="shared" si="270"/>
        <v>Header</v>
      </c>
      <c r="H3438" s="8" t="s">
        <v>39</v>
      </c>
      <c r="I3438" s="16" t="s">
        <v>10</v>
      </c>
      <c r="J3438" s="17" t="s">
        <v>10</v>
      </c>
      <c r="K3438" s="18"/>
    </row>
    <row r="3439" spans="1:11" ht="17.100000000000001" customHeight="1" x14ac:dyDescent="0.25">
      <c r="A3439">
        <v>3437</v>
      </c>
      <c r="B3439" t="str">
        <f t="shared" si="266"/>
        <v>Closed End</v>
      </c>
      <c r="C3439" t="str">
        <f t="shared" si="267"/>
        <v>Health</v>
      </c>
      <c r="D3439" t="s">
        <v>663</v>
      </c>
      <c r="E3439" t="str">
        <f t="shared" si="268"/>
        <v>Housing status</v>
      </c>
      <c r="F3439">
        <f t="shared" si="269"/>
        <v>2</v>
      </c>
      <c r="G3439" t="str">
        <f t="shared" si="270"/>
        <v>Data</v>
      </c>
      <c r="H3439" s="7" t="s">
        <v>40</v>
      </c>
      <c r="I3439" s="13">
        <v>0.16767276128024297</v>
      </c>
      <c r="J3439" s="14">
        <v>0.83232723871975078</v>
      </c>
      <c r="K3439" s="15">
        <v>1509.0000000000089</v>
      </c>
    </row>
    <row r="3440" spans="1:11" ht="17.100000000000001" customHeight="1" x14ac:dyDescent="0.25">
      <c r="A3440">
        <v>3438</v>
      </c>
      <c r="B3440" t="str">
        <f t="shared" si="266"/>
        <v>Closed End</v>
      </c>
      <c r="C3440" t="str">
        <f t="shared" si="267"/>
        <v>Health</v>
      </c>
      <c r="D3440" t="s">
        <v>663</v>
      </c>
      <c r="E3440" t="str">
        <f t="shared" si="268"/>
        <v>Housing status</v>
      </c>
      <c r="F3440">
        <f t="shared" si="269"/>
        <v>3</v>
      </c>
      <c r="G3440" t="str">
        <f t="shared" si="270"/>
        <v>Data</v>
      </c>
      <c r="H3440" s="7" t="s">
        <v>41</v>
      </c>
      <c r="I3440" s="13">
        <v>0.39113180378805523</v>
      </c>
      <c r="J3440" s="14">
        <v>0.60886819621194554</v>
      </c>
      <c r="K3440" s="15">
        <v>399.99999999999932</v>
      </c>
    </row>
    <row r="3441" spans="1:11" ht="30" customHeight="1" x14ac:dyDescent="0.25">
      <c r="A3441">
        <v>3439</v>
      </c>
      <c r="B3441" t="str">
        <f t="shared" si="266"/>
        <v>Closed End</v>
      </c>
      <c r="C3441" t="str">
        <f t="shared" si="267"/>
        <v>Health</v>
      </c>
      <c r="D3441" t="s">
        <v>663</v>
      </c>
      <c r="E3441" t="str">
        <f t="shared" si="268"/>
        <v>Housing status</v>
      </c>
      <c r="F3441">
        <f t="shared" si="269"/>
        <v>4</v>
      </c>
      <c r="G3441" t="str">
        <f t="shared" si="270"/>
        <v>Data</v>
      </c>
      <c r="H3441" s="7" t="s">
        <v>42</v>
      </c>
      <c r="I3441" s="13">
        <v>0.24194035874652042</v>
      </c>
      <c r="J3441" s="14">
        <v>0.75805964125347958</v>
      </c>
      <c r="K3441" s="15">
        <v>30.000000000000007</v>
      </c>
    </row>
    <row r="3442" spans="1:11" ht="17.100000000000001" customHeight="1" x14ac:dyDescent="0.25">
      <c r="A3442">
        <v>3440</v>
      </c>
      <c r="B3442" t="str">
        <f t="shared" si="266"/>
        <v>Closed End</v>
      </c>
      <c r="C3442" t="str">
        <f t="shared" si="267"/>
        <v>Health</v>
      </c>
      <c r="D3442" t="s">
        <v>663</v>
      </c>
      <c r="E3442" t="str">
        <f t="shared" si="268"/>
        <v>Home language</v>
      </c>
      <c r="F3442">
        <f t="shared" si="269"/>
        <v>1</v>
      </c>
      <c r="G3442" t="str">
        <f t="shared" si="270"/>
        <v>Header</v>
      </c>
      <c r="H3442" s="8" t="s">
        <v>43</v>
      </c>
      <c r="I3442" s="16" t="s">
        <v>10</v>
      </c>
      <c r="J3442" s="17" t="s">
        <v>10</v>
      </c>
      <c r="K3442" s="18"/>
    </row>
    <row r="3443" spans="1:11" ht="17.100000000000001" customHeight="1" x14ac:dyDescent="0.25">
      <c r="A3443">
        <v>3441</v>
      </c>
      <c r="B3443" t="str">
        <f t="shared" si="266"/>
        <v>Closed End</v>
      </c>
      <c r="C3443" t="str">
        <f t="shared" si="267"/>
        <v>Health</v>
      </c>
      <c r="D3443" t="s">
        <v>663</v>
      </c>
      <c r="E3443" t="str">
        <f t="shared" si="268"/>
        <v>Home language</v>
      </c>
      <c r="F3443">
        <f t="shared" si="269"/>
        <v>2</v>
      </c>
      <c r="G3443" t="str">
        <f t="shared" si="270"/>
        <v>Data</v>
      </c>
      <c r="H3443" s="7" t="s">
        <v>44</v>
      </c>
      <c r="I3443" s="13">
        <v>0.21824257619425291</v>
      </c>
      <c r="J3443" s="14">
        <v>0.78175742380574331</v>
      </c>
      <c r="K3443" s="15">
        <v>1781.0000000000134</v>
      </c>
    </row>
    <row r="3444" spans="1:11" ht="17.100000000000001" customHeight="1" x14ac:dyDescent="0.25">
      <c r="A3444">
        <v>3442</v>
      </c>
      <c r="B3444" t="str">
        <f t="shared" si="266"/>
        <v>Closed End</v>
      </c>
      <c r="C3444" t="str">
        <f t="shared" si="267"/>
        <v>Health</v>
      </c>
      <c r="D3444" t="s">
        <v>663</v>
      </c>
      <c r="E3444" t="str">
        <f t="shared" si="268"/>
        <v>Home language</v>
      </c>
      <c r="F3444">
        <f t="shared" si="269"/>
        <v>3</v>
      </c>
      <c r="G3444" t="str">
        <f t="shared" si="270"/>
        <v>Data</v>
      </c>
      <c r="H3444" s="7" t="s">
        <v>45</v>
      </c>
      <c r="I3444" s="13">
        <v>0.30043787280872863</v>
      </c>
      <c r="J3444" s="14">
        <v>0.6995621271912712</v>
      </c>
      <c r="K3444" s="15">
        <v>96</v>
      </c>
    </row>
    <row r="3445" spans="1:11" ht="17.100000000000001" customHeight="1" x14ac:dyDescent="0.25">
      <c r="A3445">
        <v>3443</v>
      </c>
      <c r="B3445" t="str">
        <f t="shared" si="266"/>
        <v>Closed End</v>
      </c>
      <c r="C3445" t="str">
        <f t="shared" si="267"/>
        <v>Health</v>
      </c>
      <c r="D3445" t="s">
        <v>663</v>
      </c>
      <c r="E3445" t="str">
        <f t="shared" si="268"/>
        <v>Home language</v>
      </c>
      <c r="F3445">
        <f t="shared" si="269"/>
        <v>4</v>
      </c>
      <c r="G3445" t="str">
        <f t="shared" si="270"/>
        <v>Data</v>
      </c>
      <c r="H3445" s="7" t="s">
        <v>46</v>
      </c>
      <c r="I3445" s="13">
        <v>0.28925887836438502</v>
      </c>
      <c r="J3445" s="14">
        <v>0.71074112163561509</v>
      </c>
      <c r="K3445" s="15">
        <v>36</v>
      </c>
    </row>
    <row r="3446" spans="1:11" ht="17.100000000000001" customHeight="1" x14ac:dyDescent="0.25">
      <c r="A3446">
        <v>3444</v>
      </c>
      <c r="B3446" t="str">
        <f t="shared" si="266"/>
        <v>Closed End</v>
      </c>
      <c r="C3446" t="str">
        <f t="shared" si="267"/>
        <v>Health</v>
      </c>
      <c r="D3446" t="s">
        <v>663</v>
      </c>
      <c r="E3446" t="str">
        <f t="shared" si="268"/>
        <v>Race / ethnicity</v>
      </c>
      <c r="F3446">
        <f t="shared" si="269"/>
        <v>1</v>
      </c>
      <c r="G3446" t="str">
        <f t="shared" si="270"/>
        <v>Header</v>
      </c>
      <c r="H3446" s="8" t="s">
        <v>47</v>
      </c>
      <c r="I3446" s="16" t="s">
        <v>10</v>
      </c>
      <c r="J3446" s="17" t="s">
        <v>10</v>
      </c>
      <c r="K3446" s="18"/>
    </row>
    <row r="3447" spans="1:11" ht="17.100000000000001" customHeight="1" x14ac:dyDescent="0.25">
      <c r="A3447">
        <v>3445</v>
      </c>
      <c r="B3447" t="str">
        <f t="shared" si="266"/>
        <v>Closed End</v>
      </c>
      <c r="C3447" t="str">
        <f t="shared" si="267"/>
        <v>Health</v>
      </c>
      <c r="D3447" t="s">
        <v>663</v>
      </c>
      <c r="E3447" t="str">
        <f t="shared" si="268"/>
        <v>Race / ethnicity</v>
      </c>
      <c r="F3447">
        <f t="shared" si="269"/>
        <v>2</v>
      </c>
      <c r="G3447" t="str">
        <f t="shared" si="270"/>
        <v>Data</v>
      </c>
      <c r="H3447" s="7" t="s">
        <v>48</v>
      </c>
      <c r="I3447" s="13">
        <v>0.3882655784800586</v>
      </c>
      <c r="J3447" s="14">
        <v>0.61173442151994106</v>
      </c>
      <c r="K3447" s="15">
        <v>30.000000000000014</v>
      </c>
    </row>
    <row r="3448" spans="1:11" ht="17.100000000000001" customHeight="1" x14ac:dyDescent="0.25">
      <c r="A3448">
        <v>3446</v>
      </c>
      <c r="B3448" t="str">
        <f t="shared" si="266"/>
        <v>Closed End</v>
      </c>
      <c r="C3448" t="str">
        <f t="shared" si="267"/>
        <v>Health</v>
      </c>
      <c r="D3448" t="s">
        <v>663</v>
      </c>
      <c r="E3448" t="str">
        <f t="shared" si="268"/>
        <v>Race / ethnicity</v>
      </c>
      <c r="F3448">
        <f t="shared" si="269"/>
        <v>3</v>
      </c>
      <c r="G3448" t="str">
        <f t="shared" si="270"/>
        <v>Data</v>
      </c>
      <c r="H3448" s="7" t="s">
        <v>49</v>
      </c>
      <c r="I3448" s="13">
        <v>0.27970356347354608</v>
      </c>
      <c r="J3448" s="14">
        <v>0.72029643652645392</v>
      </c>
      <c r="K3448" s="15">
        <v>78.999999999999915</v>
      </c>
    </row>
    <row r="3449" spans="1:11" ht="17.100000000000001" customHeight="1" x14ac:dyDescent="0.25">
      <c r="A3449">
        <v>3447</v>
      </c>
      <c r="B3449" t="str">
        <f t="shared" si="266"/>
        <v>Closed End</v>
      </c>
      <c r="C3449" t="str">
        <f t="shared" si="267"/>
        <v>Health</v>
      </c>
      <c r="D3449" t="s">
        <v>663</v>
      </c>
      <c r="E3449" t="str">
        <f t="shared" si="268"/>
        <v>Race / ethnicity</v>
      </c>
      <c r="F3449">
        <f t="shared" si="269"/>
        <v>4</v>
      </c>
      <c r="G3449" t="str">
        <f t="shared" si="270"/>
        <v>Data</v>
      </c>
      <c r="H3449" s="7" t="s">
        <v>50</v>
      </c>
      <c r="I3449" s="13">
        <v>0.29038844801624542</v>
      </c>
      <c r="J3449" s="14">
        <v>0.70961155198375525</v>
      </c>
      <c r="K3449" s="15">
        <v>66.999999999999972</v>
      </c>
    </row>
    <row r="3450" spans="1:11" ht="17.100000000000001" customHeight="1" x14ac:dyDescent="0.25">
      <c r="A3450">
        <v>3448</v>
      </c>
      <c r="B3450" t="str">
        <f t="shared" si="266"/>
        <v>Closed End</v>
      </c>
      <c r="C3450" t="str">
        <f t="shared" si="267"/>
        <v>Health</v>
      </c>
      <c r="D3450" t="s">
        <v>663</v>
      </c>
      <c r="E3450" t="str">
        <f t="shared" si="268"/>
        <v>Race / ethnicity</v>
      </c>
      <c r="F3450">
        <f t="shared" si="269"/>
        <v>5</v>
      </c>
      <c r="G3450" t="str">
        <f t="shared" si="270"/>
        <v>Data</v>
      </c>
      <c r="H3450" s="7" t="s">
        <v>51</v>
      </c>
      <c r="I3450" s="13">
        <v>0.45501252200110076</v>
      </c>
      <c r="J3450" s="14">
        <v>0.54498747799889879</v>
      </c>
      <c r="K3450" s="15">
        <v>41.000000000000014</v>
      </c>
    </row>
    <row r="3451" spans="1:11" ht="17.100000000000001" customHeight="1" thickBot="1" x14ac:dyDescent="0.3">
      <c r="A3451">
        <v>3449</v>
      </c>
      <c r="B3451" t="str">
        <f t="shared" si="266"/>
        <v>Closed End</v>
      </c>
      <c r="C3451" t="str">
        <f t="shared" si="267"/>
        <v>Health</v>
      </c>
      <c r="D3451" t="s">
        <v>663</v>
      </c>
      <c r="E3451" t="str">
        <f t="shared" si="268"/>
        <v>Race / ethnicity</v>
      </c>
      <c r="F3451">
        <f t="shared" si="269"/>
        <v>6</v>
      </c>
      <c r="G3451" t="str">
        <f t="shared" si="270"/>
        <v>Data</v>
      </c>
      <c r="H3451" s="9" t="s">
        <v>52</v>
      </c>
      <c r="I3451" s="21">
        <v>0.20865567235824709</v>
      </c>
      <c r="J3451" s="22">
        <v>0.79134432764174822</v>
      </c>
      <c r="K3451" s="23">
        <v>1696.0000000000107</v>
      </c>
    </row>
    <row r="3452" spans="1:11" ht="15.75" thickTop="1" x14ac:dyDescent="0.25">
      <c r="A3452">
        <v>3450</v>
      </c>
      <c r="B3452" t="str">
        <f t="shared" si="266"/>
        <v/>
      </c>
      <c r="C3452" t="str">
        <f t="shared" si="267"/>
        <v>Health</v>
      </c>
      <c r="D3452" t="s">
        <v>746</v>
      </c>
      <c r="E3452" t="str">
        <f t="shared" si="268"/>
        <v/>
      </c>
      <c r="F3452" t="str">
        <f t="shared" si="269"/>
        <v/>
      </c>
      <c r="G3452" t="str">
        <f t="shared" si="270"/>
        <v/>
      </c>
    </row>
    <row r="3453" spans="1:11" x14ac:dyDescent="0.25">
      <c r="A3453">
        <v>3451</v>
      </c>
      <c r="B3453" t="str">
        <f t="shared" si="266"/>
        <v/>
      </c>
      <c r="C3453" t="str">
        <f t="shared" si="267"/>
        <v>Health</v>
      </c>
      <c r="D3453" t="s">
        <v>746</v>
      </c>
      <c r="E3453" t="str">
        <f t="shared" si="268"/>
        <v/>
      </c>
      <c r="F3453" t="str">
        <f t="shared" si="269"/>
        <v/>
      </c>
      <c r="G3453" t="str">
        <f t="shared" si="270"/>
        <v/>
      </c>
      <c r="H3453" s="1" t="s">
        <v>0</v>
      </c>
    </row>
    <row r="3454" spans="1:11" x14ac:dyDescent="0.25">
      <c r="A3454">
        <v>3452</v>
      </c>
      <c r="B3454" t="str">
        <f t="shared" si="266"/>
        <v/>
      </c>
      <c r="C3454" t="str">
        <f t="shared" si="267"/>
        <v>Health</v>
      </c>
      <c r="D3454" t="s">
        <v>746</v>
      </c>
      <c r="E3454" t="str">
        <f t="shared" si="268"/>
        <v/>
      </c>
      <c r="F3454" t="str">
        <f t="shared" si="269"/>
        <v/>
      </c>
      <c r="G3454" t="str">
        <f t="shared" si="270"/>
        <v/>
      </c>
      <c r="H3454" s="1" t="s">
        <v>231</v>
      </c>
    </row>
    <row r="3455" spans="1:11" x14ac:dyDescent="0.25">
      <c r="A3455">
        <v>3453</v>
      </c>
      <c r="B3455" t="str">
        <f t="shared" si="266"/>
        <v/>
      </c>
      <c r="C3455" t="str">
        <f t="shared" si="267"/>
        <v>Health</v>
      </c>
      <c r="D3455" t="s">
        <v>746</v>
      </c>
      <c r="E3455" t="str">
        <f t="shared" si="268"/>
        <v/>
      </c>
      <c r="F3455" t="str">
        <f t="shared" si="269"/>
        <v/>
      </c>
      <c r="G3455" t="str">
        <f t="shared" si="270"/>
        <v/>
      </c>
    </row>
    <row r="3456" spans="1:11" ht="21.95" customHeight="1" thickBot="1" x14ac:dyDescent="0.3">
      <c r="A3456">
        <v>3454</v>
      </c>
      <c r="B3456" t="str">
        <f t="shared" si="266"/>
        <v>Closed End</v>
      </c>
      <c r="C3456" t="str">
        <f t="shared" si="267"/>
        <v>Economic  opportunity  and security</v>
      </c>
      <c r="D3456" t="s">
        <v>664</v>
      </c>
      <c r="E3456" t="str">
        <f t="shared" si="268"/>
        <v>Title</v>
      </c>
      <c r="F3456">
        <f t="shared" si="269"/>
        <v>1</v>
      </c>
      <c r="G3456" t="str">
        <f t="shared" si="270"/>
        <v>Title</v>
      </c>
      <c r="H3456" s="46" t="s">
        <v>232</v>
      </c>
      <c r="I3456" s="46"/>
      <c r="J3456" s="46"/>
      <c r="K3456" s="46"/>
    </row>
    <row r="3457" spans="1:11" ht="47.1" customHeight="1" thickTop="1" thickBot="1" x14ac:dyDescent="0.3">
      <c r="A3457">
        <v>3455</v>
      </c>
      <c r="B3457" t="str">
        <f t="shared" si="266"/>
        <v>Closed End</v>
      </c>
      <c r="C3457" t="str">
        <f t="shared" si="267"/>
        <v>Economic  opportunity  and security</v>
      </c>
      <c r="D3457" t="s">
        <v>664</v>
      </c>
      <c r="E3457" t="str">
        <f t="shared" si="268"/>
        <v>Title</v>
      </c>
      <c r="F3457">
        <f t="shared" si="269"/>
        <v>2</v>
      </c>
      <c r="G3457" t="str">
        <f t="shared" si="270"/>
        <v>Labels</v>
      </c>
      <c r="H3457" s="47"/>
      <c r="I3457" s="2" t="s">
        <v>119</v>
      </c>
      <c r="J3457" s="3" t="s">
        <v>120</v>
      </c>
      <c r="K3457" s="4" t="s">
        <v>9</v>
      </c>
    </row>
    <row r="3458" spans="1:11" ht="17.100000000000001" customHeight="1" thickTop="1" x14ac:dyDescent="0.25">
      <c r="A3458">
        <v>3456</v>
      </c>
      <c r="B3458" t="str">
        <f t="shared" si="266"/>
        <v>Closed End</v>
      </c>
      <c r="C3458" t="str">
        <f t="shared" si="267"/>
        <v>Economic  opportunity  and security</v>
      </c>
      <c r="D3458" t="s">
        <v>664</v>
      </c>
      <c r="E3458" t="str">
        <f t="shared" si="268"/>
        <v>Region</v>
      </c>
      <c r="F3458">
        <f t="shared" si="269"/>
        <v>1</v>
      </c>
      <c r="G3458" t="str">
        <f t="shared" si="270"/>
        <v>Header</v>
      </c>
      <c r="H3458" s="6" t="s">
        <v>588</v>
      </c>
      <c r="I3458" s="10" t="s">
        <v>10</v>
      </c>
      <c r="J3458" s="11" t="s">
        <v>10</v>
      </c>
      <c r="K3458" s="12"/>
    </row>
    <row r="3459" spans="1:11" ht="17.100000000000001" customHeight="1" x14ac:dyDescent="0.25">
      <c r="A3459">
        <v>3457</v>
      </c>
      <c r="B3459" t="str">
        <f t="shared" si="266"/>
        <v>Closed End</v>
      </c>
      <c r="C3459" t="str">
        <f t="shared" si="267"/>
        <v>Economic  opportunity  and security</v>
      </c>
      <c r="D3459" t="s">
        <v>664</v>
      </c>
      <c r="E3459" t="str">
        <f t="shared" si="268"/>
        <v>Region</v>
      </c>
      <c r="F3459">
        <f t="shared" si="269"/>
        <v>2</v>
      </c>
      <c r="G3459" t="str">
        <f t="shared" si="270"/>
        <v>Data</v>
      </c>
      <c r="H3459" s="7" t="s">
        <v>11</v>
      </c>
      <c r="I3459" s="13">
        <v>0.71627981817028752</v>
      </c>
      <c r="J3459" s="14">
        <v>0.28372018182970543</v>
      </c>
      <c r="K3459" s="15">
        <v>1929.0000000000118</v>
      </c>
    </row>
    <row r="3460" spans="1:11" ht="17.100000000000001" customHeight="1" x14ac:dyDescent="0.25">
      <c r="A3460">
        <v>3458</v>
      </c>
      <c r="B3460" t="str">
        <f t="shared" si="266"/>
        <v>Closed End</v>
      </c>
      <c r="C3460" t="str">
        <f t="shared" si="267"/>
        <v>Economic  opportunity  and security</v>
      </c>
      <c r="D3460" t="s">
        <v>664</v>
      </c>
      <c r="E3460" t="str">
        <f t="shared" si="268"/>
        <v>Region</v>
      </c>
      <c r="F3460">
        <f t="shared" si="269"/>
        <v>3</v>
      </c>
      <c r="G3460" t="str">
        <f t="shared" si="270"/>
        <v>Data</v>
      </c>
      <c r="H3460" s="7" t="s">
        <v>12</v>
      </c>
      <c r="I3460" s="13">
        <v>0.72433560697214172</v>
      </c>
      <c r="J3460" s="14">
        <v>0.27566439302785845</v>
      </c>
      <c r="K3460" s="15">
        <v>440.00000000000023</v>
      </c>
    </row>
    <row r="3461" spans="1:11" ht="17.100000000000001" customHeight="1" x14ac:dyDescent="0.25">
      <c r="A3461">
        <v>3459</v>
      </c>
      <c r="B3461" t="str">
        <f t="shared" si="266"/>
        <v>Closed End</v>
      </c>
      <c r="C3461" t="str">
        <f t="shared" si="267"/>
        <v>Economic  opportunity  and security</v>
      </c>
      <c r="D3461" t="s">
        <v>664</v>
      </c>
      <c r="E3461" t="str">
        <f t="shared" si="268"/>
        <v>Region</v>
      </c>
      <c r="F3461">
        <f t="shared" si="269"/>
        <v>4</v>
      </c>
      <c r="G3461" t="str">
        <f t="shared" si="270"/>
        <v>Data</v>
      </c>
      <c r="H3461" s="7" t="s">
        <v>13</v>
      </c>
      <c r="I3461" s="13">
        <v>0.68947494927656683</v>
      </c>
      <c r="J3461" s="14">
        <v>0.31052505072343323</v>
      </c>
      <c r="K3461" s="15">
        <v>966.99999999999966</v>
      </c>
    </row>
    <row r="3462" spans="1:11" ht="17.100000000000001" customHeight="1" x14ac:dyDescent="0.25">
      <c r="A3462">
        <v>3460</v>
      </c>
      <c r="B3462" t="str">
        <f t="shared" ref="B3462:B3525" si="271">IF(H3464="Results by region:","Closed End",IF(I3463="   East Metro Overall","Open End",IF(AND(H3462="",H3464=""),"",IF(H3463="2018 East Metro Pulse Survey","",B3461))))</f>
        <v>Closed End</v>
      </c>
      <c r="C3462" t="str">
        <f t="shared" ref="C3462:C3525" si="272">IF(H3459="2018 East Metro Pulse Survey",H3460,IF(B3462="",C3461,IF(AND(H3459&lt;&gt;"2018 East Metro Pulse Survey",B3462&lt;&gt;""),C3461)))</f>
        <v>Economic  opportunity  and security</v>
      </c>
      <c r="D3462" t="s">
        <v>664</v>
      </c>
      <c r="E3462" t="str">
        <f t="shared" ref="E3462:E3525" si="273">IF(B3462="","",
 IF(LEFT(H3462, 1)="Q","Title",
 IF(H3462="Text responses:","Text responses",
 IF(H3462="Results by region:","Region",
 IF(H3462="Results by gender:","Gender",
 IF(H3462="Results by age:","Age",
 IF(H3462="Results by education level:","Education",
 IF(H3462="Results by household income:","Household income",
 IF(H3462="Results by housing status:","Housing status",
 IF(H3462="Results by home language:","Home language",
 IF(H3462="Results by race/ethnicity:","Race / ethnicity",
 E3461)
))))))))))</f>
        <v>Region</v>
      </c>
      <c r="F3462">
        <f t="shared" ref="F3462:F3525" si="274">IF(B3462="","",IF(E3462&lt;&gt;E3461,1,SUM(F3461,1)))</f>
        <v>5</v>
      </c>
      <c r="G3462" t="str">
        <f t="shared" ref="G3462:G3525" si="275">IF(B3462="","",IF(AND(F3462=1,E3462="Title"),"Title",IF(AND(F3462=2,E3462="Title"),"Labels",IF(AND(F3462=1,E3462&lt;&gt;"Title"),"Header","Data"))))</f>
        <v>Data</v>
      </c>
      <c r="H3462" s="7" t="s">
        <v>14</v>
      </c>
      <c r="I3462" s="13">
        <v>0.69371002365500378</v>
      </c>
      <c r="J3462" s="14">
        <v>0.30628997634499772</v>
      </c>
      <c r="K3462" s="15">
        <v>467.99999999999937</v>
      </c>
    </row>
    <row r="3463" spans="1:11" ht="17.100000000000001" customHeight="1" x14ac:dyDescent="0.25">
      <c r="A3463">
        <v>3461</v>
      </c>
      <c r="B3463" t="str">
        <f t="shared" si="271"/>
        <v>Closed End</v>
      </c>
      <c r="C3463" t="str">
        <f t="shared" si="272"/>
        <v>Economic  opportunity  and security</v>
      </c>
      <c r="D3463" t="s">
        <v>664</v>
      </c>
      <c r="E3463" t="str">
        <f t="shared" si="273"/>
        <v>Region</v>
      </c>
      <c r="F3463">
        <f t="shared" si="274"/>
        <v>6</v>
      </c>
      <c r="G3463" t="str">
        <f t="shared" si="275"/>
        <v>Data</v>
      </c>
      <c r="H3463" s="7" t="s">
        <v>15</v>
      </c>
      <c r="I3463" s="13">
        <v>0.68439256011836203</v>
      </c>
      <c r="J3463" s="14">
        <v>0.31560743988163925</v>
      </c>
      <c r="K3463" s="15">
        <v>498.99999999999932</v>
      </c>
    </row>
    <row r="3464" spans="1:11" ht="17.100000000000001" customHeight="1" x14ac:dyDescent="0.25">
      <c r="A3464">
        <v>3462</v>
      </c>
      <c r="B3464" t="str">
        <f t="shared" si="271"/>
        <v>Closed End</v>
      </c>
      <c r="C3464" t="str">
        <f t="shared" si="272"/>
        <v>Economic  opportunity  and security</v>
      </c>
      <c r="D3464" t="s">
        <v>664</v>
      </c>
      <c r="E3464" t="str">
        <f t="shared" si="273"/>
        <v>Region</v>
      </c>
      <c r="F3464">
        <f t="shared" si="274"/>
        <v>7</v>
      </c>
      <c r="G3464" t="str">
        <f t="shared" si="275"/>
        <v>Data</v>
      </c>
      <c r="H3464" s="7" t="s">
        <v>16</v>
      </c>
      <c r="I3464" s="13">
        <v>0.76134487645840621</v>
      </c>
      <c r="J3464" s="14">
        <v>0.23865512354159413</v>
      </c>
      <c r="K3464" s="15">
        <v>521.99999999999955</v>
      </c>
    </row>
    <row r="3465" spans="1:11" ht="17.100000000000001" customHeight="1" x14ac:dyDescent="0.25">
      <c r="A3465">
        <v>3463</v>
      </c>
      <c r="B3465" t="str">
        <f t="shared" si="271"/>
        <v>Closed End</v>
      </c>
      <c r="C3465" t="str">
        <f t="shared" si="272"/>
        <v>Economic  opportunity  and security</v>
      </c>
      <c r="D3465" t="s">
        <v>664</v>
      </c>
      <c r="E3465" t="str">
        <f t="shared" si="273"/>
        <v>Gender</v>
      </c>
      <c r="F3465">
        <f t="shared" si="274"/>
        <v>1</v>
      </c>
      <c r="G3465" t="str">
        <f t="shared" si="275"/>
        <v>Header</v>
      </c>
      <c r="H3465" s="8" t="s">
        <v>17</v>
      </c>
      <c r="I3465" s="16" t="s">
        <v>10</v>
      </c>
      <c r="J3465" s="17" t="s">
        <v>10</v>
      </c>
      <c r="K3465" s="18"/>
    </row>
    <row r="3466" spans="1:11" ht="17.100000000000001" customHeight="1" x14ac:dyDescent="0.25">
      <c r="A3466">
        <v>3464</v>
      </c>
      <c r="B3466" t="str">
        <f t="shared" si="271"/>
        <v>Closed End</v>
      </c>
      <c r="C3466" t="str">
        <f t="shared" si="272"/>
        <v>Economic  opportunity  and security</v>
      </c>
      <c r="D3466" t="s">
        <v>664</v>
      </c>
      <c r="E3466" t="str">
        <f t="shared" si="273"/>
        <v>Gender</v>
      </c>
      <c r="F3466">
        <f t="shared" si="274"/>
        <v>2</v>
      </c>
      <c r="G3466" t="str">
        <f t="shared" si="275"/>
        <v>Data</v>
      </c>
      <c r="H3466" s="7" t="s">
        <v>18</v>
      </c>
      <c r="I3466" s="13">
        <v>0.66729066679374038</v>
      </c>
      <c r="J3466" s="14">
        <v>0.3327093332062574</v>
      </c>
      <c r="K3466" s="15">
        <v>1246.0000000000018</v>
      </c>
    </row>
    <row r="3467" spans="1:11" ht="17.100000000000001" customHeight="1" x14ac:dyDescent="0.25">
      <c r="A3467">
        <v>3465</v>
      </c>
      <c r="B3467" t="str">
        <f t="shared" si="271"/>
        <v>Closed End</v>
      </c>
      <c r="C3467" t="str">
        <f t="shared" si="272"/>
        <v>Economic  opportunity  and security</v>
      </c>
      <c r="D3467" t="s">
        <v>664</v>
      </c>
      <c r="E3467" t="str">
        <f t="shared" si="273"/>
        <v>Gender</v>
      </c>
      <c r="F3467">
        <f t="shared" si="274"/>
        <v>3</v>
      </c>
      <c r="G3467" t="str">
        <f t="shared" si="275"/>
        <v>Data</v>
      </c>
      <c r="H3467" s="7" t="s">
        <v>19</v>
      </c>
      <c r="I3467" s="13">
        <v>0.76567644156424952</v>
      </c>
      <c r="J3467" s="14">
        <v>0.23432355843575287</v>
      </c>
      <c r="K3467" s="15">
        <v>631.99999999999909</v>
      </c>
    </row>
    <row r="3468" spans="1:11" ht="17.100000000000001" customHeight="1" x14ac:dyDescent="0.25">
      <c r="A3468">
        <v>3466</v>
      </c>
      <c r="B3468" t="str">
        <f t="shared" si="271"/>
        <v>Closed End</v>
      </c>
      <c r="C3468" t="str">
        <f t="shared" si="272"/>
        <v>Economic  opportunity  and security</v>
      </c>
      <c r="D3468" t="s">
        <v>664</v>
      </c>
      <c r="E3468" t="str">
        <f t="shared" si="273"/>
        <v>Age</v>
      </c>
      <c r="F3468">
        <f t="shared" si="274"/>
        <v>1</v>
      </c>
      <c r="G3468" t="str">
        <f t="shared" si="275"/>
        <v>Header</v>
      </c>
      <c r="H3468" s="8" t="s">
        <v>20</v>
      </c>
      <c r="I3468" s="16" t="s">
        <v>10</v>
      </c>
      <c r="J3468" s="17" t="s">
        <v>10</v>
      </c>
      <c r="K3468" s="18"/>
    </row>
    <row r="3469" spans="1:11" ht="17.100000000000001" customHeight="1" x14ac:dyDescent="0.25">
      <c r="A3469">
        <v>3467</v>
      </c>
      <c r="B3469" t="str">
        <f t="shared" si="271"/>
        <v>Closed End</v>
      </c>
      <c r="C3469" t="str">
        <f t="shared" si="272"/>
        <v>Economic  opportunity  and security</v>
      </c>
      <c r="D3469" t="s">
        <v>664</v>
      </c>
      <c r="E3469" t="str">
        <f t="shared" si="273"/>
        <v>Age</v>
      </c>
      <c r="F3469">
        <f t="shared" si="274"/>
        <v>2</v>
      </c>
      <c r="G3469" t="str">
        <f t="shared" si="275"/>
        <v>Data</v>
      </c>
      <c r="H3469" s="7" t="s">
        <v>21</v>
      </c>
      <c r="I3469" s="13">
        <v>0.87731540913450023</v>
      </c>
      <c r="J3469" s="14">
        <v>0.12268459086550014</v>
      </c>
      <c r="K3469" s="15">
        <v>285.00000000000068</v>
      </c>
    </row>
    <row r="3470" spans="1:11" ht="17.100000000000001" customHeight="1" x14ac:dyDescent="0.25">
      <c r="A3470">
        <v>3468</v>
      </c>
      <c r="B3470" t="str">
        <f t="shared" si="271"/>
        <v>Closed End</v>
      </c>
      <c r="C3470" t="str">
        <f t="shared" si="272"/>
        <v>Economic  opportunity  and security</v>
      </c>
      <c r="D3470" t="s">
        <v>664</v>
      </c>
      <c r="E3470" t="str">
        <f t="shared" si="273"/>
        <v>Age</v>
      </c>
      <c r="F3470">
        <f t="shared" si="274"/>
        <v>3</v>
      </c>
      <c r="G3470" t="str">
        <f t="shared" si="275"/>
        <v>Data</v>
      </c>
      <c r="H3470" s="7" t="s">
        <v>22</v>
      </c>
      <c r="I3470" s="13">
        <v>0.85920023756001351</v>
      </c>
      <c r="J3470" s="14">
        <v>0.14079976243998751</v>
      </c>
      <c r="K3470" s="15">
        <v>271.99999999999977</v>
      </c>
    </row>
    <row r="3471" spans="1:11" ht="17.100000000000001" customHeight="1" x14ac:dyDescent="0.25">
      <c r="A3471">
        <v>3469</v>
      </c>
      <c r="B3471" t="str">
        <f t="shared" si="271"/>
        <v>Closed End</v>
      </c>
      <c r="C3471" t="str">
        <f t="shared" si="272"/>
        <v>Economic  opportunity  and security</v>
      </c>
      <c r="D3471" t="s">
        <v>664</v>
      </c>
      <c r="E3471" t="str">
        <f t="shared" si="273"/>
        <v>Age</v>
      </c>
      <c r="F3471">
        <f t="shared" si="274"/>
        <v>4</v>
      </c>
      <c r="G3471" t="str">
        <f t="shared" si="275"/>
        <v>Data</v>
      </c>
      <c r="H3471" s="7" t="s">
        <v>23</v>
      </c>
      <c r="I3471" s="13">
        <v>0.8800441911623238</v>
      </c>
      <c r="J3471" s="14">
        <v>0.11995580883767708</v>
      </c>
      <c r="K3471" s="15">
        <v>297.99999999999966</v>
      </c>
    </row>
    <row r="3472" spans="1:11" ht="17.100000000000001" customHeight="1" x14ac:dyDescent="0.25">
      <c r="A3472">
        <v>3470</v>
      </c>
      <c r="B3472" t="str">
        <f t="shared" si="271"/>
        <v>Closed End</v>
      </c>
      <c r="C3472" t="str">
        <f t="shared" si="272"/>
        <v>Economic  opportunity  and security</v>
      </c>
      <c r="D3472" t="s">
        <v>664</v>
      </c>
      <c r="E3472" t="str">
        <f t="shared" si="273"/>
        <v>Age</v>
      </c>
      <c r="F3472">
        <f t="shared" si="274"/>
        <v>5</v>
      </c>
      <c r="G3472" t="str">
        <f t="shared" si="275"/>
        <v>Data</v>
      </c>
      <c r="H3472" s="7" t="s">
        <v>24</v>
      </c>
      <c r="I3472" s="13">
        <v>0.67111894663816818</v>
      </c>
      <c r="J3472" s="14">
        <v>0.32888105336183315</v>
      </c>
      <c r="K3472" s="15">
        <v>422.99999999999909</v>
      </c>
    </row>
    <row r="3473" spans="1:11" ht="17.100000000000001" customHeight="1" x14ac:dyDescent="0.25">
      <c r="A3473">
        <v>3471</v>
      </c>
      <c r="B3473" t="str">
        <f t="shared" si="271"/>
        <v>Closed End</v>
      </c>
      <c r="C3473" t="str">
        <f t="shared" si="272"/>
        <v>Economic  opportunity  and security</v>
      </c>
      <c r="D3473" t="s">
        <v>664</v>
      </c>
      <c r="E3473" t="str">
        <f t="shared" si="273"/>
        <v>Age</v>
      </c>
      <c r="F3473">
        <f t="shared" si="274"/>
        <v>6</v>
      </c>
      <c r="G3473" t="str">
        <f t="shared" si="275"/>
        <v>Data</v>
      </c>
      <c r="H3473" s="7" t="s">
        <v>25</v>
      </c>
      <c r="I3473" s="13">
        <v>0.15697310112096616</v>
      </c>
      <c r="J3473" s="14">
        <v>0.84302689887903492</v>
      </c>
      <c r="K3473" s="15">
        <v>574.99999999999955</v>
      </c>
    </row>
    <row r="3474" spans="1:11" ht="17.100000000000001" customHeight="1" x14ac:dyDescent="0.25">
      <c r="A3474">
        <v>3472</v>
      </c>
      <c r="B3474" t="str">
        <f t="shared" si="271"/>
        <v>Closed End</v>
      </c>
      <c r="C3474" t="str">
        <f t="shared" si="272"/>
        <v>Economic  opportunity  and security</v>
      </c>
      <c r="D3474" t="s">
        <v>664</v>
      </c>
      <c r="E3474" t="str">
        <f t="shared" si="273"/>
        <v>Education</v>
      </c>
      <c r="F3474">
        <f t="shared" si="274"/>
        <v>1</v>
      </c>
      <c r="G3474" t="str">
        <f t="shared" si="275"/>
        <v>Header</v>
      </c>
      <c r="H3474" s="8" t="s">
        <v>26</v>
      </c>
      <c r="I3474" s="16" t="s">
        <v>10</v>
      </c>
      <c r="J3474" s="17" t="s">
        <v>10</v>
      </c>
      <c r="K3474" s="18"/>
    </row>
    <row r="3475" spans="1:11" ht="17.100000000000001" customHeight="1" x14ac:dyDescent="0.25">
      <c r="A3475">
        <v>3473</v>
      </c>
      <c r="B3475" t="str">
        <f t="shared" si="271"/>
        <v>Closed End</v>
      </c>
      <c r="C3475" t="str">
        <f t="shared" si="272"/>
        <v>Economic  opportunity  and security</v>
      </c>
      <c r="D3475" t="s">
        <v>664</v>
      </c>
      <c r="E3475" t="str">
        <f t="shared" si="273"/>
        <v>Education</v>
      </c>
      <c r="F3475">
        <f t="shared" si="274"/>
        <v>2</v>
      </c>
      <c r="G3475" t="str">
        <f t="shared" si="275"/>
        <v>Data</v>
      </c>
      <c r="H3475" s="7" t="s">
        <v>27</v>
      </c>
      <c r="I3475" s="13">
        <v>0.33976952503277752</v>
      </c>
      <c r="J3475" s="14">
        <v>0.66023047496722242</v>
      </c>
      <c r="K3475" s="15">
        <v>20.000000000000004</v>
      </c>
    </row>
    <row r="3476" spans="1:11" ht="17.100000000000001" customHeight="1" x14ac:dyDescent="0.25">
      <c r="A3476">
        <v>3474</v>
      </c>
      <c r="B3476" t="str">
        <f t="shared" si="271"/>
        <v>Closed End</v>
      </c>
      <c r="C3476" t="str">
        <f t="shared" si="272"/>
        <v>Economic  opportunity  and security</v>
      </c>
      <c r="D3476" t="s">
        <v>664</v>
      </c>
      <c r="E3476" t="str">
        <f t="shared" si="273"/>
        <v>Education</v>
      </c>
      <c r="F3476">
        <f t="shared" si="274"/>
        <v>3</v>
      </c>
      <c r="G3476" t="str">
        <f t="shared" si="275"/>
        <v>Data</v>
      </c>
      <c r="H3476" s="7" t="s">
        <v>28</v>
      </c>
      <c r="I3476" s="13">
        <v>0.55528785158003391</v>
      </c>
      <c r="J3476" s="14">
        <v>0.44471214841996587</v>
      </c>
      <c r="K3476" s="15">
        <v>199.99999999999991</v>
      </c>
    </row>
    <row r="3477" spans="1:11" ht="17.100000000000001" customHeight="1" x14ac:dyDescent="0.25">
      <c r="A3477">
        <v>3475</v>
      </c>
      <c r="B3477" t="str">
        <f t="shared" si="271"/>
        <v>Closed End</v>
      </c>
      <c r="C3477" t="str">
        <f t="shared" si="272"/>
        <v>Economic  opportunity  and security</v>
      </c>
      <c r="D3477" t="s">
        <v>664</v>
      </c>
      <c r="E3477" t="str">
        <f t="shared" si="273"/>
        <v>Education</v>
      </c>
      <c r="F3477">
        <f t="shared" si="274"/>
        <v>4</v>
      </c>
      <c r="G3477" t="str">
        <f t="shared" si="275"/>
        <v>Data</v>
      </c>
      <c r="H3477" s="7" t="s">
        <v>29</v>
      </c>
      <c r="I3477" s="13">
        <v>0.74373741622237277</v>
      </c>
      <c r="J3477" s="14">
        <v>0.25626258377762856</v>
      </c>
      <c r="K3477" s="15">
        <v>554.9999999999992</v>
      </c>
    </row>
    <row r="3478" spans="1:11" ht="17.100000000000001" customHeight="1" x14ac:dyDescent="0.25">
      <c r="A3478">
        <v>3476</v>
      </c>
      <c r="B3478" t="str">
        <f t="shared" si="271"/>
        <v>Closed End</v>
      </c>
      <c r="C3478" t="str">
        <f t="shared" si="272"/>
        <v>Economic  opportunity  and security</v>
      </c>
      <c r="D3478" t="s">
        <v>664</v>
      </c>
      <c r="E3478" t="str">
        <f t="shared" si="273"/>
        <v>Education</v>
      </c>
      <c r="F3478">
        <f t="shared" si="274"/>
        <v>5</v>
      </c>
      <c r="G3478" t="str">
        <f t="shared" si="275"/>
        <v>Data</v>
      </c>
      <c r="H3478" s="7" t="s">
        <v>30</v>
      </c>
      <c r="I3478" s="13">
        <v>0.83602790011597194</v>
      </c>
      <c r="J3478" s="14">
        <v>0.16397209988402894</v>
      </c>
      <c r="K3478" s="15">
        <v>1101.9999999999977</v>
      </c>
    </row>
    <row r="3479" spans="1:11" ht="17.100000000000001" customHeight="1" x14ac:dyDescent="0.25">
      <c r="A3479">
        <v>3477</v>
      </c>
      <c r="B3479" t="str">
        <f t="shared" si="271"/>
        <v>Closed End</v>
      </c>
      <c r="C3479" t="str">
        <f t="shared" si="272"/>
        <v>Economic  opportunity  and security</v>
      </c>
      <c r="D3479" t="s">
        <v>664</v>
      </c>
      <c r="E3479" t="str">
        <f t="shared" si="273"/>
        <v>Household income</v>
      </c>
      <c r="F3479">
        <f t="shared" si="274"/>
        <v>1</v>
      </c>
      <c r="G3479" t="str">
        <f t="shared" si="275"/>
        <v>Header</v>
      </c>
      <c r="H3479" s="8" t="s">
        <v>31</v>
      </c>
      <c r="I3479" s="16" t="s">
        <v>10</v>
      </c>
      <c r="J3479" s="17" t="s">
        <v>10</v>
      </c>
      <c r="K3479" s="18"/>
    </row>
    <row r="3480" spans="1:11" ht="17.100000000000001" customHeight="1" x14ac:dyDescent="0.25">
      <c r="A3480">
        <v>3478</v>
      </c>
      <c r="B3480" t="str">
        <f t="shared" si="271"/>
        <v>Closed End</v>
      </c>
      <c r="C3480" t="str">
        <f t="shared" si="272"/>
        <v>Economic  opportunity  and security</v>
      </c>
      <c r="D3480" t="s">
        <v>664</v>
      </c>
      <c r="E3480" t="str">
        <f t="shared" si="273"/>
        <v>Household income</v>
      </c>
      <c r="F3480">
        <f t="shared" si="274"/>
        <v>2</v>
      </c>
      <c r="G3480" t="str">
        <f t="shared" si="275"/>
        <v>Data</v>
      </c>
      <c r="H3480" s="7" t="s">
        <v>32</v>
      </c>
      <c r="I3480" s="13">
        <v>0.37960937263054312</v>
      </c>
      <c r="J3480" s="14">
        <v>0.6203906273694566</v>
      </c>
      <c r="K3480" s="15">
        <v>136.00000000000014</v>
      </c>
    </row>
    <row r="3481" spans="1:11" ht="17.100000000000001" customHeight="1" x14ac:dyDescent="0.25">
      <c r="A3481">
        <v>3479</v>
      </c>
      <c r="B3481" t="str">
        <f t="shared" si="271"/>
        <v>Closed End</v>
      </c>
      <c r="C3481" t="str">
        <f t="shared" si="272"/>
        <v>Economic  opportunity  and security</v>
      </c>
      <c r="D3481" t="s">
        <v>664</v>
      </c>
      <c r="E3481" t="str">
        <f t="shared" si="273"/>
        <v>Household income</v>
      </c>
      <c r="F3481">
        <f t="shared" si="274"/>
        <v>3</v>
      </c>
      <c r="G3481" t="str">
        <f t="shared" si="275"/>
        <v>Data</v>
      </c>
      <c r="H3481" s="7" t="s">
        <v>33</v>
      </c>
      <c r="I3481" s="13">
        <v>0.67687435530599471</v>
      </c>
      <c r="J3481" s="14">
        <v>0.32312564469400556</v>
      </c>
      <c r="K3481" s="15">
        <v>236.00000000000003</v>
      </c>
    </row>
    <row r="3482" spans="1:11" ht="17.100000000000001" customHeight="1" x14ac:dyDescent="0.25">
      <c r="A3482">
        <v>3480</v>
      </c>
      <c r="B3482" t="str">
        <f t="shared" si="271"/>
        <v>Closed End</v>
      </c>
      <c r="C3482" t="str">
        <f t="shared" si="272"/>
        <v>Economic  opportunity  and security</v>
      </c>
      <c r="D3482" t="s">
        <v>664</v>
      </c>
      <c r="E3482" t="str">
        <f t="shared" si="273"/>
        <v>Household income</v>
      </c>
      <c r="F3482">
        <f t="shared" si="274"/>
        <v>4</v>
      </c>
      <c r="G3482" t="str">
        <f t="shared" si="275"/>
        <v>Data</v>
      </c>
      <c r="H3482" s="7" t="s">
        <v>34</v>
      </c>
      <c r="I3482" s="13">
        <v>0.7059905052510318</v>
      </c>
      <c r="J3482" s="14">
        <v>0.29400949474896798</v>
      </c>
      <c r="K3482" s="15">
        <v>253.00000000000014</v>
      </c>
    </row>
    <row r="3483" spans="1:11" ht="17.100000000000001" customHeight="1" x14ac:dyDescent="0.25">
      <c r="A3483">
        <v>3481</v>
      </c>
      <c r="B3483" t="str">
        <f t="shared" si="271"/>
        <v>Closed End</v>
      </c>
      <c r="C3483" t="str">
        <f t="shared" si="272"/>
        <v>Economic  opportunity  and security</v>
      </c>
      <c r="D3483" t="s">
        <v>664</v>
      </c>
      <c r="E3483" t="str">
        <f t="shared" si="273"/>
        <v>Household income</v>
      </c>
      <c r="F3483">
        <f t="shared" si="274"/>
        <v>5</v>
      </c>
      <c r="G3483" t="str">
        <f t="shared" si="275"/>
        <v>Data</v>
      </c>
      <c r="H3483" s="7" t="s">
        <v>35</v>
      </c>
      <c r="I3483" s="13">
        <v>0.74850687522396231</v>
      </c>
      <c r="J3483" s="14">
        <v>0.25149312477603691</v>
      </c>
      <c r="K3483" s="15">
        <v>239.00000000000031</v>
      </c>
    </row>
    <row r="3484" spans="1:11" ht="17.100000000000001" customHeight="1" x14ac:dyDescent="0.25">
      <c r="A3484">
        <v>3482</v>
      </c>
      <c r="B3484" t="str">
        <f t="shared" si="271"/>
        <v>Closed End</v>
      </c>
      <c r="C3484" t="str">
        <f t="shared" si="272"/>
        <v>Economic  opportunity  and security</v>
      </c>
      <c r="D3484" t="s">
        <v>664</v>
      </c>
      <c r="E3484" t="str">
        <f t="shared" si="273"/>
        <v>Household income</v>
      </c>
      <c r="F3484">
        <f t="shared" si="274"/>
        <v>6</v>
      </c>
      <c r="G3484" t="str">
        <f t="shared" si="275"/>
        <v>Data</v>
      </c>
      <c r="H3484" s="7" t="s">
        <v>36</v>
      </c>
      <c r="I3484" s="13">
        <v>0.80724698514928661</v>
      </c>
      <c r="J3484" s="14">
        <v>0.19275301485071331</v>
      </c>
      <c r="K3484" s="15">
        <v>213.99999999999997</v>
      </c>
    </row>
    <row r="3485" spans="1:11" ht="17.100000000000001" customHeight="1" x14ac:dyDescent="0.25">
      <c r="A3485">
        <v>3483</v>
      </c>
      <c r="B3485" t="str">
        <f t="shared" si="271"/>
        <v>Closed End</v>
      </c>
      <c r="C3485" t="str">
        <f t="shared" si="272"/>
        <v>Economic  opportunity  and security</v>
      </c>
      <c r="D3485" t="s">
        <v>664</v>
      </c>
      <c r="E3485" t="str">
        <f t="shared" si="273"/>
        <v>Household income</v>
      </c>
      <c r="F3485">
        <f t="shared" si="274"/>
        <v>7</v>
      </c>
      <c r="G3485" t="str">
        <f t="shared" si="275"/>
        <v>Data</v>
      </c>
      <c r="H3485" s="7" t="s">
        <v>37</v>
      </c>
      <c r="I3485" s="13">
        <v>0.87605389316667781</v>
      </c>
      <c r="J3485" s="14">
        <v>0.12394610683332256</v>
      </c>
      <c r="K3485" s="15">
        <v>309.9999999999996</v>
      </c>
    </row>
    <row r="3486" spans="1:11" ht="17.100000000000001" customHeight="1" x14ac:dyDescent="0.25">
      <c r="A3486">
        <v>3484</v>
      </c>
      <c r="B3486" t="str">
        <f t="shared" si="271"/>
        <v>Closed End</v>
      </c>
      <c r="C3486" t="str">
        <f t="shared" si="272"/>
        <v>Economic  opportunity  and security</v>
      </c>
      <c r="D3486" t="s">
        <v>664</v>
      </c>
      <c r="E3486" t="str">
        <f t="shared" si="273"/>
        <v>Household income</v>
      </c>
      <c r="F3486">
        <f t="shared" si="274"/>
        <v>8</v>
      </c>
      <c r="G3486" t="str">
        <f t="shared" si="275"/>
        <v>Data</v>
      </c>
      <c r="H3486" s="7" t="s">
        <v>38</v>
      </c>
      <c r="I3486" s="13">
        <v>0.85348567073401072</v>
      </c>
      <c r="J3486" s="14">
        <v>0.14651432926598928</v>
      </c>
      <c r="K3486" s="15">
        <v>229.99999999999991</v>
      </c>
    </row>
    <row r="3487" spans="1:11" ht="17.100000000000001" customHeight="1" x14ac:dyDescent="0.25">
      <c r="A3487">
        <v>3485</v>
      </c>
      <c r="B3487" t="str">
        <f t="shared" si="271"/>
        <v>Closed End</v>
      </c>
      <c r="C3487" t="str">
        <f t="shared" si="272"/>
        <v>Economic  opportunity  and security</v>
      </c>
      <c r="D3487" t="s">
        <v>664</v>
      </c>
      <c r="E3487" t="str">
        <f t="shared" si="273"/>
        <v>Housing status</v>
      </c>
      <c r="F3487">
        <f t="shared" si="274"/>
        <v>1</v>
      </c>
      <c r="G3487" t="str">
        <f t="shared" si="275"/>
        <v>Header</v>
      </c>
      <c r="H3487" s="8" t="s">
        <v>39</v>
      </c>
      <c r="I3487" s="16" t="s">
        <v>10</v>
      </c>
      <c r="J3487" s="17" t="s">
        <v>10</v>
      </c>
      <c r="K3487" s="18"/>
    </row>
    <row r="3488" spans="1:11" ht="17.100000000000001" customHeight="1" x14ac:dyDescent="0.25">
      <c r="A3488">
        <v>3486</v>
      </c>
      <c r="B3488" t="str">
        <f t="shared" si="271"/>
        <v>Closed End</v>
      </c>
      <c r="C3488" t="str">
        <f t="shared" si="272"/>
        <v>Economic  opportunity  and security</v>
      </c>
      <c r="D3488" t="s">
        <v>664</v>
      </c>
      <c r="E3488" t="str">
        <f t="shared" si="273"/>
        <v>Housing status</v>
      </c>
      <c r="F3488">
        <f t="shared" si="274"/>
        <v>2</v>
      </c>
      <c r="G3488" t="str">
        <f t="shared" si="275"/>
        <v>Data</v>
      </c>
      <c r="H3488" s="7" t="s">
        <v>40</v>
      </c>
      <c r="I3488" s="13">
        <v>0.7340074436343883</v>
      </c>
      <c r="J3488" s="14">
        <v>0.26599255636560493</v>
      </c>
      <c r="K3488" s="15">
        <v>1499.0000000000107</v>
      </c>
    </row>
    <row r="3489" spans="1:12" ht="17.100000000000001" customHeight="1" x14ac:dyDescent="0.25">
      <c r="A3489">
        <v>3487</v>
      </c>
      <c r="B3489" t="str">
        <f t="shared" si="271"/>
        <v>Closed End</v>
      </c>
      <c r="C3489" t="str">
        <f t="shared" si="272"/>
        <v>Economic  opportunity  and security</v>
      </c>
      <c r="D3489" t="s">
        <v>664</v>
      </c>
      <c r="E3489" t="str">
        <f t="shared" si="273"/>
        <v>Housing status</v>
      </c>
      <c r="F3489">
        <f t="shared" si="274"/>
        <v>3</v>
      </c>
      <c r="G3489" t="str">
        <f t="shared" si="275"/>
        <v>Data</v>
      </c>
      <c r="H3489" s="7" t="s">
        <v>41</v>
      </c>
      <c r="I3489" s="13">
        <v>0.68971997635565918</v>
      </c>
      <c r="J3489" s="14">
        <v>0.31028002364434193</v>
      </c>
      <c r="K3489" s="15">
        <v>395.99999999999937</v>
      </c>
    </row>
    <row r="3490" spans="1:12" ht="30" customHeight="1" x14ac:dyDescent="0.25">
      <c r="A3490">
        <v>3488</v>
      </c>
      <c r="B3490" t="str">
        <f t="shared" si="271"/>
        <v>Closed End</v>
      </c>
      <c r="C3490" t="str">
        <f t="shared" si="272"/>
        <v>Economic  opportunity  and security</v>
      </c>
      <c r="D3490" t="s">
        <v>664</v>
      </c>
      <c r="E3490" t="str">
        <f t="shared" si="273"/>
        <v>Housing status</v>
      </c>
      <c r="F3490">
        <f t="shared" si="274"/>
        <v>4</v>
      </c>
      <c r="G3490" t="str">
        <f t="shared" si="275"/>
        <v>Data</v>
      </c>
      <c r="H3490" s="7" t="s">
        <v>42</v>
      </c>
      <c r="I3490" s="13">
        <v>0.54832021655703189</v>
      </c>
      <c r="J3490" s="14">
        <v>0.45167978344296794</v>
      </c>
      <c r="K3490" s="15">
        <v>30.000000000000007</v>
      </c>
    </row>
    <row r="3491" spans="1:12" ht="17.100000000000001" customHeight="1" x14ac:dyDescent="0.25">
      <c r="A3491">
        <v>3489</v>
      </c>
      <c r="B3491" t="str">
        <f t="shared" si="271"/>
        <v>Closed End</v>
      </c>
      <c r="C3491" t="str">
        <f t="shared" si="272"/>
        <v>Economic  opportunity  and security</v>
      </c>
      <c r="D3491" t="s">
        <v>664</v>
      </c>
      <c r="E3491" t="str">
        <f t="shared" si="273"/>
        <v>Home language</v>
      </c>
      <c r="F3491">
        <f t="shared" si="274"/>
        <v>1</v>
      </c>
      <c r="G3491" t="str">
        <f t="shared" si="275"/>
        <v>Header</v>
      </c>
      <c r="H3491" s="8" t="s">
        <v>43</v>
      </c>
      <c r="I3491" s="16" t="s">
        <v>10</v>
      </c>
      <c r="J3491" s="17" t="s">
        <v>10</v>
      </c>
      <c r="K3491" s="18"/>
    </row>
    <row r="3492" spans="1:12" ht="17.100000000000001" customHeight="1" x14ac:dyDescent="0.25">
      <c r="A3492">
        <v>3490</v>
      </c>
      <c r="B3492" t="str">
        <f t="shared" si="271"/>
        <v>Closed End</v>
      </c>
      <c r="C3492" t="str">
        <f t="shared" si="272"/>
        <v>Economic  opportunity  and security</v>
      </c>
      <c r="D3492" t="s">
        <v>664</v>
      </c>
      <c r="E3492" t="str">
        <f t="shared" si="273"/>
        <v>Home language</v>
      </c>
      <c r="F3492">
        <f t="shared" si="274"/>
        <v>2</v>
      </c>
      <c r="G3492" t="str">
        <f t="shared" si="275"/>
        <v>Data</v>
      </c>
      <c r="H3492" s="7" t="s">
        <v>44</v>
      </c>
      <c r="I3492" s="13">
        <v>0.70757859754945041</v>
      </c>
      <c r="J3492" s="14">
        <v>0.29242140245054044</v>
      </c>
      <c r="K3492" s="15">
        <v>1768.0000000000139</v>
      </c>
    </row>
    <row r="3493" spans="1:12" ht="17.100000000000001" customHeight="1" x14ac:dyDescent="0.25">
      <c r="A3493">
        <v>3491</v>
      </c>
      <c r="B3493" t="str">
        <f t="shared" si="271"/>
        <v>Closed End</v>
      </c>
      <c r="C3493" t="str">
        <f t="shared" si="272"/>
        <v>Economic  opportunity  and security</v>
      </c>
      <c r="D3493" t="s">
        <v>664</v>
      </c>
      <c r="E3493" t="str">
        <f t="shared" si="273"/>
        <v>Home language</v>
      </c>
      <c r="F3493">
        <f t="shared" si="274"/>
        <v>3</v>
      </c>
      <c r="G3493" t="str">
        <f t="shared" si="275"/>
        <v>Data</v>
      </c>
      <c r="H3493" s="7" t="s">
        <v>45</v>
      </c>
      <c r="I3493" s="13">
        <v>0.76624473086194778</v>
      </c>
      <c r="J3493" s="14">
        <v>0.23375526913805225</v>
      </c>
      <c r="K3493" s="15">
        <v>95.000000000000014</v>
      </c>
    </row>
    <row r="3494" spans="1:12" ht="17.100000000000001" customHeight="1" x14ac:dyDescent="0.25">
      <c r="A3494">
        <v>3492</v>
      </c>
      <c r="B3494" t="str">
        <f t="shared" si="271"/>
        <v>Closed End</v>
      </c>
      <c r="C3494" t="str">
        <f t="shared" si="272"/>
        <v>Economic  opportunity  and security</v>
      </c>
      <c r="D3494" t="s">
        <v>664</v>
      </c>
      <c r="E3494" t="str">
        <f t="shared" si="273"/>
        <v>Home language</v>
      </c>
      <c r="F3494">
        <f t="shared" si="274"/>
        <v>4</v>
      </c>
      <c r="G3494" t="str">
        <f t="shared" si="275"/>
        <v>Data</v>
      </c>
      <c r="H3494" s="7" t="s">
        <v>46</v>
      </c>
      <c r="I3494" s="13">
        <v>0.70244225258998971</v>
      </c>
      <c r="J3494" s="14">
        <v>0.29755774741001034</v>
      </c>
      <c r="K3494" s="15">
        <v>36</v>
      </c>
    </row>
    <row r="3495" spans="1:12" ht="17.100000000000001" customHeight="1" x14ac:dyDescent="0.25">
      <c r="A3495">
        <v>3493</v>
      </c>
      <c r="B3495" t="str">
        <f t="shared" si="271"/>
        <v>Closed End</v>
      </c>
      <c r="C3495" t="str">
        <f t="shared" si="272"/>
        <v>Economic  opportunity  and security</v>
      </c>
      <c r="D3495" t="s">
        <v>664</v>
      </c>
      <c r="E3495" t="str">
        <f t="shared" si="273"/>
        <v>Race / ethnicity</v>
      </c>
      <c r="F3495">
        <f t="shared" si="274"/>
        <v>1</v>
      </c>
      <c r="G3495" t="str">
        <f t="shared" si="275"/>
        <v>Header</v>
      </c>
      <c r="H3495" s="8" t="s">
        <v>47</v>
      </c>
      <c r="I3495" s="16" t="s">
        <v>10</v>
      </c>
      <c r="J3495" s="17" t="s">
        <v>10</v>
      </c>
      <c r="K3495" s="18"/>
    </row>
    <row r="3496" spans="1:12" ht="17.100000000000001" customHeight="1" x14ac:dyDescent="0.25">
      <c r="A3496">
        <v>3494</v>
      </c>
      <c r="B3496" t="str">
        <f t="shared" si="271"/>
        <v>Closed End</v>
      </c>
      <c r="C3496" t="str">
        <f t="shared" si="272"/>
        <v>Economic  opportunity  and security</v>
      </c>
      <c r="D3496" t="s">
        <v>664</v>
      </c>
      <c r="E3496" t="str">
        <f t="shared" si="273"/>
        <v>Race / ethnicity</v>
      </c>
      <c r="F3496">
        <f t="shared" si="274"/>
        <v>2</v>
      </c>
      <c r="G3496" t="str">
        <f t="shared" si="275"/>
        <v>Data</v>
      </c>
      <c r="H3496" s="7" t="s">
        <v>48</v>
      </c>
      <c r="I3496" s="13">
        <v>0.78081792728099175</v>
      </c>
      <c r="J3496" s="14">
        <v>0.21918207271900786</v>
      </c>
      <c r="K3496" s="15">
        <v>29.000000000000007</v>
      </c>
    </row>
    <row r="3497" spans="1:12" ht="17.100000000000001" customHeight="1" x14ac:dyDescent="0.25">
      <c r="A3497">
        <v>3495</v>
      </c>
      <c r="B3497" t="str">
        <f t="shared" si="271"/>
        <v>Closed End</v>
      </c>
      <c r="C3497" t="str">
        <f t="shared" si="272"/>
        <v>Economic  opportunity  and security</v>
      </c>
      <c r="D3497" t="s">
        <v>664</v>
      </c>
      <c r="E3497" t="str">
        <f t="shared" si="273"/>
        <v>Race / ethnicity</v>
      </c>
      <c r="F3497">
        <f t="shared" si="274"/>
        <v>3</v>
      </c>
      <c r="G3497" t="str">
        <f t="shared" si="275"/>
        <v>Data</v>
      </c>
      <c r="H3497" s="7" t="s">
        <v>49</v>
      </c>
      <c r="I3497" s="13">
        <v>0.8559621045620619</v>
      </c>
      <c r="J3497" s="14">
        <v>0.1440378954379381</v>
      </c>
      <c r="K3497" s="15">
        <v>78.999999999999915</v>
      </c>
    </row>
    <row r="3498" spans="1:12" ht="17.100000000000001" customHeight="1" x14ac:dyDescent="0.25">
      <c r="A3498">
        <v>3496</v>
      </c>
      <c r="B3498" t="str">
        <f t="shared" si="271"/>
        <v>Closed End</v>
      </c>
      <c r="C3498" t="str">
        <f t="shared" si="272"/>
        <v>Economic  opportunity  and security</v>
      </c>
      <c r="D3498" t="s">
        <v>664</v>
      </c>
      <c r="E3498" t="str">
        <f t="shared" si="273"/>
        <v>Race / ethnicity</v>
      </c>
      <c r="F3498">
        <f t="shared" si="274"/>
        <v>4</v>
      </c>
      <c r="G3498" t="str">
        <f t="shared" si="275"/>
        <v>Data</v>
      </c>
      <c r="H3498" s="7" t="s">
        <v>50</v>
      </c>
      <c r="I3498" s="13">
        <v>0.42547509204032397</v>
      </c>
      <c r="J3498" s="14">
        <v>0.5745249079596767</v>
      </c>
      <c r="K3498" s="15">
        <v>64.999999999999972</v>
      </c>
    </row>
    <row r="3499" spans="1:12" ht="17.100000000000001" customHeight="1" x14ac:dyDescent="0.25">
      <c r="A3499">
        <v>3497</v>
      </c>
      <c r="B3499" t="str">
        <f t="shared" si="271"/>
        <v>Closed End</v>
      </c>
      <c r="C3499" t="str">
        <f t="shared" si="272"/>
        <v>Economic  opportunity  and security</v>
      </c>
      <c r="D3499" t="s">
        <v>664</v>
      </c>
      <c r="E3499" t="str">
        <f t="shared" si="273"/>
        <v>Race / ethnicity</v>
      </c>
      <c r="F3499">
        <f t="shared" si="274"/>
        <v>5</v>
      </c>
      <c r="G3499" t="str">
        <f t="shared" si="275"/>
        <v>Data</v>
      </c>
      <c r="H3499" s="7" t="s">
        <v>51</v>
      </c>
      <c r="I3499" s="13">
        <v>0.6694456702535122</v>
      </c>
      <c r="J3499" s="14">
        <v>0.33055432974648741</v>
      </c>
      <c r="K3499" s="15">
        <v>40.000000000000007</v>
      </c>
    </row>
    <row r="3500" spans="1:12" ht="17.100000000000001" customHeight="1" thickBot="1" x14ac:dyDescent="0.3">
      <c r="A3500">
        <v>3498</v>
      </c>
      <c r="B3500" t="str">
        <f t="shared" si="271"/>
        <v>Closed End</v>
      </c>
      <c r="C3500" t="str">
        <f t="shared" si="272"/>
        <v>Economic  opportunity  and security</v>
      </c>
      <c r="D3500" t="s">
        <v>664</v>
      </c>
      <c r="E3500" t="str">
        <f t="shared" si="273"/>
        <v>Race / ethnicity</v>
      </c>
      <c r="F3500">
        <f t="shared" si="274"/>
        <v>6</v>
      </c>
      <c r="G3500" t="str">
        <f t="shared" si="275"/>
        <v>Data</v>
      </c>
      <c r="H3500" s="9" t="s">
        <v>52</v>
      </c>
      <c r="I3500" s="21">
        <v>0.7225203405744216</v>
      </c>
      <c r="J3500" s="22">
        <v>0.27747965942557062</v>
      </c>
      <c r="K3500" s="23">
        <v>1685.0000000000095</v>
      </c>
    </row>
    <row r="3501" spans="1:12" ht="15.75" thickTop="1" x14ac:dyDescent="0.25">
      <c r="A3501">
        <v>3499</v>
      </c>
      <c r="B3501" t="str">
        <f t="shared" si="271"/>
        <v/>
      </c>
      <c r="C3501" t="str">
        <f t="shared" si="272"/>
        <v>Economic  opportunity  and security</v>
      </c>
      <c r="D3501" t="s">
        <v>746</v>
      </c>
      <c r="E3501" t="str">
        <f t="shared" si="273"/>
        <v/>
      </c>
      <c r="F3501" t="str">
        <f t="shared" si="274"/>
        <v/>
      </c>
      <c r="G3501" t="str">
        <f t="shared" si="275"/>
        <v/>
      </c>
    </row>
    <row r="3502" spans="1:12" ht="21.95" customHeight="1" thickBot="1" x14ac:dyDescent="0.3">
      <c r="A3502">
        <v>3500</v>
      </c>
      <c r="B3502" t="str">
        <f t="shared" si="271"/>
        <v>Closed End</v>
      </c>
      <c r="C3502" t="str">
        <f t="shared" si="272"/>
        <v>Economic  opportunity  and security</v>
      </c>
      <c r="D3502" t="s">
        <v>665</v>
      </c>
      <c r="E3502" t="str">
        <f t="shared" si="273"/>
        <v>Title</v>
      </c>
      <c r="F3502">
        <f t="shared" si="274"/>
        <v>1</v>
      </c>
      <c r="G3502" t="str">
        <f t="shared" si="275"/>
        <v>Title</v>
      </c>
      <c r="H3502" s="46" t="s">
        <v>233</v>
      </c>
      <c r="I3502" s="46"/>
      <c r="J3502" s="46"/>
      <c r="K3502" s="46"/>
      <c r="L3502" s="46"/>
    </row>
    <row r="3503" spans="1:12" ht="72" customHeight="1" thickTop="1" thickBot="1" x14ac:dyDescent="0.3">
      <c r="A3503">
        <v>3501</v>
      </c>
      <c r="B3503" t="str">
        <f t="shared" si="271"/>
        <v>Closed End</v>
      </c>
      <c r="C3503" t="str">
        <f t="shared" si="272"/>
        <v>Economic  opportunity  and security</v>
      </c>
      <c r="D3503" t="s">
        <v>665</v>
      </c>
      <c r="E3503" t="str">
        <f t="shared" si="273"/>
        <v>Title</v>
      </c>
      <c r="F3503">
        <f t="shared" si="274"/>
        <v>2</v>
      </c>
      <c r="G3503" t="str">
        <f t="shared" si="275"/>
        <v>Labels</v>
      </c>
      <c r="H3503" s="47"/>
      <c r="I3503" s="2" t="s">
        <v>234</v>
      </c>
      <c r="J3503" s="3" t="s">
        <v>235</v>
      </c>
      <c r="K3503" s="3" t="s">
        <v>236</v>
      </c>
      <c r="L3503" s="4" t="s">
        <v>9</v>
      </c>
    </row>
    <row r="3504" spans="1:12" ht="17.100000000000001" customHeight="1" thickTop="1" x14ac:dyDescent="0.25">
      <c r="A3504">
        <v>3502</v>
      </c>
      <c r="B3504" t="str">
        <f t="shared" si="271"/>
        <v>Closed End</v>
      </c>
      <c r="C3504" t="str">
        <f t="shared" si="272"/>
        <v>Economic  opportunity  and security</v>
      </c>
      <c r="D3504" t="s">
        <v>665</v>
      </c>
      <c r="E3504" t="str">
        <f t="shared" si="273"/>
        <v>Region</v>
      </c>
      <c r="F3504">
        <f t="shared" si="274"/>
        <v>1</v>
      </c>
      <c r="G3504" t="str">
        <f t="shared" si="275"/>
        <v>Header</v>
      </c>
      <c r="H3504" s="6" t="s">
        <v>588</v>
      </c>
      <c r="I3504" s="10" t="s">
        <v>10</v>
      </c>
      <c r="J3504" s="11" t="s">
        <v>10</v>
      </c>
      <c r="K3504" s="11" t="s">
        <v>10</v>
      </c>
      <c r="L3504" s="12"/>
    </row>
    <row r="3505" spans="1:12" ht="17.100000000000001" customHeight="1" x14ac:dyDescent="0.25">
      <c r="A3505">
        <v>3503</v>
      </c>
      <c r="B3505" t="str">
        <f t="shared" si="271"/>
        <v>Closed End</v>
      </c>
      <c r="C3505" t="str">
        <f t="shared" si="272"/>
        <v>Economic  opportunity  and security</v>
      </c>
      <c r="D3505" t="s">
        <v>665</v>
      </c>
      <c r="E3505" t="str">
        <f t="shared" si="273"/>
        <v>Region</v>
      </c>
      <c r="F3505">
        <f t="shared" si="274"/>
        <v>2</v>
      </c>
      <c r="G3505" t="str">
        <f t="shared" si="275"/>
        <v>Data</v>
      </c>
      <c r="H3505" s="7" t="s">
        <v>11</v>
      </c>
      <c r="I3505" s="13">
        <v>0.79104874571829731</v>
      </c>
      <c r="J3505" s="14">
        <v>4.695617568379136E-2</v>
      </c>
      <c r="K3505" s="14">
        <v>0.16199507859790907</v>
      </c>
      <c r="L3505" s="15">
        <v>1205.0000000000009</v>
      </c>
    </row>
    <row r="3506" spans="1:12" ht="17.100000000000001" customHeight="1" x14ac:dyDescent="0.25">
      <c r="A3506">
        <v>3504</v>
      </c>
      <c r="B3506" t="str">
        <f t="shared" si="271"/>
        <v>Closed End</v>
      </c>
      <c r="C3506" t="str">
        <f t="shared" si="272"/>
        <v>Economic  opportunity  and security</v>
      </c>
      <c r="D3506" t="s">
        <v>665</v>
      </c>
      <c r="E3506" t="str">
        <f t="shared" si="273"/>
        <v>Region</v>
      </c>
      <c r="F3506">
        <f t="shared" si="274"/>
        <v>3</v>
      </c>
      <c r="G3506" t="str">
        <f t="shared" si="275"/>
        <v>Data</v>
      </c>
      <c r="H3506" s="7" t="s">
        <v>12</v>
      </c>
      <c r="I3506" s="13">
        <v>0.85426736375737311</v>
      </c>
      <c r="J3506" s="14">
        <v>2.9979667584215098E-2</v>
      </c>
      <c r="K3506" s="14">
        <v>0.11575296865841228</v>
      </c>
      <c r="L3506" s="15">
        <v>262</v>
      </c>
    </row>
    <row r="3507" spans="1:12" ht="17.100000000000001" customHeight="1" x14ac:dyDescent="0.25">
      <c r="A3507">
        <v>3505</v>
      </c>
      <c r="B3507" t="str">
        <f t="shared" si="271"/>
        <v>Closed End</v>
      </c>
      <c r="C3507" t="str">
        <f t="shared" si="272"/>
        <v>Economic  opportunity  and security</v>
      </c>
      <c r="D3507" t="s">
        <v>665</v>
      </c>
      <c r="E3507" t="str">
        <f t="shared" si="273"/>
        <v>Region</v>
      </c>
      <c r="F3507">
        <f t="shared" si="274"/>
        <v>4</v>
      </c>
      <c r="G3507" t="str">
        <f t="shared" si="275"/>
        <v>Data</v>
      </c>
      <c r="H3507" s="7" t="s">
        <v>13</v>
      </c>
      <c r="I3507" s="13">
        <v>0.75026921103627586</v>
      </c>
      <c r="J3507" s="14">
        <v>5.8740323755207796E-2</v>
      </c>
      <c r="K3507" s="14">
        <v>0.19099046520851709</v>
      </c>
      <c r="L3507" s="15">
        <v>606.99999999999943</v>
      </c>
    </row>
    <row r="3508" spans="1:12" ht="17.100000000000001" customHeight="1" x14ac:dyDescent="0.25">
      <c r="A3508">
        <v>3506</v>
      </c>
      <c r="B3508" t="str">
        <f t="shared" si="271"/>
        <v>Closed End</v>
      </c>
      <c r="C3508" t="str">
        <f t="shared" si="272"/>
        <v>Economic  opportunity  and security</v>
      </c>
      <c r="D3508" t="s">
        <v>665</v>
      </c>
      <c r="E3508" t="str">
        <f t="shared" si="273"/>
        <v>Region</v>
      </c>
      <c r="F3508">
        <f t="shared" si="274"/>
        <v>5</v>
      </c>
      <c r="G3508" t="str">
        <f t="shared" si="275"/>
        <v>Data</v>
      </c>
      <c r="H3508" s="7" t="s">
        <v>14</v>
      </c>
      <c r="I3508" s="13">
        <v>0.76014419964335123</v>
      </c>
      <c r="J3508" s="14">
        <v>5.9046212599226863E-2</v>
      </c>
      <c r="K3508" s="14">
        <v>0.18080958775742176</v>
      </c>
      <c r="L3508" s="15">
        <v>314.00000000000034</v>
      </c>
    </row>
    <row r="3509" spans="1:12" ht="17.100000000000001" customHeight="1" x14ac:dyDescent="0.25">
      <c r="A3509">
        <v>3507</v>
      </c>
      <c r="B3509" t="str">
        <f t="shared" si="271"/>
        <v>Closed End</v>
      </c>
      <c r="C3509" t="str">
        <f t="shared" si="272"/>
        <v>Economic  opportunity  and security</v>
      </c>
      <c r="D3509" t="s">
        <v>665</v>
      </c>
      <c r="E3509" t="str">
        <f t="shared" si="273"/>
        <v>Region</v>
      </c>
      <c r="F3509">
        <f t="shared" si="274"/>
        <v>6</v>
      </c>
      <c r="G3509" t="str">
        <f t="shared" si="275"/>
        <v>Data</v>
      </c>
      <c r="H3509" s="7" t="s">
        <v>15</v>
      </c>
      <c r="I3509" s="13">
        <v>0.73837442777127538</v>
      </c>
      <c r="J3509" s="14">
        <v>5.8371869507049624E-2</v>
      </c>
      <c r="K3509" s="14">
        <v>0.20325370272167553</v>
      </c>
      <c r="L3509" s="15">
        <v>292.99999999999983</v>
      </c>
    </row>
    <row r="3510" spans="1:12" ht="17.100000000000001" customHeight="1" x14ac:dyDescent="0.25">
      <c r="A3510">
        <v>3508</v>
      </c>
      <c r="B3510" t="str">
        <f t="shared" si="271"/>
        <v>Closed End</v>
      </c>
      <c r="C3510" t="str">
        <f t="shared" si="272"/>
        <v>Economic  opportunity  and security</v>
      </c>
      <c r="D3510" t="s">
        <v>665</v>
      </c>
      <c r="E3510" t="str">
        <f t="shared" si="273"/>
        <v>Region</v>
      </c>
      <c r="F3510">
        <f t="shared" si="274"/>
        <v>7</v>
      </c>
      <c r="G3510" t="str">
        <f t="shared" si="275"/>
        <v>Data</v>
      </c>
      <c r="H3510" s="7" t="s">
        <v>16</v>
      </c>
      <c r="I3510" s="13">
        <v>0.77138830669643466</v>
      </c>
      <c r="J3510" s="14">
        <v>5.0604972118540925E-2</v>
      </c>
      <c r="K3510" s="14">
        <v>0.17800672118502481</v>
      </c>
      <c r="L3510" s="15">
        <v>335.99999999999994</v>
      </c>
    </row>
    <row r="3511" spans="1:12" ht="17.100000000000001" customHeight="1" x14ac:dyDescent="0.25">
      <c r="A3511">
        <v>3509</v>
      </c>
      <c r="B3511" t="str">
        <f t="shared" si="271"/>
        <v>Closed End</v>
      </c>
      <c r="C3511" t="str">
        <f t="shared" si="272"/>
        <v>Economic  opportunity  and security</v>
      </c>
      <c r="D3511" t="s">
        <v>665</v>
      </c>
      <c r="E3511" t="str">
        <f t="shared" si="273"/>
        <v>Gender</v>
      </c>
      <c r="F3511">
        <f t="shared" si="274"/>
        <v>1</v>
      </c>
      <c r="G3511" t="str">
        <f t="shared" si="275"/>
        <v>Header</v>
      </c>
      <c r="H3511" s="8" t="s">
        <v>17</v>
      </c>
      <c r="I3511" s="16" t="s">
        <v>10</v>
      </c>
      <c r="J3511" s="17" t="s">
        <v>10</v>
      </c>
      <c r="K3511" s="17" t="s">
        <v>10</v>
      </c>
      <c r="L3511" s="18"/>
    </row>
    <row r="3512" spans="1:12" ht="17.100000000000001" customHeight="1" x14ac:dyDescent="0.25">
      <c r="A3512">
        <v>3510</v>
      </c>
      <c r="B3512" t="str">
        <f t="shared" si="271"/>
        <v>Closed End</v>
      </c>
      <c r="C3512" t="str">
        <f t="shared" si="272"/>
        <v>Economic  opportunity  and security</v>
      </c>
      <c r="D3512" t="s">
        <v>665</v>
      </c>
      <c r="E3512" t="str">
        <f t="shared" si="273"/>
        <v>Gender</v>
      </c>
      <c r="F3512">
        <f t="shared" si="274"/>
        <v>2</v>
      </c>
      <c r="G3512" t="str">
        <f t="shared" si="275"/>
        <v>Data</v>
      </c>
      <c r="H3512" s="7" t="s">
        <v>18</v>
      </c>
      <c r="I3512" s="13">
        <v>0.70619919070645676</v>
      </c>
      <c r="J3512" s="14">
        <v>5.9103619613175382E-2</v>
      </c>
      <c r="K3512" s="14">
        <v>0.23469718968036746</v>
      </c>
      <c r="L3512" s="15">
        <v>796.99999999999989</v>
      </c>
    </row>
    <row r="3513" spans="1:12" ht="17.100000000000001" customHeight="1" x14ac:dyDescent="0.25">
      <c r="A3513">
        <v>3511</v>
      </c>
      <c r="B3513" t="str">
        <f t="shared" si="271"/>
        <v>Closed End</v>
      </c>
      <c r="C3513" t="str">
        <f t="shared" si="272"/>
        <v>Economic  opportunity  and security</v>
      </c>
      <c r="D3513" t="s">
        <v>665</v>
      </c>
      <c r="E3513" t="str">
        <f t="shared" si="273"/>
        <v>Gender</v>
      </c>
      <c r="F3513">
        <f t="shared" si="274"/>
        <v>3</v>
      </c>
      <c r="G3513" t="str">
        <f t="shared" si="275"/>
        <v>Data</v>
      </c>
      <c r="H3513" s="7" t="s">
        <v>19</v>
      </c>
      <c r="I3513" s="13">
        <v>0.87554405068901242</v>
      </c>
      <c r="J3513" s="14">
        <v>2.9040566515898602E-2</v>
      </c>
      <c r="K3513" s="14">
        <v>9.5415382795089265E-2</v>
      </c>
      <c r="L3513" s="15">
        <v>374.00000000000011</v>
      </c>
    </row>
    <row r="3514" spans="1:12" ht="17.100000000000001" customHeight="1" x14ac:dyDescent="0.25">
      <c r="A3514">
        <v>3512</v>
      </c>
      <c r="B3514" t="str">
        <f t="shared" si="271"/>
        <v>Closed End</v>
      </c>
      <c r="C3514" t="str">
        <f t="shared" si="272"/>
        <v>Economic  opportunity  and security</v>
      </c>
      <c r="D3514" t="s">
        <v>665</v>
      </c>
      <c r="E3514" t="str">
        <f t="shared" si="273"/>
        <v>Age</v>
      </c>
      <c r="F3514">
        <f t="shared" si="274"/>
        <v>1</v>
      </c>
      <c r="G3514" t="str">
        <f t="shared" si="275"/>
        <v>Header</v>
      </c>
      <c r="H3514" s="8" t="s">
        <v>20</v>
      </c>
      <c r="I3514" s="16" t="s">
        <v>10</v>
      </c>
      <c r="J3514" s="17" t="s">
        <v>10</v>
      </c>
      <c r="K3514" s="17" t="s">
        <v>10</v>
      </c>
      <c r="L3514" s="18"/>
    </row>
    <row r="3515" spans="1:12" ht="17.100000000000001" customHeight="1" x14ac:dyDescent="0.25">
      <c r="A3515">
        <v>3513</v>
      </c>
      <c r="B3515" t="str">
        <f t="shared" si="271"/>
        <v>Closed End</v>
      </c>
      <c r="C3515" t="str">
        <f t="shared" si="272"/>
        <v>Economic  opportunity  and security</v>
      </c>
      <c r="D3515" t="s">
        <v>665</v>
      </c>
      <c r="E3515" t="str">
        <f t="shared" si="273"/>
        <v>Age</v>
      </c>
      <c r="F3515">
        <f t="shared" si="274"/>
        <v>2</v>
      </c>
      <c r="G3515" t="str">
        <f t="shared" si="275"/>
        <v>Data</v>
      </c>
      <c r="H3515" s="7" t="s">
        <v>21</v>
      </c>
      <c r="I3515" s="13">
        <v>0.84571939227114035</v>
      </c>
      <c r="J3515" s="14">
        <v>5.2363461413837957E-2</v>
      </c>
      <c r="K3515" s="14">
        <v>0.10191714631502152</v>
      </c>
      <c r="L3515" s="15">
        <v>257.00000000000057</v>
      </c>
    </row>
    <row r="3516" spans="1:12" ht="17.100000000000001" customHeight="1" x14ac:dyDescent="0.25">
      <c r="A3516">
        <v>3514</v>
      </c>
      <c r="B3516" t="str">
        <f t="shared" si="271"/>
        <v>Closed End</v>
      </c>
      <c r="C3516" t="str">
        <f t="shared" si="272"/>
        <v>Economic  opportunity  and security</v>
      </c>
      <c r="D3516" t="s">
        <v>665</v>
      </c>
      <c r="E3516" t="str">
        <f t="shared" si="273"/>
        <v>Age</v>
      </c>
      <c r="F3516">
        <f t="shared" si="274"/>
        <v>3</v>
      </c>
      <c r="G3516" t="str">
        <f t="shared" si="275"/>
        <v>Data</v>
      </c>
      <c r="H3516" s="7" t="s">
        <v>22</v>
      </c>
      <c r="I3516" s="13">
        <v>0.79855564908958765</v>
      </c>
      <c r="J3516" s="14">
        <v>5.1468326894640919E-2</v>
      </c>
      <c r="K3516" s="14">
        <v>0.14997602401577098</v>
      </c>
      <c r="L3516" s="15">
        <v>240</v>
      </c>
    </row>
    <row r="3517" spans="1:12" ht="17.100000000000001" customHeight="1" x14ac:dyDescent="0.25">
      <c r="A3517">
        <v>3515</v>
      </c>
      <c r="B3517" t="str">
        <f t="shared" si="271"/>
        <v>Closed End</v>
      </c>
      <c r="C3517" t="str">
        <f t="shared" si="272"/>
        <v>Economic  opportunity  and security</v>
      </c>
      <c r="D3517" t="s">
        <v>665</v>
      </c>
      <c r="E3517" t="str">
        <f t="shared" si="273"/>
        <v>Age</v>
      </c>
      <c r="F3517">
        <f t="shared" si="274"/>
        <v>4</v>
      </c>
      <c r="G3517" t="str">
        <f t="shared" si="275"/>
        <v>Data</v>
      </c>
      <c r="H3517" s="7" t="s">
        <v>23</v>
      </c>
      <c r="I3517" s="13">
        <v>0.82146094841128214</v>
      </c>
      <c r="J3517" s="14">
        <v>3.1176587201504454E-2</v>
      </c>
      <c r="K3517" s="14">
        <v>0.14736246438721382</v>
      </c>
      <c r="L3517" s="15">
        <v>265.99999999999983</v>
      </c>
    </row>
    <row r="3518" spans="1:12" ht="17.100000000000001" customHeight="1" x14ac:dyDescent="0.25">
      <c r="A3518">
        <v>3516</v>
      </c>
      <c r="B3518" t="str">
        <f t="shared" si="271"/>
        <v>Closed End</v>
      </c>
      <c r="C3518" t="str">
        <f t="shared" si="272"/>
        <v>Economic  opportunity  and security</v>
      </c>
      <c r="D3518" t="s">
        <v>665</v>
      </c>
      <c r="E3518" t="str">
        <f t="shared" si="273"/>
        <v>Age</v>
      </c>
      <c r="F3518">
        <f t="shared" si="274"/>
        <v>5</v>
      </c>
      <c r="G3518" t="str">
        <f t="shared" si="275"/>
        <v>Data</v>
      </c>
      <c r="H3518" s="7" t="s">
        <v>24</v>
      </c>
      <c r="I3518" s="13">
        <v>0.72725639939242015</v>
      </c>
      <c r="J3518" s="14">
        <v>5.1699320055643129E-2</v>
      </c>
      <c r="K3518" s="14">
        <v>0.22104428055193925</v>
      </c>
      <c r="L3518" s="15">
        <v>305.99999999999966</v>
      </c>
    </row>
    <row r="3519" spans="1:12" ht="17.100000000000001" customHeight="1" x14ac:dyDescent="0.25">
      <c r="A3519">
        <v>3517</v>
      </c>
      <c r="B3519" t="str">
        <f t="shared" si="271"/>
        <v>Closed End</v>
      </c>
      <c r="C3519" t="str">
        <f t="shared" si="272"/>
        <v>Economic  opportunity  and security</v>
      </c>
      <c r="D3519" t="s">
        <v>665</v>
      </c>
      <c r="E3519" t="str">
        <f t="shared" si="273"/>
        <v>Age</v>
      </c>
      <c r="F3519">
        <f t="shared" si="274"/>
        <v>6</v>
      </c>
      <c r="G3519" t="str">
        <f t="shared" si="275"/>
        <v>Data</v>
      </c>
      <c r="H3519" s="7" t="s">
        <v>25</v>
      </c>
      <c r="I3519" s="13">
        <v>0.39101280476892231</v>
      </c>
      <c r="J3519" s="14">
        <v>2.9835860095260222E-2</v>
      </c>
      <c r="K3519" s="14">
        <v>0.57915133513581762</v>
      </c>
      <c r="L3519" s="15">
        <v>102.99999999999999</v>
      </c>
    </row>
    <row r="3520" spans="1:12" ht="17.100000000000001" customHeight="1" x14ac:dyDescent="0.25">
      <c r="A3520">
        <v>3518</v>
      </c>
      <c r="B3520" t="str">
        <f t="shared" si="271"/>
        <v>Closed End</v>
      </c>
      <c r="C3520" t="str">
        <f t="shared" si="272"/>
        <v>Economic  opportunity  and security</v>
      </c>
      <c r="D3520" t="s">
        <v>665</v>
      </c>
      <c r="E3520" t="str">
        <f t="shared" si="273"/>
        <v>Education</v>
      </c>
      <c r="F3520">
        <f t="shared" si="274"/>
        <v>1</v>
      </c>
      <c r="G3520" t="str">
        <f t="shared" si="275"/>
        <v>Header</v>
      </c>
      <c r="H3520" s="8" t="s">
        <v>26</v>
      </c>
      <c r="I3520" s="16" t="s">
        <v>10</v>
      </c>
      <c r="J3520" s="17" t="s">
        <v>10</v>
      </c>
      <c r="K3520" s="17" t="s">
        <v>10</v>
      </c>
      <c r="L3520" s="18"/>
    </row>
    <row r="3521" spans="1:12" ht="17.100000000000001" customHeight="1" x14ac:dyDescent="0.25">
      <c r="A3521">
        <v>3519</v>
      </c>
      <c r="B3521" t="str">
        <f t="shared" si="271"/>
        <v>Closed End</v>
      </c>
      <c r="C3521" t="str">
        <f t="shared" si="272"/>
        <v>Economic  opportunity  and security</v>
      </c>
      <c r="D3521" t="s">
        <v>665</v>
      </c>
      <c r="E3521" t="str">
        <f t="shared" si="273"/>
        <v>Education</v>
      </c>
      <c r="F3521">
        <f t="shared" si="274"/>
        <v>2</v>
      </c>
      <c r="G3521" t="str">
        <f t="shared" si="275"/>
        <v>Data</v>
      </c>
      <c r="H3521" s="7" t="s">
        <v>27</v>
      </c>
      <c r="I3521" s="19" t="s">
        <v>10</v>
      </c>
      <c r="J3521" s="20" t="s">
        <v>10</v>
      </c>
      <c r="K3521" s="20" t="s">
        <v>10</v>
      </c>
      <c r="L3521" s="15">
        <v>4</v>
      </c>
    </row>
    <row r="3522" spans="1:12" ht="17.100000000000001" customHeight="1" x14ac:dyDescent="0.25">
      <c r="A3522">
        <v>3520</v>
      </c>
      <c r="B3522" t="str">
        <f t="shared" si="271"/>
        <v>Closed End</v>
      </c>
      <c r="C3522" t="str">
        <f t="shared" si="272"/>
        <v>Economic  opportunity  and security</v>
      </c>
      <c r="D3522" t="s">
        <v>665</v>
      </c>
      <c r="E3522" t="str">
        <f t="shared" si="273"/>
        <v>Education</v>
      </c>
      <c r="F3522">
        <f t="shared" si="274"/>
        <v>3</v>
      </c>
      <c r="G3522" t="str">
        <f t="shared" si="275"/>
        <v>Data</v>
      </c>
      <c r="H3522" s="7" t="s">
        <v>28</v>
      </c>
      <c r="I3522" s="13">
        <v>0.80371252390817849</v>
      </c>
      <c r="J3522" s="14">
        <v>2.5041240675373368E-2</v>
      </c>
      <c r="K3522" s="14">
        <v>0.17124623541644859</v>
      </c>
      <c r="L3522" s="15">
        <v>78.999999999999957</v>
      </c>
    </row>
    <row r="3523" spans="1:12" ht="17.100000000000001" customHeight="1" x14ac:dyDescent="0.25">
      <c r="A3523">
        <v>3521</v>
      </c>
      <c r="B3523" t="str">
        <f t="shared" si="271"/>
        <v>Closed End</v>
      </c>
      <c r="C3523" t="str">
        <f t="shared" si="272"/>
        <v>Economic  opportunity  and security</v>
      </c>
      <c r="D3523" t="s">
        <v>665</v>
      </c>
      <c r="E3523" t="str">
        <f t="shared" si="273"/>
        <v>Education</v>
      </c>
      <c r="F3523">
        <f t="shared" si="274"/>
        <v>4</v>
      </c>
      <c r="G3523" t="str">
        <f t="shared" si="275"/>
        <v>Data</v>
      </c>
      <c r="H3523" s="7" t="s">
        <v>29</v>
      </c>
      <c r="I3523" s="13">
        <v>0.73495216236532168</v>
      </c>
      <c r="J3523" s="14">
        <v>6.9514516897495451E-2</v>
      </c>
      <c r="K3523" s="14">
        <v>0.19553332073718313</v>
      </c>
      <c r="L3523" s="15">
        <v>316.99999999999972</v>
      </c>
    </row>
    <row r="3524" spans="1:12" ht="17.100000000000001" customHeight="1" x14ac:dyDescent="0.25">
      <c r="A3524">
        <v>3522</v>
      </c>
      <c r="B3524" t="str">
        <f t="shared" si="271"/>
        <v>Closed End</v>
      </c>
      <c r="C3524" t="str">
        <f t="shared" si="272"/>
        <v>Economic  opportunity  and security</v>
      </c>
      <c r="D3524" t="s">
        <v>665</v>
      </c>
      <c r="E3524" t="str">
        <f t="shared" si="273"/>
        <v>Education</v>
      </c>
      <c r="F3524">
        <f t="shared" si="274"/>
        <v>5</v>
      </c>
      <c r="G3524" t="str">
        <f t="shared" si="275"/>
        <v>Data</v>
      </c>
      <c r="H3524" s="7" t="s">
        <v>30</v>
      </c>
      <c r="I3524" s="13">
        <v>0.81601720989094739</v>
      </c>
      <c r="J3524" s="14">
        <v>4.4075166831193335E-2</v>
      </c>
      <c r="K3524" s="14">
        <v>0.13990762327786002</v>
      </c>
      <c r="L3524" s="15">
        <v>779.99999999999977</v>
      </c>
    </row>
    <row r="3525" spans="1:12" ht="17.100000000000001" customHeight="1" x14ac:dyDescent="0.25">
      <c r="A3525">
        <v>3523</v>
      </c>
      <c r="B3525" t="str">
        <f t="shared" si="271"/>
        <v>Closed End</v>
      </c>
      <c r="C3525" t="str">
        <f t="shared" si="272"/>
        <v>Economic  opportunity  and security</v>
      </c>
      <c r="D3525" t="s">
        <v>665</v>
      </c>
      <c r="E3525" t="str">
        <f t="shared" si="273"/>
        <v>Household income</v>
      </c>
      <c r="F3525">
        <f t="shared" si="274"/>
        <v>1</v>
      </c>
      <c r="G3525" t="str">
        <f t="shared" si="275"/>
        <v>Header</v>
      </c>
      <c r="H3525" s="8" t="s">
        <v>31</v>
      </c>
      <c r="I3525" s="16" t="s">
        <v>10</v>
      </c>
      <c r="J3525" s="17" t="s">
        <v>10</v>
      </c>
      <c r="K3525" s="17" t="s">
        <v>10</v>
      </c>
      <c r="L3525" s="18"/>
    </row>
    <row r="3526" spans="1:12" ht="17.100000000000001" customHeight="1" x14ac:dyDescent="0.25">
      <c r="A3526">
        <v>3524</v>
      </c>
      <c r="B3526" t="str">
        <f t="shared" ref="B3526:B3589" si="276">IF(H3528="Results by region:","Closed End",IF(I3527="   East Metro Overall","Open End",IF(AND(H3526="",H3528=""),"",IF(H3527="2018 East Metro Pulse Survey","",B3525))))</f>
        <v>Closed End</v>
      </c>
      <c r="C3526" t="str">
        <f t="shared" ref="C3526:C3589" si="277">IF(H3523="2018 East Metro Pulse Survey",H3524,IF(B3526="",C3525,IF(AND(H3523&lt;&gt;"2018 East Metro Pulse Survey",B3526&lt;&gt;""),C3525)))</f>
        <v>Economic  opportunity  and security</v>
      </c>
      <c r="D3526" t="s">
        <v>665</v>
      </c>
      <c r="E3526" t="str">
        <f t="shared" ref="E3526:E3589" si="278">IF(B3526="","",
 IF(LEFT(H3526, 1)="Q","Title",
 IF(H3526="Text responses:","Text responses",
 IF(H3526="Results by region:","Region",
 IF(H3526="Results by gender:","Gender",
 IF(H3526="Results by age:","Age",
 IF(H3526="Results by education level:","Education",
 IF(H3526="Results by household income:","Household income",
 IF(H3526="Results by housing status:","Housing status",
 IF(H3526="Results by home language:","Home language",
 IF(H3526="Results by race/ethnicity:","Race / ethnicity",
 E3525)
))))))))))</f>
        <v>Household income</v>
      </c>
      <c r="F3526">
        <f t="shared" ref="F3526:F3589" si="279">IF(B3526="","",IF(E3526&lt;&gt;E3525,1,SUM(F3525,1)))</f>
        <v>2</v>
      </c>
      <c r="G3526" t="str">
        <f t="shared" ref="G3526:G3589" si="280">IF(B3526="","",IF(AND(F3526=1,E3526="Title"),"Title",IF(AND(F3526=2,E3526="Title"),"Labels",IF(AND(F3526=1,E3526&lt;&gt;"Title"),"Header","Data"))))</f>
        <v>Data</v>
      </c>
      <c r="H3526" s="7" t="s">
        <v>32</v>
      </c>
      <c r="I3526" s="13">
        <v>0.60927927039207053</v>
      </c>
      <c r="J3526" s="14">
        <v>3.2822155722981701E-2</v>
      </c>
      <c r="K3526" s="14">
        <v>0.35789857388494745</v>
      </c>
      <c r="L3526" s="15">
        <v>42.000000000000014</v>
      </c>
    </row>
    <row r="3527" spans="1:12" ht="17.100000000000001" customHeight="1" x14ac:dyDescent="0.25">
      <c r="A3527">
        <v>3525</v>
      </c>
      <c r="B3527" t="str">
        <f t="shared" si="276"/>
        <v>Closed End</v>
      </c>
      <c r="C3527" t="str">
        <f t="shared" si="277"/>
        <v>Economic  opportunity  and security</v>
      </c>
      <c r="D3527" t="s">
        <v>665</v>
      </c>
      <c r="E3527" t="str">
        <f t="shared" si="278"/>
        <v>Household income</v>
      </c>
      <c r="F3527">
        <f t="shared" si="279"/>
        <v>3</v>
      </c>
      <c r="G3527" t="str">
        <f t="shared" si="280"/>
        <v>Data</v>
      </c>
      <c r="H3527" s="7" t="s">
        <v>33</v>
      </c>
      <c r="I3527" s="13">
        <v>0.64114129902316752</v>
      </c>
      <c r="J3527" s="14">
        <v>6.210849880413899E-2</v>
      </c>
      <c r="K3527" s="14">
        <v>0.29675020217269354</v>
      </c>
      <c r="L3527" s="15">
        <v>127.99999999999996</v>
      </c>
    </row>
    <row r="3528" spans="1:12" ht="17.100000000000001" customHeight="1" x14ac:dyDescent="0.25">
      <c r="A3528">
        <v>3526</v>
      </c>
      <c r="B3528" t="str">
        <f t="shared" si="276"/>
        <v>Closed End</v>
      </c>
      <c r="C3528" t="str">
        <f t="shared" si="277"/>
        <v>Economic  opportunity  and security</v>
      </c>
      <c r="D3528" t="s">
        <v>665</v>
      </c>
      <c r="E3528" t="str">
        <f t="shared" si="278"/>
        <v>Household income</v>
      </c>
      <c r="F3528">
        <f t="shared" si="279"/>
        <v>4</v>
      </c>
      <c r="G3528" t="str">
        <f t="shared" si="280"/>
        <v>Data</v>
      </c>
      <c r="H3528" s="7" t="s">
        <v>34</v>
      </c>
      <c r="I3528" s="13">
        <v>0.72863067036358264</v>
      </c>
      <c r="J3528" s="14">
        <v>9.1285748166663655E-2</v>
      </c>
      <c r="K3528" s="14">
        <v>0.18008358146975317</v>
      </c>
      <c r="L3528" s="15">
        <v>151.00000000000006</v>
      </c>
    </row>
    <row r="3529" spans="1:12" ht="17.100000000000001" customHeight="1" x14ac:dyDescent="0.25">
      <c r="A3529">
        <v>3527</v>
      </c>
      <c r="B3529" t="str">
        <f t="shared" si="276"/>
        <v>Closed End</v>
      </c>
      <c r="C3529" t="str">
        <f t="shared" si="277"/>
        <v>Economic  opportunity  and security</v>
      </c>
      <c r="D3529" t="s">
        <v>665</v>
      </c>
      <c r="E3529" t="str">
        <f t="shared" si="278"/>
        <v>Household income</v>
      </c>
      <c r="F3529">
        <f t="shared" si="279"/>
        <v>5</v>
      </c>
      <c r="G3529" t="str">
        <f t="shared" si="280"/>
        <v>Data</v>
      </c>
      <c r="H3529" s="7" t="s">
        <v>35</v>
      </c>
      <c r="I3529" s="13">
        <v>0.86251654720572513</v>
      </c>
      <c r="J3529" s="14">
        <v>5.8547277723247547E-2</v>
      </c>
      <c r="K3529" s="14">
        <v>7.8936175071026751E-2</v>
      </c>
      <c r="L3529" s="15">
        <v>148.00000000000009</v>
      </c>
    </row>
    <row r="3530" spans="1:12" ht="17.100000000000001" customHeight="1" x14ac:dyDescent="0.25">
      <c r="A3530">
        <v>3528</v>
      </c>
      <c r="B3530" t="str">
        <f t="shared" si="276"/>
        <v>Closed End</v>
      </c>
      <c r="C3530" t="str">
        <f t="shared" si="277"/>
        <v>Economic  opportunity  and security</v>
      </c>
      <c r="D3530" t="s">
        <v>665</v>
      </c>
      <c r="E3530" t="str">
        <f t="shared" si="278"/>
        <v>Household income</v>
      </c>
      <c r="F3530">
        <f t="shared" si="279"/>
        <v>6</v>
      </c>
      <c r="G3530" t="str">
        <f t="shared" si="280"/>
        <v>Data</v>
      </c>
      <c r="H3530" s="7" t="s">
        <v>36</v>
      </c>
      <c r="I3530" s="13">
        <v>0.82606872786726138</v>
      </c>
      <c r="J3530" s="14">
        <v>2.1260463145697898E-2</v>
      </c>
      <c r="K3530" s="14">
        <v>0.15267080898704197</v>
      </c>
      <c r="L3530" s="15">
        <v>158.99999999999977</v>
      </c>
    </row>
    <row r="3531" spans="1:12" ht="17.100000000000001" customHeight="1" x14ac:dyDescent="0.25">
      <c r="A3531">
        <v>3529</v>
      </c>
      <c r="B3531" t="str">
        <f t="shared" si="276"/>
        <v>Closed End</v>
      </c>
      <c r="C3531" t="str">
        <f t="shared" si="277"/>
        <v>Economic  opportunity  and security</v>
      </c>
      <c r="D3531" t="s">
        <v>665</v>
      </c>
      <c r="E3531" t="str">
        <f t="shared" si="278"/>
        <v>Household income</v>
      </c>
      <c r="F3531">
        <f t="shared" si="279"/>
        <v>7</v>
      </c>
      <c r="G3531" t="str">
        <f t="shared" si="280"/>
        <v>Data</v>
      </c>
      <c r="H3531" s="7" t="s">
        <v>37</v>
      </c>
      <c r="I3531" s="13">
        <v>0.87032063478678456</v>
      </c>
      <c r="J3531" s="14">
        <v>4.4930966515163602E-2</v>
      </c>
      <c r="K3531" s="14">
        <v>8.4748398698052063E-2</v>
      </c>
      <c r="L3531" s="15">
        <v>243</v>
      </c>
    </row>
    <row r="3532" spans="1:12" ht="17.100000000000001" customHeight="1" x14ac:dyDescent="0.25">
      <c r="A3532">
        <v>3530</v>
      </c>
      <c r="B3532" t="str">
        <f t="shared" si="276"/>
        <v>Closed End</v>
      </c>
      <c r="C3532" t="str">
        <f t="shared" si="277"/>
        <v>Economic  opportunity  and security</v>
      </c>
      <c r="D3532" t="s">
        <v>665</v>
      </c>
      <c r="E3532" t="str">
        <f t="shared" si="278"/>
        <v>Household income</v>
      </c>
      <c r="F3532">
        <f t="shared" si="279"/>
        <v>8</v>
      </c>
      <c r="G3532" t="str">
        <f t="shared" si="280"/>
        <v>Data</v>
      </c>
      <c r="H3532" s="7" t="s">
        <v>38</v>
      </c>
      <c r="I3532" s="13">
        <v>0.87953651340424954</v>
      </c>
      <c r="J3532" s="14">
        <v>1.8034075513693796E-2</v>
      </c>
      <c r="K3532" s="14">
        <v>0.10242941108205679</v>
      </c>
      <c r="L3532" s="15">
        <v>181.00000000000006</v>
      </c>
    </row>
    <row r="3533" spans="1:12" ht="17.100000000000001" customHeight="1" x14ac:dyDescent="0.25">
      <c r="A3533">
        <v>3531</v>
      </c>
      <c r="B3533" t="str">
        <f t="shared" si="276"/>
        <v>Closed End</v>
      </c>
      <c r="C3533" t="str">
        <f t="shared" si="277"/>
        <v>Economic  opportunity  and security</v>
      </c>
      <c r="D3533" t="s">
        <v>665</v>
      </c>
      <c r="E3533" t="str">
        <f t="shared" si="278"/>
        <v>Housing status</v>
      </c>
      <c r="F3533">
        <f t="shared" si="279"/>
        <v>1</v>
      </c>
      <c r="G3533" t="str">
        <f t="shared" si="280"/>
        <v>Header</v>
      </c>
      <c r="H3533" s="8" t="s">
        <v>39</v>
      </c>
      <c r="I3533" s="16" t="s">
        <v>10</v>
      </c>
      <c r="J3533" s="17" t="s">
        <v>10</v>
      </c>
      <c r="K3533" s="17" t="s">
        <v>10</v>
      </c>
      <c r="L3533" s="18"/>
    </row>
    <row r="3534" spans="1:12" ht="17.100000000000001" customHeight="1" x14ac:dyDescent="0.25">
      <c r="A3534">
        <v>3532</v>
      </c>
      <c r="B3534" t="str">
        <f t="shared" si="276"/>
        <v>Closed End</v>
      </c>
      <c r="C3534" t="str">
        <f t="shared" si="277"/>
        <v>Economic  opportunity  and security</v>
      </c>
      <c r="D3534" t="s">
        <v>665</v>
      </c>
      <c r="E3534" t="str">
        <f t="shared" si="278"/>
        <v>Housing status</v>
      </c>
      <c r="F3534">
        <f t="shared" si="279"/>
        <v>2</v>
      </c>
      <c r="G3534" t="str">
        <f t="shared" si="280"/>
        <v>Data</v>
      </c>
      <c r="H3534" s="7" t="s">
        <v>40</v>
      </c>
      <c r="I3534" s="13">
        <v>0.80631983189575518</v>
      </c>
      <c r="J3534" s="14">
        <v>3.4683115580104243E-2</v>
      </c>
      <c r="K3534" s="14">
        <v>0.15899705252414115</v>
      </c>
      <c r="L3534" s="15">
        <v>942.00000000000023</v>
      </c>
    </row>
    <row r="3535" spans="1:12" ht="17.100000000000001" customHeight="1" x14ac:dyDescent="0.25">
      <c r="A3535">
        <v>3533</v>
      </c>
      <c r="B3535" t="str">
        <f t="shared" si="276"/>
        <v>Closed End</v>
      </c>
      <c r="C3535" t="str">
        <f t="shared" si="277"/>
        <v>Economic  opportunity  and security</v>
      </c>
      <c r="D3535" t="s">
        <v>665</v>
      </c>
      <c r="E3535" t="str">
        <f t="shared" si="278"/>
        <v>Housing status</v>
      </c>
      <c r="F3535">
        <f t="shared" si="279"/>
        <v>3</v>
      </c>
      <c r="G3535" t="str">
        <f t="shared" si="280"/>
        <v>Data</v>
      </c>
      <c r="H3535" s="7" t="s">
        <v>41</v>
      </c>
      <c r="I3535" s="13">
        <v>0.74167305025093722</v>
      </c>
      <c r="J3535" s="14">
        <v>8.2422004328966014E-2</v>
      </c>
      <c r="K3535" s="14">
        <v>0.17590494542009685</v>
      </c>
      <c r="L3535" s="15">
        <v>247.00000000000011</v>
      </c>
    </row>
    <row r="3536" spans="1:12" ht="30" customHeight="1" x14ac:dyDescent="0.25">
      <c r="A3536">
        <v>3534</v>
      </c>
      <c r="B3536" t="str">
        <f t="shared" si="276"/>
        <v>Closed End</v>
      </c>
      <c r="C3536" t="str">
        <f t="shared" si="277"/>
        <v>Economic  opportunity  and security</v>
      </c>
      <c r="D3536" t="s">
        <v>665</v>
      </c>
      <c r="E3536" t="str">
        <f t="shared" si="278"/>
        <v>Housing status</v>
      </c>
      <c r="F3536">
        <f t="shared" si="279"/>
        <v>4</v>
      </c>
      <c r="G3536" t="str">
        <f t="shared" si="280"/>
        <v>Data</v>
      </c>
      <c r="H3536" s="7" t="s">
        <v>42</v>
      </c>
      <c r="I3536" s="19" t="s">
        <v>10</v>
      </c>
      <c r="J3536" s="20" t="s">
        <v>10</v>
      </c>
      <c r="K3536" s="20" t="s">
        <v>10</v>
      </c>
      <c r="L3536" s="15">
        <v>15.999999999999996</v>
      </c>
    </row>
    <row r="3537" spans="1:15" ht="17.100000000000001" customHeight="1" x14ac:dyDescent="0.25">
      <c r="A3537">
        <v>3535</v>
      </c>
      <c r="B3537" t="str">
        <f t="shared" si="276"/>
        <v>Closed End</v>
      </c>
      <c r="C3537" t="str">
        <f t="shared" si="277"/>
        <v>Economic  opportunity  and security</v>
      </c>
      <c r="D3537" t="s">
        <v>665</v>
      </c>
      <c r="E3537" t="str">
        <f t="shared" si="278"/>
        <v>Home language</v>
      </c>
      <c r="F3537">
        <f t="shared" si="279"/>
        <v>1</v>
      </c>
      <c r="G3537" t="str">
        <f t="shared" si="280"/>
        <v>Header</v>
      </c>
      <c r="H3537" s="8" t="s">
        <v>43</v>
      </c>
      <c r="I3537" s="16" t="s">
        <v>10</v>
      </c>
      <c r="J3537" s="17" t="s">
        <v>10</v>
      </c>
      <c r="K3537" s="17" t="s">
        <v>10</v>
      </c>
      <c r="L3537" s="18"/>
    </row>
    <row r="3538" spans="1:15" ht="17.100000000000001" customHeight="1" x14ac:dyDescent="0.25">
      <c r="A3538">
        <v>3536</v>
      </c>
      <c r="B3538" t="str">
        <f t="shared" si="276"/>
        <v>Closed End</v>
      </c>
      <c r="C3538" t="str">
        <f t="shared" si="277"/>
        <v>Economic  opportunity  and security</v>
      </c>
      <c r="D3538" t="s">
        <v>665</v>
      </c>
      <c r="E3538" t="str">
        <f t="shared" si="278"/>
        <v>Home language</v>
      </c>
      <c r="F3538">
        <f t="shared" si="279"/>
        <v>2</v>
      </c>
      <c r="G3538" t="str">
        <f t="shared" si="280"/>
        <v>Data</v>
      </c>
      <c r="H3538" s="7" t="s">
        <v>44</v>
      </c>
      <c r="I3538" s="13">
        <v>0.77593897032192582</v>
      </c>
      <c r="J3538" s="14">
        <v>5.1123532910452692E-2</v>
      </c>
      <c r="K3538" s="14">
        <v>0.17293749676762121</v>
      </c>
      <c r="L3538" s="15">
        <v>1088.9999999999982</v>
      </c>
    </row>
    <row r="3539" spans="1:15" ht="17.100000000000001" customHeight="1" x14ac:dyDescent="0.25">
      <c r="A3539">
        <v>3537</v>
      </c>
      <c r="B3539" t="str">
        <f t="shared" si="276"/>
        <v>Closed End</v>
      </c>
      <c r="C3539" t="str">
        <f t="shared" si="277"/>
        <v>Economic  opportunity  and security</v>
      </c>
      <c r="D3539" t="s">
        <v>665</v>
      </c>
      <c r="E3539" t="str">
        <f t="shared" si="278"/>
        <v>Home language</v>
      </c>
      <c r="F3539">
        <f t="shared" si="279"/>
        <v>3</v>
      </c>
      <c r="G3539" t="str">
        <f t="shared" si="280"/>
        <v>Data</v>
      </c>
      <c r="H3539" s="7" t="s">
        <v>45</v>
      </c>
      <c r="I3539" s="13">
        <v>0.88718773686224395</v>
      </c>
      <c r="J3539" s="14">
        <v>2.6202449228777076E-2</v>
      </c>
      <c r="K3539" s="14">
        <v>8.6609813908978858E-2</v>
      </c>
      <c r="L3539" s="15">
        <v>72.999999999999986</v>
      </c>
    </row>
    <row r="3540" spans="1:15" ht="17.100000000000001" customHeight="1" x14ac:dyDescent="0.25">
      <c r="A3540">
        <v>3538</v>
      </c>
      <c r="B3540" t="str">
        <f t="shared" si="276"/>
        <v>Closed End</v>
      </c>
      <c r="C3540" t="str">
        <f t="shared" si="277"/>
        <v>Economic  opportunity  and security</v>
      </c>
      <c r="D3540" t="s">
        <v>665</v>
      </c>
      <c r="E3540" t="str">
        <f t="shared" si="278"/>
        <v>Home language</v>
      </c>
      <c r="F3540">
        <f t="shared" si="279"/>
        <v>4</v>
      </c>
      <c r="G3540" t="str">
        <f t="shared" si="280"/>
        <v>Data</v>
      </c>
      <c r="H3540" s="7" t="s">
        <v>46</v>
      </c>
      <c r="I3540" s="13">
        <v>0.78903478832465823</v>
      </c>
      <c r="J3540" s="20" t="s">
        <v>10</v>
      </c>
      <c r="K3540" s="14">
        <v>0.21096521167534196</v>
      </c>
      <c r="L3540" s="15">
        <v>23.999999999999993</v>
      </c>
    </row>
    <row r="3541" spans="1:15" ht="17.100000000000001" customHeight="1" x14ac:dyDescent="0.25">
      <c r="A3541">
        <v>3539</v>
      </c>
      <c r="B3541" t="str">
        <f t="shared" si="276"/>
        <v>Closed End</v>
      </c>
      <c r="C3541" t="str">
        <f t="shared" si="277"/>
        <v>Economic  opportunity  and security</v>
      </c>
      <c r="D3541" t="s">
        <v>665</v>
      </c>
      <c r="E3541" t="str">
        <f t="shared" si="278"/>
        <v>Race / ethnicity</v>
      </c>
      <c r="F3541">
        <f t="shared" si="279"/>
        <v>1</v>
      </c>
      <c r="G3541" t="str">
        <f t="shared" si="280"/>
        <v>Header</v>
      </c>
      <c r="H3541" s="8" t="s">
        <v>47</v>
      </c>
      <c r="I3541" s="16" t="s">
        <v>10</v>
      </c>
      <c r="J3541" s="17" t="s">
        <v>10</v>
      </c>
      <c r="K3541" s="17" t="s">
        <v>10</v>
      </c>
      <c r="L3541" s="18"/>
    </row>
    <row r="3542" spans="1:15" ht="17.100000000000001" customHeight="1" x14ac:dyDescent="0.25">
      <c r="A3542">
        <v>3540</v>
      </c>
      <c r="B3542" t="str">
        <f t="shared" si="276"/>
        <v>Closed End</v>
      </c>
      <c r="C3542" t="str">
        <f t="shared" si="277"/>
        <v>Economic  opportunity  and security</v>
      </c>
      <c r="D3542" t="s">
        <v>665</v>
      </c>
      <c r="E3542" t="str">
        <f t="shared" si="278"/>
        <v>Race / ethnicity</v>
      </c>
      <c r="F3542">
        <f t="shared" si="279"/>
        <v>2</v>
      </c>
      <c r="G3542" t="str">
        <f t="shared" si="280"/>
        <v>Data</v>
      </c>
      <c r="H3542" s="7" t="s">
        <v>48</v>
      </c>
      <c r="I3542" s="13">
        <v>0.78526874628764187</v>
      </c>
      <c r="J3542" s="14">
        <v>1.0810182215347401E-2</v>
      </c>
      <c r="K3542" s="14">
        <v>0.20392107149701075</v>
      </c>
      <c r="L3542" s="15">
        <v>19.999999999999996</v>
      </c>
    </row>
    <row r="3543" spans="1:15" ht="17.100000000000001" customHeight="1" x14ac:dyDescent="0.25">
      <c r="A3543">
        <v>3541</v>
      </c>
      <c r="B3543" t="str">
        <f t="shared" si="276"/>
        <v>Closed End</v>
      </c>
      <c r="C3543" t="str">
        <f t="shared" si="277"/>
        <v>Economic  opportunity  and security</v>
      </c>
      <c r="D3543" t="s">
        <v>665</v>
      </c>
      <c r="E3543" t="str">
        <f t="shared" si="278"/>
        <v>Race / ethnicity</v>
      </c>
      <c r="F3543">
        <f t="shared" si="279"/>
        <v>3</v>
      </c>
      <c r="G3543" t="str">
        <f t="shared" si="280"/>
        <v>Data</v>
      </c>
      <c r="H3543" s="7" t="s">
        <v>49</v>
      </c>
      <c r="I3543" s="13">
        <v>0.83367609613189531</v>
      </c>
      <c r="J3543" s="14">
        <v>7.0161454377119037E-3</v>
      </c>
      <c r="K3543" s="14">
        <v>0.15930775843039302</v>
      </c>
      <c r="L3543" s="15">
        <v>61.999999999999972</v>
      </c>
    </row>
    <row r="3544" spans="1:15" ht="17.100000000000001" customHeight="1" x14ac:dyDescent="0.25">
      <c r="A3544">
        <v>3542</v>
      </c>
      <c r="B3544" t="str">
        <f t="shared" si="276"/>
        <v>Closed End</v>
      </c>
      <c r="C3544" t="str">
        <f t="shared" si="277"/>
        <v>Economic  opportunity  and security</v>
      </c>
      <c r="D3544" t="s">
        <v>665</v>
      </c>
      <c r="E3544" t="str">
        <f t="shared" si="278"/>
        <v>Race / ethnicity</v>
      </c>
      <c r="F3544">
        <f t="shared" si="279"/>
        <v>4</v>
      </c>
      <c r="G3544" t="str">
        <f t="shared" si="280"/>
        <v>Data</v>
      </c>
      <c r="H3544" s="7" t="s">
        <v>50</v>
      </c>
      <c r="I3544" s="13">
        <v>0.64757410160962448</v>
      </c>
      <c r="J3544" s="14">
        <v>0.10622233164531353</v>
      </c>
      <c r="K3544" s="14">
        <v>0.24620356674506194</v>
      </c>
      <c r="L3544" s="15">
        <v>30.000000000000004</v>
      </c>
    </row>
    <row r="3545" spans="1:15" ht="17.100000000000001" customHeight="1" x14ac:dyDescent="0.25">
      <c r="A3545">
        <v>3543</v>
      </c>
      <c r="B3545" t="str">
        <f t="shared" si="276"/>
        <v>Closed End</v>
      </c>
      <c r="C3545" t="str">
        <f t="shared" si="277"/>
        <v>Economic  opportunity  and security</v>
      </c>
      <c r="D3545" t="s">
        <v>665</v>
      </c>
      <c r="E3545" t="str">
        <f t="shared" si="278"/>
        <v>Race / ethnicity</v>
      </c>
      <c r="F3545">
        <f t="shared" si="279"/>
        <v>5</v>
      </c>
      <c r="G3545" t="str">
        <f t="shared" si="280"/>
        <v>Data</v>
      </c>
      <c r="H3545" s="7" t="s">
        <v>51</v>
      </c>
      <c r="I3545" s="13">
        <v>0.88421990592599242</v>
      </c>
      <c r="J3545" s="20" t="s">
        <v>10</v>
      </c>
      <c r="K3545" s="14">
        <v>0.11578009407400773</v>
      </c>
      <c r="L3545" s="15">
        <v>29.999999999999989</v>
      </c>
    </row>
    <row r="3546" spans="1:15" ht="17.100000000000001" customHeight="1" thickBot="1" x14ac:dyDescent="0.3">
      <c r="A3546">
        <v>3544</v>
      </c>
      <c r="B3546" t="str">
        <f t="shared" si="276"/>
        <v>Closed End</v>
      </c>
      <c r="C3546" t="str">
        <f t="shared" si="277"/>
        <v>Economic  opportunity  and security</v>
      </c>
      <c r="D3546" t="s">
        <v>665</v>
      </c>
      <c r="E3546" t="str">
        <f t="shared" si="278"/>
        <v>Race / ethnicity</v>
      </c>
      <c r="F3546">
        <f t="shared" si="279"/>
        <v>6</v>
      </c>
      <c r="G3546" t="str">
        <f t="shared" si="280"/>
        <v>Data</v>
      </c>
      <c r="H3546" s="9" t="s">
        <v>52</v>
      </c>
      <c r="I3546" s="21">
        <v>0.79222998104736875</v>
      </c>
      <c r="J3546" s="22">
        <v>4.5625393556954032E-2</v>
      </c>
      <c r="K3546" s="22">
        <v>0.16214462539567756</v>
      </c>
      <c r="L3546" s="23">
        <v>1039.9999999999998</v>
      </c>
    </row>
    <row r="3547" spans="1:15" ht="15.75" thickTop="1" x14ac:dyDescent="0.25">
      <c r="A3547">
        <v>3545</v>
      </c>
      <c r="B3547" t="str">
        <f t="shared" si="276"/>
        <v/>
      </c>
      <c r="C3547" t="str">
        <f t="shared" si="277"/>
        <v>Economic  opportunity  and security</v>
      </c>
      <c r="D3547" t="s">
        <v>746</v>
      </c>
      <c r="E3547" t="str">
        <f t="shared" si="278"/>
        <v/>
      </c>
      <c r="F3547" t="str">
        <f t="shared" si="279"/>
        <v/>
      </c>
      <c r="G3547" t="str">
        <f t="shared" si="280"/>
        <v/>
      </c>
    </row>
    <row r="3548" spans="1:15" ht="21.95" customHeight="1" thickBot="1" x14ac:dyDescent="0.3">
      <c r="A3548">
        <v>3546</v>
      </c>
      <c r="B3548" t="str">
        <f t="shared" si="276"/>
        <v>Closed End</v>
      </c>
      <c r="C3548" t="str">
        <f t="shared" si="277"/>
        <v>Economic  opportunity  and security</v>
      </c>
      <c r="D3548" t="s">
        <v>666</v>
      </c>
      <c r="E3548" t="str">
        <f t="shared" si="278"/>
        <v>Title</v>
      </c>
      <c r="F3548">
        <f t="shared" si="279"/>
        <v>1</v>
      </c>
      <c r="G3548" t="str">
        <f t="shared" si="280"/>
        <v>Title</v>
      </c>
      <c r="H3548" s="46" t="s">
        <v>237</v>
      </c>
      <c r="I3548" s="46"/>
      <c r="J3548" s="46"/>
      <c r="K3548" s="46"/>
      <c r="L3548" s="46"/>
      <c r="M3548" s="46"/>
      <c r="N3548" s="46"/>
      <c r="O3548" s="46"/>
    </row>
    <row r="3549" spans="1:15" ht="47.1" customHeight="1" thickTop="1" thickBot="1" x14ac:dyDescent="0.3">
      <c r="A3549">
        <v>3547</v>
      </c>
      <c r="B3549" t="str">
        <f t="shared" si="276"/>
        <v>Closed End</v>
      </c>
      <c r="C3549" t="str">
        <f t="shared" si="277"/>
        <v>Economic  opportunity  and security</v>
      </c>
      <c r="D3549" t="s">
        <v>666</v>
      </c>
      <c r="E3549" t="str">
        <f t="shared" si="278"/>
        <v>Title</v>
      </c>
      <c r="F3549">
        <f t="shared" si="279"/>
        <v>2</v>
      </c>
      <c r="G3549" t="str">
        <f t="shared" si="280"/>
        <v>Labels</v>
      </c>
      <c r="H3549" s="47"/>
      <c r="I3549" s="2" t="s">
        <v>238</v>
      </c>
      <c r="J3549" s="3" t="s">
        <v>239</v>
      </c>
      <c r="K3549" s="3" t="s">
        <v>240</v>
      </c>
      <c r="L3549" s="3" t="s">
        <v>241</v>
      </c>
      <c r="M3549" s="3" t="s">
        <v>242</v>
      </c>
      <c r="N3549" s="3" t="s">
        <v>169</v>
      </c>
      <c r="O3549" s="4" t="s">
        <v>9</v>
      </c>
    </row>
    <row r="3550" spans="1:15" ht="17.100000000000001" customHeight="1" thickTop="1" x14ac:dyDescent="0.25">
      <c r="A3550">
        <v>3548</v>
      </c>
      <c r="B3550" t="str">
        <f t="shared" si="276"/>
        <v>Closed End</v>
      </c>
      <c r="C3550" t="str">
        <f t="shared" si="277"/>
        <v>Economic  opportunity  and security</v>
      </c>
      <c r="D3550" t="s">
        <v>666</v>
      </c>
      <c r="E3550" t="str">
        <f t="shared" si="278"/>
        <v>Region</v>
      </c>
      <c r="F3550">
        <f t="shared" si="279"/>
        <v>1</v>
      </c>
      <c r="G3550" t="str">
        <f t="shared" si="280"/>
        <v>Header</v>
      </c>
      <c r="H3550" s="6" t="s">
        <v>588</v>
      </c>
      <c r="I3550" s="10" t="s">
        <v>10</v>
      </c>
      <c r="J3550" s="11" t="s">
        <v>10</v>
      </c>
      <c r="K3550" s="11" t="s">
        <v>10</v>
      </c>
      <c r="L3550" s="11" t="s">
        <v>10</v>
      </c>
      <c r="M3550" s="11" t="s">
        <v>10</v>
      </c>
      <c r="N3550" s="11" t="s">
        <v>10</v>
      </c>
      <c r="O3550" s="12"/>
    </row>
    <row r="3551" spans="1:15" ht="17.100000000000001" customHeight="1" x14ac:dyDescent="0.25">
      <c r="A3551">
        <v>3549</v>
      </c>
      <c r="B3551" t="str">
        <f t="shared" si="276"/>
        <v>Closed End</v>
      </c>
      <c r="C3551" t="str">
        <f t="shared" si="277"/>
        <v>Economic  opportunity  and security</v>
      </c>
      <c r="D3551" t="s">
        <v>666</v>
      </c>
      <c r="E3551" t="str">
        <f t="shared" si="278"/>
        <v>Region</v>
      </c>
      <c r="F3551">
        <f t="shared" si="279"/>
        <v>2</v>
      </c>
      <c r="G3551" t="str">
        <f t="shared" si="280"/>
        <v>Data</v>
      </c>
      <c r="H3551" s="7" t="s">
        <v>11</v>
      </c>
      <c r="I3551" s="13">
        <v>5.021969341568025E-2</v>
      </c>
      <c r="J3551" s="14">
        <v>0.6012122247689462</v>
      </c>
      <c r="K3551" s="14">
        <v>0.17029042203896394</v>
      </c>
      <c r="L3551" s="14">
        <v>0.14298369723126264</v>
      </c>
      <c r="M3551" s="14">
        <v>1.621989879182114E-2</v>
      </c>
      <c r="N3551" s="14">
        <v>1.9074063753328371E-2</v>
      </c>
      <c r="O3551" s="15">
        <v>702.99999999999773</v>
      </c>
    </row>
    <row r="3552" spans="1:15" ht="17.100000000000001" customHeight="1" x14ac:dyDescent="0.25">
      <c r="A3552">
        <v>3550</v>
      </c>
      <c r="B3552" t="str">
        <f t="shared" si="276"/>
        <v>Closed End</v>
      </c>
      <c r="C3552" t="str">
        <f t="shared" si="277"/>
        <v>Economic  opportunity  and security</v>
      </c>
      <c r="D3552" t="s">
        <v>666</v>
      </c>
      <c r="E3552" t="str">
        <f t="shared" si="278"/>
        <v>Region</v>
      </c>
      <c r="F3552">
        <f t="shared" si="279"/>
        <v>3</v>
      </c>
      <c r="G3552" t="str">
        <f t="shared" si="280"/>
        <v>Data</v>
      </c>
      <c r="H3552" s="7" t="s">
        <v>12</v>
      </c>
      <c r="I3552" s="13">
        <v>2.1390414523280218E-2</v>
      </c>
      <c r="J3552" s="14">
        <v>0.62908124712860636</v>
      </c>
      <c r="K3552" s="14">
        <v>0.14414598775079759</v>
      </c>
      <c r="L3552" s="14">
        <v>0.18203845806006541</v>
      </c>
      <c r="M3552" s="20" t="s">
        <v>10</v>
      </c>
      <c r="N3552" s="14">
        <v>2.3343892537250582E-2</v>
      </c>
      <c r="O3552" s="15">
        <v>173.99999999999991</v>
      </c>
    </row>
    <row r="3553" spans="1:15" ht="17.100000000000001" customHeight="1" x14ac:dyDescent="0.25">
      <c r="A3553">
        <v>3551</v>
      </c>
      <c r="B3553" t="str">
        <f t="shared" si="276"/>
        <v>Closed End</v>
      </c>
      <c r="C3553" t="str">
        <f t="shared" si="277"/>
        <v>Economic  opportunity  and security</v>
      </c>
      <c r="D3553" t="s">
        <v>666</v>
      </c>
      <c r="E3553" t="str">
        <f t="shared" si="278"/>
        <v>Region</v>
      </c>
      <c r="F3553">
        <f t="shared" si="279"/>
        <v>4</v>
      </c>
      <c r="G3553" t="str">
        <f t="shared" si="280"/>
        <v>Data</v>
      </c>
      <c r="H3553" s="7" t="s">
        <v>13</v>
      </c>
      <c r="I3553" s="13">
        <v>7.5833742868833751E-2</v>
      </c>
      <c r="J3553" s="14">
        <v>0.53438457032865472</v>
      </c>
      <c r="K3553" s="14">
        <v>0.21110519271058992</v>
      </c>
      <c r="L3553" s="14">
        <v>0.12684427245426444</v>
      </c>
      <c r="M3553" s="14">
        <v>3.2627481114722738E-2</v>
      </c>
      <c r="N3553" s="14">
        <v>1.9204740522934412E-2</v>
      </c>
      <c r="O3553" s="15">
        <v>345.00000000000023</v>
      </c>
    </row>
    <row r="3554" spans="1:15" ht="17.100000000000001" customHeight="1" x14ac:dyDescent="0.25">
      <c r="A3554">
        <v>3552</v>
      </c>
      <c r="B3554" t="str">
        <f t="shared" si="276"/>
        <v>Closed End</v>
      </c>
      <c r="C3554" t="str">
        <f t="shared" si="277"/>
        <v>Economic  opportunity  and security</v>
      </c>
      <c r="D3554" t="s">
        <v>666</v>
      </c>
      <c r="E3554" t="str">
        <f t="shared" si="278"/>
        <v>Region</v>
      </c>
      <c r="F3554">
        <f t="shared" si="279"/>
        <v>5</v>
      </c>
      <c r="G3554" t="str">
        <f t="shared" si="280"/>
        <v>Data</v>
      </c>
      <c r="H3554" s="7" t="s">
        <v>14</v>
      </c>
      <c r="I3554" s="13">
        <v>9.6625398762218498E-2</v>
      </c>
      <c r="J3554" s="14">
        <v>0.43994582647910702</v>
      </c>
      <c r="K3554" s="14">
        <v>0.26197672370150538</v>
      </c>
      <c r="L3554" s="14">
        <v>0.17500163186414988</v>
      </c>
      <c r="M3554" s="14">
        <v>1.7336497171695577E-2</v>
      </c>
      <c r="N3554" s="14">
        <v>9.1139220213229052E-3</v>
      </c>
      <c r="O3554" s="15">
        <v>145.00000000000014</v>
      </c>
    </row>
    <row r="3555" spans="1:15" ht="17.100000000000001" customHeight="1" x14ac:dyDescent="0.25">
      <c r="A3555">
        <v>3553</v>
      </c>
      <c r="B3555" t="str">
        <f t="shared" si="276"/>
        <v>Closed End</v>
      </c>
      <c r="C3555" t="str">
        <f t="shared" si="277"/>
        <v>Economic  opportunity  and security</v>
      </c>
      <c r="D3555" t="s">
        <v>666</v>
      </c>
      <c r="E3555" t="str">
        <f t="shared" si="278"/>
        <v>Region</v>
      </c>
      <c r="F3555">
        <f t="shared" si="279"/>
        <v>6</v>
      </c>
      <c r="G3555" t="str">
        <f t="shared" si="280"/>
        <v>Data</v>
      </c>
      <c r="H3555" s="7" t="s">
        <v>15</v>
      </c>
      <c r="I3555" s="13">
        <v>5.1705785063986334E-2</v>
      </c>
      <c r="J3555" s="14">
        <v>0.64397728571548651</v>
      </c>
      <c r="K3555" s="14">
        <v>0.1520706377183958</v>
      </c>
      <c r="L3555" s="14">
        <v>7.0959414519294439E-2</v>
      </c>
      <c r="M3555" s="14">
        <v>5.0372109886178344E-2</v>
      </c>
      <c r="N3555" s="14">
        <v>3.0914767096658205E-2</v>
      </c>
      <c r="O3555" s="15">
        <v>200</v>
      </c>
    </row>
    <row r="3556" spans="1:15" ht="17.100000000000001" customHeight="1" x14ac:dyDescent="0.25">
      <c r="A3556">
        <v>3554</v>
      </c>
      <c r="B3556" t="str">
        <f t="shared" si="276"/>
        <v>Closed End</v>
      </c>
      <c r="C3556" t="str">
        <f t="shared" si="277"/>
        <v>Economic  opportunity  and security</v>
      </c>
      <c r="D3556" t="s">
        <v>666</v>
      </c>
      <c r="E3556" t="str">
        <f t="shared" si="278"/>
        <v>Region</v>
      </c>
      <c r="F3556">
        <f t="shared" si="279"/>
        <v>7</v>
      </c>
      <c r="G3556" t="str">
        <f t="shared" si="280"/>
        <v>Data</v>
      </c>
      <c r="H3556" s="7" t="s">
        <v>16</v>
      </c>
      <c r="I3556" s="13">
        <v>3.130630029101731E-2</v>
      </c>
      <c r="J3556" s="14">
        <v>0.73703596288247131</v>
      </c>
      <c r="K3556" s="14">
        <v>0.10400034382388053</v>
      </c>
      <c r="L3556" s="14">
        <v>0.11674716663211544</v>
      </c>
      <c r="M3556" s="20" t="s">
        <v>10</v>
      </c>
      <c r="N3556" s="14">
        <v>1.0910226370514723E-2</v>
      </c>
      <c r="O3556" s="15">
        <v>184.00000000000028</v>
      </c>
    </row>
    <row r="3557" spans="1:15" ht="17.100000000000001" customHeight="1" x14ac:dyDescent="0.25">
      <c r="A3557">
        <v>3555</v>
      </c>
      <c r="B3557" t="str">
        <f t="shared" si="276"/>
        <v>Closed End</v>
      </c>
      <c r="C3557" t="str">
        <f t="shared" si="277"/>
        <v>Economic  opportunity  and security</v>
      </c>
      <c r="D3557" t="s">
        <v>666</v>
      </c>
      <c r="E3557" t="str">
        <f t="shared" si="278"/>
        <v>Gender</v>
      </c>
      <c r="F3557">
        <f t="shared" si="279"/>
        <v>1</v>
      </c>
      <c r="G3557" t="str">
        <f t="shared" si="280"/>
        <v>Header</v>
      </c>
      <c r="H3557" s="8" t="s">
        <v>17</v>
      </c>
      <c r="I3557" s="16" t="s">
        <v>10</v>
      </c>
      <c r="J3557" s="17" t="s">
        <v>10</v>
      </c>
      <c r="K3557" s="17" t="s">
        <v>10</v>
      </c>
      <c r="L3557" s="17" t="s">
        <v>10</v>
      </c>
      <c r="M3557" s="17" t="s">
        <v>10</v>
      </c>
      <c r="N3557" s="17" t="s">
        <v>10</v>
      </c>
      <c r="O3557" s="18"/>
    </row>
    <row r="3558" spans="1:15" ht="17.100000000000001" customHeight="1" x14ac:dyDescent="0.25">
      <c r="A3558">
        <v>3556</v>
      </c>
      <c r="B3558" t="str">
        <f t="shared" si="276"/>
        <v>Closed End</v>
      </c>
      <c r="C3558" t="str">
        <f t="shared" si="277"/>
        <v>Economic  opportunity  and security</v>
      </c>
      <c r="D3558" t="s">
        <v>666</v>
      </c>
      <c r="E3558" t="str">
        <f t="shared" si="278"/>
        <v>Gender</v>
      </c>
      <c r="F3558">
        <f t="shared" si="279"/>
        <v>2</v>
      </c>
      <c r="G3558" t="str">
        <f t="shared" si="280"/>
        <v>Data</v>
      </c>
      <c r="H3558" s="7" t="s">
        <v>18</v>
      </c>
      <c r="I3558" s="13">
        <v>5.9401657462836814E-2</v>
      </c>
      <c r="J3558" s="14">
        <v>0.51865473161336251</v>
      </c>
      <c r="K3558" s="14">
        <v>0.14146794894560169</v>
      </c>
      <c r="L3558" s="14">
        <v>0.23074926593663897</v>
      </c>
      <c r="M3558" s="14">
        <v>2.450662513357715E-2</v>
      </c>
      <c r="N3558" s="14">
        <v>2.5219770907983833E-2</v>
      </c>
      <c r="O3558" s="15">
        <v>432.00000000000028</v>
      </c>
    </row>
    <row r="3559" spans="1:15" ht="17.100000000000001" customHeight="1" x14ac:dyDescent="0.25">
      <c r="A3559">
        <v>3557</v>
      </c>
      <c r="B3559" t="str">
        <f t="shared" si="276"/>
        <v>Closed End</v>
      </c>
      <c r="C3559" t="str">
        <f t="shared" si="277"/>
        <v>Economic  opportunity  and security</v>
      </c>
      <c r="D3559" t="s">
        <v>666</v>
      </c>
      <c r="E3559" t="str">
        <f t="shared" si="278"/>
        <v>Gender</v>
      </c>
      <c r="F3559">
        <f t="shared" si="279"/>
        <v>3</v>
      </c>
      <c r="G3559" t="str">
        <f t="shared" si="280"/>
        <v>Data</v>
      </c>
      <c r="H3559" s="7" t="s">
        <v>19</v>
      </c>
      <c r="I3559" s="13">
        <v>3.8187998560501146E-2</v>
      </c>
      <c r="J3559" s="14">
        <v>0.71877524418697503</v>
      </c>
      <c r="K3559" s="14">
        <v>0.22157357306060066</v>
      </c>
      <c r="L3559" s="14">
        <v>1.1729380835561666E-2</v>
      </c>
      <c r="M3559" s="20" t="s">
        <v>65</v>
      </c>
      <c r="N3559" s="14">
        <v>5.7756727674430379E-3</v>
      </c>
      <c r="O3559" s="15">
        <v>254.00000000000009</v>
      </c>
    </row>
    <row r="3560" spans="1:15" ht="17.100000000000001" customHeight="1" x14ac:dyDescent="0.25">
      <c r="A3560">
        <v>3558</v>
      </c>
      <c r="B3560" t="str">
        <f t="shared" si="276"/>
        <v>Closed End</v>
      </c>
      <c r="C3560" t="str">
        <f t="shared" si="277"/>
        <v>Economic  opportunity  and security</v>
      </c>
      <c r="D3560" t="s">
        <v>666</v>
      </c>
      <c r="E3560" t="str">
        <f t="shared" si="278"/>
        <v>Age</v>
      </c>
      <c r="F3560">
        <f t="shared" si="279"/>
        <v>1</v>
      </c>
      <c r="G3560" t="str">
        <f t="shared" si="280"/>
        <v>Header</v>
      </c>
      <c r="H3560" s="8" t="s">
        <v>20</v>
      </c>
      <c r="I3560" s="16" t="s">
        <v>10</v>
      </c>
      <c r="J3560" s="17" t="s">
        <v>10</v>
      </c>
      <c r="K3560" s="17" t="s">
        <v>10</v>
      </c>
      <c r="L3560" s="17" t="s">
        <v>10</v>
      </c>
      <c r="M3560" s="17" t="s">
        <v>10</v>
      </c>
      <c r="N3560" s="17" t="s">
        <v>10</v>
      </c>
      <c r="O3560" s="18"/>
    </row>
    <row r="3561" spans="1:15" ht="17.100000000000001" customHeight="1" x14ac:dyDescent="0.25">
      <c r="A3561">
        <v>3559</v>
      </c>
      <c r="B3561" t="str">
        <f t="shared" si="276"/>
        <v>Closed End</v>
      </c>
      <c r="C3561" t="str">
        <f t="shared" si="277"/>
        <v>Economic  opportunity  and security</v>
      </c>
      <c r="D3561" t="s">
        <v>666</v>
      </c>
      <c r="E3561" t="str">
        <f t="shared" si="278"/>
        <v>Age</v>
      </c>
      <c r="F3561">
        <f t="shared" si="279"/>
        <v>2</v>
      </c>
      <c r="G3561" t="str">
        <f t="shared" si="280"/>
        <v>Data</v>
      </c>
      <c r="H3561" s="7" t="s">
        <v>21</v>
      </c>
      <c r="I3561" s="13">
        <v>0.17775296210489716</v>
      </c>
      <c r="J3561" s="14">
        <v>2.2317363427952888E-2</v>
      </c>
      <c r="K3561" s="14">
        <v>0.16720794087464508</v>
      </c>
      <c r="L3561" s="14">
        <v>0.51125115225285711</v>
      </c>
      <c r="M3561" s="14">
        <v>0.12147058133964761</v>
      </c>
      <c r="N3561" s="20" t="s">
        <v>10</v>
      </c>
      <c r="O3561" s="15">
        <v>27</v>
      </c>
    </row>
    <row r="3562" spans="1:15" ht="17.100000000000001" customHeight="1" x14ac:dyDescent="0.25">
      <c r="A3562">
        <v>3560</v>
      </c>
      <c r="B3562" t="str">
        <f t="shared" si="276"/>
        <v>Closed End</v>
      </c>
      <c r="C3562" t="str">
        <f t="shared" si="277"/>
        <v>Economic  opportunity  and security</v>
      </c>
      <c r="D3562" t="s">
        <v>666</v>
      </c>
      <c r="E3562" t="str">
        <f t="shared" si="278"/>
        <v>Age</v>
      </c>
      <c r="F3562">
        <f t="shared" si="279"/>
        <v>3</v>
      </c>
      <c r="G3562" t="str">
        <f t="shared" si="280"/>
        <v>Data</v>
      </c>
      <c r="H3562" s="7" t="s">
        <v>22</v>
      </c>
      <c r="I3562" s="13">
        <v>0.16865509548158353</v>
      </c>
      <c r="J3562" s="20" t="s">
        <v>10</v>
      </c>
      <c r="K3562" s="14">
        <v>0.2239710293072151</v>
      </c>
      <c r="L3562" s="14">
        <v>0.60737387521120145</v>
      </c>
      <c r="M3562" s="20" t="s">
        <v>10</v>
      </c>
      <c r="N3562" s="20" t="s">
        <v>10</v>
      </c>
      <c r="O3562" s="15">
        <v>31</v>
      </c>
    </row>
    <row r="3563" spans="1:15" ht="17.100000000000001" customHeight="1" x14ac:dyDescent="0.25">
      <c r="A3563">
        <v>3561</v>
      </c>
      <c r="B3563" t="str">
        <f t="shared" si="276"/>
        <v>Closed End</v>
      </c>
      <c r="C3563" t="str">
        <f t="shared" si="277"/>
        <v>Economic  opportunity  and security</v>
      </c>
      <c r="D3563" t="s">
        <v>666</v>
      </c>
      <c r="E3563" t="str">
        <f t="shared" si="278"/>
        <v>Age</v>
      </c>
      <c r="F3563">
        <f t="shared" si="279"/>
        <v>4</v>
      </c>
      <c r="G3563" t="str">
        <f t="shared" si="280"/>
        <v>Data</v>
      </c>
      <c r="H3563" s="7" t="s">
        <v>23</v>
      </c>
      <c r="I3563" s="13">
        <v>2.9680421947752424E-2</v>
      </c>
      <c r="J3563" s="14">
        <v>1.0783961388828676E-2</v>
      </c>
      <c r="K3563" s="14">
        <v>0.75451297447632681</v>
      </c>
      <c r="L3563" s="14">
        <v>0.16188679663177727</v>
      </c>
      <c r="M3563" s="20" t="s">
        <v>10</v>
      </c>
      <c r="N3563" s="14">
        <v>4.3135845555314703E-2</v>
      </c>
      <c r="O3563" s="15">
        <v>29.000000000000007</v>
      </c>
    </row>
    <row r="3564" spans="1:15" ht="17.100000000000001" customHeight="1" x14ac:dyDescent="0.25">
      <c r="A3564">
        <v>3562</v>
      </c>
      <c r="B3564" t="str">
        <f t="shared" si="276"/>
        <v>Closed End</v>
      </c>
      <c r="C3564" t="str">
        <f t="shared" si="277"/>
        <v>Economic  opportunity  and security</v>
      </c>
      <c r="D3564" t="s">
        <v>666</v>
      </c>
      <c r="E3564" t="str">
        <f t="shared" si="278"/>
        <v>Age</v>
      </c>
      <c r="F3564">
        <f t="shared" si="279"/>
        <v>5</v>
      </c>
      <c r="G3564" t="str">
        <f t="shared" si="280"/>
        <v>Data</v>
      </c>
      <c r="H3564" s="7" t="s">
        <v>24</v>
      </c>
      <c r="I3564" s="13">
        <v>5.5179457574388288E-2</v>
      </c>
      <c r="J3564" s="14">
        <v>0.61218339265274857</v>
      </c>
      <c r="K3564" s="14">
        <v>0.23881045340392723</v>
      </c>
      <c r="L3564" s="14">
        <v>4.7441088312188906E-2</v>
      </c>
      <c r="M3564" s="20" t="s">
        <v>10</v>
      </c>
      <c r="N3564" s="14">
        <v>4.6385608056746054E-2</v>
      </c>
      <c r="O3564" s="15">
        <v>113.00000000000011</v>
      </c>
    </row>
    <row r="3565" spans="1:15" ht="17.100000000000001" customHeight="1" x14ac:dyDescent="0.25">
      <c r="A3565">
        <v>3563</v>
      </c>
      <c r="B3565" t="str">
        <f t="shared" si="276"/>
        <v>Closed End</v>
      </c>
      <c r="C3565" t="str">
        <f t="shared" si="277"/>
        <v>Economic  opportunity  and security</v>
      </c>
      <c r="D3565" t="s">
        <v>666</v>
      </c>
      <c r="E3565" t="str">
        <f t="shared" si="278"/>
        <v>Age</v>
      </c>
      <c r="F3565">
        <f t="shared" si="279"/>
        <v>6</v>
      </c>
      <c r="G3565" t="str">
        <f t="shared" si="280"/>
        <v>Data</v>
      </c>
      <c r="H3565" s="7" t="s">
        <v>25</v>
      </c>
      <c r="I3565" s="19" t="s">
        <v>10</v>
      </c>
      <c r="J3565" s="14">
        <v>0.94109192144086895</v>
      </c>
      <c r="K3565" s="14">
        <v>4.2485165089850098E-2</v>
      </c>
      <c r="L3565" s="20" t="s">
        <v>65</v>
      </c>
      <c r="M3565" s="20" t="s">
        <v>10</v>
      </c>
      <c r="N3565" s="14">
        <v>1.1919802038864108E-2</v>
      </c>
      <c r="O3565" s="15">
        <v>464.0000000000004</v>
      </c>
    </row>
    <row r="3566" spans="1:15" ht="17.100000000000001" customHeight="1" x14ac:dyDescent="0.25">
      <c r="A3566">
        <v>3564</v>
      </c>
      <c r="B3566" t="str">
        <f t="shared" si="276"/>
        <v>Closed End</v>
      </c>
      <c r="C3566" t="str">
        <f t="shared" si="277"/>
        <v>Economic  opportunity  and security</v>
      </c>
      <c r="D3566" t="s">
        <v>666</v>
      </c>
      <c r="E3566" t="str">
        <f t="shared" si="278"/>
        <v>Education</v>
      </c>
      <c r="F3566">
        <f t="shared" si="279"/>
        <v>1</v>
      </c>
      <c r="G3566" t="str">
        <f t="shared" si="280"/>
        <v>Header</v>
      </c>
      <c r="H3566" s="8" t="s">
        <v>26</v>
      </c>
      <c r="I3566" s="16" t="s">
        <v>10</v>
      </c>
      <c r="J3566" s="17" t="s">
        <v>10</v>
      </c>
      <c r="K3566" s="17" t="s">
        <v>10</v>
      </c>
      <c r="L3566" s="17" t="s">
        <v>10</v>
      </c>
      <c r="M3566" s="17" t="s">
        <v>10</v>
      </c>
      <c r="N3566" s="17" t="s">
        <v>10</v>
      </c>
      <c r="O3566" s="18"/>
    </row>
    <row r="3567" spans="1:15" ht="17.100000000000001" customHeight="1" x14ac:dyDescent="0.25">
      <c r="A3567">
        <v>3565</v>
      </c>
      <c r="B3567" t="str">
        <f t="shared" si="276"/>
        <v>Closed End</v>
      </c>
      <c r="C3567" t="str">
        <f t="shared" si="277"/>
        <v>Economic  opportunity  and security</v>
      </c>
      <c r="D3567" t="s">
        <v>666</v>
      </c>
      <c r="E3567" t="str">
        <f t="shared" si="278"/>
        <v>Education</v>
      </c>
      <c r="F3567">
        <f t="shared" si="279"/>
        <v>2</v>
      </c>
      <c r="G3567" t="str">
        <f t="shared" si="280"/>
        <v>Data</v>
      </c>
      <c r="H3567" s="7" t="s">
        <v>27</v>
      </c>
      <c r="I3567" s="19" t="s">
        <v>10</v>
      </c>
      <c r="J3567" s="20" t="s">
        <v>10</v>
      </c>
      <c r="K3567" s="20" t="s">
        <v>10</v>
      </c>
      <c r="L3567" s="20" t="s">
        <v>10</v>
      </c>
      <c r="M3567" s="20" t="s">
        <v>10</v>
      </c>
      <c r="N3567" s="20" t="s">
        <v>10</v>
      </c>
      <c r="O3567" s="15">
        <v>15.999999999999998</v>
      </c>
    </row>
    <row r="3568" spans="1:15" ht="17.100000000000001" customHeight="1" x14ac:dyDescent="0.25">
      <c r="A3568">
        <v>3566</v>
      </c>
      <c r="B3568" t="str">
        <f t="shared" si="276"/>
        <v>Closed End</v>
      </c>
      <c r="C3568" t="str">
        <f t="shared" si="277"/>
        <v>Economic  opportunity  and security</v>
      </c>
      <c r="D3568" t="s">
        <v>666</v>
      </c>
      <c r="E3568" t="str">
        <f t="shared" si="278"/>
        <v>Education</v>
      </c>
      <c r="F3568">
        <f t="shared" si="279"/>
        <v>3</v>
      </c>
      <c r="G3568" t="str">
        <f t="shared" si="280"/>
        <v>Data</v>
      </c>
      <c r="H3568" s="7" t="s">
        <v>28</v>
      </c>
      <c r="I3568" s="13">
        <v>6.0676631739005969E-2</v>
      </c>
      <c r="J3568" s="14">
        <v>0.62103528659196316</v>
      </c>
      <c r="K3568" s="14">
        <v>0.17746706938551304</v>
      </c>
      <c r="L3568" s="14">
        <v>0.10472610201256777</v>
      </c>
      <c r="M3568" s="14">
        <v>2.6441796993608813E-2</v>
      </c>
      <c r="N3568" s="14">
        <v>9.6531132773412607E-3</v>
      </c>
      <c r="O3568" s="15">
        <v>115.99999999999993</v>
      </c>
    </row>
    <row r="3569" spans="1:15" ht="17.100000000000001" customHeight="1" x14ac:dyDescent="0.25">
      <c r="A3569">
        <v>3567</v>
      </c>
      <c r="B3569" t="str">
        <f t="shared" si="276"/>
        <v>Closed End</v>
      </c>
      <c r="C3569" t="str">
        <f t="shared" si="277"/>
        <v>Economic  opportunity  and security</v>
      </c>
      <c r="D3569" t="s">
        <v>666</v>
      </c>
      <c r="E3569" t="str">
        <f t="shared" si="278"/>
        <v>Education</v>
      </c>
      <c r="F3569">
        <f t="shared" si="279"/>
        <v>4</v>
      </c>
      <c r="G3569" t="str">
        <f t="shared" si="280"/>
        <v>Data</v>
      </c>
      <c r="H3569" s="7" t="s">
        <v>29</v>
      </c>
      <c r="I3569" s="13">
        <v>2.9193422974647058E-2</v>
      </c>
      <c r="J3569" s="14">
        <v>0.64702879052822193</v>
      </c>
      <c r="K3569" s="14">
        <v>0.21162543992797692</v>
      </c>
      <c r="L3569" s="14">
        <v>7.3892035914141993E-2</v>
      </c>
      <c r="M3569" s="14">
        <v>1.616856200655924E-2</v>
      </c>
      <c r="N3569" s="14">
        <v>2.2091748648451263E-2</v>
      </c>
      <c r="O3569" s="15">
        <v>231.00000000000037</v>
      </c>
    </row>
    <row r="3570" spans="1:15" ht="17.100000000000001" customHeight="1" x14ac:dyDescent="0.25">
      <c r="A3570">
        <v>3568</v>
      </c>
      <c r="B3570" t="str">
        <f t="shared" si="276"/>
        <v>Closed End</v>
      </c>
      <c r="C3570" t="str">
        <f t="shared" si="277"/>
        <v>Economic  opportunity  and security</v>
      </c>
      <c r="D3570" t="s">
        <v>666</v>
      </c>
      <c r="E3570" t="str">
        <f t="shared" si="278"/>
        <v>Education</v>
      </c>
      <c r="F3570">
        <f t="shared" si="279"/>
        <v>5</v>
      </c>
      <c r="G3570" t="str">
        <f t="shared" si="280"/>
        <v>Data</v>
      </c>
      <c r="H3570" s="7" t="s">
        <v>30</v>
      </c>
      <c r="I3570" s="13">
        <v>3.0807254404921526E-2</v>
      </c>
      <c r="J3570" s="14">
        <v>0.62791004975298248</v>
      </c>
      <c r="K3570" s="14">
        <v>5.5069587475233259E-2</v>
      </c>
      <c r="L3570" s="14">
        <v>0.25101392079189011</v>
      </c>
      <c r="M3570" s="14">
        <v>6.7786000620382288E-3</v>
      </c>
      <c r="N3570" s="14">
        <v>2.8420587512932902E-2</v>
      </c>
      <c r="O3570" s="15">
        <v>313.00000000000068</v>
      </c>
    </row>
    <row r="3571" spans="1:15" ht="17.100000000000001" customHeight="1" x14ac:dyDescent="0.25">
      <c r="A3571">
        <v>3569</v>
      </c>
      <c r="B3571" t="str">
        <f t="shared" si="276"/>
        <v>Closed End</v>
      </c>
      <c r="C3571" t="str">
        <f t="shared" si="277"/>
        <v>Economic  opportunity  and security</v>
      </c>
      <c r="D3571" t="s">
        <v>666</v>
      </c>
      <c r="E3571" t="str">
        <f t="shared" si="278"/>
        <v>Household income</v>
      </c>
      <c r="F3571">
        <f t="shared" si="279"/>
        <v>1</v>
      </c>
      <c r="G3571" t="str">
        <f t="shared" si="280"/>
        <v>Header</v>
      </c>
      <c r="H3571" s="8" t="s">
        <v>31</v>
      </c>
      <c r="I3571" s="16" t="s">
        <v>10</v>
      </c>
      <c r="J3571" s="17" t="s">
        <v>10</v>
      </c>
      <c r="K3571" s="17" t="s">
        <v>10</v>
      </c>
      <c r="L3571" s="17" t="s">
        <v>10</v>
      </c>
      <c r="M3571" s="17" t="s">
        <v>10</v>
      </c>
      <c r="N3571" s="17" t="s">
        <v>10</v>
      </c>
      <c r="O3571" s="18"/>
    </row>
    <row r="3572" spans="1:15" ht="17.100000000000001" customHeight="1" x14ac:dyDescent="0.25">
      <c r="A3572">
        <v>3570</v>
      </c>
      <c r="B3572" t="str">
        <f t="shared" si="276"/>
        <v>Closed End</v>
      </c>
      <c r="C3572" t="str">
        <f t="shared" si="277"/>
        <v>Economic  opportunity  and security</v>
      </c>
      <c r="D3572" t="s">
        <v>666</v>
      </c>
      <c r="E3572" t="str">
        <f t="shared" si="278"/>
        <v>Household income</v>
      </c>
      <c r="F3572">
        <f t="shared" si="279"/>
        <v>2</v>
      </c>
      <c r="G3572" t="str">
        <f t="shared" si="280"/>
        <v>Data</v>
      </c>
      <c r="H3572" s="7" t="s">
        <v>32</v>
      </c>
      <c r="I3572" s="13">
        <v>0.15106191937592048</v>
      </c>
      <c r="J3572" s="14">
        <v>0.27783629464768578</v>
      </c>
      <c r="K3572" s="14">
        <v>0.53111956415033523</v>
      </c>
      <c r="L3572" s="14">
        <v>2.7589851927300801E-2</v>
      </c>
      <c r="M3572" s="20" t="s">
        <v>10</v>
      </c>
      <c r="N3572" s="14">
        <v>1.2392369898757982E-2</v>
      </c>
      <c r="O3572" s="15">
        <v>85.000000000000014</v>
      </c>
    </row>
    <row r="3573" spans="1:15" ht="17.100000000000001" customHeight="1" x14ac:dyDescent="0.25">
      <c r="A3573">
        <v>3571</v>
      </c>
      <c r="B3573" t="str">
        <f t="shared" si="276"/>
        <v>Closed End</v>
      </c>
      <c r="C3573" t="str">
        <f t="shared" si="277"/>
        <v>Economic  opportunity  and security</v>
      </c>
      <c r="D3573" t="s">
        <v>666</v>
      </c>
      <c r="E3573" t="str">
        <f t="shared" si="278"/>
        <v>Household income</v>
      </c>
      <c r="F3573">
        <f t="shared" si="279"/>
        <v>3</v>
      </c>
      <c r="G3573" t="str">
        <f t="shared" si="280"/>
        <v>Data</v>
      </c>
      <c r="H3573" s="7" t="s">
        <v>33</v>
      </c>
      <c r="I3573" s="13">
        <v>1.9392815283079481E-2</v>
      </c>
      <c r="J3573" s="14">
        <v>0.71017506784551221</v>
      </c>
      <c r="K3573" s="14">
        <v>0.17902137052552064</v>
      </c>
      <c r="L3573" s="14">
        <v>7.5870181845633808E-2</v>
      </c>
      <c r="M3573" s="20" t="s">
        <v>10</v>
      </c>
      <c r="N3573" s="14">
        <v>1.5540564500253894E-2</v>
      </c>
      <c r="O3573" s="15">
        <v>105.99999999999997</v>
      </c>
    </row>
    <row r="3574" spans="1:15" ht="17.100000000000001" customHeight="1" x14ac:dyDescent="0.25">
      <c r="A3574">
        <v>3572</v>
      </c>
      <c r="B3574" t="str">
        <f t="shared" si="276"/>
        <v>Closed End</v>
      </c>
      <c r="C3574" t="str">
        <f t="shared" si="277"/>
        <v>Economic  opportunity  and security</v>
      </c>
      <c r="D3574" t="s">
        <v>666</v>
      </c>
      <c r="E3574" t="str">
        <f t="shared" si="278"/>
        <v>Household income</v>
      </c>
      <c r="F3574">
        <f t="shared" si="279"/>
        <v>4</v>
      </c>
      <c r="G3574" t="str">
        <f t="shared" si="280"/>
        <v>Data</v>
      </c>
      <c r="H3574" s="7" t="s">
        <v>34</v>
      </c>
      <c r="I3574" s="13">
        <v>1.2112280714004341E-2</v>
      </c>
      <c r="J3574" s="14">
        <v>0.68192302276429217</v>
      </c>
      <c r="K3574" s="14">
        <v>3.7570854183896316E-2</v>
      </c>
      <c r="L3574" s="14">
        <v>0.25890859581011721</v>
      </c>
      <c r="M3574" s="20" t="s">
        <v>10</v>
      </c>
      <c r="N3574" s="14">
        <v>9.4852465276902206E-3</v>
      </c>
      <c r="O3574" s="15">
        <v>101</v>
      </c>
    </row>
    <row r="3575" spans="1:15" ht="17.100000000000001" customHeight="1" x14ac:dyDescent="0.25">
      <c r="A3575">
        <v>3573</v>
      </c>
      <c r="B3575" t="str">
        <f t="shared" si="276"/>
        <v>Closed End</v>
      </c>
      <c r="C3575" t="str">
        <f t="shared" si="277"/>
        <v>Economic  opportunity  and security</v>
      </c>
      <c r="D3575" t="s">
        <v>666</v>
      </c>
      <c r="E3575" t="str">
        <f t="shared" si="278"/>
        <v>Household income</v>
      </c>
      <c r="F3575">
        <f t="shared" si="279"/>
        <v>5</v>
      </c>
      <c r="G3575" t="str">
        <f t="shared" si="280"/>
        <v>Data</v>
      </c>
      <c r="H3575" s="7" t="s">
        <v>35</v>
      </c>
      <c r="I3575" s="13">
        <v>2.9650135469662272E-2</v>
      </c>
      <c r="J3575" s="14">
        <v>0.61337191129233126</v>
      </c>
      <c r="K3575" s="14">
        <v>8.8094891260914382E-2</v>
      </c>
      <c r="L3575" s="14">
        <v>0.26387086262258524</v>
      </c>
      <c r="M3575" s="20" t="s">
        <v>10</v>
      </c>
      <c r="N3575" s="14">
        <v>5.0121993545064322E-3</v>
      </c>
      <c r="O3575" s="15">
        <v>89.000000000000043</v>
      </c>
    </row>
    <row r="3576" spans="1:15" ht="17.100000000000001" customHeight="1" x14ac:dyDescent="0.25">
      <c r="A3576">
        <v>3574</v>
      </c>
      <c r="B3576" t="str">
        <f t="shared" si="276"/>
        <v>Closed End</v>
      </c>
      <c r="C3576" t="str">
        <f t="shared" si="277"/>
        <v>Economic  opportunity  and security</v>
      </c>
      <c r="D3576" t="s">
        <v>666</v>
      </c>
      <c r="E3576" t="str">
        <f t="shared" si="278"/>
        <v>Household income</v>
      </c>
      <c r="F3576">
        <f t="shared" si="279"/>
        <v>6</v>
      </c>
      <c r="G3576" t="str">
        <f t="shared" si="280"/>
        <v>Data</v>
      </c>
      <c r="H3576" s="7" t="s">
        <v>36</v>
      </c>
      <c r="I3576" s="13">
        <v>1.1887628859063198E-2</v>
      </c>
      <c r="J3576" s="14">
        <v>0.66447203961808698</v>
      </c>
      <c r="K3576" s="20" t="s">
        <v>10</v>
      </c>
      <c r="L3576" s="14">
        <v>0.32364033152284954</v>
      </c>
      <c r="M3576" s="20" t="s">
        <v>10</v>
      </c>
      <c r="N3576" s="20" t="s">
        <v>10</v>
      </c>
      <c r="O3576" s="15">
        <v>54</v>
      </c>
    </row>
    <row r="3577" spans="1:15" ht="17.100000000000001" customHeight="1" x14ac:dyDescent="0.25">
      <c r="A3577">
        <v>3575</v>
      </c>
      <c r="B3577" t="str">
        <f t="shared" si="276"/>
        <v>Closed End</v>
      </c>
      <c r="C3577" t="str">
        <f t="shared" si="277"/>
        <v>Economic  opportunity  and security</v>
      </c>
      <c r="D3577" t="s">
        <v>666</v>
      </c>
      <c r="E3577" t="str">
        <f t="shared" si="278"/>
        <v>Household income</v>
      </c>
      <c r="F3577">
        <f t="shared" si="279"/>
        <v>7</v>
      </c>
      <c r="G3577" t="str">
        <f t="shared" si="280"/>
        <v>Data</v>
      </c>
      <c r="H3577" s="7" t="s">
        <v>37</v>
      </c>
      <c r="I3577" s="13">
        <v>0.14018112193491206</v>
      </c>
      <c r="J3577" s="14">
        <v>0.62563602699412368</v>
      </c>
      <c r="K3577" s="14">
        <v>7.668757639147207E-2</v>
      </c>
      <c r="L3577" s="14">
        <v>0.13925568341663319</v>
      </c>
      <c r="M3577" s="20" t="s">
        <v>10</v>
      </c>
      <c r="N3577" s="14">
        <v>1.823959126285887E-2</v>
      </c>
      <c r="O3577" s="15">
        <v>65.000000000000028</v>
      </c>
    </row>
    <row r="3578" spans="1:15" ht="17.100000000000001" customHeight="1" x14ac:dyDescent="0.25">
      <c r="A3578">
        <v>3576</v>
      </c>
      <c r="B3578" t="str">
        <f t="shared" si="276"/>
        <v>Closed End</v>
      </c>
      <c r="C3578" t="str">
        <f t="shared" si="277"/>
        <v>Economic  opportunity  and security</v>
      </c>
      <c r="D3578" t="s">
        <v>666</v>
      </c>
      <c r="E3578" t="str">
        <f t="shared" si="278"/>
        <v>Household income</v>
      </c>
      <c r="F3578">
        <f t="shared" si="279"/>
        <v>8</v>
      </c>
      <c r="G3578" t="str">
        <f t="shared" si="280"/>
        <v>Data</v>
      </c>
      <c r="H3578" s="7" t="s">
        <v>38</v>
      </c>
      <c r="I3578" s="19" t="s">
        <v>10</v>
      </c>
      <c r="J3578" s="14">
        <v>0.52459629577883726</v>
      </c>
      <c r="K3578" s="20" t="s">
        <v>10</v>
      </c>
      <c r="L3578" s="14">
        <v>0.16785004234686002</v>
      </c>
      <c r="M3578" s="14">
        <v>0.28421885253678969</v>
      </c>
      <c r="N3578" s="14">
        <v>2.3334809337513286E-2</v>
      </c>
      <c r="O3578" s="15">
        <v>47.999999999999979</v>
      </c>
    </row>
    <row r="3579" spans="1:15" ht="17.100000000000001" customHeight="1" x14ac:dyDescent="0.25">
      <c r="A3579">
        <v>3577</v>
      </c>
      <c r="B3579" t="str">
        <f t="shared" si="276"/>
        <v>Closed End</v>
      </c>
      <c r="C3579" t="str">
        <f t="shared" si="277"/>
        <v>Economic  opportunity  and security</v>
      </c>
      <c r="D3579" t="s">
        <v>666</v>
      </c>
      <c r="E3579" t="str">
        <f t="shared" si="278"/>
        <v>Housing status</v>
      </c>
      <c r="F3579">
        <f t="shared" si="279"/>
        <v>1</v>
      </c>
      <c r="G3579" t="str">
        <f t="shared" si="280"/>
        <v>Header</v>
      </c>
      <c r="H3579" s="8" t="s">
        <v>39</v>
      </c>
      <c r="I3579" s="16" t="s">
        <v>10</v>
      </c>
      <c r="J3579" s="17" t="s">
        <v>10</v>
      </c>
      <c r="K3579" s="17" t="s">
        <v>10</v>
      </c>
      <c r="L3579" s="17" t="s">
        <v>10</v>
      </c>
      <c r="M3579" s="17" t="s">
        <v>10</v>
      </c>
      <c r="N3579" s="17" t="s">
        <v>10</v>
      </c>
      <c r="O3579" s="18"/>
    </row>
    <row r="3580" spans="1:15" ht="17.100000000000001" customHeight="1" x14ac:dyDescent="0.25">
      <c r="A3580">
        <v>3578</v>
      </c>
      <c r="B3580" t="str">
        <f t="shared" si="276"/>
        <v>Closed End</v>
      </c>
      <c r="C3580" t="str">
        <f t="shared" si="277"/>
        <v>Economic  opportunity  and security</v>
      </c>
      <c r="D3580" t="s">
        <v>666</v>
      </c>
      <c r="E3580" t="str">
        <f t="shared" si="278"/>
        <v>Housing status</v>
      </c>
      <c r="F3580">
        <f t="shared" si="279"/>
        <v>2</v>
      </c>
      <c r="G3580" t="str">
        <f t="shared" si="280"/>
        <v>Data</v>
      </c>
      <c r="H3580" s="7" t="s">
        <v>40</v>
      </c>
      <c r="I3580" s="13">
        <v>3.0074802354914314E-2</v>
      </c>
      <c r="J3580" s="14">
        <v>0.75506919398197625</v>
      </c>
      <c r="K3580" s="14">
        <v>4.8705190969077827E-2</v>
      </c>
      <c r="L3580" s="14">
        <v>0.13083729396465849</v>
      </c>
      <c r="M3580" s="14">
        <v>1.5378327472508202E-2</v>
      </c>
      <c r="N3580" s="14">
        <v>1.9935191256866165E-2</v>
      </c>
      <c r="O3580" s="15">
        <v>547.99999999999943</v>
      </c>
    </row>
    <row r="3581" spans="1:15" ht="17.100000000000001" customHeight="1" x14ac:dyDescent="0.25">
      <c r="A3581">
        <v>3579</v>
      </c>
      <c r="B3581" t="str">
        <f t="shared" si="276"/>
        <v>Closed End</v>
      </c>
      <c r="C3581" t="str">
        <f t="shared" si="277"/>
        <v>Economic  opportunity  and security</v>
      </c>
      <c r="D3581" t="s">
        <v>666</v>
      </c>
      <c r="E3581" t="str">
        <f t="shared" si="278"/>
        <v>Housing status</v>
      </c>
      <c r="F3581">
        <f t="shared" si="279"/>
        <v>3</v>
      </c>
      <c r="G3581" t="str">
        <f t="shared" si="280"/>
        <v>Data</v>
      </c>
      <c r="H3581" s="7" t="s">
        <v>41</v>
      </c>
      <c r="I3581" s="13">
        <v>0.1021993400906519</v>
      </c>
      <c r="J3581" s="14">
        <v>0.28671309503871795</v>
      </c>
      <c r="K3581" s="14">
        <v>0.44527431915205035</v>
      </c>
      <c r="L3581" s="14">
        <v>0.1443516585527356</v>
      </c>
      <c r="M3581" s="14">
        <v>5.05709024875119E-3</v>
      </c>
      <c r="N3581" s="14">
        <v>1.6404496917092563E-2</v>
      </c>
      <c r="O3581" s="15">
        <v>137.00000000000009</v>
      </c>
    </row>
    <row r="3582" spans="1:15" ht="30" customHeight="1" x14ac:dyDescent="0.25">
      <c r="A3582">
        <v>3580</v>
      </c>
      <c r="B3582" t="str">
        <f t="shared" si="276"/>
        <v>Closed End</v>
      </c>
      <c r="C3582" t="str">
        <f t="shared" si="277"/>
        <v>Economic  opportunity  and security</v>
      </c>
      <c r="D3582" t="s">
        <v>666</v>
      </c>
      <c r="E3582" t="str">
        <f t="shared" si="278"/>
        <v>Housing status</v>
      </c>
      <c r="F3582">
        <f t="shared" si="279"/>
        <v>4</v>
      </c>
      <c r="G3582" t="str">
        <f t="shared" si="280"/>
        <v>Data</v>
      </c>
      <c r="H3582" s="7" t="s">
        <v>42</v>
      </c>
      <c r="I3582" s="19" t="s">
        <v>10</v>
      </c>
      <c r="J3582" s="20" t="s">
        <v>10</v>
      </c>
      <c r="K3582" s="20" t="s">
        <v>10</v>
      </c>
      <c r="L3582" s="20" t="s">
        <v>10</v>
      </c>
      <c r="M3582" s="20" t="s">
        <v>10</v>
      </c>
      <c r="N3582" s="20" t="s">
        <v>10</v>
      </c>
      <c r="O3582" s="15">
        <v>14.000000000000004</v>
      </c>
    </row>
    <row r="3583" spans="1:15" ht="17.100000000000001" customHeight="1" x14ac:dyDescent="0.25">
      <c r="A3583">
        <v>3581</v>
      </c>
      <c r="B3583" t="str">
        <f t="shared" si="276"/>
        <v>Closed End</v>
      </c>
      <c r="C3583" t="str">
        <f t="shared" si="277"/>
        <v>Economic  opportunity  and security</v>
      </c>
      <c r="D3583" t="s">
        <v>666</v>
      </c>
      <c r="E3583" t="str">
        <f t="shared" si="278"/>
        <v>Home language</v>
      </c>
      <c r="F3583">
        <f t="shared" si="279"/>
        <v>1</v>
      </c>
      <c r="G3583" t="str">
        <f t="shared" si="280"/>
        <v>Header</v>
      </c>
      <c r="H3583" s="8" t="s">
        <v>43</v>
      </c>
      <c r="I3583" s="16" t="s">
        <v>10</v>
      </c>
      <c r="J3583" s="17" t="s">
        <v>10</v>
      </c>
      <c r="K3583" s="17" t="s">
        <v>10</v>
      </c>
      <c r="L3583" s="17" t="s">
        <v>10</v>
      </c>
      <c r="M3583" s="17" t="s">
        <v>10</v>
      </c>
      <c r="N3583" s="17" t="s">
        <v>10</v>
      </c>
      <c r="O3583" s="18"/>
    </row>
    <row r="3584" spans="1:15" ht="17.100000000000001" customHeight="1" x14ac:dyDescent="0.25">
      <c r="A3584">
        <v>3582</v>
      </c>
      <c r="B3584" t="str">
        <f t="shared" si="276"/>
        <v>Closed End</v>
      </c>
      <c r="C3584" t="str">
        <f t="shared" si="277"/>
        <v>Economic  opportunity  and security</v>
      </c>
      <c r="D3584" t="s">
        <v>666</v>
      </c>
      <c r="E3584" t="str">
        <f t="shared" si="278"/>
        <v>Home language</v>
      </c>
      <c r="F3584">
        <f t="shared" si="279"/>
        <v>2</v>
      </c>
      <c r="G3584" t="str">
        <f t="shared" si="280"/>
        <v>Data</v>
      </c>
      <c r="H3584" s="7" t="s">
        <v>44</v>
      </c>
      <c r="I3584" s="13">
        <v>5.6677914436707041E-2</v>
      </c>
      <c r="J3584" s="14">
        <v>0.63791704643139591</v>
      </c>
      <c r="K3584" s="14">
        <v>0.16620939479136301</v>
      </c>
      <c r="L3584" s="14">
        <v>0.11067263440742475</v>
      </c>
      <c r="M3584" s="14">
        <v>7.0163416293610422E-3</v>
      </c>
      <c r="N3584" s="14">
        <v>2.1506668303750708E-2</v>
      </c>
      <c r="O3584" s="15">
        <v>659.99999999999807</v>
      </c>
    </row>
    <row r="3585" spans="1:15" ht="17.100000000000001" customHeight="1" x14ac:dyDescent="0.25">
      <c r="A3585">
        <v>3583</v>
      </c>
      <c r="B3585" t="str">
        <f t="shared" si="276"/>
        <v>Closed End</v>
      </c>
      <c r="C3585" t="str">
        <f t="shared" si="277"/>
        <v>Economic  opportunity  and security</v>
      </c>
      <c r="D3585" t="s">
        <v>666</v>
      </c>
      <c r="E3585" t="str">
        <f t="shared" si="278"/>
        <v>Home language</v>
      </c>
      <c r="F3585">
        <f t="shared" si="279"/>
        <v>3</v>
      </c>
      <c r="G3585" t="str">
        <f t="shared" si="280"/>
        <v>Data</v>
      </c>
      <c r="H3585" s="7" t="s">
        <v>45</v>
      </c>
      <c r="I3585" s="19" t="s">
        <v>10</v>
      </c>
      <c r="J3585" s="14">
        <v>0.27925485742486422</v>
      </c>
      <c r="K3585" s="14">
        <v>0.23448045895751055</v>
      </c>
      <c r="L3585" s="14">
        <v>0.34023783790144108</v>
      </c>
      <c r="M3585" s="14">
        <v>0.14238802184641078</v>
      </c>
      <c r="N3585" s="20" t="s">
        <v>65</v>
      </c>
      <c r="O3585" s="15">
        <v>20.999999999999996</v>
      </c>
    </row>
    <row r="3586" spans="1:15" ht="17.100000000000001" customHeight="1" x14ac:dyDescent="0.25">
      <c r="A3586">
        <v>3584</v>
      </c>
      <c r="B3586" t="str">
        <f t="shared" si="276"/>
        <v>Closed End</v>
      </c>
      <c r="C3586" t="str">
        <f t="shared" si="277"/>
        <v>Economic  opportunity  and security</v>
      </c>
      <c r="D3586" t="s">
        <v>666</v>
      </c>
      <c r="E3586" t="str">
        <f t="shared" si="278"/>
        <v>Home language</v>
      </c>
      <c r="F3586">
        <f t="shared" si="279"/>
        <v>4</v>
      </c>
      <c r="G3586" t="str">
        <f t="shared" si="280"/>
        <v>Data</v>
      </c>
      <c r="H3586" s="7" t="s">
        <v>46</v>
      </c>
      <c r="I3586" s="19" t="s">
        <v>10</v>
      </c>
      <c r="J3586" s="20" t="s">
        <v>10</v>
      </c>
      <c r="K3586" s="20" t="s">
        <v>10</v>
      </c>
      <c r="L3586" s="20" t="s">
        <v>10</v>
      </c>
      <c r="M3586" s="20" t="s">
        <v>10</v>
      </c>
      <c r="N3586" s="20" t="s">
        <v>10</v>
      </c>
      <c r="O3586" s="15">
        <v>11</v>
      </c>
    </row>
    <row r="3587" spans="1:15" ht="17.100000000000001" customHeight="1" x14ac:dyDescent="0.25">
      <c r="A3587">
        <v>3585</v>
      </c>
      <c r="B3587" t="str">
        <f t="shared" si="276"/>
        <v>Closed End</v>
      </c>
      <c r="C3587" t="str">
        <f t="shared" si="277"/>
        <v>Economic  opportunity  and security</v>
      </c>
      <c r="D3587" t="s">
        <v>666</v>
      </c>
      <c r="E3587" t="str">
        <f t="shared" si="278"/>
        <v>Race / ethnicity</v>
      </c>
      <c r="F3587">
        <f t="shared" si="279"/>
        <v>1</v>
      </c>
      <c r="G3587" t="str">
        <f t="shared" si="280"/>
        <v>Header</v>
      </c>
      <c r="H3587" s="8" t="s">
        <v>47</v>
      </c>
      <c r="I3587" s="16" t="s">
        <v>10</v>
      </c>
      <c r="J3587" s="17" t="s">
        <v>10</v>
      </c>
      <c r="K3587" s="17" t="s">
        <v>10</v>
      </c>
      <c r="L3587" s="17" t="s">
        <v>10</v>
      </c>
      <c r="M3587" s="17" t="s">
        <v>10</v>
      </c>
      <c r="N3587" s="17" t="s">
        <v>10</v>
      </c>
      <c r="O3587" s="18"/>
    </row>
    <row r="3588" spans="1:15" ht="17.100000000000001" customHeight="1" x14ac:dyDescent="0.25">
      <c r="A3588">
        <v>3586</v>
      </c>
      <c r="B3588" t="str">
        <f t="shared" si="276"/>
        <v>Closed End</v>
      </c>
      <c r="C3588" t="str">
        <f t="shared" si="277"/>
        <v>Economic  opportunity  and security</v>
      </c>
      <c r="D3588" t="s">
        <v>666</v>
      </c>
      <c r="E3588" t="str">
        <f t="shared" si="278"/>
        <v>Race / ethnicity</v>
      </c>
      <c r="F3588">
        <f t="shared" si="279"/>
        <v>2</v>
      </c>
      <c r="G3588" t="str">
        <f t="shared" si="280"/>
        <v>Data</v>
      </c>
      <c r="H3588" s="7" t="s">
        <v>48</v>
      </c>
      <c r="I3588" s="19" t="s">
        <v>10</v>
      </c>
      <c r="J3588" s="20" t="s">
        <v>10</v>
      </c>
      <c r="K3588" s="20" t="s">
        <v>10</v>
      </c>
      <c r="L3588" s="20" t="s">
        <v>10</v>
      </c>
      <c r="M3588" s="20" t="s">
        <v>10</v>
      </c>
      <c r="N3588" s="20" t="s">
        <v>10</v>
      </c>
      <c r="O3588" s="15">
        <v>8.0000000000000018</v>
      </c>
    </row>
    <row r="3589" spans="1:15" ht="17.100000000000001" customHeight="1" x14ac:dyDescent="0.25">
      <c r="A3589">
        <v>3587</v>
      </c>
      <c r="B3589" t="str">
        <f t="shared" si="276"/>
        <v>Closed End</v>
      </c>
      <c r="C3589" t="str">
        <f t="shared" si="277"/>
        <v>Economic  opportunity  and security</v>
      </c>
      <c r="D3589" t="s">
        <v>666</v>
      </c>
      <c r="E3589" t="str">
        <f t="shared" si="278"/>
        <v>Race / ethnicity</v>
      </c>
      <c r="F3589">
        <f t="shared" si="279"/>
        <v>3</v>
      </c>
      <c r="G3589" t="str">
        <f t="shared" si="280"/>
        <v>Data</v>
      </c>
      <c r="H3589" s="7" t="s">
        <v>49</v>
      </c>
      <c r="I3589" s="19" t="s">
        <v>10</v>
      </c>
      <c r="J3589" s="20" t="s">
        <v>10</v>
      </c>
      <c r="K3589" s="20" t="s">
        <v>10</v>
      </c>
      <c r="L3589" s="20" t="s">
        <v>10</v>
      </c>
      <c r="M3589" s="20" t="s">
        <v>10</v>
      </c>
      <c r="N3589" s="20" t="s">
        <v>10</v>
      </c>
      <c r="O3589" s="15">
        <v>15.999999999999998</v>
      </c>
    </row>
    <row r="3590" spans="1:15" ht="17.100000000000001" customHeight="1" x14ac:dyDescent="0.25">
      <c r="A3590">
        <v>3588</v>
      </c>
      <c r="B3590" t="str">
        <f t="shared" ref="B3590:B3653" si="281">IF(H3592="Results by region:","Closed End",IF(I3591="   East Metro Overall","Open End",IF(AND(H3590="",H3592=""),"",IF(H3591="2018 East Metro Pulse Survey","",B3589))))</f>
        <v>Closed End</v>
      </c>
      <c r="C3590" t="str">
        <f t="shared" ref="C3590:C3653" si="282">IF(H3587="2018 East Metro Pulse Survey",H3588,IF(B3590="",C3589,IF(AND(H3587&lt;&gt;"2018 East Metro Pulse Survey",B3590&lt;&gt;""),C3589)))</f>
        <v>Economic  opportunity  and security</v>
      </c>
      <c r="D3590" t="s">
        <v>666</v>
      </c>
      <c r="E3590" t="str">
        <f t="shared" ref="E3590:E3653" si="283">IF(B3590="","",
 IF(LEFT(H3590, 1)="Q","Title",
 IF(H3590="Text responses:","Text responses",
 IF(H3590="Results by region:","Region",
 IF(H3590="Results by gender:","Gender",
 IF(H3590="Results by age:","Age",
 IF(H3590="Results by education level:","Education",
 IF(H3590="Results by household income:","Household income",
 IF(H3590="Results by housing status:","Housing status",
 IF(H3590="Results by home language:","Home language",
 IF(H3590="Results by race/ethnicity:","Race / ethnicity",
 E3589)
))))))))))</f>
        <v>Race / ethnicity</v>
      </c>
      <c r="F3590">
        <f t="shared" ref="F3590:F3653" si="284">IF(B3590="","",IF(E3590&lt;&gt;E3589,1,SUM(F3589,1)))</f>
        <v>4</v>
      </c>
      <c r="G3590" t="str">
        <f t="shared" ref="G3590:G3653" si="285">IF(B3590="","",IF(AND(F3590=1,E3590="Title"),"Title",IF(AND(F3590=2,E3590="Title"),"Labels",IF(AND(F3590=1,E3590&lt;&gt;"Title"),"Header","Data"))))</f>
        <v>Data</v>
      </c>
      <c r="H3590" s="7" t="s">
        <v>50</v>
      </c>
      <c r="I3590" s="13">
        <v>0.21747147135791528</v>
      </c>
      <c r="J3590" s="14">
        <v>0.16469458798812509</v>
      </c>
      <c r="K3590" s="14">
        <v>0.58717558084545196</v>
      </c>
      <c r="L3590" s="14">
        <v>3.0658359808507282E-2</v>
      </c>
      <c r="M3590" s="20" t="s">
        <v>10</v>
      </c>
      <c r="N3590" s="20" t="s">
        <v>10</v>
      </c>
      <c r="O3590" s="15">
        <v>27.999999999999996</v>
      </c>
    </row>
    <row r="3591" spans="1:15" ht="17.100000000000001" customHeight="1" x14ac:dyDescent="0.25">
      <c r="A3591">
        <v>3589</v>
      </c>
      <c r="B3591" t="str">
        <f t="shared" si="281"/>
        <v>Closed End</v>
      </c>
      <c r="C3591" t="str">
        <f t="shared" si="282"/>
        <v>Economic  opportunity  and security</v>
      </c>
      <c r="D3591" t="s">
        <v>666</v>
      </c>
      <c r="E3591" t="str">
        <f t="shared" si="283"/>
        <v>Race / ethnicity</v>
      </c>
      <c r="F3591">
        <f t="shared" si="284"/>
        <v>5</v>
      </c>
      <c r="G3591" t="str">
        <f t="shared" si="285"/>
        <v>Data</v>
      </c>
      <c r="H3591" s="7" t="s">
        <v>51</v>
      </c>
      <c r="I3591" s="19" t="s">
        <v>10</v>
      </c>
      <c r="J3591" s="20" t="s">
        <v>10</v>
      </c>
      <c r="K3591" s="20" t="s">
        <v>10</v>
      </c>
      <c r="L3591" s="20" t="s">
        <v>10</v>
      </c>
      <c r="M3591" s="20" t="s">
        <v>10</v>
      </c>
      <c r="N3591" s="20" t="s">
        <v>10</v>
      </c>
      <c r="O3591" s="15">
        <v>8.9999999999999982</v>
      </c>
    </row>
    <row r="3592" spans="1:15" ht="17.100000000000001" customHeight="1" thickBot="1" x14ac:dyDescent="0.3">
      <c r="A3592">
        <v>3590</v>
      </c>
      <c r="B3592" t="str">
        <f t="shared" si="281"/>
        <v>Closed End</v>
      </c>
      <c r="C3592" t="str">
        <f t="shared" si="282"/>
        <v>Economic  opportunity  and security</v>
      </c>
      <c r="D3592" t="s">
        <v>666</v>
      </c>
      <c r="E3592" t="str">
        <f t="shared" si="283"/>
        <v>Race / ethnicity</v>
      </c>
      <c r="F3592">
        <f t="shared" si="284"/>
        <v>6</v>
      </c>
      <c r="G3592" t="str">
        <f t="shared" si="285"/>
        <v>Data</v>
      </c>
      <c r="H3592" s="9" t="s">
        <v>52</v>
      </c>
      <c r="I3592" s="21">
        <v>4.9022369671236084E-2</v>
      </c>
      <c r="J3592" s="22">
        <v>0.685217177955178</v>
      </c>
      <c r="K3592" s="22">
        <v>0.12072436793645591</v>
      </c>
      <c r="L3592" s="22">
        <v>0.10749267955946594</v>
      </c>
      <c r="M3592" s="22">
        <v>2.107971009733791E-2</v>
      </c>
      <c r="N3592" s="22">
        <v>1.6463694780328934E-2</v>
      </c>
      <c r="O3592" s="23">
        <v>631.99999999999886</v>
      </c>
    </row>
    <row r="3593" spans="1:15" ht="15.75" thickTop="1" x14ac:dyDescent="0.25">
      <c r="A3593">
        <v>3591</v>
      </c>
      <c r="B3593" t="str">
        <f t="shared" si="281"/>
        <v/>
      </c>
      <c r="C3593" t="str">
        <f t="shared" si="282"/>
        <v>Economic  opportunity  and security</v>
      </c>
      <c r="D3593" t="s">
        <v>746</v>
      </c>
      <c r="E3593" t="str">
        <f t="shared" si="283"/>
        <v/>
      </c>
      <c r="F3593" t="str">
        <f t="shared" si="284"/>
        <v/>
      </c>
      <c r="G3593" t="str">
        <f t="shared" si="285"/>
        <v/>
      </c>
    </row>
    <row r="3594" spans="1:15" ht="39.950000000000003" customHeight="1" thickBot="1" x14ac:dyDescent="0.3">
      <c r="A3594">
        <v>3592</v>
      </c>
      <c r="B3594" t="str">
        <f t="shared" si="281"/>
        <v>Closed End</v>
      </c>
      <c r="C3594" t="str">
        <f t="shared" si="282"/>
        <v>Economic  opportunity  and security</v>
      </c>
      <c r="D3594" t="s">
        <v>667</v>
      </c>
      <c r="E3594" t="str">
        <f t="shared" si="283"/>
        <v>Title</v>
      </c>
      <c r="F3594">
        <f t="shared" si="284"/>
        <v>1</v>
      </c>
      <c r="G3594" t="str">
        <f t="shared" si="285"/>
        <v>Title</v>
      </c>
      <c r="H3594" s="46" t="s">
        <v>243</v>
      </c>
      <c r="I3594" s="46"/>
      <c r="J3594" s="46"/>
      <c r="K3594" s="46"/>
    </row>
    <row r="3595" spans="1:15" ht="47.1" customHeight="1" thickTop="1" thickBot="1" x14ac:dyDescent="0.3">
      <c r="A3595">
        <v>3593</v>
      </c>
      <c r="B3595" t="str">
        <f t="shared" si="281"/>
        <v>Closed End</v>
      </c>
      <c r="C3595" t="str">
        <f t="shared" si="282"/>
        <v>Economic  opportunity  and security</v>
      </c>
      <c r="D3595" t="s">
        <v>667</v>
      </c>
      <c r="E3595" t="str">
        <f t="shared" si="283"/>
        <v>Title</v>
      </c>
      <c r="F3595">
        <f t="shared" si="284"/>
        <v>2</v>
      </c>
      <c r="G3595" t="str">
        <f t="shared" si="285"/>
        <v>Labels</v>
      </c>
      <c r="H3595" s="47"/>
      <c r="I3595" s="2" t="s">
        <v>119</v>
      </c>
      <c r="J3595" s="3" t="s">
        <v>120</v>
      </c>
      <c r="K3595" s="4" t="s">
        <v>9</v>
      </c>
    </row>
    <row r="3596" spans="1:15" ht="17.100000000000001" customHeight="1" thickTop="1" x14ac:dyDescent="0.25">
      <c r="A3596">
        <v>3594</v>
      </c>
      <c r="B3596" t="str">
        <f t="shared" si="281"/>
        <v>Closed End</v>
      </c>
      <c r="C3596" t="str">
        <f t="shared" si="282"/>
        <v>Economic  opportunity  and security</v>
      </c>
      <c r="D3596" t="s">
        <v>667</v>
      </c>
      <c r="E3596" t="str">
        <f t="shared" si="283"/>
        <v>Region</v>
      </c>
      <c r="F3596">
        <f t="shared" si="284"/>
        <v>1</v>
      </c>
      <c r="G3596" t="str">
        <f t="shared" si="285"/>
        <v>Header</v>
      </c>
      <c r="H3596" s="6" t="s">
        <v>588</v>
      </c>
      <c r="I3596" s="10" t="s">
        <v>10</v>
      </c>
      <c r="J3596" s="11" t="s">
        <v>10</v>
      </c>
      <c r="K3596" s="12"/>
    </row>
    <row r="3597" spans="1:15" ht="17.100000000000001" customHeight="1" x14ac:dyDescent="0.25">
      <c r="A3597">
        <v>3595</v>
      </c>
      <c r="B3597" t="str">
        <f t="shared" si="281"/>
        <v>Closed End</v>
      </c>
      <c r="C3597" t="str">
        <f t="shared" si="282"/>
        <v>Economic  opportunity  and security</v>
      </c>
      <c r="D3597" t="s">
        <v>667</v>
      </c>
      <c r="E3597" t="str">
        <f t="shared" si="283"/>
        <v>Region</v>
      </c>
      <c r="F3597">
        <f t="shared" si="284"/>
        <v>2</v>
      </c>
      <c r="G3597" t="str">
        <f t="shared" si="285"/>
        <v>Data</v>
      </c>
      <c r="H3597" s="7" t="s">
        <v>11</v>
      </c>
      <c r="I3597" s="13">
        <v>0.21826693898107713</v>
      </c>
      <c r="J3597" s="14">
        <v>0.78173306101892071</v>
      </c>
      <c r="K3597" s="15">
        <v>1927.0000000000125</v>
      </c>
    </row>
    <row r="3598" spans="1:15" ht="17.100000000000001" customHeight="1" x14ac:dyDescent="0.25">
      <c r="A3598">
        <v>3596</v>
      </c>
      <c r="B3598" t="str">
        <f t="shared" si="281"/>
        <v>Closed End</v>
      </c>
      <c r="C3598" t="str">
        <f t="shared" si="282"/>
        <v>Economic  opportunity  and security</v>
      </c>
      <c r="D3598" t="s">
        <v>667</v>
      </c>
      <c r="E3598" t="str">
        <f t="shared" si="283"/>
        <v>Region</v>
      </c>
      <c r="F3598">
        <f t="shared" si="284"/>
        <v>3</v>
      </c>
      <c r="G3598" t="str">
        <f t="shared" si="285"/>
        <v>Data</v>
      </c>
      <c r="H3598" s="7" t="s">
        <v>12</v>
      </c>
      <c r="I3598" s="13">
        <v>0.20265683923524802</v>
      </c>
      <c r="J3598" s="14">
        <v>0.79734316076475209</v>
      </c>
      <c r="K3598" s="15">
        <v>437.00000000000017</v>
      </c>
    </row>
    <row r="3599" spans="1:15" ht="17.100000000000001" customHeight="1" x14ac:dyDescent="0.25">
      <c r="A3599">
        <v>3597</v>
      </c>
      <c r="B3599" t="str">
        <f t="shared" si="281"/>
        <v>Closed End</v>
      </c>
      <c r="C3599" t="str">
        <f t="shared" si="282"/>
        <v>Economic  opportunity  and security</v>
      </c>
      <c r="D3599" t="s">
        <v>667</v>
      </c>
      <c r="E3599" t="str">
        <f t="shared" si="283"/>
        <v>Region</v>
      </c>
      <c r="F3599">
        <f t="shared" si="284"/>
        <v>4</v>
      </c>
      <c r="G3599" t="str">
        <f t="shared" si="285"/>
        <v>Data</v>
      </c>
      <c r="H3599" s="7" t="s">
        <v>13</v>
      </c>
      <c r="I3599" s="13">
        <v>0.24247532430787311</v>
      </c>
      <c r="J3599" s="14">
        <v>0.757524675692126</v>
      </c>
      <c r="K3599" s="15">
        <v>967.00000000000102</v>
      </c>
    </row>
    <row r="3600" spans="1:15" ht="17.100000000000001" customHeight="1" x14ac:dyDescent="0.25">
      <c r="A3600">
        <v>3598</v>
      </c>
      <c r="B3600" t="str">
        <f t="shared" si="281"/>
        <v>Closed End</v>
      </c>
      <c r="C3600" t="str">
        <f t="shared" si="282"/>
        <v>Economic  opportunity  and security</v>
      </c>
      <c r="D3600" t="s">
        <v>667</v>
      </c>
      <c r="E3600" t="str">
        <f t="shared" si="283"/>
        <v>Region</v>
      </c>
      <c r="F3600">
        <f t="shared" si="284"/>
        <v>5</v>
      </c>
      <c r="G3600" t="str">
        <f t="shared" si="285"/>
        <v>Data</v>
      </c>
      <c r="H3600" s="7" t="s">
        <v>14</v>
      </c>
      <c r="I3600" s="13">
        <v>0.27479869673468899</v>
      </c>
      <c r="J3600" s="14">
        <v>0.72520130326531229</v>
      </c>
      <c r="K3600" s="15">
        <v>468.99999999999989</v>
      </c>
    </row>
    <row r="3601" spans="1:11" ht="17.100000000000001" customHeight="1" x14ac:dyDescent="0.25">
      <c r="A3601">
        <v>3599</v>
      </c>
      <c r="B3601" t="str">
        <f t="shared" si="281"/>
        <v>Closed End</v>
      </c>
      <c r="C3601" t="str">
        <f t="shared" si="282"/>
        <v>Economic  opportunity  and security</v>
      </c>
      <c r="D3601" t="s">
        <v>667</v>
      </c>
      <c r="E3601" t="str">
        <f t="shared" si="283"/>
        <v>Region</v>
      </c>
      <c r="F3601">
        <f t="shared" si="284"/>
        <v>6</v>
      </c>
      <c r="G3601" t="str">
        <f t="shared" si="285"/>
        <v>Data</v>
      </c>
      <c r="H3601" s="7" t="s">
        <v>15</v>
      </c>
      <c r="I3601" s="13">
        <v>0.203362359360412</v>
      </c>
      <c r="J3601" s="14">
        <v>0.79663764063958875</v>
      </c>
      <c r="K3601" s="15">
        <v>497.99999999999943</v>
      </c>
    </row>
    <row r="3602" spans="1:11" ht="17.100000000000001" customHeight="1" x14ac:dyDescent="0.25">
      <c r="A3602">
        <v>3600</v>
      </c>
      <c r="B3602" t="str">
        <f t="shared" si="281"/>
        <v>Closed End</v>
      </c>
      <c r="C3602" t="str">
        <f t="shared" si="282"/>
        <v>Economic  opportunity  and security</v>
      </c>
      <c r="D3602" t="s">
        <v>667</v>
      </c>
      <c r="E3602" t="str">
        <f t="shared" si="283"/>
        <v>Region</v>
      </c>
      <c r="F3602">
        <f t="shared" si="284"/>
        <v>7</v>
      </c>
      <c r="G3602" t="str">
        <f t="shared" si="285"/>
        <v>Data</v>
      </c>
      <c r="H3602" s="7" t="s">
        <v>16</v>
      </c>
      <c r="I3602" s="13">
        <v>0.19081586529187214</v>
      </c>
      <c r="J3602" s="14">
        <v>0.80918413470812856</v>
      </c>
      <c r="K3602" s="15">
        <v>522.99999999999989</v>
      </c>
    </row>
    <row r="3603" spans="1:11" ht="17.100000000000001" customHeight="1" x14ac:dyDescent="0.25">
      <c r="A3603">
        <v>3601</v>
      </c>
      <c r="B3603" t="str">
        <f t="shared" si="281"/>
        <v>Closed End</v>
      </c>
      <c r="C3603" t="str">
        <f t="shared" si="282"/>
        <v>Economic  opportunity  and security</v>
      </c>
      <c r="D3603" t="s">
        <v>667</v>
      </c>
      <c r="E3603" t="str">
        <f t="shared" si="283"/>
        <v>Gender</v>
      </c>
      <c r="F3603">
        <f t="shared" si="284"/>
        <v>1</v>
      </c>
      <c r="G3603" t="str">
        <f t="shared" si="285"/>
        <v>Header</v>
      </c>
      <c r="H3603" s="8" t="s">
        <v>17</v>
      </c>
      <c r="I3603" s="16" t="s">
        <v>10</v>
      </c>
      <c r="J3603" s="17" t="s">
        <v>10</v>
      </c>
      <c r="K3603" s="18"/>
    </row>
    <row r="3604" spans="1:11" ht="17.100000000000001" customHeight="1" x14ac:dyDescent="0.25">
      <c r="A3604">
        <v>3602</v>
      </c>
      <c r="B3604" t="str">
        <f t="shared" si="281"/>
        <v>Closed End</v>
      </c>
      <c r="C3604" t="str">
        <f t="shared" si="282"/>
        <v>Economic  opportunity  and security</v>
      </c>
      <c r="D3604" t="s">
        <v>667</v>
      </c>
      <c r="E3604" t="str">
        <f t="shared" si="283"/>
        <v>Gender</v>
      </c>
      <c r="F3604">
        <f t="shared" si="284"/>
        <v>2</v>
      </c>
      <c r="G3604" t="str">
        <f t="shared" si="285"/>
        <v>Data</v>
      </c>
      <c r="H3604" s="7" t="s">
        <v>18</v>
      </c>
      <c r="I3604" s="13">
        <v>0.23908222069283747</v>
      </c>
      <c r="J3604" s="14">
        <v>0.76091777930716165</v>
      </c>
      <c r="K3604" s="15">
        <v>1245.000000000002</v>
      </c>
    </row>
    <row r="3605" spans="1:11" ht="17.100000000000001" customHeight="1" x14ac:dyDescent="0.25">
      <c r="A3605">
        <v>3603</v>
      </c>
      <c r="B3605" t="str">
        <f t="shared" si="281"/>
        <v>Closed End</v>
      </c>
      <c r="C3605" t="str">
        <f t="shared" si="282"/>
        <v>Economic  opportunity  and security</v>
      </c>
      <c r="D3605" t="s">
        <v>667</v>
      </c>
      <c r="E3605" t="str">
        <f t="shared" si="283"/>
        <v>Gender</v>
      </c>
      <c r="F3605">
        <f t="shared" si="284"/>
        <v>3</v>
      </c>
      <c r="G3605" t="str">
        <f t="shared" si="285"/>
        <v>Data</v>
      </c>
      <c r="H3605" s="7" t="s">
        <v>19</v>
      </c>
      <c r="I3605" s="13">
        <v>0.19011344175534414</v>
      </c>
      <c r="J3605" s="14">
        <v>0.80988655824465638</v>
      </c>
      <c r="K3605" s="15">
        <v>632.99999999999932</v>
      </c>
    </row>
    <row r="3606" spans="1:11" ht="17.100000000000001" customHeight="1" x14ac:dyDescent="0.25">
      <c r="A3606">
        <v>3604</v>
      </c>
      <c r="B3606" t="str">
        <f t="shared" si="281"/>
        <v>Closed End</v>
      </c>
      <c r="C3606" t="str">
        <f t="shared" si="282"/>
        <v>Economic  opportunity  and security</v>
      </c>
      <c r="D3606" t="s">
        <v>667</v>
      </c>
      <c r="E3606" t="str">
        <f t="shared" si="283"/>
        <v>Age</v>
      </c>
      <c r="F3606">
        <f t="shared" si="284"/>
        <v>1</v>
      </c>
      <c r="G3606" t="str">
        <f t="shared" si="285"/>
        <v>Header</v>
      </c>
      <c r="H3606" s="8" t="s">
        <v>20</v>
      </c>
      <c r="I3606" s="16" t="s">
        <v>10</v>
      </c>
      <c r="J3606" s="17" t="s">
        <v>10</v>
      </c>
      <c r="K3606" s="18"/>
    </row>
    <row r="3607" spans="1:11" ht="17.100000000000001" customHeight="1" x14ac:dyDescent="0.25">
      <c r="A3607">
        <v>3605</v>
      </c>
      <c r="B3607" t="str">
        <f t="shared" si="281"/>
        <v>Closed End</v>
      </c>
      <c r="C3607" t="str">
        <f t="shared" si="282"/>
        <v>Economic  opportunity  and security</v>
      </c>
      <c r="D3607" t="s">
        <v>667</v>
      </c>
      <c r="E3607" t="str">
        <f t="shared" si="283"/>
        <v>Age</v>
      </c>
      <c r="F3607">
        <f t="shared" si="284"/>
        <v>2</v>
      </c>
      <c r="G3607" t="str">
        <f t="shared" si="285"/>
        <v>Data</v>
      </c>
      <c r="H3607" s="7" t="s">
        <v>21</v>
      </c>
      <c r="I3607" s="13">
        <v>0.24803010506338807</v>
      </c>
      <c r="J3607" s="14">
        <v>0.75196989493661204</v>
      </c>
      <c r="K3607" s="15">
        <v>285.00000000000045</v>
      </c>
    </row>
    <row r="3608" spans="1:11" ht="17.100000000000001" customHeight="1" x14ac:dyDescent="0.25">
      <c r="A3608">
        <v>3606</v>
      </c>
      <c r="B3608" t="str">
        <f t="shared" si="281"/>
        <v>Closed End</v>
      </c>
      <c r="C3608" t="str">
        <f t="shared" si="282"/>
        <v>Economic  opportunity  and security</v>
      </c>
      <c r="D3608" t="s">
        <v>667</v>
      </c>
      <c r="E3608" t="str">
        <f t="shared" si="283"/>
        <v>Age</v>
      </c>
      <c r="F3608">
        <f t="shared" si="284"/>
        <v>3</v>
      </c>
      <c r="G3608" t="str">
        <f t="shared" si="285"/>
        <v>Data</v>
      </c>
      <c r="H3608" s="7" t="s">
        <v>22</v>
      </c>
      <c r="I3608" s="13">
        <v>0.32345052250593626</v>
      </c>
      <c r="J3608" s="14">
        <v>0.6765494774940648</v>
      </c>
      <c r="K3608" s="15">
        <v>271.99999999999977</v>
      </c>
    </row>
    <row r="3609" spans="1:11" ht="17.100000000000001" customHeight="1" x14ac:dyDescent="0.25">
      <c r="A3609">
        <v>3607</v>
      </c>
      <c r="B3609" t="str">
        <f t="shared" si="281"/>
        <v>Closed End</v>
      </c>
      <c r="C3609" t="str">
        <f t="shared" si="282"/>
        <v>Economic  opportunity  and security</v>
      </c>
      <c r="D3609" t="s">
        <v>667</v>
      </c>
      <c r="E3609" t="str">
        <f t="shared" si="283"/>
        <v>Age</v>
      </c>
      <c r="F3609">
        <f t="shared" si="284"/>
        <v>4</v>
      </c>
      <c r="G3609" t="str">
        <f t="shared" si="285"/>
        <v>Data</v>
      </c>
      <c r="H3609" s="7" t="s">
        <v>23</v>
      </c>
      <c r="I3609" s="13">
        <v>0.22826385426385598</v>
      </c>
      <c r="J3609" s="14">
        <v>0.77173614573614591</v>
      </c>
      <c r="K3609" s="15">
        <v>299.99999999999937</v>
      </c>
    </row>
    <row r="3610" spans="1:11" ht="17.100000000000001" customHeight="1" x14ac:dyDescent="0.25">
      <c r="A3610">
        <v>3608</v>
      </c>
      <c r="B3610" t="str">
        <f t="shared" si="281"/>
        <v>Closed End</v>
      </c>
      <c r="C3610" t="str">
        <f t="shared" si="282"/>
        <v>Economic  opportunity  and security</v>
      </c>
      <c r="D3610" t="s">
        <v>667</v>
      </c>
      <c r="E3610" t="str">
        <f t="shared" si="283"/>
        <v>Age</v>
      </c>
      <c r="F3610">
        <f t="shared" si="284"/>
        <v>5</v>
      </c>
      <c r="G3610" t="str">
        <f t="shared" si="285"/>
        <v>Data</v>
      </c>
      <c r="H3610" s="7" t="s">
        <v>24</v>
      </c>
      <c r="I3610" s="13">
        <v>0.20508539320452721</v>
      </c>
      <c r="J3610" s="14">
        <v>0.79491460679547388</v>
      </c>
      <c r="K3610" s="15">
        <v>421.99999999999898</v>
      </c>
    </row>
    <row r="3611" spans="1:11" ht="17.100000000000001" customHeight="1" x14ac:dyDescent="0.25">
      <c r="A3611">
        <v>3609</v>
      </c>
      <c r="B3611" t="str">
        <f t="shared" si="281"/>
        <v>Closed End</v>
      </c>
      <c r="C3611" t="str">
        <f t="shared" si="282"/>
        <v>Economic  opportunity  and security</v>
      </c>
      <c r="D3611" t="s">
        <v>667</v>
      </c>
      <c r="E3611" t="str">
        <f t="shared" si="283"/>
        <v>Age</v>
      </c>
      <c r="F3611">
        <f t="shared" si="284"/>
        <v>6</v>
      </c>
      <c r="G3611" t="str">
        <f t="shared" si="285"/>
        <v>Data</v>
      </c>
      <c r="H3611" s="7" t="s">
        <v>25</v>
      </c>
      <c r="I3611" s="13">
        <v>5.1450983606360509E-2</v>
      </c>
      <c r="J3611" s="14">
        <v>0.94854901639364042</v>
      </c>
      <c r="K3611" s="15">
        <v>572.99999999999943</v>
      </c>
    </row>
    <row r="3612" spans="1:11" ht="17.100000000000001" customHeight="1" x14ac:dyDescent="0.25">
      <c r="A3612">
        <v>3610</v>
      </c>
      <c r="B3612" t="str">
        <f t="shared" si="281"/>
        <v>Closed End</v>
      </c>
      <c r="C3612" t="str">
        <f t="shared" si="282"/>
        <v>Economic  opportunity  and security</v>
      </c>
      <c r="D3612" t="s">
        <v>667</v>
      </c>
      <c r="E3612" t="str">
        <f t="shared" si="283"/>
        <v>Education</v>
      </c>
      <c r="F3612">
        <f t="shared" si="284"/>
        <v>1</v>
      </c>
      <c r="G3612" t="str">
        <f t="shared" si="285"/>
        <v>Header</v>
      </c>
      <c r="H3612" s="8" t="s">
        <v>26</v>
      </c>
      <c r="I3612" s="16" t="s">
        <v>10</v>
      </c>
      <c r="J3612" s="17" t="s">
        <v>10</v>
      </c>
      <c r="K3612" s="18"/>
    </row>
    <row r="3613" spans="1:11" ht="17.100000000000001" customHeight="1" x14ac:dyDescent="0.25">
      <c r="A3613">
        <v>3611</v>
      </c>
      <c r="B3613" t="str">
        <f t="shared" si="281"/>
        <v>Closed End</v>
      </c>
      <c r="C3613" t="str">
        <f t="shared" si="282"/>
        <v>Economic  opportunity  and security</v>
      </c>
      <c r="D3613" t="s">
        <v>667</v>
      </c>
      <c r="E3613" t="str">
        <f t="shared" si="283"/>
        <v>Education</v>
      </c>
      <c r="F3613">
        <f t="shared" si="284"/>
        <v>2</v>
      </c>
      <c r="G3613" t="str">
        <f t="shared" si="285"/>
        <v>Data</v>
      </c>
      <c r="H3613" s="7" t="s">
        <v>27</v>
      </c>
      <c r="I3613" s="13">
        <v>0.42875800141449988</v>
      </c>
      <c r="J3613" s="14">
        <v>0.57124199858550007</v>
      </c>
      <c r="K3613" s="15">
        <v>19.999999999999996</v>
      </c>
    </row>
    <row r="3614" spans="1:11" ht="17.100000000000001" customHeight="1" x14ac:dyDescent="0.25">
      <c r="A3614">
        <v>3612</v>
      </c>
      <c r="B3614" t="str">
        <f t="shared" si="281"/>
        <v>Closed End</v>
      </c>
      <c r="C3614" t="str">
        <f t="shared" si="282"/>
        <v>Economic  opportunity  and security</v>
      </c>
      <c r="D3614" t="s">
        <v>667</v>
      </c>
      <c r="E3614" t="str">
        <f t="shared" si="283"/>
        <v>Education</v>
      </c>
      <c r="F3614">
        <f t="shared" si="284"/>
        <v>3</v>
      </c>
      <c r="G3614" t="str">
        <f t="shared" si="285"/>
        <v>Data</v>
      </c>
      <c r="H3614" s="7" t="s">
        <v>28</v>
      </c>
      <c r="I3614" s="13">
        <v>0.19726440625597</v>
      </c>
      <c r="J3614" s="14">
        <v>0.80273559374403058</v>
      </c>
      <c r="K3614" s="15">
        <v>199.99999999999997</v>
      </c>
    </row>
    <row r="3615" spans="1:11" ht="17.100000000000001" customHeight="1" x14ac:dyDescent="0.25">
      <c r="A3615">
        <v>3613</v>
      </c>
      <c r="B3615" t="str">
        <f t="shared" si="281"/>
        <v>Closed End</v>
      </c>
      <c r="C3615" t="str">
        <f t="shared" si="282"/>
        <v>Economic  opportunity  and security</v>
      </c>
      <c r="D3615" t="s">
        <v>667</v>
      </c>
      <c r="E3615" t="str">
        <f t="shared" si="283"/>
        <v>Education</v>
      </c>
      <c r="F3615">
        <f t="shared" si="284"/>
        <v>4</v>
      </c>
      <c r="G3615" t="str">
        <f t="shared" si="285"/>
        <v>Data</v>
      </c>
      <c r="H3615" s="7" t="s">
        <v>29</v>
      </c>
      <c r="I3615" s="13">
        <v>0.27058486274429566</v>
      </c>
      <c r="J3615" s="14">
        <v>0.72941513725570462</v>
      </c>
      <c r="K3615" s="15">
        <v>551.99999999999864</v>
      </c>
    </row>
    <row r="3616" spans="1:11" ht="17.100000000000001" customHeight="1" x14ac:dyDescent="0.25">
      <c r="A3616">
        <v>3614</v>
      </c>
      <c r="B3616" t="str">
        <f t="shared" si="281"/>
        <v>Closed End</v>
      </c>
      <c r="C3616" t="str">
        <f t="shared" si="282"/>
        <v>Economic  opportunity  and security</v>
      </c>
      <c r="D3616" t="s">
        <v>667</v>
      </c>
      <c r="E3616" t="str">
        <f t="shared" si="283"/>
        <v>Education</v>
      </c>
      <c r="F3616">
        <f t="shared" si="284"/>
        <v>5</v>
      </c>
      <c r="G3616" t="str">
        <f t="shared" si="285"/>
        <v>Data</v>
      </c>
      <c r="H3616" s="7" t="s">
        <v>30</v>
      </c>
      <c r="I3616" s="13">
        <v>0.17457576578675499</v>
      </c>
      <c r="J3616" s="14">
        <v>0.82542423421324462</v>
      </c>
      <c r="K3616" s="15">
        <v>1104.9999999999986</v>
      </c>
    </row>
    <row r="3617" spans="1:11" ht="17.100000000000001" customHeight="1" x14ac:dyDescent="0.25">
      <c r="A3617">
        <v>3615</v>
      </c>
      <c r="B3617" t="str">
        <f t="shared" si="281"/>
        <v>Closed End</v>
      </c>
      <c r="C3617" t="str">
        <f t="shared" si="282"/>
        <v>Economic  opportunity  and security</v>
      </c>
      <c r="D3617" t="s">
        <v>667</v>
      </c>
      <c r="E3617" t="str">
        <f t="shared" si="283"/>
        <v>Household income</v>
      </c>
      <c r="F3617">
        <f t="shared" si="284"/>
        <v>1</v>
      </c>
      <c r="G3617" t="str">
        <f t="shared" si="285"/>
        <v>Header</v>
      </c>
      <c r="H3617" s="8" t="s">
        <v>31</v>
      </c>
      <c r="I3617" s="16" t="s">
        <v>10</v>
      </c>
      <c r="J3617" s="17" t="s">
        <v>10</v>
      </c>
      <c r="K3617" s="18"/>
    </row>
    <row r="3618" spans="1:11" ht="17.100000000000001" customHeight="1" x14ac:dyDescent="0.25">
      <c r="A3618">
        <v>3616</v>
      </c>
      <c r="B3618" t="str">
        <f t="shared" si="281"/>
        <v>Closed End</v>
      </c>
      <c r="C3618" t="str">
        <f t="shared" si="282"/>
        <v>Economic  opportunity  and security</v>
      </c>
      <c r="D3618" t="s">
        <v>667</v>
      </c>
      <c r="E3618" t="str">
        <f t="shared" si="283"/>
        <v>Household income</v>
      </c>
      <c r="F3618">
        <f t="shared" si="284"/>
        <v>2</v>
      </c>
      <c r="G3618" t="str">
        <f t="shared" si="285"/>
        <v>Data</v>
      </c>
      <c r="H3618" s="7" t="s">
        <v>32</v>
      </c>
      <c r="I3618" s="13">
        <v>0.42730974080592771</v>
      </c>
      <c r="J3618" s="14">
        <v>0.57269025919407179</v>
      </c>
      <c r="K3618" s="15">
        <v>137.99999999999997</v>
      </c>
    </row>
    <row r="3619" spans="1:11" ht="17.100000000000001" customHeight="1" x14ac:dyDescent="0.25">
      <c r="A3619">
        <v>3617</v>
      </c>
      <c r="B3619" t="str">
        <f t="shared" si="281"/>
        <v>Closed End</v>
      </c>
      <c r="C3619" t="str">
        <f t="shared" si="282"/>
        <v>Economic  opportunity  and security</v>
      </c>
      <c r="D3619" t="s">
        <v>667</v>
      </c>
      <c r="E3619" t="str">
        <f t="shared" si="283"/>
        <v>Household income</v>
      </c>
      <c r="F3619">
        <f t="shared" si="284"/>
        <v>3</v>
      </c>
      <c r="G3619" t="str">
        <f t="shared" si="285"/>
        <v>Data</v>
      </c>
      <c r="H3619" s="7" t="s">
        <v>33</v>
      </c>
      <c r="I3619" s="13">
        <v>0.35221447289104835</v>
      </c>
      <c r="J3619" s="14">
        <v>0.64778552710895154</v>
      </c>
      <c r="K3619" s="15">
        <v>236.99999999999994</v>
      </c>
    </row>
    <row r="3620" spans="1:11" ht="17.100000000000001" customHeight="1" x14ac:dyDescent="0.25">
      <c r="A3620">
        <v>3618</v>
      </c>
      <c r="B3620" t="str">
        <f t="shared" si="281"/>
        <v>Closed End</v>
      </c>
      <c r="C3620" t="str">
        <f t="shared" si="282"/>
        <v>Economic  opportunity  and security</v>
      </c>
      <c r="D3620" t="s">
        <v>667</v>
      </c>
      <c r="E3620" t="str">
        <f t="shared" si="283"/>
        <v>Household income</v>
      </c>
      <c r="F3620">
        <f t="shared" si="284"/>
        <v>4</v>
      </c>
      <c r="G3620" t="str">
        <f t="shared" si="285"/>
        <v>Data</v>
      </c>
      <c r="H3620" s="7" t="s">
        <v>34</v>
      </c>
      <c r="I3620" s="13">
        <v>0.29305609942486804</v>
      </c>
      <c r="J3620" s="14">
        <v>0.70694390057513157</v>
      </c>
      <c r="K3620" s="15">
        <v>251.99999999999991</v>
      </c>
    </row>
    <row r="3621" spans="1:11" ht="17.100000000000001" customHeight="1" x14ac:dyDescent="0.25">
      <c r="A3621">
        <v>3619</v>
      </c>
      <c r="B3621" t="str">
        <f t="shared" si="281"/>
        <v>Closed End</v>
      </c>
      <c r="C3621" t="str">
        <f t="shared" si="282"/>
        <v>Economic  opportunity  and security</v>
      </c>
      <c r="D3621" t="s">
        <v>667</v>
      </c>
      <c r="E3621" t="str">
        <f t="shared" si="283"/>
        <v>Household income</v>
      </c>
      <c r="F3621">
        <f t="shared" si="284"/>
        <v>5</v>
      </c>
      <c r="G3621" t="str">
        <f t="shared" si="285"/>
        <v>Data</v>
      </c>
      <c r="H3621" s="7" t="s">
        <v>35</v>
      </c>
      <c r="I3621" s="13">
        <v>0.24461087271516857</v>
      </c>
      <c r="J3621" s="14">
        <v>0.75538912728483065</v>
      </c>
      <c r="K3621" s="15">
        <v>242.00000000000043</v>
      </c>
    </row>
    <row r="3622" spans="1:11" ht="17.100000000000001" customHeight="1" x14ac:dyDescent="0.25">
      <c r="A3622">
        <v>3620</v>
      </c>
      <c r="B3622" t="str">
        <f t="shared" si="281"/>
        <v>Closed End</v>
      </c>
      <c r="C3622" t="str">
        <f t="shared" si="282"/>
        <v>Economic  opportunity  and security</v>
      </c>
      <c r="D3622" t="s">
        <v>667</v>
      </c>
      <c r="E3622" t="str">
        <f t="shared" si="283"/>
        <v>Household income</v>
      </c>
      <c r="F3622">
        <f t="shared" si="284"/>
        <v>6</v>
      </c>
      <c r="G3622" t="str">
        <f t="shared" si="285"/>
        <v>Data</v>
      </c>
      <c r="H3622" s="7" t="s">
        <v>36</v>
      </c>
      <c r="I3622" s="13">
        <v>0.1434673551563839</v>
      </c>
      <c r="J3622" s="14">
        <v>0.85653264484361602</v>
      </c>
      <c r="K3622" s="15">
        <v>213.99999999999997</v>
      </c>
    </row>
    <row r="3623" spans="1:11" ht="17.100000000000001" customHeight="1" x14ac:dyDescent="0.25">
      <c r="A3623">
        <v>3621</v>
      </c>
      <c r="B3623" t="str">
        <f t="shared" si="281"/>
        <v>Closed End</v>
      </c>
      <c r="C3623" t="str">
        <f t="shared" si="282"/>
        <v>Economic  opportunity  and security</v>
      </c>
      <c r="D3623" t="s">
        <v>667</v>
      </c>
      <c r="E3623" t="str">
        <f t="shared" si="283"/>
        <v>Household income</v>
      </c>
      <c r="F3623">
        <f t="shared" si="284"/>
        <v>7</v>
      </c>
      <c r="G3623" t="str">
        <f t="shared" si="285"/>
        <v>Data</v>
      </c>
      <c r="H3623" s="7" t="s">
        <v>37</v>
      </c>
      <c r="I3623" s="13">
        <v>9.8064198903262664E-2</v>
      </c>
      <c r="J3623" s="14">
        <v>0.90193580109673777</v>
      </c>
      <c r="K3623" s="15">
        <v>309.9999999999996</v>
      </c>
    </row>
    <row r="3624" spans="1:11" ht="17.100000000000001" customHeight="1" x14ac:dyDescent="0.25">
      <c r="A3624">
        <v>3622</v>
      </c>
      <c r="B3624" t="str">
        <f t="shared" si="281"/>
        <v>Closed End</v>
      </c>
      <c r="C3624" t="str">
        <f t="shared" si="282"/>
        <v>Economic  opportunity  and security</v>
      </c>
      <c r="D3624" t="s">
        <v>667</v>
      </c>
      <c r="E3624" t="str">
        <f t="shared" si="283"/>
        <v>Household income</v>
      </c>
      <c r="F3624">
        <f t="shared" si="284"/>
        <v>8</v>
      </c>
      <c r="G3624" t="str">
        <f t="shared" si="285"/>
        <v>Data</v>
      </c>
      <c r="H3624" s="7" t="s">
        <v>38</v>
      </c>
      <c r="I3624" s="13">
        <v>4.8888231572125358E-2</v>
      </c>
      <c r="J3624" s="14">
        <v>0.95111176842787482</v>
      </c>
      <c r="K3624" s="15">
        <v>229.00000000000003</v>
      </c>
    </row>
    <row r="3625" spans="1:11" ht="17.100000000000001" customHeight="1" x14ac:dyDescent="0.25">
      <c r="A3625">
        <v>3623</v>
      </c>
      <c r="B3625" t="str">
        <f t="shared" si="281"/>
        <v>Closed End</v>
      </c>
      <c r="C3625" t="str">
        <f t="shared" si="282"/>
        <v>Economic  opportunity  and security</v>
      </c>
      <c r="D3625" t="s">
        <v>667</v>
      </c>
      <c r="E3625" t="str">
        <f t="shared" si="283"/>
        <v>Housing status</v>
      </c>
      <c r="F3625">
        <f t="shared" si="284"/>
        <v>1</v>
      </c>
      <c r="G3625" t="str">
        <f t="shared" si="285"/>
        <v>Header</v>
      </c>
      <c r="H3625" s="8" t="s">
        <v>39</v>
      </c>
      <c r="I3625" s="16" t="s">
        <v>10</v>
      </c>
      <c r="J3625" s="17" t="s">
        <v>10</v>
      </c>
      <c r="K3625" s="18"/>
    </row>
    <row r="3626" spans="1:11" ht="17.100000000000001" customHeight="1" x14ac:dyDescent="0.25">
      <c r="A3626">
        <v>3624</v>
      </c>
      <c r="B3626" t="str">
        <f t="shared" si="281"/>
        <v>Closed End</v>
      </c>
      <c r="C3626" t="str">
        <f t="shared" si="282"/>
        <v>Economic  opportunity  and security</v>
      </c>
      <c r="D3626" t="s">
        <v>667</v>
      </c>
      <c r="E3626" t="str">
        <f t="shared" si="283"/>
        <v>Housing status</v>
      </c>
      <c r="F3626">
        <f t="shared" si="284"/>
        <v>2</v>
      </c>
      <c r="G3626" t="str">
        <f t="shared" si="285"/>
        <v>Data</v>
      </c>
      <c r="H3626" s="7" t="s">
        <v>40</v>
      </c>
      <c r="I3626" s="13">
        <v>0.15013851338370285</v>
      </c>
      <c r="J3626" s="14">
        <v>0.84986148661629091</v>
      </c>
      <c r="K3626" s="15">
        <v>1498.0000000000093</v>
      </c>
    </row>
    <row r="3627" spans="1:11" ht="17.100000000000001" customHeight="1" x14ac:dyDescent="0.25">
      <c r="A3627">
        <v>3625</v>
      </c>
      <c r="B3627" t="str">
        <f t="shared" si="281"/>
        <v>Closed End</v>
      </c>
      <c r="C3627" t="str">
        <f t="shared" si="282"/>
        <v>Economic  opportunity  and security</v>
      </c>
      <c r="D3627" t="s">
        <v>667</v>
      </c>
      <c r="E3627" t="str">
        <f t="shared" si="283"/>
        <v>Housing status</v>
      </c>
      <c r="F3627">
        <f t="shared" si="284"/>
        <v>3</v>
      </c>
      <c r="G3627" t="str">
        <f t="shared" si="285"/>
        <v>Data</v>
      </c>
      <c r="H3627" s="7" t="s">
        <v>41</v>
      </c>
      <c r="I3627" s="13">
        <v>0.38723777938132814</v>
      </c>
      <c r="J3627" s="14">
        <v>0.61276222061867314</v>
      </c>
      <c r="K3627" s="15">
        <v>395.99999999999943</v>
      </c>
    </row>
    <row r="3628" spans="1:11" ht="30" customHeight="1" x14ac:dyDescent="0.25">
      <c r="A3628">
        <v>3626</v>
      </c>
      <c r="B3628" t="str">
        <f t="shared" si="281"/>
        <v>Closed End</v>
      </c>
      <c r="C3628" t="str">
        <f t="shared" si="282"/>
        <v>Economic  opportunity  and security</v>
      </c>
      <c r="D3628" t="s">
        <v>667</v>
      </c>
      <c r="E3628" t="str">
        <f t="shared" si="283"/>
        <v>Housing status</v>
      </c>
      <c r="F3628">
        <f t="shared" si="284"/>
        <v>4</v>
      </c>
      <c r="G3628" t="str">
        <f t="shared" si="285"/>
        <v>Data</v>
      </c>
      <c r="H3628" s="7" t="s">
        <v>42</v>
      </c>
      <c r="I3628" s="13">
        <v>0.25501443292562131</v>
      </c>
      <c r="J3628" s="14">
        <v>0.74498556707437869</v>
      </c>
      <c r="K3628" s="15">
        <v>29.000000000000007</v>
      </c>
    </row>
    <row r="3629" spans="1:11" ht="17.100000000000001" customHeight="1" x14ac:dyDescent="0.25">
      <c r="A3629">
        <v>3627</v>
      </c>
      <c r="B3629" t="str">
        <f t="shared" si="281"/>
        <v>Closed End</v>
      </c>
      <c r="C3629" t="str">
        <f t="shared" si="282"/>
        <v>Economic  opportunity  and security</v>
      </c>
      <c r="D3629" t="s">
        <v>667</v>
      </c>
      <c r="E3629" t="str">
        <f t="shared" si="283"/>
        <v>Home language</v>
      </c>
      <c r="F3629">
        <f t="shared" si="284"/>
        <v>1</v>
      </c>
      <c r="G3629" t="str">
        <f t="shared" si="285"/>
        <v>Header</v>
      </c>
      <c r="H3629" s="8" t="s">
        <v>43</v>
      </c>
      <c r="I3629" s="16" t="s">
        <v>10</v>
      </c>
      <c r="J3629" s="17" t="s">
        <v>10</v>
      </c>
      <c r="K3629" s="18"/>
    </row>
    <row r="3630" spans="1:11" ht="17.100000000000001" customHeight="1" x14ac:dyDescent="0.25">
      <c r="A3630">
        <v>3628</v>
      </c>
      <c r="B3630" t="str">
        <f t="shared" si="281"/>
        <v>Closed End</v>
      </c>
      <c r="C3630" t="str">
        <f t="shared" si="282"/>
        <v>Economic  opportunity  and security</v>
      </c>
      <c r="D3630" t="s">
        <v>667</v>
      </c>
      <c r="E3630" t="str">
        <f t="shared" si="283"/>
        <v>Home language</v>
      </c>
      <c r="F3630">
        <f t="shared" si="284"/>
        <v>2</v>
      </c>
      <c r="G3630" t="str">
        <f t="shared" si="285"/>
        <v>Data</v>
      </c>
      <c r="H3630" s="7" t="s">
        <v>44</v>
      </c>
      <c r="I3630" s="13">
        <v>0.20751469024619223</v>
      </c>
      <c r="J3630" s="14">
        <v>0.79248530975380371</v>
      </c>
      <c r="K3630" s="15">
        <v>1769.0000000000134</v>
      </c>
    </row>
    <row r="3631" spans="1:11" ht="17.100000000000001" customHeight="1" x14ac:dyDescent="0.25">
      <c r="A3631">
        <v>3629</v>
      </c>
      <c r="B3631" t="str">
        <f t="shared" si="281"/>
        <v>Closed End</v>
      </c>
      <c r="C3631" t="str">
        <f t="shared" si="282"/>
        <v>Economic  opportunity  and security</v>
      </c>
      <c r="D3631" t="s">
        <v>667</v>
      </c>
      <c r="E3631" t="str">
        <f t="shared" si="283"/>
        <v>Home language</v>
      </c>
      <c r="F3631">
        <f t="shared" si="284"/>
        <v>3</v>
      </c>
      <c r="G3631" t="str">
        <f t="shared" si="285"/>
        <v>Data</v>
      </c>
      <c r="H3631" s="7" t="s">
        <v>45</v>
      </c>
      <c r="I3631" s="13">
        <v>0.2437694926841022</v>
      </c>
      <c r="J3631" s="14">
        <v>0.75623050731589747</v>
      </c>
      <c r="K3631" s="15">
        <v>94.999999999999986</v>
      </c>
    </row>
    <row r="3632" spans="1:11" ht="17.100000000000001" customHeight="1" x14ac:dyDescent="0.25">
      <c r="A3632">
        <v>3630</v>
      </c>
      <c r="B3632" t="str">
        <f t="shared" si="281"/>
        <v>Closed End</v>
      </c>
      <c r="C3632" t="str">
        <f t="shared" si="282"/>
        <v>Economic  opportunity  and security</v>
      </c>
      <c r="D3632" t="s">
        <v>667</v>
      </c>
      <c r="E3632" t="str">
        <f t="shared" si="283"/>
        <v>Home language</v>
      </c>
      <c r="F3632">
        <f t="shared" si="284"/>
        <v>4</v>
      </c>
      <c r="G3632" t="str">
        <f t="shared" si="285"/>
        <v>Data</v>
      </c>
      <c r="H3632" s="7" t="s">
        <v>46</v>
      </c>
      <c r="I3632" s="13">
        <v>0.44450975404431392</v>
      </c>
      <c r="J3632" s="14">
        <v>0.5554902459556863</v>
      </c>
      <c r="K3632" s="15">
        <v>35</v>
      </c>
    </row>
    <row r="3633" spans="1:25" ht="17.100000000000001" customHeight="1" x14ac:dyDescent="0.25">
      <c r="A3633">
        <v>3631</v>
      </c>
      <c r="B3633" t="str">
        <f t="shared" si="281"/>
        <v>Closed End</v>
      </c>
      <c r="C3633" t="str">
        <f t="shared" si="282"/>
        <v>Economic  opportunity  and security</v>
      </c>
      <c r="D3633" t="s">
        <v>667</v>
      </c>
      <c r="E3633" t="str">
        <f t="shared" si="283"/>
        <v>Race / ethnicity</v>
      </c>
      <c r="F3633">
        <f t="shared" si="284"/>
        <v>1</v>
      </c>
      <c r="G3633" t="str">
        <f t="shared" si="285"/>
        <v>Header</v>
      </c>
      <c r="H3633" s="8" t="s">
        <v>47</v>
      </c>
      <c r="I3633" s="16" t="s">
        <v>10</v>
      </c>
      <c r="J3633" s="17" t="s">
        <v>10</v>
      </c>
      <c r="K3633" s="18"/>
    </row>
    <row r="3634" spans="1:25" ht="17.100000000000001" customHeight="1" x14ac:dyDescent="0.25">
      <c r="A3634">
        <v>3632</v>
      </c>
      <c r="B3634" t="str">
        <f t="shared" si="281"/>
        <v>Closed End</v>
      </c>
      <c r="C3634" t="str">
        <f t="shared" si="282"/>
        <v>Economic  opportunity  and security</v>
      </c>
      <c r="D3634" t="s">
        <v>667</v>
      </c>
      <c r="E3634" t="str">
        <f t="shared" si="283"/>
        <v>Race / ethnicity</v>
      </c>
      <c r="F3634">
        <f t="shared" si="284"/>
        <v>2</v>
      </c>
      <c r="G3634" t="str">
        <f t="shared" si="285"/>
        <v>Data</v>
      </c>
      <c r="H3634" s="7" t="s">
        <v>48</v>
      </c>
      <c r="I3634" s="13">
        <v>0.22999102630248661</v>
      </c>
      <c r="J3634" s="14">
        <v>0.77000897369751298</v>
      </c>
      <c r="K3634" s="15">
        <v>30.000000000000014</v>
      </c>
    </row>
    <row r="3635" spans="1:25" ht="17.100000000000001" customHeight="1" x14ac:dyDescent="0.25">
      <c r="A3635">
        <v>3633</v>
      </c>
      <c r="B3635" t="str">
        <f t="shared" si="281"/>
        <v>Closed End</v>
      </c>
      <c r="C3635" t="str">
        <f t="shared" si="282"/>
        <v>Economic  opportunity  and security</v>
      </c>
      <c r="D3635" t="s">
        <v>667</v>
      </c>
      <c r="E3635" t="str">
        <f t="shared" si="283"/>
        <v>Race / ethnicity</v>
      </c>
      <c r="F3635">
        <f t="shared" si="284"/>
        <v>3</v>
      </c>
      <c r="G3635" t="str">
        <f t="shared" si="285"/>
        <v>Data</v>
      </c>
      <c r="H3635" s="7" t="s">
        <v>49</v>
      </c>
      <c r="I3635" s="13">
        <v>0.30371825061626501</v>
      </c>
      <c r="J3635" s="14">
        <v>0.69628174938373499</v>
      </c>
      <c r="K3635" s="15">
        <v>77.999999999999972</v>
      </c>
    </row>
    <row r="3636" spans="1:25" ht="17.100000000000001" customHeight="1" x14ac:dyDescent="0.25">
      <c r="A3636">
        <v>3634</v>
      </c>
      <c r="B3636" t="str">
        <f t="shared" si="281"/>
        <v>Closed End</v>
      </c>
      <c r="C3636" t="str">
        <f t="shared" si="282"/>
        <v>Economic  opportunity  and security</v>
      </c>
      <c r="D3636" t="s">
        <v>667</v>
      </c>
      <c r="E3636" t="str">
        <f t="shared" si="283"/>
        <v>Race / ethnicity</v>
      </c>
      <c r="F3636">
        <f t="shared" si="284"/>
        <v>4</v>
      </c>
      <c r="G3636" t="str">
        <f t="shared" si="285"/>
        <v>Data</v>
      </c>
      <c r="H3636" s="7" t="s">
        <v>50</v>
      </c>
      <c r="I3636" s="13">
        <v>0.50015026066012747</v>
      </c>
      <c r="J3636" s="14">
        <v>0.49984973933987314</v>
      </c>
      <c r="K3636" s="15">
        <v>66.999999999999972</v>
      </c>
    </row>
    <row r="3637" spans="1:25" ht="17.100000000000001" customHeight="1" x14ac:dyDescent="0.25">
      <c r="A3637">
        <v>3635</v>
      </c>
      <c r="B3637" t="str">
        <f t="shared" si="281"/>
        <v>Closed End</v>
      </c>
      <c r="C3637" t="str">
        <f t="shared" si="282"/>
        <v>Economic  opportunity  and security</v>
      </c>
      <c r="D3637" t="s">
        <v>667</v>
      </c>
      <c r="E3637" t="str">
        <f t="shared" si="283"/>
        <v>Race / ethnicity</v>
      </c>
      <c r="F3637">
        <f t="shared" si="284"/>
        <v>5</v>
      </c>
      <c r="G3637" t="str">
        <f t="shared" si="285"/>
        <v>Data</v>
      </c>
      <c r="H3637" s="7" t="s">
        <v>51</v>
      </c>
      <c r="I3637" s="13">
        <v>0.43806302775003575</v>
      </c>
      <c r="J3637" s="14">
        <v>0.56193697224996442</v>
      </c>
      <c r="K3637" s="15">
        <v>40</v>
      </c>
    </row>
    <row r="3638" spans="1:25" ht="17.100000000000001" customHeight="1" thickBot="1" x14ac:dyDescent="0.3">
      <c r="A3638">
        <v>3636</v>
      </c>
      <c r="B3638" t="str">
        <f t="shared" si="281"/>
        <v>Closed End</v>
      </c>
      <c r="C3638" t="str">
        <f t="shared" si="282"/>
        <v>Economic  opportunity  and security</v>
      </c>
      <c r="D3638" t="s">
        <v>667</v>
      </c>
      <c r="E3638" t="str">
        <f t="shared" si="283"/>
        <v>Race / ethnicity</v>
      </c>
      <c r="F3638">
        <f t="shared" si="284"/>
        <v>6</v>
      </c>
      <c r="G3638" t="str">
        <f t="shared" si="285"/>
        <v>Data</v>
      </c>
      <c r="H3638" s="9" t="s">
        <v>52</v>
      </c>
      <c r="I3638" s="21">
        <v>0.18114550673187982</v>
      </c>
      <c r="J3638" s="22">
        <v>0.81885449326811643</v>
      </c>
      <c r="K3638" s="23">
        <v>1685.0000000000121</v>
      </c>
    </row>
    <row r="3639" spans="1:25" ht="15.75" thickTop="1" x14ac:dyDescent="0.25">
      <c r="A3639">
        <v>3637</v>
      </c>
      <c r="B3639" t="str">
        <f t="shared" si="281"/>
        <v/>
      </c>
      <c r="C3639" t="str">
        <f t="shared" si="282"/>
        <v>Economic  opportunity  and security</v>
      </c>
      <c r="D3639" t="s">
        <v>746</v>
      </c>
      <c r="E3639" t="str">
        <f t="shared" si="283"/>
        <v/>
      </c>
      <c r="F3639" t="str">
        <f t="shared" si="284"/>
        <v/>
      </c>
      <c r="G3639" t="str">
        <f t="shared" si="285"/>
        <v/>
      </c>
    </row>
    <row r="3640" spans="1:25" ht="41.1" customHeight="1" thickBot="1" x14ac:dyDescent="0.3">
      <c r="A3640">
        <v>3638</v>
      </c>
      <c r="B3640" t="str">
        <f t="shared" si="281"/>
        <v>Closed End</v>
      </c>
      <c r="C3640" t="str">
        <f t="shared" si="282"/>
        <v>Economic  opportunity  and security</v>
      </c>
      <c r="D3640" t="s">
        <v>668</v>
      </c>
      <c r="E3640" t="str">
        <f t="shared" si="283"/>
        <v>Title</v>
      </c>
      <c r="F3640">
        <f t="shared" si="284"/>
        <v>1</v>
      </c>
      <c r="G3640" t="str">
        <f t="shared" si="285"/>
        <v>Title</v>
      </c>
      <c r="H3640" s="46" t="s">
        <v>244</v>
      </c>
      <c r="I3640" s="46"/>
      <c r="J3640" s="46"/>
      <c r="K3640" s="46"/>
      <c r="L3640" s="46"/>
      <c r="M3640" s="46"/>
      <c r="N3640" s="46"/>
      <c r="O3640" s="46"/>
      <c r="P3640" s="46"/>
      <c r="Q3640" s="46"/>
      <c r="R3640" s="46"/>
      <c r="S3640" s="46"/>
      <c r="T3640" s="46"/>
      <c r="U3640" s="46"/>
      <c r="V3640" s="46"/>
      <c r="W3640" s="46"/>
      <c r="X3640" s="46"/>
      <c r="Y3640" s="46"/>
    </row>
    <row r="3641" spans="1:25" ht="126" customHeight="1" thickTop="1" thickBot="1" x14ac:dyDescent="0.3">
      <c r="A3641">
        <v>3639</v>
      </c>
      <c r="B3641" t="str">
        <f t="shared" si="281"/>
        <v>Closed End</v>
      </c>
      <c r="C3641" t="str">
        <f t="shared" si="282"/>
        <v>Economic  opportunity  and security</v>
      </c>
      <c r="D3641" t="s">
        <v>668</v>
      </c>
      <c r="E3641" t="str">
        <f t="shared" si="283"/>
        <v>Title</v>
      </c>
      <c r="F3641">
        <f t="shared" si="284"/>
        <v>2</v>
      </c>
      <c r="G3641" t="str">
        <f t="shared" si="285"/>
        <v>Labels</v>
      </c>
      <c r="H3641" s="47"/>
      <c r="I3641" s="2" t="s">
        <v>138</v>
      </c>
      <c r="J3641" s="3" t="s">
        <v>84</v>
      </c>
      <c r="K3641" s="3" t="s">
        <v>245</v>
      </c>
      <c r="L3641" s="3" t="s">
        <v>246</v>
      </c>
      <c r="M3641" s="3" t="s">
        <v>247</v>
      </c>
      <c r="N3641" s="3" t="s">
        <v>248</v>
      </c>
      <c r="O3641" s="3" t="s">
        <v>249</v>
      </c>
      <c r="P3641" s="3" t="s">
        <v>250</v>
      </c>
      <c r="Q3641" s="3" t="s">
        <v>251</v>
      </c>
      <c r="R3641" s="3" t="s">
        <v>252</v>
      </c>
      <c r="S3641" s="3" t="s">
        <v>253</v>
      </c>
      <c r="T3641" s="3" t="s">
        <v>254</v>
      </c>
      <c r="U3641" s="3" t="s">
        <v>255</v>
      </c>
      <c r="V3641" s="3" t="s">
        <v>256</v>
      </c>
      <c r="W3641" s="3" t="s">
        <v>257</v>
      </c>
      <c r="X3641" s="3" t="s">
        <v>169</v>
      </c>
      <c r="Y3641" s="4" t="s">
        <v>9</v>
      </c>
    </row>
    <row r="3642" spans="1:25" ht="17.100000000000001" customHeight="1" thickTop="1" x14ac:dyDescent="0.25">
      <c r="A3642">
        <v>3640</v>
      </c>
      <c r="B3642" t="str">
        <f t="shared" si="281"/>
        <v>Closed End</v>
      </c>
      <c r="C3642" t="str">
        <f t="shared" si="282"/>
        <v>Economic  opportunity  and security</v>
      </c>
      <c r="D3642" t="s">
        <v>668</v>
      </c>
      <c r="E3642" t="str">
        <f t="shared" si="283"/>
        <v>Region</v>
      </c>
      <c r="F3642">
        <f t="shared" si="284"/>
        <v>1</v>
      </c>
      <c r="G3642" t="str">
        <f t="shared" si="285"/>
        <v>Header</v>
      </c>
      <c r="H3642" s="6" t="s">
        <v>588</v>
      </c>
      <c r="I3642" s="10" t="s">
        <v>10</v>
      </c>
      <c r="J3642" s="11" t="s">
        <v>10</v>
      </c>
      <c r="K3642" s="11" t="s">
        <v>10</v>
      </c>
      <c r="L3642" s="11" t="s">
        <v>10</v>
      </c>
      <c r="M3642" s="11" t="s">
        <v>10</v>
      </c>
      <c r="N3642" s="11" t="s">
        <v>10</v>
      </c>
      <c r="O3642" s="11" t="s">
        <v>10</v>
      </c>
      <c r="P3642" s="11" t="s">
        <v>10</v>
      </c>
      <c r="Q3642" s="11" t="s">
        <v>10</v>
      </c>
      <c r="R3642" s="11" t="s">
        <v>10</v>
      </c>
      <c r="S3642" s="11" t="s">
        <v>10</v>
      </c>
      <c r="T3642" s="11" t="s">
        <v>10</v>
      </c>
      <c r="U3642" s="11" t="s">
        <v>10</v>
      </c>
      <c r="V3642" s="11" t="s">
        <v>10</v>
      </c>
      <c r="W3642" s="11" t="s">
        <v>10</v>
      </c>
      <c r="X3642" s="11" t="s">
        <v>10</v>
      </c>
      <c r="Y3642" s="12"/>
    </row>
    <row r="3643" spans="1:25" ht="17.100000000000001" customHeight="1" x14ac:dyDescent="0.25">
      <c r="A3643">
        <v>3641</v>
      </c>
      <c r="B3643" t="str">
        <f t="shared" si="281"/>
        <v>Closed End</v>
      </c>
      <c r="C3643" t="str">
        <f t="shared" si="282"/>
        <v>Economic  opportunity  and security</v>
      </c>
      <c r="D3643" t="s">
        <v>668</v>
      </c>
      <c r="E3643" t="str">
        <f t="shared" si="283"/>
        <v>Region</v>
      </c>
      <c r="F3643">
        <f t="shared" si="284"/>
        <v>2</v>
      </c>
      <c r="G3643" t="str">
        <f t="shared" si="285"/>
        <v>Data</v>
      </c>
      <c r="H3643" s="7" t="s">
        <v>11</v>
      </c>
      <c r="I3643" s="13">
        <v>0.2132217941149275</v>
      </c>
      <c r="J3643" s="14">
        <v>8.9569880976626215E-2</v>
      </c>
      <c r="K3643" s="14">
        <v>0.15200367415479535</v>
      </c>
      <c r="L3643" s="14">
        <v>4.2534640731487071E-2</v>
      </c>
      <c r="M3643" s="14">
        <v>0.43918414470468087</v>
      </c>
      <c r="N3643" s="14">
        <v>0.13317543432244552</v>
      </c>
      <c r="O3643" s="14">
        <v>0.38407001972672022</v>
      </c>
      <c r="P3643" s="14">
        <v>5.1199408236920048E-2</v>
      </c>
      <c r="Q3643" s="14">
        <v>4.0864570443344184E-2</v>
      </c>
      <c r="R3643" s="14">
        <v>7.2259164620727873E-2</v>
      </c>
      <c r="S3643" s="14">
        <v>7.9152933630165623E-2</v>
      </c>
      <c r="T3643" s="14">
        <v>4.0531246147536004E-2</v>
      </c>
      <c r="U3643" s="14">
        <v>0.13084959989411632</v>
      </c>
      <c r="V3643" s="14">
        <v>0.18361739423031181</v>
      </c>
      <c r="W3643" s="14">
        <v>6.2995936063447973E-3</v>
      </c>
      <c r="X3643" s="14">
        <v>0.12186586079192134</v>
      </c>
      <c r="Y3643" s="15">
        <v>323.99999999999983</v>
      </c>
    </row>
    <row r="3644" spans="1:25" ht="17.100000000000001" customHeight="1" x14ac:dyDescent="0.25">
      <c r="A3644">
        <v>3642</v>
      </c>
      <c r="B3644" t="str">
        <f t="shared" si="281"/>
        <v>Closed End</v>
      </c>
      <c r="C3644" t="str">
        <f t="shared" si="282"/>
        <v>Economic  opportunity  and security</v>
      </c>
      <c r="D3644" t="s">
        <v>668</v>
      </c>
      <c r="E3644" t="str">
        <f t="shared" si="283"/>
        <v>Region</v>
      </c>
      <c r="F3644">
        <f t="shared" si="284"/>
        <v>3</v>
      </c>
      <c r="G3644" t="str">
        <f t="shared" si="285"/>
        <v>Data</v>
      </c>
      <c r="H3644" s="7" t="s">
        <v>12</v>
      </c>
      <c r="I3644" s="13">
        <v>0.18542992011525203</v>
      </c>
      <c r="J3644" s="14">
        <v>0.11454924705790039</v>
      </c>
      <c r="K3644" s="14">
        <v>0.10170282242703182</v>
      </c>
      <c r="L3644" s="14">
        <v>4.9421653943398057E-2</v>
      </c>
      <c r="M3644" s="14">
        <v>0.45984659955621221</v>
      </c>
      <c r="N3644" s="14">
        <v>0.11951751668430706</v>
      </c>
      <c r="O3644" s="14">
        <v>0.46542901227925582</v>
      </c>
      <c r="P3644" s="14">
        <v>9.4470732617997072E-2</v>
      </c>
      <c r="Q3644" s="14">
        <v>8.7695767278796855E-2</v>
      </c>
      <c r="R3644" s="14">
        <v>4.9519011574082589E-2</v>
      </c>
      <c r="S3644" s="14">
        <v>4.4062526602485767E-2</v>
      </c>
      <c r="T3644" s="14">
        <v>2.6236653165767228E-2</v>
      </c>
      <c r="U3644" s="14">
        <v>0.12878689546491134</v>
      </c>
      <c r="V3644" s="14">
        <v>0.10021792467069922</v>
      </c>
      <c r="W3644" s="20" t="s">
        <v>10</v>
      </c>
      <c r="X3644" s="14">
        <v>0.11359313632199433</v>
      </c>
      <c r="Y3644" s="15">
        <v>74</v>
      </c>
    </row>
    <row r="3645" spans="1:25" ht="17.100000000000001" customHeight="1" x14ac:dyDescent="0.25">
      <c r="A3645">
        <v>3643</v>
      </c>
      <c r="B3645" t="str">
        <f t="shared" si="281"/>
        <v>Closed End</v>
      </c>
      <c r="C3645" t="str">
        <f t="shared" si="282"/>
        <v>Economic  opportunity  and security</v>
      </c>
      <c r="D3645" t="s">
        <v>668</v>
      </c>
      <c r="E3645" t="str">
        <f t="shared" si="283"/>
        <v>Region</v>
      </c>
      <c r="F3645">
        <f t="shared" si="284"/>
        <v>4</v>
      </c>
      <c r="G3645" t="str">
        <f t="shared" si="285"/>
        <v>Data</v>
      </c>
      <c r="H3645" s="7" t="s">
        <v>13</v>
      </c>
      <c r="I3645" s="13">
        <v>0.24609167975103652</v>
      </c>
      <c r="J3645" s="14">
        <v>9.7507219927882444E-2</v>
      </c>
      <c r="K3645" s="14">
        <v>0.20107807893755258</v>
      </c>
      <c r="L3645" s="14">
        <v>4.9102999559005364E-2</v>
      </c>
      <c r="M3645" s="14">
        <v>0.40777517805486968</v>
      </c>
      <c r="N3645" s="14">
        <v>0.15737709906542441</v>
      </c>
      <c r="O3645" s="14">
        <v>0.32567709809282436</v>
      </c>
      <c r="P3645" s="14">
        <v>2.0392069848061273E-2</v>
      </c>
      <c r="Q3645" s="14">
        <v>2.6257694098278713E-2</v>
      </c>
      <c r="R3645" s="14">
        <v>8.1690501198578638E-2</v>
      </c>
      <c r="S3645" s="14">
        <v>0.1293893953095209</v>
      </c>
      <c r="T3645" s="14">
        <v>4.071473670081862E-2</v>
      </c>
      <c r="U3645" s="14">
        <v>0.13959706962008681</v>
      </c>
      <c r="V3645" s="14">
        <v>0.24878940974084096</v>
      </c>
      <c r="W3645" s="14">
        <v>1.2486890004674562E-2</v>
      </c>
      <c r="X3645" s="14">
        <v>9.6642518576961725E-2</v>
      </c>
      <c r="Y3645" s="15">
        <v>175.00000000000011</v>
      </c>
    </row>
    <row r="3646" spans="1:25" ht="17.100000000000001" customHeight="1" x14ac:dyDescent="0.25">
      <c r="A3646">
        <v>3644</v>
      </c>
      <c r="B3646" t="str">
        <f t="shared" si="281"/>
        <v>Closed End</v>
      </c>
      <c r="C3646" t="str">
        <f t="shared" si="282"/>
        <v>Economic  opportunity  and security</v>
      </c>
      <c r="D3646" t="s">
        <v>668</v>
      </c>
      <c r="E3646" t="str">
        <f t="shared" si="283"/>
        <v>Region</v>
      </c>
      <c r="F3646">
        <f t="shared" si="284"/>
        <v>5</v>
      </c>
      <c r="G3646" t="str">
        <f t="shared" si="285"/>
        <v>Data</v>
      </c>
      <c r="H3646" s="7" t="s">
        <v>14</v>
      </c>
      <c r="I3646" s="13">
        <v>0.23910920395131491</v>
      </c>
      <c r="J3646" s="14">
        <v>9.0732029497557903E-2</v>
      </c>
      <c r="K3646" s="14">
        <v>0.18549199183511994</v>
      </c>
      <c r="L3646" s="14">
        <v>2.918394126041144E-2</v>
      </c>
      <c r="M3646" s="14">
        <v>0.46641616983513079</v>
      </c>
      <c r="N3646" s="14">
        <v>0.14732813207036685</v>
      </c>
      <c r="O3646" s="14">
        <v>0.28165912778175045</v>
      </c>
      <c r="P3646" s="14">
        <v>3.0849152972566487E-2</v>
      </c>
      <c r="Q3646" s="14">
        <v>2.3499197668585395E-2</v>
      </c>
      <c r="R3646" s="14">
        <v>8.1826699739276421E-2</v>
      </c>
      <c r="S3646" s="14">
        <v>0.1677775498168701</v>
      </c>
      <c r="T3646" s="14">
        <v>1.7672728226520631E-2</v>
      </c>
      <c r="U3646" s="14">
        <v>0.14683817772370078</v>
      </c>
      <c r="V3646" s="14">
        <v>0.30484548314342519</v>
      </c>
      <c r="W3646" s="20" t="s">
        <v>10</v>
      </c>
      <c r="X3646" s="14">
        <v>8.6601684810844529E-2</v>
      </c>
      <c r="Y3646" s="15">
        <v>97.999999999999986</v>
      </c>
    </row>
    <row r="3647" spans="1:25" ht="17.100000000000001" customHeight="1" x14ac:dyDescent="0.25">
      <c r="A3647">
        <v>3645</v>
      </c>
      <c r="B3647" t="str">
        <f t="shared" si="281"/>
        <v>Closed End</v>
      </c>
      <c r="C3647" t="str">
        <f t="shared" si="282"/>
        <v>Economic  opportunity  and security</v>
      </c>
      <c r="D3647" t="s">
        <v>668</v>
      </c>
      <c r="E3647" t="str">
        <f t="shared" si="283"/>
        <v>Region</v>
      </c>
      <c r="F3647">
        <f t="shared" si="284"/>
        <v>6</v>
      </c>
      <c r="G3647" t="str">
        <f t="shared" si="285"/>
        <v>Data</v>
      </c>
      <c r="H3647" s="7" t="s">
        <v>15</v>
      </c>
      <c r="I3647" s="13">
        <v>0.25750040092038884</v>
      </c>
      <c r="J3647" s="14">
        <v>0.10857725593028691</v>
      </c>
      <c r="K3647" s="14">
        <v>0.22654430710263695</v>
      </c>
      <c r="L3647" s="14">
        <v>8.1648902846459384E-2</v>
      </c>
      <c r="M3647" s="14">
        <v>0.31196120841075864</v>
      </c>
      <c r="N3647" s="14">
        <v>0.17379618389651061</v>
      </c>
      <c r="O3647" s="14">
        <v>0.39759839995252932</v>
      </c>
      <c r="P3647" s="20" t="s">
        <v>65</v>
      </c>
      <c r="Q3647" s="14">
        <v>3.0764822732262567E-2</v>
      </c>
      <c r="R3647" s="14">
        <v>8.1467965350397853E-2</v>
      </c>
      <c r="S3647" s="14">
        <v>6.6666692998427396E-2</v>
      </c>
      <c r="T3647" s="14">
        <v>7.8363252414341819E-2</v>
      </c>
      <c r="U3647" s="14">
        <v>0.127765767130709</v>
      </c>
      <c r="V3647" s="14">
        <v>0.15719895821012264</v>
      </c>
      <c r="W3647" s="14">
        <v>3.2889316081307983E-2</v>
      </c>
      <c r="X3647" s="14">
        <v>0.11304831446242895</v>
      </c>
      <c r="Y3647" s="15">
        <v>77</v>
      </c>
    </row>
    <row r="3648" spans="1:25" ht="17.100000000000001" customHeight="1" x14ac:dyDescent="0.25">
      <c r="A3648">
        <v>3646</v>
      </c>
      <c r="B3648" t="str">
        <f t="shared" si="281"/>
        <v>Closed End</v>
      </c>
      <c r="C3648" t="str">
        <f t="shared" si="282"/>
        <v>Economic  opportunity  and security</v>
      </c>
      <c r="D3648" t="s">
        <v>668</v>
      </c>
      <c r="E3648" t="str">
        <f t="shared" si="283"/>
        <v>Region</v>
      </c>
      <c r="F3648">
        <f t="shared" si="284"/>
        <v>7</v>
      </c>
      <c r="G3648" t="str">
        <f t="shared" si="285"/>
        <v>Data</v>
      </c>
      <c r="H3648" s="7" t="s">
        <v>16</v>
      </c>
      <c r="I3648" s="13">
        <v>0.1698589045349912</v>
      </c>
      <c r="J3648" s="14">
        <v>2.3830826325656397E-2</v>
      </c>
      <c r="K3648" s="14">
        <v>0.10262415593853259</v>
      </c>
      <c r="L3648" s="14">
        <v>1.2173122237789829E-2</v>
      </c>
      <c r="M3648" s="14">
        <v>0.49089916770792791</v>
      </c>
      <c r="N3648" s="14">
        <v>8.938027412189084E-2</v>
      </c>
      <c r="O3648" s="14">
        <v>0.4053184446401899</v>
      </c>
      <c r="P3648" s="14">
        <v>6.1803955608689599E-2</v>
      </c>
      <c r="Q3648" s="20" t="s">
        <v>10</v>
      </c>
      <c r="R3648" s="14">
        <v>8.5568572331956486E-2</v>
      </c>
      <c r="S3648" s="20" t="s">
        <v>10</v>
      </c>
      <c r="T3648" s="14">
        <v>6.4948244175143124E-2</v>
      </c>
      <c r="U3648" s="14">
        <v>0.1100083184743632</v>
      </c>
      <c r="V3648" s="14">
        <v>0.14698815779795937</v>
      </c>
      <c r="W3648" s="20" t="s">
        <v>10</v>
      </c>
      <c r="X3648" s="14">
        <v>0.20676220499581874</v>
      </c>
      <c r="Y3648" s="15">
        <v>74.999999999999915</v>
      </c>
    </row>
    <row r="3649" spans="1:25" ht="17.100000000000001" customHeight="1" x14ac:dyDescent="0.25">
      <c r="A3649">
        <v>3647</v>
      </c>
      <c r="B3649" t="str">
        <f t="shared" si="281"/>
        <v>Closed End</v>
      </c>
      <c r="C3649" t="str">
        <f t="shared" si="282"/>
        <v>Economic  opportunity  and security</v>
      </c>
      <c r="D3649" t="s">
        <v>668</v>
      </c>
      <c r="E3649" t="str">
        <f t="shared" si="283"/>
        <v>Gender</v>
      </c>
      <c r="F3649">
        <f t="shared" si="284"/>
        <v>1</v>
      </c>
      <c r="G3649" t="str">
        <f t="shared" si="285"/>
        <v>Header</v>
      </c>
      <c r="H3649" s="8" t="s">
        <v>17</v>
      </c>
      <c r="I3649" s="16" t="s">
        <v>10</v>
      </c>
      <c r="J3649" s="17" t="s">
        <v>10</v>
      </c>
      <c r="K3649" s="17" t="s">
        <v>10</v>
      </c>
      <c r="L3649" s="17" t="s">
        <v>10</v>
      </c>
      <c r="M3649" s="17" t="s">
        <v>10</v>
      </c>
      <c r="N3649" s="17" t="s">
        <v>10</v>
      </c>
      <c r="O3649" s="17" t="s">
        <v>10</v>
      </c>
      <c r="P3649" s="17" t="s">
        <v>10</v>
      </c>
      <c r="Q3649" s="17" t="s">
        <v>10</v>
      </c>
      <c r="R3649" s="17" t="s">
        <v>10</v>
      </c>
      <c r="S3649" s="17" t="s">
        <v>10</v>
      </c>
      <c r="T3649" s="17" t="s">
        <v>10</v>
      </c>
      <c r="U3649" s="17" t="s">
        <v>10</v>
      </c>
      <c r="V3649" s="17" t="s">
        <v>10</v>
      </c>
      <c r="W3649" s="17" t="s">
        <v>10</v>
      </c>
      <c r="X3649" s="17" t="s">
        <v>10</v>
      </c>
      <c r="Y3649" s="18"/>
    </row>
    <row r="3650" spans="1:25" ht="17.100000000000001" customHeight="1" x14ac:dyDescent="0.25">
      <c r="A3650">
        <v>3648</v>
      </c>
      <c r="B3650" t="str">
        <f t="shared" si="281"/>
        <v>Closed End</v>
      </c>
      <c r="C3650" t="str">
        <f t="shared" si="282"/>
        <v>Economic  opportunity  and security</v>
      </c>
      <c r="D3650" t="s">
        <v>668</v>
      </c>
      <c r="E3650" t="str">
        <f t="shared" si="283"/>
        <v>Gender</v>
      </c>
      <c r="F3650">
        <f t="shared" si="284"/>
        <v>2</v>
      </c>
      <c r="G3650" t="str">
        <f t="shared" si="285"/>
        <v>Data</v>
      </c>
      <c r="H3650" s="7" t="s">
        <v>18</v>
      </c>
      <c r="I3650" s="13">
        <v>0.19645380410884972</v>
      </c>
      <c r="J3650" s="14">
        <v>8.1953788646947884E-2</v>
      </c>
      <c r="K3650" s="14">
        <v>0.23472832118618608</v>
      </c>
      <c r="L3650" s="14">
        <v>4.3077518200906863E-2</v>
      </c>
      <c r="M3650" s="14">
        <v>0.43551105144036595</v>
      </c>
      <c r="N3650" s="14">
        <v>0.10560054377604637</v>
      </c>
      <c r="O3650" s="14">
        <v>0.36982100825268771</v>
      </c>
      <c r="P3650" s="14">
        <v>7.3197934701074871E-2</v>
      </c>
      <c r="Q3650" s="14">
        <v>5.1570493665825615E-3</v>
      </c>
      <c r="R3650" s="14">
        <v>5.2309177206960544E-2</v>
      </c>
      <c r="S3650" s="14">
        <v>0.12337218781329082</v>
      </c>
      <c r="T3650" s="14">
        <v>2.6010021562015328E-2</v>
      </c>
      <c r="U3650" s="14">
        <v>0.12753101655292984</v>
      </c>
      <c r="V3650" s="14">
        <v>0.20531042192674748</v>
      </c>
      <c r="W3650" s="20" t="s">
        <v>10</v>
      </c>
      <c r="X3650" s="14">
        <v>0.12686211534499062</v>
      </c>
      <c r="Y3650" s="15">
        <v>220.00000000000003</v>
      </c>
    </row>
    <row r="3651" spans="1:25" ht="17.100000000000001" customHeight="1" x14ac:dyDescent="0.25">
      <c r="A3651">
        <v>3649</v>
      </c>
      <c r="B3651" t="str">
        <f t="shared" si="281"/>
        <v>Closed End</v>
      </c>
      <c r="C3651" t="str">
        <f t="shared" si="282"/>
        <v>Economic  opportunity  and security</v>
      </c>
      <c r="D3651" t="s">
        <v>668</v>
      </c>
      <c r="E3651" t="str">
        <f t="shared" si="283"/>
        <v>Gender</v>
      </c>
      <c r="F3651">
        <f t="shared" si="284"/>
        <v>3</v>
      </c>
      <c r="G3651" t="str">
        <f t="shared" si="285"/>
        <v>Data</v>
      </c>
      <c r="H3651" s="7" t="s">
        <v>19</v>
      </c>
      <c r="I3651" s="13">
        <v>0.2409105949551443</v>
      </c>
      <c r="J3651" s="14">
        <v>9.7573502592467609E-2</v>
      </c>
      <c r="K3651" s="14">
        <v>3.9796080300369151E-2</v>
      </c>
      <c r="L3651" s="14">
        <v>4.560612510649871E-2</v>
      </c>
      <c r="M3651" s="14">
        <v>0.43654281199041362</v>
      </c>
      <c r="N3651" s="14">
        <v>0.14731325462105083</v>
      </c>
      <c r="O3651" s="14">
        <v>0.38079878233918457</v>
      </c>
      <c r="P3651" s="14">
        <v>1.9887806911172957E-2</v>
      </c>
      <c r="Q3651" s="14">
        <v>9.3813407327832318E-2</v>
      </c>
      <c r="R3651" s="14">
        <v>0.10073031172149159</v>
      </c>
      <c r="S3651" s="14">
        <v>1.4779624921447448E-2</v>
      </c>
      <c r="T3651" s="14">
        <v>6.4211991073659991E-2</v>
      </c>
      <c r="U3651" s="14">
        <v>0.11945157985529137</v>
      </c>
      <c r="V3651" s="14">
        <v>0.15971494788773699</v>
      </c>
      <c r="W3651" s="20" t="s">
        <v>10</v>
      </c>
      <c r="X3651" s="14">
        <v>0.1239712985808433</v>
      </c>
      <c r="Y3651" s="15">
        <v>89.000000000000071</v>
      </c>
    </row>
    <row r="3652" spans="1:25" ht="17.100000000000001" customHeight="1" x14ac:dyDescent="0.25">
      <c r="A3652">
        <v>3650</v>
      </c>
      <c r="B3652" t="str">
        <f t="shared" si="281"/>
        <v>Closed End</v>
      </c>
      <c r="C3652" t="str">
        <f t="shared" si="282"/>
        <v>Economic  opportunity  and security</v>
      </c>
      <c r="D3652" t="s">
        <v>668</v>
      </c>
      <c r="E3652" t="str">
        <f t="shared" si="283"/>
        <v>Age</v>
      </c>
      <c r="F3652">
        <f t="shared" si="284"/>
        <v>1</v>
      </c>
      <c r="G3652" t="str">
        <f t="shared" si="285"/>
        <v>Header</v>
      </c>
      <c r="H3652" s="8" t="s">
        <v>20</v>
      </c>
      <c r="I3652" s="16" t="s">
        <v>10</v>
      </c>
      <c r="J3652" s="17" t="s">
        <v>10</v>
      </c>
      <c r="K3652" s="17" t="s">
        <v>10</v>
      </c>
      <c r="L3652" s="17" t="s">
        <v>10</v>
      </c>
      <c r="M3652" s="17" t="s">
        <v>10</v>
      </c>
      <c r="N3652" s="17" t="s">
        <v>10</v>
      </c>
      <c r="O3652" s="17" t="s">
        <v>10</v>
      </c>
      <c r="P3652" s="17" t="s">
        <v>10</v>
      </c>
      <c r="Q3652" s="17" t="s">
        <v>10</v>
      </c>
      <c r="R3652" s="17" t="s">
        <v>10</v>
      </c>
      <c r="S3652" s="17" t="s">
        <v>10</v>
      </c>
      <c r="T3652" s="17" t="s">
        <v>10</v>
      </c>
      <c r="U3652" s="17" t="s">
        <v>10</v>
      </c>
      <c r="V3652" s="17" t="s">
        <v>10</v>
      </c>
      <c r="W3652" s="17" t="s">
        <v>10</v>
      </c>
      <c r="X3652" s="17" t="s">
        <v>10</v>
      </c>
      <c r="Y3652" s="18"/>
    </row>
    <row r="3653" spans="1:25" ht="17.100000000000001" customHeight="1" x14ac:dyDescent="0.25">
      <c r="A3653">
        <v>3651</v>
      </c>
      <c r="B3653" t="str">
        <f t="shared" si="281"/>
        <v>Closed End</v>
      </c>
      <c r="C3653" t="str">
        <f t="shared" si="282"/>
        <v>Economic  opportunity  and security</v>
      </c>
      <c r="D3653" t="s">
        <v>668</v>
      </c>
      <c r="E3653" t="str">
        <f t="shared" si="283"/>
        <v>Age</v>
      </c>
      <c r="F3653">
        <f t="shared" si="284"/>
        <v>2</v>
      </c>
      <c r="G3653" t="str">
        <f t="shared" si="285"/>
        <v>Data</v>
      </c>
      <c r="H3653" s="7" t="s">
        <v>21</v>
      </c>
      <c r="I3653" s="13">
        <v>0.33348940598558363</v>
      </c>
      <c r="J3653" s="14">
        <v>0.10047422983868474</v>
      </c>
      <c r="K3653" s="14">
        <v>0.251614670375162</v>
      </c>
      <c r="L3653" s="14">
        <v>1.1028748932800392E-2</v>
      </c>
      <c r="M3653" s="14">
        <v>0.50891850182041698</v>
      </c>
      <c r="N3653" s="14">
        <v>0.13684554944864918</v>
      </c>
      <c r="O3653" s="14">
        <v>0.52611653373687817</v>
      </c>
      <c r="P3653" s="14">
        <v>3.6295831334555814E-2</v>
      </c>
      <c r="Q3653" s="20" t="s">
        <v>10</v>
      </c>
      <c r="R3653" s="14">
        <v>9.6139564678113618E-2</v>
      </c>
      <c r="S3653" s="14">
        <v>0.13512688761817554</v>
      </c>
      <c r="T3653" s="14">
        <v>4.0391928142825446E-2</v>
      </c>
      <c r="U3653" s="14">
        <v>7.3785464902704684E-2</v>
      </c>
      <c r="V3653" s="14">
        <v>0.13591652841052368</v>
      </c>
      <c r="W3653" s="14">
        <v>1.8605306682266239E-2</v>
      </c>
      <c r="X3653" s="14">
        <v>6.302107335826812E-2</v>
      </c>
      <c r="Y3653" s="15">
        <v>65.000000000000014</v>
      </c>
    </row>
    <row r="3654" spans="1:25" ht="17.100000000000001" customHeight="1" x14ac:dyDescent="0.25">
      <c r="A3654">
        <v>3652</v>
      </c>
      <c r="B3654" t="str">
        <f t="shared" ref="B3654:B3717" si="286">IF(H3656="Results by region:","Closed End",IF(I3655="   East Metro Overall","Open End",IF(AND(H3654="",H3656=""),"",IF(H3655="2018 East Metro Pulse Survey","",B3653))))</f>
        <v>Closed End</v>
      </c>
      <c r="C3654" t="str">
        <f t="shared" ref="C3654:C3717" si="287">IF(H3651="2018 East Metro Pulse Survey",H3652,IF(B3654="",C3653,IF(AND(H3651&lt;&gt;"2018 East Metro Pulse Survey",B3654&lt;&gt;""),C3653)))</f>
        <v>Economic  opportunity  and security</v>
      </c>
      <c r="D3654" t="s">
        <v>668</v>
      </c>
      <c r="E3654" t="str">
        <f t="shared" ref="E3654:E3717" si="288">IF(B3654="","",
 IF(LEFT(H3654, 1)="Q","Title",
 IF(H3654="Text responses:","Text responses",
 IF(H3654="Results by region:","Region",
 IF(H3654="Results by gender:","Gender",
 IF(H3654="Results by age:","Age",
 IF(H3654="Results by education level:","Education",
 IF(H3654="Results by household income:","Household income",
 IF(H3654="Results by housing status:","Housing status",
 IF(H3654="Results by home language:","Home language",
 IF(H3654="Results by race/ethnicity:","Race / ethnicity",
 E3653)
))))))))))</f>
        <v>Age</v>
      </c>
      <c r="F3654">
        <f t="shared" ref="F3654:F3717" si="289">IF(B3654="","",IF(E3654&lt;&gt;E3653,1,SUM(F3653,1)))</f>
        <v>3</v>
      </c>
      <c r="G3654" t="str">
        <f t="shared" ref="G3654:G3717" si="290">IF(B3654="","",IF(AND(F3654=1,E3654="Title"),"Title",IF(AND(F3654=2,E3654="Title"),"Labels",IF(AND(F3654=1,E3654&lt;&gt;"Title"),"Header","Data"))))</f>
        <v>Data</v>
      </c>
      <c r="H3654" s="7" t="s">
        <v>22</v>
      </c>
      <c r="I3654" s="13">
        <v>0.16039693753260267</v>
      </c>
      <c r="J3654" s="14">
        <v>0.1697718451017223</v>
      </c>
      <c r="K3654" s="14">
        <v>0.20590493530816512</v>
      </c>
      <c r="L3654" s="14">
        <v>0.11293858225898981</v>
      </c>
      <c r="M3654" s="14">
        <v>0.56657398924860902</v>
      </c>
      <c r="N3654" s="14">
        <v>9.923442988896905E-2</v>
      </c>
      <c r="O3654" s="14">
        <v>0.26513569996445152</v>
      </c>
      <c r="P3654" s="14">
        <v>6.9914762876467015E-2</v>
      </c>
      <c r="Q3654" s="14">
        <v>0.13143357049799692</v>
      </c>
      <c r="R3654" s="14">
        <v>5.1388212919944172E-2</v>
      </c>
      <c r="S3654" s="14">
        <v>3.3961985019688778E-2</v>
      </c>
      <c r="T3654" s="14">
        <v>5.8161731534410066E-2</v>
      </c>
      <c r="U3654" s="14">
        <v>8.8783493552933967E-2</v>
      </c>
      <c r="V3654" s="14">
        <v>0.15910756543482721</v>
      </c>
      <c r="W3654" s="20" t="s">
        <v>10</v>
      </c>
      <c r="X3654" s="14">
        <v>7.4856867709527472E-2</v>
      </c>
      <c r="Y3654" s="15">
        <v>63.000000000000014</v>
      </c>
    </row>
    <row r="3655" spans="1:25" ht="17.100000000000001" customHeight="1" x14ac:dyDescent="0.25">
      <c r="A3655">
        <v>3653</v>
      </c>
      <c r="B3655" t="str">
        <f t="shared" si="286"/>
        <v>Closed End</v>
      </c>
      <c r="C3655" t="str">
        <f t="shared" si="287"/>
        <v>Economic  opportunity  and security</v>
      </c>
      <c r="D3655" t="s">
        <v>668</v>
      </c>
      <c r="E3655" t="str">
        <f t="shared" si="288"/>
        <v>Age</v>
      </c>
      <c r="F3655">
        <f t="shared" si="289"/>
        <v>4</v>
      </c>
      <c r="G3655" t="str">
        <f t="shared" si="290"/>
        <v>Data</v>
      </c>
      <c r="H3655" s="7" t="s">
        <v>23</v>
      </c>
      <c r="I3655" s="13">
        <v>0.10085721297535845</v>
      </c>
      <c r="J3655" s="14">
        <v>2.6487504663067377E-2</v>
      </c>
      <c r="K3655" s="14">
        <v>6.0431667075252625E-2</v>
      </c>
      <c r="L3655" s="14">
        <v>4.0531504943650078E-2</v>
      </c>
      <c r="M3655" s="14">
        <v>0.40199392550861512</v>
      </c>
      <c r="N3655" s="14">
        <v>0.16995059872295087</v>
      </c>
      <c r="O3655" s="14">
        <v>0.32060434638552621</v>
      </c>
      <c r="P3655" s="14">
        <v>7.1657722115922903E-2</v>
      </c>
      <c r="Q3655" s="14">
        <v>3.0978050978928997E-2</v>
      </c>
      <c r="R3655" s="14">
        <v>9.1415431835368557E-2</v>
      </c>
      <c r="S3655" s="14">
        <v>3.641652652956906E-2</v>
      </c>
      <c r="T3655" s="14">
        <v>2.962792357409004E-2</v>
      </c>
      <c r="U3655" s="14">
        <v>0.10114284602547134</v>
      </c>
      <c r="V3655" s="14">
        <v>0.20455953445596489</v>
      </c>
      <c r="W3655" s="20" t="s">
        <v>10</v>
      </c>
      <c r="X3655" s="14">
        <v>0.20535478821677233</v>
      </c>
      <c r="Y3655" s="15">
        <v>58.000000000000028</v>
      </c>
    </row>
    <row r="3656" spans="1:25" ht="17.100000000000001" customHeight="1" x14ac:dyDescent="0.25">
      <c r="A3656">
        <v>3654</v>
      </c>
      <c r="B3656" t="str">
        <f t="shared" si="286"/>
        <v>Closed End</v>
      </c>
      <c r="C3656" t="str">
        <f t="shared" si="287"/>
        <v>Economic  opportunity  and security</v>
      </c>
      <c r="D3656" t="s">
        <v>668</v>
      </c>
      <c r="E3656" t="str">
        <f t="shared" si="288"/>
        <v>Age</v>
      </c>
      <c r="F3656">
        <f t="shared" si="289"/>
        <v>5</v>
      </c>
      <c r="G3656" t="str">
        <f t="shared" si="290"/>
        <v>Data</v>
      </c>
      <c r="H3656" s="7" t="s">
        <v>24</v>
      </c>
      <c r="I3656" s="13">
        <v>0.16913165380992279</v>
      </c>
      <c r="J3656" s="14">
        <v>3.6669980697207637E-2</v>
      </c>
      <c r="K3656" s="14">
        <v>7.885218697769222E-3</v>
      </c>
      <c r="L3656" s="14">
        <v>1.6594200587846983E-2</v>
      </c>
      <c r="M3656" s="14">
        <v>0.27210762099560964</v>
      </c>
      <c r="N3656" s="14">
        <v>9.4979934638899324E-2</v>
      </c>
      <c r="O3656" s="14">
        <v>0.37258937010204363</v>
      </c>
      <c r="P3656" s="14">
        <v>4.7354073372425455E-2</v>
      </c>
      <c r="Q3656" s="14">
        <v>1.0400690096192574E-2</v>
      </c>
      <c r="R3656" s="14">
        <v>6.077745069501081E-2</v>
      </c>
      <c r="S3656" s="14">
        <v>6.9318474210790806E-2</v>
      </c>
      <c r="T3656" s="14">
        <v>4.5169804863545299E-2</v>
      </c>
      <c r="U3656" s="14">
        <v>0.29745940770170431</v>
      </c>
      <c r="V3656" s="14">
        <v>0.24905759490827881</v>
      </c>
      <c r="W3656" s="20" t="s">
        <v>10</v>
      </c>
      <c r="X3656" s="14">
        <v>0.23052621951676663</v>
      </c>
      <c r="Y3656" s="15">
        <v>85.000000000000028</v>
      </c>
    </row>
    <row r="3657" spans="1:25" ht="17.100000000000001" customHeight="1" x14ac:dyDescent="0.25">
      <c r="A3657">
        <v>3655</v>
      </c>
      <c r="B3657" t="str">
        <f t="shared" si="286"/>
        <v>Closed End</v>
      </c>
      <c r="C3657" t="str">
        <f t="shared" si="287"/>
        <v>Economic  opportunity  and security</v>
      </c>
      <c r="D3657" t="s">
        <v>668</v>
      </c>
      <c r="E3657" t="str">
        <f t="shared" si="288"/>
        <v>Age</v>
      </c>
      <c r="F3657">
        <f t="shared" si="289"/>
        <v>6</v>
      </c>
      <c r="G3657" t="str">
        <f t="shared" si="290"/>
        <v>Data</v>
      </c>
      <c r="H3657" s="7" t="s">
        <v>25</v>
      </c>
      <c r="I3657" s="13">
        <v>0.21267918407869582</v>
      </c>
      <c r="J3657" s="14">
        <v>2.0050407452419258E-2</v>
      </c>
      <c r="K3657" s="20" t="s">
        <v>10</v>
      </c>
      <c r="L3657" s="14">
        <v>2.4206160523661691E-2</v>
      </c>
      <c r="M3657" s="14">
        <v>7.4355903155376851E-2</v>
      </c>
      <c r="N3657" s="14">
        <v>0.15570149529748925</v>
      </c>
      <c r="O3657" s="14">
        <v>0.19782319769773138</v>
      </c>
      <c r="P3657" s="14">
        <v>1.7190412006882986E-2</v>
      </c>
      <c r="Q3657" s="20" t="s">
        <v>10</v>
      </c>
      <c r="R3657" s="20" t="s">
        <v>10</v>
      </c>
      <c r="S3657" s="14">
        <v>0.14661507478994082</v>
      </c>
      <c r="T3657" s="20" t="s">
        <v>10</v>
      </c>
      <c r="U3657" s="14">
        <v>0.26676419444960014</v>
      </c>
      <c r="V3657" s="14">
        <v>0.33651944706547782</v>
      </c>
      <c r="W3657" s="20" t="s">
        <v>10</v>
      </c>
      <c r="X3657" s="14">
        <v>0.16753529446749671</v>
      </c>
      <c r="Y3657" s="15">
        <v>34.000000000000007</v>
      </c>
    </row>
    <row r="3658" spans="1:25" ht="17.100000000000001" customHeight="1" x14ac:dyDescent="0.25">
      <c r="A3658">
        <v>3656</v>
      </c>
      <c r="B3658" t="str">
        <f t="shared" si="286"/>
        <v>Closed End</v>
      </c>
      <c r="C3658" t="str">
        <f t="shared" si="287"/>
        <v>Economic  opportunity  and security</v>
      </c>
      <c r="D3658" t="s">
        <v>668</v>
      </c>
      <c r="E3658" t="str">
        <f t="shared" si="288"/>
        <v>Education</v>
      </c>
      <c r="F3658">
        <f t="shared" si="289"/>
        <v>1</v>
      </c>
      <c r="G3658" t="str">
        <f t="shared" si="290"/>
        <v>Header</v>
      </c>
      <c r="H3658" s="8" t="s">
        <v>26</v>
      </c>
      <c r="I3658" s="16" t="s">
        <v>10</v>
      </c>
      <c r="J3658" s="17" t="s">
        <v>10</v>
      </c>
      <c r="K3658" s="17" t="s">
        <v>10</v>
      </c>
      <c r="L3658" s="17" t="s">
        <v>10</v>
      </c>
      <c r="M3658" s="17" t="s">
        <v>10</v>
      </c>
      <c r="N3658" s="17" t="s">
        <v>10</v>
      </c>
      <c r="O3658" s="17" t="s">
        <v>10</v>
      </c>
      <c r="P3658" s="17" t="s">
        <v>10</v>
      </c>
      <c r="Q3658" s="17" t="s">
        <v>10</v>
      </c>
      <c r="R3658" s="17" t="s">
        <v>10</v>
      </c>
      <c r="S3658" s="17" t="s">
        <v>10</v>
      </c>
      <c r="T3658" s="17" t="s">
        <v>10</v>
      </c>
      <c r="U3658" s="17" t="s">
        <v>10</v>
      </c>
      <c r="V3658" s="17" t="s">
        <v>10</v>
      </c>
      <c r="W3658" s="17" t="s">
        <v>10</v>
      </c>
      <c r="X3658" s="17" t="s">
        <v>10</v>
      </c>
      <c r="Y3658" s="18"/>
    </row>
    <row r="3659" spans="1:25" ht="17.100000000000001" customHeight="1" x14ac:dyDescent="0.25">
      <c r="A3659">
        <v>3657</v>
      </c>
      <c r="B3659" t="str">
        <f t="shared" si="286"/>
        <v>Closed End</v>
      </c>
      <c r="C3659" t="str">
        <f t="shared" si="287"/>
        <v>Economic  opportunity  and security</v>
      </c>
      <c r="D3659" t="s">
        <v>668</v>
      </c>
      <c r="E3659" t="str">
        <f t="shared" si="288"/>
        <v>Education</v>
      </c>
      <c r="F3659">
        <f t="shared" si="289"/>
        <v>2</v>
      </c>
      <c r="G3659" t="str">
        <f t="shared" si="290"/>
        <v>Data</v>
      </c>
      <c r="H3659" s="7" t="s">
        <v>27</v>
      </c>
      <c r="I3659" s="19" t="s">
        <v>10</v>
      </c>
      <c r="J3659" s="20" t="s">
        <v>10</v>
      </c>
      <c r="K3659" s="20" t="s">
        <v>10</v>
      </c>
      <c r="L3659" s="20" t="s">
        <v>10</v>
      </c>
      <c r="M3659" s="20" t="s">
        <v>10</v>
      </c>
      <c r="N3659" s="20" t="s">
        <v>10</v>
      </c>
      <c r="O3659" s="20" t="s">
        <v>10</v>
      </c>
      <c r="P3659" s="20" t="s">
        <v>10</v>
      </c>
      <c r="Q3659" s="20" t="s">
        <v>10</v>
      </c>
      <c r="R3659" s="20" t="s">
        <v>10</v>
      </c>
      <c r="S3659" s="20" t="s">
        <v>10</v>
      </c>
      <c r="T3659" s="20" t="s">
        <v>10</v>
      </c>
      <c r="U3659" s="20" t="s">
        <v>10</v>
      </c>
      <c r="V3659" s="20" t="s">
        <v>10</v>
      </c>
      <c r="W3659" s="20" t="s">
        <v>10</v>
      </c>
      <c r="X3659" s="20" t="s">
        <v>10</v>
      </c>
      <c r="Y3659" s="15">
        <v>3.9999999999999996</v>
      </c>
    </row>
    <row r="3660" spans="1:25" ht="17.100000000000001" customHeight="1" x14ac:dyDescent="0.25">
      <c r="A3660">
        <v>3658</v>
      </c>
      <c r="B3660" t="str">
        <f t="shared" si="286"/>
        <v>Closed End</v>
      </c>
      <c r="C3660" t="str">
        <f t="shared" si="287"/>
        <v>Economic  opportunity  and security</v>
      </c>
      <c r="D3660" t="s">
        <v>668</v>
      </c>
      <c r="E3660" t="str">
        <f t="shared" si="288"/>
        <v>Education</v>
      </c>
      <c r="F3660">
        <f t="shared" si="289"/>
        <v>3</v>
      </c>
      <c r="G3660" t="str">
        <f t="shared" si="290"/>
        <v>Data</v>
      </c>
      <c r="H3660" s="7" t="s">
        <v>28</v>
      </c>
      <c r="I3660" s="13">
        <v>0.21611636137916845</v>
      </c>
      <c r="J3660" s="14">
        <v>0.12569174879024778</v>
      </c>
      <c r="K3660" s="14">
        <v>0.25541298932654571</v>
      </c>
      <c r="L3660" s="14">
        <v>4.9062059392619928E-2</v>
      </c>
      <c r="M3660" s="14">
        <v>0.50174574674206396</v>
      </c>
      <c r="N3660" s="14">
        <v>8.2108803463361357E-2</v>
      </c>
      <c r="O3660" s="14">
        <v>0.41706867783800416</v>
      </c>
      <c r="P3660" s="14">
        <v>4.7759891705214844E-2</v>
      </c>
      <c r="Q3660" s="20" t="s">
        <v>10</v>
      </c>
      <c r="R3660" s="14">
        <v>7.09356465715138E-2</v>
      </c>
      <c r="S3660" s="14">
        <v>0.16884411021469334</v>
      </c>
      <c r="T3660" s="14">
        <v>3.0539622784768895E-2</v>
      </c>
      <c r="U3660" s="14">
        <v>0.15324158655064848</v>
      </c>
      <c r="V3660" s="14">
        <v>0.24046906905395257</v>
      </c>
      <c r="W3660" s="20" t="s">
        <v>10</v>
      </c>
      <c r="X3660" s="14">
        <v>0.17554849264260775</v>
      </c>
      <c r="Y3660" s="15">
        <v>34.000000000000007</v>
      </c>
    </row>
    <row r="3661" spans="1:25" ht="17.100000000000001" customHeight="1" x14ac:dyDescent="0.25">
      <c r="A3661">
        <v>3659</v>
      </c>
      <c r="B3661" t="str">
        <f t="shared" si="286"/>
        <v>Closed End</v>
      </c>
      <c r="C3661" t="str">
        <f t="shared" si="287"/>
        <v>Economic  opportunity  and security</v>
      </c>
      <c r="D3661" t="s">
        <v>668</v>
      </c>
      <c r="E3661" t="str">
        <f t="shared" si="288"/>
        <v>Education</v>
      </c>
      <c r="F3661">
        <f t="shared" si="289"/>
        <v>4</v>
      </c>
      <c r="G3661" t="str">
        <f t="shared" si="290"/>
        <v>Data</v>
      </c>
      <c r="H3661" s="7" t="s">
        <v>29</v>
      </c>
      <c r="I3661" s="13">
        <v>0.29185252087896518</v>
      </c>
      <c r="J3661" s="14">
        <v>5.2414935771084858E-2</v>
      </c>
      <c r="K3661" s="14">
        <v>0.10816281194535221</v>
      </c>
      <c r="L3661" s="14">
        <v>4.429747736003882E-2</v>
      </c>
      <c r="M3661" s="14">
        <v>0.47464410460594381</v>
      </c>
      <c r="N3661" s="14">
        <v>0.12256726625572696</v>
      </c>
      <c r="O3661" s="14">
        <v>0.3272062236647052</v>
      </c>
      <c r="P3661" s="14">
        <v>6.3960949050414981E-2</v>
      </c>
      <c r="Q3661" s="20" t="s">
        <v>10</v>
      </c>
      <c r="R3661" s="14">
        <v>8.1930821835395018E-2</v>
      </c>
      <c r="S3661" s="14">
        <v>5.3811663760976562E-2</v>
      </c>
      <c r="T3661" s="14">
        <v>5.6246278164440701E-2</v>
      </c>
      <c r="U3661" s="14">
        <v>0.13523973332667058</v>
      </c>
      <c r="V3661" s="14">
        <v>0.19543534435975596</v>
      </c>
      <c r="W3661" s="20" t="s">
        <v>10</v>
      </c>
      <c r="X3661" s="14">
        <v>5.3239419942039908E-2</v>
      </c>
      <c r="Y3661" s="15">
        <v>115.00000000000009</v>
      </c>
    </row>
    <row r="3662" spans="1:25" ht="17.100000000000001" customHeight="1" x14ac:dyDescent="0.25">
      <c r="A3662">
        <v>3660</v>
      </c>
      <c r="B3662" t="str">
        <f t="shared" si="286"/>
        <v>Closed End</v>
      </c>
      <c r="C3662" t="str">
        <f t="shared" si="287"/>
        <v>Economic  opportunity  and security</v>
      </c>
      <c r="D3662" t="s">
        <v>668</v>
      </c>
      <c r="E3662" t="str">
        <f t="shared" si="288"/>
        <v>Education</v>
      </c>
      <c r="F3662">
        <f t="shared" si="289"/>
        <v>5</v>
      </c>
      <c r="G3662" t="str">
        <f t="shared" si="290"/>
        <v>Data</v>
      </c>
      <c r="H3662" s="7" t="s">
        <v>30</v>
      </c>
      <c r="I3662" s="13">
        <v>0.10736829624940078</v>
      </c>
      <c r="J3662" s="14">
        <v>2.4354955161423043E-2</v>
      </c>
      <c r="K3662" s="14">
        <v>0.14452567743178393</v>
      </c>
      <c r="L3662" s="14">
        <v>4.6446800867679786E-2</v>
      </c>
      <c r="M3662" s="14">
        <v>0.2889487330643431</v>
      </c>
      <c r="N3662" s="14">
        <v>0.21908795907542442</v>
      </c>
      <c r="O3662" s="14">
        <v>0.51141779518998531</v>
      </c>
      <c r="P3662" s="14">
        <v>2.6262186515058558E-2</v>
      </c>
      <c r="Q3662" s="14">
        <v>4.3901680838908864E-2</v>
      </c>
      <c r="R3662" s="14">
        <v>7.9551130871627504E-2</v>
      </c>
      <c r="S3662" s="14">
        <v>1.1428883621161869E-2</v>
      </c>
      <c r="T3662" s="14">
        <v>3.8188342936006772E-2</v>
      </c>
      <c r="U3662" s="14">
        <v>0.11858965558266651</v>
      </c>
      <c r="V3662" s="14">
        <v>0.10514624422855576</v>
      </c>
      <c r="W3662" s="14">
        <v>2.0877517180448835E-2</v>
      </c>
      <c r="X3662" s="14">
        <v>0.17989239145367913</v>
      </c>
      <c r="Y3662" s="15">
        <v>162.00000000000017</v>
      </c>
    </row>
    <row r="3663" spans="1:25" ht="17.100000000000001" customHeight="1" x14ac:dyDescent="0.25">
      <c r="A3663">
        <v>3661</v>
      </c>
      <c r="B3663" t="str">
        <f t="shared" si="286"/>
        <v>Closed End</v>
      </c>
      <c r="C3663" t="str">
        <f t="shared" si="287"/>
        <v>Economic  opportunity  and security</v>
      </c>
      <c r="D3663" t="s">
        <v>668</v>
      </c>
      <c r="E3663" t="str">
        <f t="shared" si="288"/>
        <v>Household income</v>
      </c>
      <c r="F3663">
        <f t="shared" si="289"/>
        <v>1</v>
      </c>
      <c r="G3663" t="str">
        <f t="shared" si="290"/>
        <v>Header</v>
      </c>
      <c r="H3663" s="8" t="s">
        <v>31</v>
      </c>
      <c r="I3663" s="16" t="s">
        <v>10</v>
      </c>
      <c r="J3663" s="17" t="s">
        <v>10</v>
      </c>
      <c r="K3663" s="17" t="s">
        <v>10</v>
      </c>
      <c r="L3663" s="17" t="s">
        <v>10</v>
      </c>
      <c r="M3663" s="17" t="s">
        <v>10</v>
      </c>
      <c r="N3663" s="17" t="s">
        <v>10</v>
      </c>
      <c r="O3663" s="17" t="s">
        <v>10</v>
      </c>
      <c r="P3663" s="17" t="s">
        <v>10</v>
      </c>
      <c r="Q3663" s="17" t="s">
        <v>10</v>
      </c>
      <c r="R3663" s="17" t="s">
        <v>10</v>
      </c>
      <c r="S3663" s="17" t="s">
        <v>10</v>
      </c>
      <c r="T3663" s="17" t="s">
        <v>10</v>
      </c>
      <c r="U3663" s="17" t="s">
        <v>10</v>
      </c>
      <c r="V3663" s="17" t="s">
        <v>10</v>
      </c>
      <c r="W3663" s="17" t="s">
        <v>10</v>
      </c>
      <c r="X3663" s="17" t="s">
        <v>10</v>
      </c>
      <c r="Y3663" s="18"/>
    </row>
    <row r="3664" spans="1:25" ht="17.100000000000001" customHeight="1" x14ac:dyDescent="0.25">
      <c r="A3664">
        <v>3662</v>
      </c>
      <c r="B3664" t="str">
        <f t="shared" si="286"/>
        <v>Closed End</v>
      </c>
      <c r="C3664" t="str">
        <f t="shared" si="287"/>
        <v>Economic  opportunity  and security</v>
      </c>
      <c r="D3664" t="s">
        <v>668</v>
      </c>
      <c r="E3664" t="str">
        <f t="shared" si="288"/>
        <v>Household income</v>
      </c>
      <c r="F3664">
        <f t="shared" si="289"/>
        <v>2</v>
      </c>
      <c r="G3664" t="str">
        <f t="shared" si="290"/>
        <v>Data</v>
      </c>
      <c r="H3664" s="7" t="s">
        <v>32</v>
      </c>
      <c r="I3664" s="13">
        <v>0.27611804432959308</v>
      </c>
      <c r="J3664" s="14">
        <v>0.13691281754228807</v>
      </c>
      <c r="K3664" s="14">
        <v>0.17228565023495004</v>
      </c>
      <c r="L3664" s="14">
        <v>1.0549091018455709E-2</v>
      </c>
      <c r="M3664" s="14">
        <v>0.31640173398643773</v>
      </c>
      <c r="N3664" s="14">
        <v>0.11041611448279648</v>
      </c>
      <c r="O3664" s="14">
        <v>0.17339284917849795</v>
      </c>
      <c r="P3664" s="14">
        <v>4.8588895944499416E-2</v>
      </c>
      <c r="Q3664" s="14">
        <v>1.1185000630200649E-2</v>
      </c>
      <c r="R3664" s="14">
        <v>0.11790985578027731</v>
      </c>
      <c r="S3664" s="14">
        <v>0.32288528675198486</v>
      </c>
      <c r="T3664" s="14">
        <v>3.9426113755231612E-2</v>
      </c>
      <c r="U3664" s="14">
        <v>0.23886736762956576</v>
      </c>
      <c r="V3664" s="14">
        <v>0.38840960397796809</v>
      </c>
      <c r="W3664" s="20" t="s">
        <v>10</v>
      </c>
      <c r="X3664" s="14">
        <v>0.15127749866972684</v>
      </c>
      <c r="Y3664" s="15">
        <v>53.999999999999993</v>
      </c>
    </row>
    <row r="3665" spans="1:25" ht="17.100000000000001" customHeight="1" x14ac:dyDescent="0.25">
      <c r="A3665">
        <v>3663</v>
      </c>
      <c r="B3665" t="str">
        <f t="shared" si="286"/>
        <v>Closed End</v>
      </c>
      <c r="C3665" t="str">
        <f t="shared" si="287"/>
        <v>Economic  opportunity  and security</v>
      </c>
      <c r="D3665" t="s">
        <v>668</v>
      </c>
      <c r="E3665" t="str">
        <f t="shared" si="288"/>
        <v>Household income</v>
      </c>
      <c r="F3665">
        <f t="shared" si="289"/>
        <v>3</v>
      </c>
      <c r="G3665" t="str">
        <f t="shared" si="290"/>
        <v>Data</v>
      </c>
      <c r="H3665" s="7" t="s">
        <v>33</v>
      </c>
      <c r="I3665" s="13">
        <v>0.35364235134095906</v>
      </c>
      <c r="J3665" s="14">
        <v>6.2720785403719309E-2</v>
      </c>
      <c r="K3665" s="14">
        <v>7.2658875628337005E-2</v>
      </c>
      <c r="L3665" s="14">
        <v>1.8493362980445596E-2</v>
      </c>
      <c r="M3665" s="14">
        <v>0.5861992283932661</v>
      </c>
      <c r="N3665" s="14">
        <v>0.14815889705436708</v>
      </c>
      <c r="O3665" s="14">
        <v>0.56061348676319211</v>
      </c>
      <c r="P3665" s="14">
        <v>6.6417620940241451E-2</v>
      </c>
      <c r="Q3665" s="20" t="s">
        <v>10</v>
      </c>
      <c r="R3665" s="14">
        <v>8.9498025356941555E-2</v>
      </c>
      <c r="S3665" s="14">
        <v>5.377189061089574E-2</v>
      </c>
      <c r="T3665" s="14">
        <v>4.4230850789771736E-2</v>
      </c>
      <c r="U3665" s="14">
        <v>0.10241357505052473</v>
      </c>
      <c r="V3665" s="14">
        <v>0.1631175078155177</v>
      </c>
      <c r="W3665" s="20" t="s">
        <v>10</v>
      </c>
      <c r="X3665" s="14">
        <v>0.1445841681374688</v>
      </c>
      <c r="Y3665" s="15">
        <v>65</v>
      </c>
    </row>
    <row r="3666" spans="1:25" ht="17.100000000000001" customHeight="1" x14ac:dyDescent="0.25">
      <c r="A3666">
        <v>3664</v>
      </c>
      <c r="B3666" t="str">
        <f t="shared" si="286"/>
        <v>Closed End</v>
      </c>
      <c r="C3666" t="str">
        <f t="shared" si="287"/>
        <v>Economic  opportunity  and security</v>
      </c>
      <c r="D3666" t="s">
        <v>668</v>
      </c>
      <c r="E3666" t="str">
        <f t="shared" si="288"/>
        <v>Household income</v>
      </c>
      <c r="F3666">
        <f t="shared" si="289"/>
        <v>4</v>
      </c>
      <c r="G3666" t="str">
        <f t="shared" si="290"/>
        <v>Data</v>
      </c>
      <c r="H3666" s="7" t="s">
        <v>34</v>
      </c>
      <c r="I3666" s="13">
        <v>2.1740384933149216E-2</v>
      </c>
      <c r="J3666" s="14">
        <v>0.15037036436962545</v>
      </c>
      <c r="K3666" s="14">
        <v>0.25639919862816291</v>
      </c>
      <c r="L3666" s="14">
        <v>6.6534189908406234E-3</v>
      </c>
      <c r="M3666" s="14">
        <v>0.50317840681040804</v>
      </c>
      <c r="N3666" s="14">
        <v>0.16452509636328233</v>
      </c>
      <c r="O3666" s="14">
        <v>0.40293340924003468</v>
      </c>
      <c r="P3666" s="14">
        <v>6.3914016030856252E-2</v>
      </c>
      <c r="Q3666" s="14">
        <v>0.17376830791608744</v>
      </c>
      <c r="R3666" s="14">
        <v>0.11424500570746474</v>
      </c>
      <c r="S3666" s="20" t="s">
        <v>10</v>
      </c>
      <c r="T3666" s="14">
        <v>3.1140531236085723E-2</v>
      </c>
      <c r="U3666" s="14">
        <v>8.3317972756687605E-2</v>
      </c>
      <c r="V3666" s="14">
        <v>5.6745594887073224E-2</v>
      </c>
      <c r="W3666" s="14">
        <v>3.4299518075694285E-2</v>
      </c>
      <c r="X3666" s="14">
        <v>6.0565544264815738E-2</v>
      </c>
      <c r="Y3666" s="15">
        <v>51.000000000000007</v>
      </c>
    </row>
    <row r="3667" spans="1:25" ht="17.100000000000001" customHeight="1" x14ac:dyDescent="0.25">
      <c r="A3667">
        <v>3665</v>
      </c>
      <c r="B3667" t="str">
        <f t="shared" si="286"/>
        <v>Closed End</v>
      </c>
      <c r="C3667" t="str">
        <f t="shared" si="287"/>
        <v>Economic  opportunity  and security</v>
      </c>
      <c r="D3667" t="s">
        <v>668</v>
      </c>
      <c r="E3667" t="str">
        <f t="shared" si="288"/>
        <v>Household income</v>
      </c>
      <c r="F3667">
        <f t="shared" si="289"/>
        <v>5</v>
      </c>
      <c r="G3667" t="str">
        <f t="shared" si="290"/>
        <v>Data</v>
      </c>
      <c r="H3667" s="7" t="s">
        <v>35</v>
      </c>
      <c r="I3667" s="13">
        <v>0.12651200469338408</v>
      </c>
      <c r="J3667" s="14">
        <v>7.2275038767530449E-3</v>
      </c>
      <c r="K3667" s="14">
        <v>5.075330041105558E-2</v>
      </c>
      <c r="L3667" s="14">
        <v>2.9710289819270722E-2</v>
      </c>
      <c r="M3667" s="14">
        <v>0.56951034890326047</v>
      </c>
      <c r="N3667" s="14">
        <v>0.12625084984926468</v>
      </c>
      <c r="O3667" s="14">
        <v>0.468990915234478</v>
      </c>
      <c r="P3667" s="14">
        <v>6.8436589485928304E-2</v>
      </c>
      <c r="Q3667" s="14">
        <v>4.2965843325283644E-2</v>
      </c>
      <c r="R3667" s="14">
        <v>1.9173681874227362E-2</v>
      </c>
      <c r="S3667" s="14">
        <v>1.0646819949386939E-2</v>
      </c>
      <c r="T3667" s="14">
        <v>5.3436130428925629E-2</v>
      </c>
      <c r="U3667" s="14">
        <v>0.14895323305251892</v>
      </c>
      <c r="V3667" s="14">
        <v>0.11294590671322101</v>
      </c>
      <c r="W3667" s="20" t="s">
        <v>10</v>
      </c>
      <c r="X3667" s="14">
        <v>8.2075114355884063E-2</v>
      </c>
      <c r="Y3667" s="15">
        <v>47.000000000000021</v>
      </c>
    </row>
    <row r="3668" spans="1:25" ht="17.100000000000001" customHeight="1" x14ac:dyDescent="0.25">
      <c r="A3668">
        <v>3666</v>
      </c>
      <c r="B3668" t="str">
        <f t="shared" si="286"/>
        <v>Closed End</v>
      </c>
      <c r="C3668" t="str">
        <f t="shared" si="287"/>
        <v>Economic  opportunity  and security</v>
      </c>
      <c r="D3668" t="s">
        <v>668</v>
      </c>
      <c r="E3668" t="str">
        <f t="shared" si="288"/>
        <v>Household income</v>
      </c>
      <c r="F3668">
        <f t="shared" si="289"/>
        <v>6</v>
      </c>
      <c r="G3668" t="str">
        <f t="shared" si="290"/>
        <v>Data</v>
      </c>
      <c r="H3668" s="7" t="s">
        <v>36</v>
      </c>
      <c r="I3668" s="13">
        <v>6.9085260768659965E-2</v>
      </c>
      <c r="J3668" s="14">
        <v>1.0164744859233289E-2</v>
      </c>
      <c r="K3668" s="14">
        <v>0.17592855581393452</v>
      </c>
      <c r="L3668" s="14">
        <v>6.4423290602614827E-2</v>
      </c>
      <c r="M3668" s="14">
        <v>0.1750760586841052</v>
      </c>
      <c r="N3668" s="14">
        <v>0.15082646235730368</v>
      </c>
      <c r="O3668" s="14">
        <v>0.40034464101761769</v>
      </c>
      <c r="P3668" s="20" t="s">
        <v>10</v>
      </c>
      <c r="Q3668" s="14">
        <v>1.0977202433395212E-2</v>
      </c>
      <c r="R3668" s="20" t="s">
        <v>10</v>
      </c>
      <c r="S3668" s="20" t="s">
        <v>10</v>
      </c>
      <c r="T3668" s="14">
        <v>5.5874405334793244E-2</v>
      </c>
      <c r="U3668" s="14">
        <v>5.2500464258585226E-2</v>
      </c>
      <c r="V3668" s="14">
        <v>1.9679253594976503E-2</v>
      </c>
      <c r="W3668" s="20" t="s">
        <v>10</v>
      </c>
      <c r="X3668" s="14">
        <v>0.33689046397238298</v>
      </c>
      <c r="Y3668" s="15">
        <v>29</v>
      </c>
    </row>
    <row r="3669" spans="1:25" ht="17.100000000000001" customHeight="1" x14ac:dyDescent="0.25">
      <c r="A3669">
        <v>3667</v>
      </c>
      <c r="B3669" t="str">
        <f t="shared" si="286"/>
        <v>Closed End</v>
      </c>
      <c r="C3669" t="str">
        <f t="shared" si="287"/>
        <v>Economic  opportunity  and security</v>
      </c>
      <c r="D3669" t="s">
        <v>668</v>
      </c>
      <c r="E3669" t="str">
        <f t="shared" si="288"/>
        <v>Household income</v>
      </c>
      <c r="F3669">
        <f t="shared" si="289"/>
        <v>7</v>
      </c>
      <c r="G3669" t="str">
        <f t="shared" si="290"/>
        <v>Data</v>
      </c>
      <c r="H3669" s="7" t="s">
        <v>37</v>
      </c>
      <c r="I3669" s="13">
        <v>0.16099822948162001</v>
      </c>
      <c r="J3669" s="14">
        <v>4.0056034270908383E-2</v>
      </c>
      <c r="K3669" s="14">
        <v>0.11058248855540639</v>
      </c>
      <c r="L3669" s="14">
        <v>0.17208411496968215</v>
      </c>
      <c r="M3669" s="14">
        <v>0.22800438642185267</v>
      </c>
      <c r="N3669" s="14">
        <v>0.11000778557073718</v>
      </c>
      <c r="O3669" s="14">
        <v>0.47106195080932517</v>
      </c>
      <c r="P3669" s="14">
        <v>0.1049447548785746</v>
      </c>
      <c r="Q3669" s="20" t="s">
        <v>10</v>
      </c>
      <c r="R3669" s="14">
        <v>7.2340616630070909E-2</v>
      </c>
      <c r="S3669" s="20" t="s">
        <v>10</v>
      </c>
      <c r="T3669" s="20" t="s">
        <v>10</v>
      </c>
      <c r="U3669" s="14">
        <v>0.10512042923632721</v>
      </c>
      <c r="V3669" s="14">
        <v>0.26305263563654324</v>
      </c>
      <c r="W3669" s="20" t="s">
        <v>10</v>
      </c>
      <c r="X3669" s="14">
        <v>0.10514560481297713</v>
      </c>
      <c r="Y3669" s="15">
        <v>27.999999999999993</v>
      </c>
    </row>
    <row r="3670" spans="1:25" ht="17.100000000000001" customHeight="1" x14ac:dyDescent="0.25">
      <c r="A3670">
        <v>3668</v>
      </c>
      <c r="B3670" t="str">
        <f t="shared" si="286"/>
        <v>Closed End</v>
      </c>
      <c r="C3670" t="str">
        <f t="shared" si="287"/>
        <v>Economic  opportunity  and security</v>
      </c>
      <c r="D3670" t="s">
        <v>668</v>
      </c>
      <c r="E3670" t="str">
        <f t="shared" si="288"/>
        <v>Household income</v>
      </c>
      <c r="F3670">
        <f t="shared" si="289"/>
        <v>8</v>
      </c>
      <c r="G3670" t="str">
        <f t="shared" si="290"/>
        <v>Data</v>
      </c>
      <c r="H3670" s="7" t="s">
        <v>38</v>
      </c>
      <c r="I3670" s="19" t="s">
        <v>10</v>
      </c>
      <c r="J3670" s="20" t="s">
        <v>10</v>
      </c>
      <c r="K3670" s="20" t="s">
        <v>10</v>
      </c>
      <c r="L3670" s="20" t="s">
        <v>10</v>
      </c>
      <c r="M3670" s="20" t="s">
        <v>10</v>
      </c>
      <c r="N3670" s="20" t="s">
        <v>10</v>
      </c>
      <c r="O3670" s="20" t="s">
        <v>10</v>
      </c>
      <c r="P3670" s="20" t="s">
        <v>10</v>
      </c>
      <c r="Q3670" s="20" t="s">
        <v>10</v>
      </c>
      <c r="R3670" s="20" t="s">
        <v>10</v>
      </c>
      <c r="S3670" s="20" t="s">
        <v>10</v>
      </c>
      <c r="T3670" s="20" t="s">
        <v>10</v>
      </c>
      <c r="U3670" s="20" t="s">
        <v>10</v>
      </c>
      <c r="V3670" s="20" t="s">
        <v>10</v>
      </c>
      <c r="W3670" s="20" t="s">
        <v>10</v>
      </c>
      <c r="X3670" s="20" t="s">
        <v>10</v>
      </c>
      <c r="Y3670" s="15">
        <v>12</v>
      </c>
    </row>
    <row r="3671" spans="1:25" ht="17.100000000000001" customHeight="1" x14ac:dyDescent="0.25">
      <c r="A3671">
        <v>3669</v>
      </c>
      <c r="B3671" t="str">
        <f t="shared" si="286"/>
        <v>Closed End</v>
      </c>
      <c r="C3671" t="str">
        <f t="shared" si="287"/>
        <v>Economic  opportunity  and security</v>
      </c>
      <c r="D3671" t="s">
        <v>668</v>
      </c>
      <c r="E3671" t="str">
        <f t="shared" si="288"/>
        <v>Housing status</v>
      </c>
      <c r="F3671">
        <f t="shared" si="289"/>
        <v>1</v>
      </c>
      <c r="G3671" t="str">
        <f t="shared" si="290"/>
        <v>Header</v>
      </c>
      <c r="H3671" s="8" t="s">
        <v>39</v>
      </c>
      <c r="I3671" s="16" t="s">
        <v>10</v>
      </c>
      <c r="J3671" s="17" t="s">
        <v>10</v>
      </c>
      <c r="K3671" s="17" t="s">
        <v>10</v>
      </c>
      <c r="L3671" s="17" t="s">
        <v>10</v>
      </c>
      <c r="M3671" s="17" t="s">
        <v>10</v>
      </c>
      <c r="N3671" s="17" t="s">
        <v>10</v>
      </c>
      <c r="O3671" s="17" t="s">
        <v>10</v>
      </c>
      <c r="P3671" s="17" t="s">
        <v>10</v>
      </c>
      <c r="Q3671" s="17" t="s">
        <v>10</v>
      </c>
      <c r="R3671" s="17" t="s">
        <v>10</v>
      </c>
      <c r="S3671" s="17" t="s">
        <v>10</v>
      </c>
      <c r="T3671" s="17" t="s">
        <v>10</v>
      </c>
      <c r="U3671" s="17" t="s">
        <v>10</v>
      </c>
      <c r="V3671" s="17" t="s">
        <v>10</v>
      </c>
      <c r="W3671" s="17" t="s">
        <v>10</v>
      </c>
      <c r="X3671" s="17" t="s">
        <v>10</v>
      </c>
      <c r="Y3671" s="18"/>
    </row>
    <row r="3672" spans="1:25" ht="17.100000000000001" customHeight="1" x14ac:dyDescent="0.25">
      <c r="A3672">
        <v>3670</v>
      </c>
      <c r="B3672" t="str">
        <f t="shared" si="286"/>
        <v>Closed End</v>
      </c>
      <c r="C3672" t="str">
        <f t="shared" si="287"/>
        <v>Economic  opportunity  and security</v>
      </c>
      <c r="D3672" t="s">
        <v>668</v>
      </c>
      <c r="E3672" t="str">
        <f t="shared" si="288"/>
        <v>Housing status</v>
      </c>
      <c r="F3672">
        <f t="shared" si="289"/>
        <v>2</v>
      </c>
      <c r="G3672" t="str">
        <f t="shared" si="290"/>
        <v>Data</v>
      </c>
      <c r="H3672" s="7" t="s">
        <v>40</v>
      </c>
      <c r="I3672" s="13">
        <v>0.16336397067994576</v>
      </c>
      <c r="J3672" s="14">
        <v>1.7052448463875925E-2</v>
      </c>
      <c r="K3672" s="14">
        <v>0.11822918110432573</v>
      </c>
      <c r="L3672" s="14">
        <v>4.9981061706787427E-2</v>
      </c>
      <c r="M3672" s="14">
        <v>0.36640425130495191</v>
      </c>
      <c r="N3672" s="14">
        <v>0.12905121949130122</v>
      </c>
      <c r="O3672" s="14">
        <v>0.42591917158185827</v>
      </c>
      <c r="P3672" s="14">
        <v>4.6605861935366727E-2</v>
      </c>
      <c r="Q3672" s="14">
        <v>1.2276030379633724E-2</v>
      </c>
      <c r="R3672" s="14">
        <v>6.9179025538458908E-2</v>
      </c>
      <c r="S3672" s="14">
        <v>7.1842814982523272E-3</v>
      </c>
      <c r="T3672" s="14">
        <v>3.2935155314076717E-2</v>
      </c>
      <c r="U3672" s="14">
        <v>0.13673453179797837</v>
      </c>
      <c r="V3672" s="14">
        <v>0.13657092384970781</v>
      </c>
      <c r="W3672" s="20" t="s">
        <v>10</v>
      </c>
      <c r="X3672" s="14">
        <v>0.14863464329359102</v>
      </c>
      <c r="Y3672" s="15">
        <v>190.99999999999994</v>
      </c>
    </row>
    <row r="3673" spans="1:25" ht="17.100000000000001" customHeight="1" x14ac:dyDescent="0.25">
      <c r="A3673">
        <v>3671</v>
      </c>
      <c r="B3673" t="str">
        <f t="shared" si="286"/>
        <v>Closed End</v>
      </c>
      <c r="C3673" t="str">
        <f t="shared" si="287"/>
        <v>Economic  opportunity  and security</v>
      </c>
      <c r="D3673" t="s">
        <v>668</v>
      </c>
      <c r="E3673" t="str">
        <f t="shared" si="288"/>
        <v>Housing status</v>
      </c>
      <c r="F3673">
        <f t="shared" si="289"/>
        <v>3</v>
      </c>
      <c r="G3673" t="str">
        <f t="shared" si="290"/>
        <v>Data</v>
      </c>
      <c r="H3673" s="7" t="s">
        <v>41</v>
      </c>
      <c r="I3673" s="13">
        <v>0.24186043135877194</v>
      </c>
      <c r="J3673" s="14">
        <v>0.13890837241815529</v>
      </c>
      <c r="K3673" s="14">
        <v>0.16696769184889582</v>
      </c>
      <c r="L3673" s="14">
        <v>3.7519654623380132E-2</v>
      </c>
      <c r="M3673" s="14">
        <v>0.52139636880529483</v>
      </c>
      <c r="N3673" s="14">
        <v>0.13883205242316451</v>
      </c>
      <c r="O3673" s="14">
        <v>0.35301651164019143</v>
      </c>
      <c r="P3673" s="14">
        <v>5.6636762471086295E-2</v>
      </c>
      <c r="Q3673" s="14">
        <v>7.0761602051449615E-2</v>
      </c>
      <c r="R3673" s="14">
        <v>7.9017707265809436E-2</v>
      </c>
      <c r="S3673" s="14">
        <v>0.15317906177789462</v>
      </c>
      <c r="T3673" s="14">
        <v>5.0021912454232362E-2</v>
      </c>
      <c r="U3673" s="14">
        <v>0.12666355147363523</v>
      </c>
      <c r="V3673" s="14">
        <v>0.23431622407887553</v>
      </c>
      <c r="W3673" s="14">
        <v>1.2746500133918452E-2</v>
      </c>
      <c r="X3673" s="14">
        <v>0.10052636211885646</v>
      </c>
      <c r="Y3673" s="15">
        <v>126.00000000000018</v>
      </c>
    </row>
    <row r="3674" spans="1:25" ht="30" customHeight="1" x14ac:dyDescent="0.25">
      <c r="A3674">
        <v>3672</v>
      </c>
      <c r="B3674" t="str">
        <f t="shared" si="286"/>
        <v>Closed End</v>
      </c>
      <c r="C3674" t="str">
        <f t="shared" si="287"/>
        <v>Economic  opportunity  and security</v>
      </c>
      <c r="D3674" t="s">
        <v>668</v>
      </c>
      <c r="E3674" t="str">
        <f t="shared" si="288"/>
        <v>Housing status</v>
      </c>
      <c r="F3674">
        <f t="shared" si="289"/>
        <v>4</v>
      </c>
      <c r="G3674" t="str">
        <f t="shared" si="290"/>
        <v>Data</v>
      </c>
      <c r="H3674" s="7" t="s">
        <v>42</v>
      </c>
      <c r="I3674" s="19" t="s">
        <v>10</v>
      </c>
      <c r="J3674" s="20" t="s">
        <v>10</v>
      </c>
      <c r="K3674" s="20" t="s">
        <v>10</v>
      </c>
      <c r="L3674" s="20" t="s">
        <v>10</v>
      </c>
      <c r="M3674" s="20" t="s">
        <v>10</v>
      </c>
      <c r="N3674" s="20" t="s">
        <v>10</v>
      </c>
      <c r="O3674" s="20" t="s">
        <v>10</v>
      </c>
      <c r="P3674" s="20" t="s">
        <v>10</v>
      </c>
      <c r="Q3674" s="20" t="s">
        <v>10</v>
      </c>
      <c r="R3674" s="20" t="s">
        <v>10</v>
      </c>
      <c r="S3674" s="20" t="s">
        <v>10</v>
      </c>
      <c r="T3674" s="20" t="s">
        <v>10</v>
      </c>
      <c r="U3674" s="20" t="s">
        <v>10</v>
      </c>
      <c r="V3674" s="20" t="s">
        <v>10</v>
      </c>
      <c r="W3674" s="20" t="s">
        <v>10</v>
      </c>
      <c r="X3674" s="20" t="s">
        <v>10</v>
      </c>
      <c r="Y3674" s="15">
        <v>7</v>
      </c>
    </row>
    <row r="3675" spans="1:25" ht="17.100000000000001" customHeight="1" x14ac:dyDescent="0.25">
      <c r="A3675">
        <v>3673</v>
      </c>
      <c r="B3675" t="str">
        <f t="shared" si="286"/>
        <v>Closed End</v>
      </c>
      <c r="C3675" t="str">
        <f t="shared" si="287"/>
        <v>Economic  opportunity  and security</v>
      </c>
      <c r="D3675" t="s">
        <v>668</v>
      </c>
      <c r="E3675" t="str">
        <f t="shared" si="288"/>
        <v>Home language</v>
      </c>
      <c r="F3675">
        <f t="shared" si="289"/>
        <v>1</v>
      </c>
      <c r="G3675" t="str">
        <f t="shared" si="290"/>
        <v>Header</v>
      </c>
      <c r="H3675" s="8" t="s">
        <v>43</v>
      </c>
      <c r="I3675" s="16" t="s">
        <v>10</v>
      </c>
      <c r="J3675" s="17" t="s">
        <v>10</v>
      </c>
      <c r="K3675" s="17" t="s">
        <v>10</v>
      </c>
      <c r="L3675" s="17" t="s">
        <v>10</v>
      </c>
      <c r="M3675" s="17" t="s">
        <v>10</v>
      </c>
      <c r="N3675" s="17" t="s">
        <v>10</v>
      </c>
      <c r="O3675" s="17" t="s">
        <v>10</v>
      </c>
      <c r="P3675" s="17" t="s">
        <v>10</v>
      </c>
      <c r="Q3675" s="17" t="s">
        <v>10</v>
      </c>
      <c r="R3675" s="17" t="s">
        <v>10</v>
      </c>
      <c r="S3675" s="17" t="s">
        <v>10</v>
      </c>
      <c r="T3675" s="17" t="s">
        <v>10</v>
      </c>
      <c r="U3675" s="17" t="s">
        <v>10</v>
      </c>
      <c r="V3675" s="17" t="s">
        <v>10</v>
      </c>
      <c r="W3675" s="17" t="s">
        <v>10</v>
      </c>
      <c r="X3675" s="17" t="s">
        <v>10</v>
      </c>
      <c r="Y3675" s="18"/>
    </row>
    <row r="3676" spans="1:25" ht="17.100000000000001" customHeight="1" x14ac:dyDescent="0.25">
      <c r="A3676">
        <v>3674</v>
      </c>
      <c r="B3676" t="str">
        <f t="shared" si="286"/>
        <v>Closed End</v>
      </c>
      <c r="C3676" t="str">
        <f t="shared" si="287"/>
        <v>Economic  opportunity  and security</v>
      </c>
      <c r="D3676" t="s">
        <v>668</v>
      </c>
      <c r="E3676" t="str">
        <f t="shared" si="288"/>
        <v>Home language</v>
      </c>
      <c r="F3676">
        <f t="shared" si="289"/>
        <v>2</v>
      </c>
      <c r="G3676" t="str">
        <f t="shared" si="290"/>
        <v>Data</v>
      </c>
      <c r="H3676" s="7" t="s">
        <v>44</v>
      </c>
      <c r="I3676" s="13">
        <v>0.2056085049929833</v>
      </c>
      <c r="J3676" s="14">
        <v>6.0082047899374158E-2</v>
      </c>
      <c r="K3676" s="14">
        <v>0.12604139212968798</v>
      </c>
      <c r="L3676" s="14">
        <v>4.6997687260304483E-2</v>
      </c>
      <c r="M3676" s="14">
        <v>0.3967425712281743</v>
      </c>
      <c r="N3676" s="14">
        <v>0.13249350350741962</v>
      </c>
      <c r="O3676" s="14">
        <v>0.38068662700827555</v>
      </c>
      <c r="P3676" s="14">
        <v>3.8405075560179039E-2</v>
      </c>
      <c r="Q3676" s="20" t="s">
        <v>10</v>
      </c>
      <c r="R3676" s="14">
        <v>7.9501000113893952E-2</v>
      </c>
      <c r="S3676" s="14">
        <v>8.2151257188207538E-2</v>
      </c>
      <c r="T3676" s="14">
        <v>4.9753692640734058E-2</v>
      </c>
      <c r="U3676" s="14">
        <v>0.14839102386727582</v>
      </c>
      <c r="V3676" s="14">
        <v>0.2026971519297093</v>
      </c>
      <c r="W3676" s="14">
        <v>7.7329979668208778E-3</v>
      </c>
      <c r="X3676" s="14">
        <v>0.13198458264021426</v>
      </c>
      <c r="Y3676" s="15">
        <v>281.99999999999966</v>
      </c>
    </row>
    <row r="3677" spans="1:25" ht="17.100000000000001" customHeight="1" x14ac:dyDescent="0.25">
      <c r="A3677">
        <v>3675</v>
      </c>
      <c r="B3677" t="str">
        <f t="shared" si="286"/>
        <v>Closed End</v>
      </c>
      <c r="C3677" t="str">
        <f t="shared" si="287"/>
        <v>Economic  opportunity  and security</v>
      </c>
      <c r="D3677" t="s">
        <v>668</v>
      </c>
      <c r="E3677" t="str">
        <f t="shared" si="288"/>
        <v>Home language</v>
      </c>
      <c r="F3677">
        <f t="shared" si="289"/>
        <v>3</v>
      </c>
      <c r="G3677" t="str">
        <f t="shared" si="290"/>
        <v>Data</v>
      </c>
      <c r="H3677" s="7" t="s">
        <v>45</v>
      </c>
      <c r="I3677" s="13">
        <v>0.32442831239334813</v>
      </c>
      <c r="J3677" s="14">
        <v>8.3851627766056147E-2</v>
      </c>
      <c r="K3677" s="14">
        <v>0.31839247917445551</v>
      </c>
      <c r="L3677" s="14">
        <v>3.8609312250860839E-2</v>
      </c>
      <c r="M3677" s="14">
        <v>0.52489655459956386</v>
      </c>
      <c r="N3677" s="14">
        <v>0.15198931971905488</v>
      </c>
      <c r="O3677" s="14">
        <v>0.58182188340189256</v>
      </c>
      <c r="P3677" s="14">
        <v>0.14076495685987353</v>
      </c>
      <c r="Q3677" s="14">
        <v>8.2280966420810675E-2</v>
      </c>
      <c r="R3677" s="14">
        <v>8.3851627766056147E-2</v>
      </c>
      <c r="S3677" s="14">
        <v>0.12243486168283817</v>
      </c>
      <c r="T3677" s="20" t="s">
        <v>10</v>
      </c>
      <c r="U3677" s="14">
        <v>0.10256230905137415</v>
      </c>
      <c r="V3677" s="14">
        <v>0.15205205949803671</v>
      </c>
      <c r="W3677" s="20" t="s">
        <v>10</v>
      </c>
      <c r="X3677" s="14">
        <v>0.111009592865029</v>
      </c>
      <c r="Y3677" s="15">
        <v>21.999999999999996</v>
      </c>
    </row>
    <row r="3678" spans="1:25" ht="17.100000000000001" customHeight="1" x14ac:dyDescent="0.25">
      <c r="A3678">
        <v>3676</v>
      </c>
      <c r="B3678" t="str">
        <f t="shared" si="286"/>
        <v>Closed End</v>
      </c>
      <c r="C3678" t="str">
        <f t="shared" si="287"/>
        <v>Economic  opportunity  and security</v>
      </c>
      <c r="D3678" t="s">
        <v>668</v>
      </c>
      <c r="E3678" t="str">
        <f t="shared" si="288"/>
        <v>Home language</v>
      </c>
      <c r="F3678">
        <f t="shared" si="289"/>
        <v>4</v>
      </c>
      <c r="G3678" t="str">
        <f t="shared" si="290"/>
        <v>Data</v>
      </c>
      <c r="H3678" s="7" t="s">
        <v>46</v>
      </c>
      <c r="I3678" s="19" t="s">
        <v>10</v>
      </c>
      <c r="J3678" s="20" t="s">
        <v>10</v>
      </c>
      <c r="K3678" s="20" t="s">
        <v>10</v>
      </c>
      <c r="L3678" s="20" t="s">
        <v>10</v>
      </c>
      <c r="M3678" s="20" t="s">
        <v>10</v>
      </c>
      <c r="N3678" s="20" t="s">
        <v>10</v>
      </c>
      <c r="O3678" s="20" t="s">
        <v>10</v>
      </c>
      <c r="P3678" s="20" t="s">
        <v>10</v>
      </c>
      <c r="Q3678" s="20" t="s">
        <v>10</v>
      </c>
      <c r="R3678" s="20" t="s">
        <v>10</v>
      </c>
      <c r="S3678" s="20" t="s">
        <v>10</v>
      </c>
      <c r="T3678" s="20" t="s">
        <v>10</v>
      </c>
      <c r="U3678" s="20" t="s">
        <v>10</v>
      </c>
      <c r="V3678" s="20" t="s">
        <v>10</v>
      </c>
      <c r="W3678" s="20" t="s">
        <v>10</v>
      </c>
      <c r="X3678" s="20" t="s">
        <v>10</v>
      </c>
      <c r="Y3678" s="15">
        <v>13.000000000000004</v>
      </c>
    </row>
    <row r="3679" spans="1:25" ht="17.100000000000001" customHeight="1" x14ac:dyDescent="0.25">
      <c r="A3679">
        <v>3677</v>
      </c>
      <c r="B3679" t="str">
        <f t="shared" si="286"/>
        <v>Closed End</v>
      </c>
      <c r="C3679" t="str">
        <f t="shared" si="287"/>
        <v>Economic  opportunity  and security</v>
      </c>
      <c r="D3679" t="s">
        <v>668</v>
      </c>
      <c r="E3679" t="str">
        <f t="shared" si="288"/>
        <v>Race / ethnicity</v>
      </c>
      <c r="F3679">
        <f t="shared" si="289"/>
        <v>1</v>
      </c>
      <c r="G3679" t="str">
        <f t="shared" si="290"/>
        <v>Header</v>
      </c>
      <c r="H3679" s="8" t="s">
        <v>47</v>
      </c>
      <c r="I3679" s="16" t="s">
        <v>10</v>
      </c>
      <c r="J3679" s="17" t="s">
        <v>10</v>
      </c>
      <c r="K3679" s="17" t="s">
        <v>10</v>
      </c>
      <c r="L3679" s="17" t="s">
        <v>10</v>
      </c>
      <c r="M3679" s="17" t="s">
        <v>10</v>
      </c>
      <c r="N3679" s="17" t="s">
        <v>10</v>
      </c>
      <c r="O3679" s="17" t="s">
        <v>10</v>
      </c>
      <c r="P3679" s="17" t="s">
        <v>10</v>
      </c>
      <c r="Q3679" s="17" t="s">
        <v>10</v>
      </c>
      <c r="R3679" s="17" t="s">
        <v>10</v>
      </c>
      <c r="S3679" s="17" t="s">
        <v>10</v>
      </c>
      <c r="T3679" s="17" t="s">
        <v>10</v>
      </c>
      <c r="U3679" s="17" t="s">
        <v>10</v>
      </c>
      <c r="V3679" s="17" t="s">
        <v>10</v>
      </c>
      <c r="W3679" s="17" t="s">
        <v>10</v>
      </c>
      <c r="X3679" s="17" t="s">
        <v>10</v>
      </c>
      <c r="Y3679" s="18"/>
    </row>
    <row r="3680" spans="1:25" ht="17.100000000000001" customHeight="1" x14ac:dyDescent="0.25">
      <c r="A3680">
        <v>3678</v>
      </c>
      <c r="B3680" t="str">
        <f t="shared" si="286"/>
        <v>Closed End</v>
      </c>
      <c r="C3680" t="str">
        <f t="shared" si="287"/>
        <v>Economic  opportunity  and security</v>
      </c>
      <c r="D3680" t="s">
        <v>668</v>
      </c>
      <c r="E3680" t="str">
        <f t="shared" si="288"/>
        <v>Race / ethnicity</v>
      </c>
      <c r="F3680">
        <f t="shared" si="289"/>
        <v>2</v>
      </c>
      <c r="G3680" t="str">
        <f t="shared" si="290"/>
        <v>Data</v>
      </c>
      <c r="H3680" s="7" t="s">
        <v>48</v>
      </c>
      <c r="I3680" s="19" t="s">
        <v>10</v>
      </c>
      <c r="J3680" s="20" t="s">
        <v>10</v>
      </c>
      <c r="K3680" s="20" t="s">
        <v>10</v>
      </c>
      <c r="L3680" s="20" t="s">
        <v>10</v>
      </c>
      <c r="M3680" s="20" t="s">
        <v>10</v>
      </c>
      <c r="N3680" s="20" t="s">
        <v>10</v>
      </c>
      <c r="O3680" s="20" t="s">
        <v>10</v>
      </c>
      <c r="P3680" s="20" t="s">
        <v>10</v>
      </c>
      <c r="Q3680" s="20" t="s">
        <v>10</v>
      </c>
      <c r="R3680" s="20" t="s">
        <v>10</v>
      </c>
      <c r="S3680" s="20" t="s">
        <v>10</v>
      </c>
      <c r="T3680" s="20" t="s">
        <v>10</v>
      </c>
      <c r="U3680" s="20" t="s">
        <v>10</v>
      </c>
      <c r="V3680" s="20" t="s">
        <v>10</v>
      </c>
      <c r="W3680" s="20" t="s">
        <v>10</v>
      </c>
      <c r="X3680" s="20" t="s">
        <v>10</v>
      </c>
      <c r="Y3680" s="15">
        <v>9</v>
      </c>
    </row>
    <row r="3681" spans="1:25" ht="17.100000000000001" customHeight="1" x14ac:dyDescent="0.25">
      <c r="A3681">
        <v>3679</v>
      </c>
      <c r="B3681" t="str">
        <f t="shared" si="286"/>
        <v>Closed End</v>
      </c>
      <c r="C3681" t="str">
        <f t="shared" si="287"/>
        <v>Economic  opportunity  and security</v>
      </c>
      <c r="D3681" t="s">
        <v>668</v>
      </c>
      <c r="E3681" t="str">
        <f t="shared" si="288"/>
        <v>Race / ethnicity</v>
      </c>
      <c r="F3681">
        <f t="shared" si="289"/>
        <v>3</v>
      </c>
      <c r="G3681" t="str">
        <f t="shared" si="290"/>
        <v>Data</v>
      </c>
      <c r="H3681" s="7" t="s">
        <v>49</v>
      </c>
      <c r="I3681" s="19" t="s">
        <v>10</v>
      </c>
      <c r="J3681" s="20" t="s">
        <v>10</v>
      </c>
      <c r="K3681" s="20" t="s">
        <v>10</v>
      </c>
      <c r="L3681" s="20" t="s">
        <v>10</v>
      </c>
      <c r="M3681" s="20" t="s">
        <v>10</v>
      </c>
      <c r="N3681" s="20" t="s">
        <v>10</v>
      </c>
      <c r="O3681" s="20" t="s">
        <v>10</v>
      </c>
      <c r="P3681" s="20" t="s">
        <v>10</v>
      </c>
      <c r="Q3681" s="20" t="s">
        <v>10</v>
      </c>
      <c r="R3681" s="20" t="s">
        <v>10</v>
      </c>
      <c r="S3681" s="20" t="s">
        <v>10</v>
      </c>
      <c r="T3681" s="20" t="s">
        <v>10</v>
      </c>
      <c r="U3681" s="20" t="s">
        <v>10</v>
      </c>
      <c r="V3681" s="20" t="s">
        <v>10</v>
      </c>
      <c r="W3681" s="20" t="s">
        <v>10</v>
      </c>
      <c r="X3681" s="20" t="s">
        <v>10</v>
      </c>
      <c r="Y3681" s="15">
        <v>17.000000000000004</v>
      </c>
    </row>
    <row r="3682" spans="1:25" ht="17.100000000000001" customHeight="1" x14ac:dyDescent="0.25">
      <c r="A3682">
        <v>3680</v>
      </c>
      <c r="B3682" t="str">
        <f t="shared" si="286"/>
        <v>Closed End</v>
      </c>
      <c r="C3682" t="str">
        <f t="shared" si="287"/>
        <v>Economic  opportunity  and security</v>
      </c>
      <c r="D3682" t="s">
        <v>668</v>
      </c>
      <c r="E3682" t="str">
        <f t="shared" si="288"/>
        <v>Race / ethnicity</v>
      </c>
      <c r="F3682">
        <f t="shared" si="289"/>
        <v>4</v>
      </c>
      <c r="G3682" t="str">
        <f t="shared" si="290"/>
        <v>Data</v>
      </c>
      <c r="H3682" s="7" t="s">
        <v>50</v>
      </c>
      <c r="I3682" s="13">
        <v>0.22111105419820518</v>
      </c>
      <c r="J3682" s="14">
        <v>0.14226717995114457</v>
      </c>
      <c r="K3682" s="14">
        <v>0.19894111524971433</v>
      </c>
      <c r="L3682" s="14">
        <v>2.7695404838405567E-2</v>
      </c>
      <c r="M3682" s="14">
        <v>0.47216618197510768</v>
      </c>
      <c r="N3682" s="14">
        <v>3.167604569930741E-2</v>
      </c>
      <c r="O3682" s="14">
        <v>0.17493833614009899</v>
      </c>
      <c r="P3682" s="14">
        <v>1.6105676625739855E-2</v>
      </c>
      <c r="Q3682" s="20" t="s">
        <v>10</v>
      </c>
      <c r="R3682" s="14">
        <v>5.1642553935207156E-2</v>
      </c>
      <c r="S3682" s="14">
        <v>0.40196765920687971</v>
      </c>
      <c r="T3682" s="20" t="s">
        <v>10</v>
      </c>
      <c r="U3682" s="14">
        <v>0.11927201158317011</v>
      </c>
      <c r="V3682" s="14">
        <v>0.30719123437248769</v>
      </c>
      <c r="W3682" s="20" t="s">
        <v>10</v>
      </c>
      <c r="X3682" s="14">
        <v>0.11557213860179787</v>
      </c>
      <c r="Y3682" s="15">
        <v>26.000000000000004</v>
      </c>
    </row>
    <row r="3683" spans="1:25" ht="17.100000000000001" customHeight="1" x14ac:dyDescent="0.25">
      <c r="A3683">
        <v>3681</v>
      </c>
      <c r="B3683" t="str">
        <f t="shared" si="286"/>
        <v>Closed End</v>
      </c>
      <c r="C3683" t="str">
        <f t="shared" si="287"/>
        <v>Economic  opportunity  and security</v>
      </c>
      <c r="D3683" t="s">
        <v>668</v>
      </c>
      <c r="E3683" t="str">
        <f t="shared" si="288"/>
        <v>Race / ethnicity</v>
      </c>
      <c r="F3683">
        <f t="shared" si="289"/>
        <v>5</v>
      </c>
      <c r="G3683" t="str">
        <f t="shared" si="290"/>
        <v>Data</v>
      </c>
      <c r="H3683" s="7" t="s">
        <v>51</v>
      </c>
      <c r="I3683" s="19" t="s">
        <v>10</v>
      </c>
      <c r="J3683" s="20" t="s">
        <v>10</v>
      </c>
      <c r="K3683" s="20" t="s">
        <v>10</v>
      </c>
      <c r="L3683" s="20" t="s">
        <v>10</v>
      </c>
      <c r="M3683" s="20" t="s">
        <v>10</v>
      </c>
      <c r="N3683" s="20" t="s">
        <v>10</v>
      </c>
      <c r="O3683" s="20" t="s">
        <v>10</v>
      </c>
      <c r="P3683" s="20" t="s">
        <v>10</v>
      </c>
      <c r="Q3683" s="20" t="s">
        <v>10</v>
      </c>
      <c r="R3683" s="20" t="s">
        <v>10</v>
      </c>
      <c r="S3683" s="20" t="s">
        <v>10</v>
      </c>
      <c r="T3683" s="20" t="s">
        <v>10</v>
      </c>
      <c r="U3683" s="20" t="s">
        <v>10</v>
      </c>
      <c r="V3683" s="20" t="s">
        <v>10</v>
      </c>
      <c r="W3683" s="20" t="s">
        <v>10</v>
      </c>
      <c r="X3683" s="20" t="s">
        <v>10</v>
      </c>
      <c r="Y3683" s="15">
        <v>13.000000000000002</v>
      </c>
    </row>
    <row r="3684" spans="1:25" ht="17.100000000000001" customHeight="1" thickBot="1" x14ac:dyDescent="0.3">
      <c r="A3684">
        <v>3682</v>
      </c>
      <c r="B3684" t="str">
        <f t="shared" si="286"/>
        <v>Closed End</v>
      </c>
      <c r="C3684" t="str">
        <f t="shared" si="287"/>
        <v>Economic  opportunity  and security</v>
      </c>
      <c r="D3684" t="s">
        <v>668</v>
      </c>
      <c r="E3684" t="str">
        <f t="shared" si="288"/>
        <v>Race / ethnicity</v>
      </c>
      <c r="F3684">
        <f t="shared" si="289"/>
        <v>6</v>
      </c>
      <c r="G3684" t="str">
        <f t="shared" si="290"/>
        <v>Data</v>
      </c>
      <c r="H3684" s="9" t="s">
        <v>52</v>
      </c>
      <c r="I3684" s="21">
        <v>0.17737771204600419</v>
      </c>
      <c r="J3684" s="22">
        <v>4.7329166454940813E-2</v>
      </c>
      <c r="K3684" s="22">
        <v>0.12514156674444646</v>
      </c>
      <c r="L3684" s="22">
        <v>2.9909941433072261E-2</v>
      </c>
      <c r="M3684" s="22">
        <v>0.36236746979644735</v>
      </c>
      <c r="N3684" s="22">
        <v>0.1384093658967753</v>
      </c>
      <c r="O3684" s="22">
        <v>0.46110154038322987</v>
      </c>
      <c r="P3684" s="22">
        <v>4.6947780092293237E-2</v>
      </c>
      <c r="Q3684" s="24" t="s">
        <v>65</v>
      </c>
      <c r="R3684" s="22">
        <v>7.6722878135184622E-2</v>
      </c>
      <c r="S3684" s="22">
        <v>4.0206593168092851E-2</v>
      </c>
      <c r="T3684" s="22">
        <v>5.0354367972103652E-2</v>
      </c>
      <c r="U3684" s="22">
        <v>0.17587072473348378</v>
      </c>
      <c r="V3684" s="22">
        <v>0.17250613151727229</v>
      </c>
      <c r="W3684" s="24" t="s">
        <v>10</v>
      </c>
      <c r="X3684" s="22">
        <v>0.14996342567470505</v>
      </c>
      <c r="Y3684" s="23">
        <v>252.99999999999989</v>
      </c>
    </row>
    <row r="3685" spans="1:25" ht="15.75" thickTop="1" x14ac:dyDescent="0.25">
      <c r="A3685">
        <v>3683</v>
      </c>
      <c r="B3685" t="str">
        <f t="shared" si="286"/>
        <v/>
      </c>
      <c r="C3685" t="str">
        <f t="shared" si="287"/>
        <v>Economic  opportunity  and security</v>
      </c>
      <c r="D3685" t="s">
        <v>746</v>
      </c>
      <c r="E3685" t="str">
        <f t="shared" si="288"/>
        <v/>
      </c>
      <c r="F3685" t="str">
        <f t="shared" si="289"/>
        <v/>
      </c>
      <c r="G3685" t="str">
        <f t="shared" si="290"/>
        <v/>
      </c>
    </row>
    <row r="3686" spans="1:25" ht="21.95" customHeight="1" thickBot="1" x14ac:dyDescent="0.3">
      <c r="A3686">
        <v>3684</v>
      </c>
      <c r="B3686" t="str">
        <f t="shared" si="286"/>
        <v>Closed End</v>
      </c>
      <c r="C3686" t="str">
        <f t="shared" si="287"/>
        <v>Economic  opportunity  and security</v>
      </c>
      <c r="D3686" t="s">
        <v>748</v>
      </c>
      <c r="E3686" t="str">
        <f t="shared" si="288"/>
        <v>Title</v>
      </c>
      <c r="F3686">
        <f t="shared" si="289"/>
        <v>1</v>
      </c>
      <c r="G3686" t="str">
        <f t="shared" si="290"/>
        <v>Title</v>
      </c>
      <c r="H3686" s="46" t="s">
        <v>747</v>
      </c>
      <c r="I3686" s="46"/>
      <c r="J3686" s="46"/>
      <c r="K3686" s="46"/>
      <c r="L3686" s="46"/>
      <c r="M3686" s="46"/>
      <c r="N3686" s="46"/>
    </row>
    <row r="3687" spans="1:25" ht="47.1" customHeight="1" thickTop="1" thickBot="1" x14ac:dyDescent="0.3">
      <c r="A3687">
        <v>3685</v>
      </c>
      <c r="B3687" t="str">
        <f t="shared" si="286"/>
        <v>Closed End</v>
      </c>
      <c r="C3687" t="str">
        <f t="shared" si="287"/>
        <v>Economic  opportunity  and security</v>
      </c>
      <c r="D3687" t="s">
        <v>748</v>
      </c>
      <c r="E3687" t="str">
        <f t="shared" si="288"/>
        <v>Title</v>
      </c>
      <c r="F3687">
        <f t="shared" si="289"/>
        <v>2</v>
      </c>
      <c r="G3687" t="str">
        <f t="shared" si="290"/>
        <v>Labels</v>
      </c>
      <c r="H3687" s="47"/>
      <c r="I3687" s="2" t="s">
        <v>11</v>
      </c>
      <c r="J3687" s="3" t="s">
        <v>12</v>
      </c>
      <c r="K3687" s="3" t="s">
        <v>13</v>
      </c>
      <c r="L3687" s="3" t="s">
        <v>14</v>
      </c>
      <c r="M3687" s="3" t="s">
        <v>15</v>
      </c>
      <c r="N3687" s="4" t="s">
        <v>16</v>
      </c>
    </row>
    <row r="3688" spans="1:25" ht="17.100000000000001" customHeight="1" thickTop="1" thickBot="1" x14ac:dyDescent="0.3">
      <c r="A3688">
        <v>3685.5</v>
      </c>
      <c r="B3688" t="str">
        <f t="shared" si="286"/>
        <v>Closed End</v>
      </c>
      <c r="C3688" t="str">
        <f t="shared" si="287"/>
        <v>Economic  opportunity  and security</v>
      </c>
      <c r="D3688" t="s">
        <v>748</v>
      </c>
      <c r="E3688" t="str">
        <f t="shared" si="288"/>
        <v>Region</v>
      </c>
      <c r="F3688">
        <f t="shared" si="289"/>
        <v>1</v>
      </c>
      <c r="G3688" t="str">
        <f t="shared" si="290"/>
        <v>Header</v>
      </c>
      <c r="H3688" s="41" t="s">
        <v>588</v>
      </c>
      <c r="I3688" s="38"/>
      <c r="J3688" s="39"/>
      <c r="K3688" s="39"/>
      <c r="L3688" s="39"/>
      <c r="M3688" s="39"/>
      <c r="N3688" s="40"/>
    </row>
    <row r="3689" spans="1:25" ht="17.100000000000001" customHeight="1" thickTop="1" x14ac:dyDescent="0.25">
      <c r="A3689">
        <v>3686</v>
      </c>
      <c r="B3689" t="str">
        <f t="shared" si="286"/>
        <v>Closed End</v>
      </c>
      <c r="C3689" t="str">
        <f t="shared" si="287"/>
        <v>Economic  opportunity  and security</v>
      </c>
      <c r="D3689" t="s">
        <v>748</v>
      </c>
      <c r="E3689" t="str">
        <f t="shared" si="288"/>
        <v>Region</v>
      </c>
      <c r="F3689">
        <f t="shared" si="289"/>
        <v>2</v>
      </c>
      <c r="G3689" t="str">
        <f t="shared" si="290"/>
        <v>Data</v>
      </c>
      <c r="H3689" s="5" t="s">
        <v>169</v>
      </c>
      <c r="I3689" s="26">
        <v>0.28422905496793832</v>
      </c>
      <c r="J3689" s="27">
        <v>0.32806370330279594</v>
      </c>
      <c r="K3689" s="27">
        <v>0.32618051969689149</v>
      </c>
      <c r="L3689" s="27">
        <v>0.35320115605456415</v>
      </c>
      <c r="M3689" s="27">
        <v>0.30994844449714848</v>
      </c>
      <c r="N3689" s="28">
        <v>0.19911325338711466</v>
      </c>
    </row>
    <row r="3690" spans="1:25" ht="17.100000000000001" customHeight="1" x14ac:dyDescent="0.25">
      <c r="A3690">
        <v>3687</v>
      </c>
      <c r="B3690" t="str">
        <f t="shared" si="286"/>
        <v>Closed End</v>
      </c>
      <c r="C3690" t="str">
        <f t="shared" si="287"/>
        <v>Economic  opportunity  and security</v>
      </c>
      <c r="D3690" t="s">
        <v>748</v>
      </c>
      <c r="E3690" t="str">
        <f t="shared" si="288"/>
        <v>Region</v>
      </c>
      <c r="F3690">
        <f t="shared" si="289"/>
        <v>3</v>
      </c>
      <c r="G3690" t="str">
        <f t="shared" si="290"/>
        <v>Data</v>
      </c>
      <c r="H3690" s="7" t="s">
        <v>258</v>
      </c>
      <c r="I3690" s="13">
        <v>7.8989865284105551E-3</v>
      </c>
      <c r="J3690" s="20" t="s">
        <v>10</v>
      </c>
      <c r="K3690" s="14">
        <v>2.4143274674438678E-2</v>
      </c>
      <c r="L3690" s="14">
        <v>6.4333246531625421E-2</v>
      </c>
      <c r="M3690" s="20" t="s">
        <v>10</v>
      </c>
      <c r="N3690" s="29" t="s">
        <v>10</v>
      </c>
    </row>
    <row r="3691" spans="1:25" ht="17.100000000000001" customHeight="1" x14ac:dyDescent="0.25">
      <c r="A3691">
        <v>3688</v>
      </c>
      <c r="B3691" t="str">
        <f t="shared" si="286"/>
        <v>Closed End</v>
      </c>
      <c r="C3691" t="str">
        <f t="shared" si="287"/>
        <v>Economic  opportunity  and security</v>
      </c>
      <c r="D3691" t="s">
        <v>748</v>
      </c>
      <c r="E3691" t="str">
        <f t="shared" si="288"/>
        <v>Region</v>
      </c>
      <c r="F3691">
        <f t="shared" si="289"/>
        <v>4</v>
      </c>
      <c r="G3691" t="str">
        <f t="shared" si="290"/>
        <v>Data</v>
      </c>
      <c r="H3691" s="7" t="s">
        <v>106</v>
      </c>
      <c r="I3691" s="19" t="s">
        <v>10</v>
      </c>
      <c r="J3691" s="20" t="s">
        <v>10</v>
      </c>
      <c r="K3691" s="20" t="s">
        <v>10</v>
      </c>
      <c r="L3691" s="20" t="s">
        <v>10</v>
      </c>
      <c r="M3691" s="20" t="s">
        <v>10</v>
      </c>
      <c r="N3691" s="29" t="s">
        <v>10</v>
      </c>
    </row>
    <row r="3692" spans="1:25" ht="17.100000000000001" customHeight="1" x14ac:dyDescent="0.25">
      <c r="A3692">
        <v>3689</v>
      </c>
      <c r="B3692" t="str">
        <f t="shared" si="286"/>
        <v>Closed End</v>
      </c>
      <c r="C3692" t="str">
        <f t="shared" si="287"/>
        <v>Economic  opportunity  and security</v>
      </c>
      <c r="D3692" t="s">
        <v>748</v>
      </c>
      <c r="E3692" t="str">
        <f t="shared" si="288"/>
        <v>Region</v>
      </c>
      <c r="F3692">
        <f t="shared" si="289"/>
        <v>5</v>
      </c>
      <c r="G3692" t="str">
        <f t="shared" si="290"/>
        <v>Data</v>
      </c>
      <c r="H3692" s="7" t="s">
        <v>259</v>
      </c>
      <c r="I3692" s="19" t="s">
        <v>10</v>
      </c>
      <c r="J3692" s="20" t="s">
        <v>10</v>
      </c>
      <c r="K3692" s="20" t="s">
        <v>10</v>
      </c>
      <c r="L3692" s="20" t="s">
        <v>10</v>
      </c>
      <c r="M3692" s="20" t="s">
        <v>10</v>
      </c>
      <c r="N3692" s="29" t="s">
        <v>10</v>
      </c>
    </row>
    <row r="3693" spans="1:25" ht="17.100000000000001" customHeight="1" x14ac:dyDescent="0.25">
      <c r="A3693">
        <v>3690</v>
      </c>
      <c r="B3693" t="str">
        <f t="shared" si="286"/>
        <v>Closed End</v>
      </c>
      <c r="C3693" t="str">
        <f t="shared" si="287"/>
        <v>Economic  opportunity  and security</v>
      </c>
      <c r="D3693" t="s">
        <v>748</v>
      </c>
      <c r="E3693" t="str">
        <f t="shared" si="288"/>
        <v>Region</v>
      </c>
      <c r="F3693">
        <f t="shared" si="289"/>
        <v>6</v>
      </c>
      <c r="G3693" t="str">
        <f t="shared" si="290"/>
        <v>Data</v>
      </c>
      <c r="H3693" s="7" t="s">
        <v>260</v>
      </c>
      <c r="I3693" s="13">
        <v>2.4925163786473206E-2</v>
      </c>
      <c r="J3693" s="20" t="s">
        <v>10</v>
      </c>
      <c r="K3693" s="14">
        <v>7.6183833639640944E-2</v>
      </c>
      <c r="L3693" s="20" t="s">
        <v>10</v>
      </c>
      <c r="M3693" s="14">
        <v>0.12194965870290703</v>
      </c>
      <c r="N3693" s="29" t="s">
        <v>10</v>
      </c>
    </row>
    <row r="3694" spans="1:25" ht="17.100000000000001" customHeight="1" x14ac:dyDescent="0.25">
      <c r="A3694">
        <v>3691</v>
      </c>
      <c r="B3694" t="str">
        <f t="shared" si="286"/>
        <v>Closed End</v>
      </c>
      <c r="C3694" t="str">
        <f t="shared" si="287"/>
        <v>Economic  opportunity  and security</v>
      </c>
      <c r="D3694" t="s">
        <v>748</v>
      </c>
      <c r="E3694" t="str">
        <f t="shared" si="288"/>
        <v>Region</v>
      </c>
      <c r="F3694">
        <f t="shared" si="289"/>
        <v>7</v>
      </c>
      <c r="G3694" t="str">
        <f t="shared" si="290"/>
        <v>Data</v>
      </c>
      <c r="H3694" s="7" t="s">
        <v>261</v>
      </c>
      <c r="I3694" s="13">
        <v>1.69595080643965E-2</v>
      </c>
      <c r="J3694" s="20" t="s">
        <v>10</v>
      </c>
      <c r="K3694" s="14">
        <v>5.1836784386119758E-2</v>
      </c>
      <c r="L3694" s="20" t="s">
        <v>10</v>
      </c>
      <c r="M3694" s="14">
        <v>8.2976635096165749E-2</v>
      </c>
      <c r="N3694" s="29" t="s">
        <v>10</v>
      </c>
    </row>
    <row r="3695" spans="1:25" ht="17.100000000000001" customHeight="1" x14ac:dyDescent="0.25">
      <c r="A3695">
        <v>3692</v>
      </c>
      <c r="B3695" t="str">
        <f t="shared" si="286"/>
        <v>Closed End</v>
      </c>
      <c r="C3695" t="str">
        <f t="shared" si="287"/>
        <v>Economic  opportunity  and security</v>
      </c>
      <c r="D3695" t="s">
        <v>748</v>
      </c>
      <c r="E3695" t="str">
        <f t="shared" si="288"/>
        <v>Region</v>
      </c>
      <c r="F3695">
        <f t="shared" si="289"/>
        <v>8</v>
      </c>
      <c r="G3695" t="str">
        <f t="shared" si="290"/>
        <v>Data</v>
      </c>
      <c r="H3695" s="7" t="s">
        <v>262</v>
      </c>
      <c r="I3695" s="13">
        <v>2.9872491992641824E-2</v>
      </c>
      <c r="J3695" s="14">
        <v>6.1185347027217174E-2</v>
      </c>
      <c r="K3695" s="20" t="s">
        <v>10</v>
      </c>
      <c r="L3695" s="20" t="s">
        <v>10</v>
      </c>
      <c r="M3695" s="20" t="s">
        <v>10</v>
      </c>
      <c r="N3695" s="30">
        <v>2.7485328009809695E-2</v>
      </c>
    </row>
    <row r="3696" spans="1:25" ht="30" customHeight="1" x14ac:dyDescent="0.25">
      <c r="A3696">
        <v>3693</v>
      </c>
      <c r="B3696" t="str">
        <f t="shared" si="286"/>
        <v>Closed End</v>
      </c>
      <c r="C3696" t="str">
        <f t="shared" si="287"/>
        <v>Economic  opportunity  and security</v>
      </c>
      <c r="D3696" t="s">
        <v>748</v>
      </c>
      <c r="E3696" t="str">
        <f t="shared" si="288"/>
        <v>Region</v>
      </c>
      <c r="F3696">
        <f t="shared" si="289"/>
        <v>9</v>
      </c>
      <c r="G3696" t="str">
        <f t="shared" si="290"/>
        <v>Data</v>
      </c>
      <c r="H3696" s="7" t="s">
        <v>263</v>
      </c>
      <c r="I3696" s="13">
        <v>3.556512975361599E-2</v>
      </c>
      <c r="J3696" s="20" t="s">
        <v>10</v>
      </c>
      <c r="K3696" s="14">
        <v>8.9928722589317889E-2</v>
      </c>
      <c r="L3696" s="14">
        <v>0.23962808519665932</v>
      </c>
      <c r="M3696" s="20" t="s">
        <v>10</v>
      </c>
      <c r="N3696" s="30">
        <v>1.8328872832554004E-2</v>
      </c>
    </row>
    <row r="3697" spans="1:14" ht="30" customHeight="1" x14ac:dyDescent="0.25">
      <c r="A3697">
        <v>3694</v>
      </c>
      <c r="B3697" t="str">
        <f t="shared" si="286"/>
        <v>Closed End</v>
      </c>
      <c r="C3697" t="str">
        <f t="shared" si="287"/>
        <v>Economic  opportunity  and security</v>
      </c>
      <c r="D3697" t="s">
        <v>748</v>
      </c>
      <c r="E3697" t="str">
        <f t="shared" si="288"/>
        <v>Region</v>
      </c>
      <c r="F3697">
        <f t="shared" si="289"/>
        <v>10</v>
      </c>
      <c r="G3697" t="str">
        <f t="shared" si="290"/>
        <v>Data</v>
      </c>
      <c r="H3697" s="7" t="s">
        <v>264</v>
      </c>
      <c r="I3697" s="13">
        <v>1.8358457953327117E-2</v>
      </c>
      <c r="J3697" s="14">
        <v>5.4367620279783591E-2</v>
      </c>
      <c r="K3697" s="20" t="s">
        <v>10</v>
      </c>
      <c r="L3697" s="20" t="s">
        <v>10</v>
      </c>
      <c r="M3697" s="20" t="s">
        <v>10</v>
      </c>
      <c r="N3697" s="29" t="s">
        <v>10</v>
      </c>
    </row>
    <row r="3698" spans="1:14" ht="17.100000000000001" customHeight="1" x14ac:dyDescent="0.25">
      <c r="A3698">
        <v>3695</v>
      </c>
      <c r="B3698" t="str">
        <f t="shared" si="286"/>
        <v>Closed End</v>
      </c>
      <c r="C3698" t="str">
        <f t="shared" si="287"/>
        <v>Economic  opportunity  and security</v>
      </c>
      <c r="D3698" t="s">
        <v>748</v>
      </c>
      <c r="E3698" t="str">
        <f t="shared" si="288"/>
        <v>Region</v>
      </c>
      <c r="F3698">
        <f t="shared" si="289"/>
        <v>11</v>
      </c>
      <c r="G3698" t="str">
        <f t="shared" si="290"/>
        <v>Data</v>
      </c>
      <c r="H3698" s="7" t="s">
        <v>265</v>
      </c>
      <c r="I3698" s="19" t="s">
        <v>65</v>
      </c>
      <c r="J3698" s="20" t="s">
        <v>10</v>
      </c>
      <c r="K3698" s="14">
        <v>1.0748070940421304E-2</v>
      </c>
      <c r="L3698" s="14">
        <v>2.8639789211427635E-2</v>
      </c>
      <c r="M3698" s="20" t="s">
        <v>10</v>
      </c>
      <c r="N3698" s="29" t="s">
        <v>10</v>
      </c>
    </row>
    <row r="3699" spans="1:14" ht="17.100000000000001" customHeight="1" x14ac:dyDescent="0.25">
      <c r="A3699">
        <v>3696</v>
      </c>
      <c r="B3699" t="str">
        <f t="shared" si="286"/>
        <v>Closed End</v>
      </c>
      <c r="C3699" t="str">
        <f t="shared" si="287"/>
        <v>Economic  opportunity  and security</v>
      </c>
      <c r="D3699" t="s">
        <v>748</v>
      </c>
      <c r="E3699" t="str">
        <f t="shared" si="288"/>
        <v>Region</v>
      </c>
      <c r="F3699">
        <f t="shared" si="289"/>
        <v>12</v>
      </c>
      <c r="G3699" t="str">
        <f t="shared" si="290"/>
        <v>Data</v>
      </c>
      <c r="H3699" s="7" t="s">
        <v>266</v>
      </c>
      <c r="I3699" s="19" t="s">
        <v>10</v>
      </c>
      <c r="J3699" s="20" t="s">
        <v>10</v>
      </c>
      <c r="K3699" s="20" t="s">
        <v>10</v>
      </c>
      <c r="L3699" s="20" t="s">
        <v>10</v>
      </c>
      <c r="M3699" s="20" t="s">
        <v>10</v>
      </c>
      <c r="N3699" s="29" t="s">
        <v>10</v>
      </c>
    </row>
    <row r="3700" spans="1:14" ht="17.100000000000001" customHeight="1" x14ac:dyDescent="0.25">
      <c r="A3700">
        <v>3697</v>
      </c>
      <c r="B3700" t="str">
        <f t="shared" si="286"/>
        <v>Closed End</v>
      </c>
      <c r="C3700" t="str">
        <f t="shared" si="287"/>
        <v>Economic  opportunity  and security</v>
      </c>
      <c r="D3700" t="s">
        <v>748</v>
      </c>
      <c r="E3700" t="str">
        <f t="shared" si="288"/>
        <v>Region</v>
      </c>
      <c r="F3700">
        <f t="shared" si="289"/>
        <v>13</v>
      </c>
      <c r="G3700" t="str">
        <f t="shared" si="290"/>
        <v>Data</v>
      </c>
      <c r="H3700" s="7" t="s">
        <v>267</v>
      </c>
      <c r="I3700" s="13">
        <v>9.6830247922553306E-2</v>
      </c>
      <c r="J3700" s="14">
        <v>0.13184316906017296</v>
      </c>
      <c r="K3700" s="14">
        <v>2.0006181692441109E-2</v>
      </c>
      <c r="L3700" s="14">
        <v>5.3309364049896793E-2</v>
      </c>
      <c r="M3700" s="20" t="s">
        <v>10</v>
      </c>
      <c r="N3700" s="30">
        <v>0.13654823467960067</v>
      </c>
    </row>
    <row r="3701" spans="1:14" ht="17.100000000000001" customHeight="1" x14ac:dyDescent="0.25">
      <c r="A3701">
        <v>3698</v>
      </c>
      <c r="B3701" t="str">
        <f t="shared" si="286"/>
        <v>Closed End</v>
      </c>
      <c r="C3701" t="str">
        <f t="shared" si="287"/>
        <v>Economic  opportunity  and security</v>
      </c>
      <c r="D3701" t="s">
        <v>748</v>
      </c>
      <c r="E3701" t="str">
        <f t="shared" si="288"/>
        <v>Region</v>
      </c>
      <c r="F3701">
        <f t="shared" si="289"/>
        <v>14</v>
      </c>
      <c r="G3701" t="str">
        <f t="shared" si="290"/>
        <v>Data</v>
      </c>
      <c r="H3701" s="7" t="s">
        <v>268</v>
      </c>
      <c r="I3701" s="19" t="s">
        <v>10</v>
      </c>
      <c r="J3701" s="20" t="s">
        <v>10</v>
      </c>
      <c r="K3701" s="20" t="s">
        <v>10</v>
      </c>
      <c r="L3701" s="20" t="s">
        <v>10</v>
      </c>
      <c r="M3701" s="20" t="s">
        <v>10</v>
      </c>
      <c r="N3701" s="29" t="s">
        <v>10</v>
      </c>
    </row>
    <row r="3702" spans="1:14" ht="17.100000000000001" customHeight="1" x14ac:dyDescent="0.25">
      <c r="A3702">
        <v>3699</v>
      </c>
      <c r="B3702" t="str">
        <f t="shared" si="286"/>
        <v>Closed End</v>
      </c>
      <c r="C3702" t="str">
        <f t="shared" si="287"/>
        <v>Economic  opportunity  and security</v>
      </c>
      <c r="D3702" t="s">
        <v>748</v>
      </c>
      <c r="E3702" t="str">
        <f t="shared" si="288"/>
        <v>Region</v>
      </c>
      <c r="F3702">
        <f t="shared" si="289"/>
        <v>15</v>
      </c>
      <c r="G3702" t="str">
        <f t="shared" si="290"/>
        <v>Data</v>
      </c>
      <c r="H3702" s="7" t="s">
        <v>269</v>
      </c>
      <c r="I3702" s="19" t="s">
        <v>10</v>
      </c>
      <c r="J3702" s="20" t="s">
        <v>10</v>
      </c>
      <c r="K3702" s="20" t="s">
        <v>10</v>
      </c>
      <c r="L3702" s="20" t="s">
        <v>10</v>
      </c>
      <c r="M3702" s="20" t="s">
        <v>10</v>
      </c>
      <c r="N3702" s="29" t="s">
        <v>10</v>
      </c>
    </row>
    <row r="3703" spans="1:14" ht="17.100000000000001" customHeight="1" x14ac:dyDescent="0.25">
      <c r="A3703">
        <v>3700</v>
      </c>
      <c r="B3703" t="str">
        <f t="shared" si="286"/>
        <v>Closed End</v>
      </c>
      <c r="C3703" t="str">
        <f t="shared" si="287"/>
        <v>Economic  opportunity  and security</v>
      </c>
      <c r="D3703" t="s">
        <v>748</v>
      </c>
      <c r="E3703" t="str">
        <f t="shared" si="288"/>
        <v>Region</v>
      </c>
      <c r="F3703">
        <f t="shared" si="289"/>
        <v>16</v>
      </c>
      <c r="G3703" t="str">
        <f t="shared" si="290"/>
        <v>Data</v>
      </c>
      <c r="H3703" s="7" t="s">
        <v>270</v>
      </c>
      <c r="I3703" s="13">
        <v>9.2615413837921906E-2</v>
      </c>
      <c r="J3703" s="20" t="s">
        <v>10</v>
      </c>
      <c r="K3703" s="14">
        <v>3.7108447600451275E-2</v>
      </c>
      <c r="L3703" s="14">
        <v>9.8880824580654766E-2</v>
      </c>
      <c r="M3703" s="20" t="s">
        <v>10</v>
      </c>
      <c r="N3703" s="30">
        <v>0.24011081549177626</v>
      </c>
    </row>
    <row r="3704" spans="1:14" ht="17.100000000000001" customHeight="1" x14ac:dyDescent="0.25">
      <c r="A3704">
        <v>3701</v>
      </c>
      <c r="B3704" t="str">
        <f t="shared" si="286"/>
        <v>Closed End</v>
      </c>
      <c r="C3704" t="str">
        <f t="shared" si="287"/>
        <v>Economic  opportunity  and security</v>
      </c>
      <c r="D3704" t="s">
        <v>748</v>
      </c>
      <c r="E3704" t="str">
        <f t="shared" si="288"/>
        <v>Region</v>
      </c>
      <c r="F3704">
        <f t="shared" si="289"/>
        <v>17</v>
      </c>
      <c r="G3704" t="str">
        <f t="shared" si="290"/>
        <v>Data</v>
      </c>
      <c r="H3704" s="7" t="s">
        <v>271</v>
      </c>
      <c r="I3704" s="13">
        <v>2.8189828199318544E-2</v>
      </c>
      <c r="J3704" s="14">
        <v>6.1185347027217174E-2</v>
      </c>
      <c r="K3704" s="14">
        <v>2.3013053032221172E-2</v>
      </c>
      <c r="L3704" s="20" t="s">
        <v>10</v>
      </c>
      <c r="M3704" s="14">
        <v>3.6837657399416981E-2</v>
      </c>
      <c r="N3704" s="29" t="s">
        <v>10</v>
      </c>
    </row>
    <row r="3705" spans="1:14" ht="17.100000000000001" customHeight="1" x14ac:dyDescent="0.25">
      <c r="A3705">
        <v>3702</v>
      </c>
      <c r="B3705" t="str">
        <f t="shared" si="286"/>
        <v>Closed End</v>
      </c>
      <c r="C3705" t="str">
        <f t="shared" si="287"/>
        <v>Economic  opportunity  and security</v>
      </c>
      <c r="D3705" t="s">
        <v>748</v>
      </c>
      <c r="E3705" t="str">
        <f t="shared" si="288"/>
        <v>Region</v>
      </c>
      <c r="F3705">
        <f t="shared" si="289"/>
        <v>18</v>
      </c>
      <c r="G3705" t="str">
        <f t="shared" si="290"/>
        <v>Data</v>
      </c>
      <c r="H3705" s="7" t="s">
        <v>272</v>
      </c>
      <c r="I3705" s="19" t="s">
        <v>10</v>
      </c>
      <c r="J3705" s="20" t="s">
        <v>10</v>
      </c>
      <c r="K3705" s="20" t="s">
        <v>10</v>
      </c>
      <c r="L3705" s="20" t="s">
        <v>10</v>
      </c>
      <c r="M3705" s="20" t="s">
        <v>10</v>
      </c>
      <c r="N3705" s="29" t="s">
        <v>10</v>
      </c>
    </row>
    <row r="3706" spans="1:14" ht="17.100000000000001" customHeight="1" x14ac:dyDescent="0.25">
      <c r="A3706">
        <v>3703</v>
      </c>
      <c r="B3706" t="str">
        <f t="shared" si="286"/>
        <v>Closed End</v>
      </c>
      <c r="C3706" t="str">
        <f t="shared" si="287"/>
        <v>Economic  opportunity  and security</v>
      </c>
      <c r="D3706" t="s">
        <v>748</v>
      </c>
      <c r="E3706" t="str">
        <f t="shared" si="288"/>
        <v>Region</v>
      </c>
      <c r="F3706">
        <f t="shared" si="289"/>
        <v>19</v>
      </c>
      <c r="G3706" t="str">
        <f t="shared" si="290"/>
        <v>Data</v>
      </c>
      <c r="H3706" s="7" t="s">
        <v>273</v>
      </c>
      <c r="I3706" s="19" t="s">
        <v>10</v>
      </c>
      <c r="J3706" s="20" t="s">
        <v>10</v>
      </c>
      <c r="K3706" s="20" t="s">
        <v>10</v>
      </c>
      <c r="L3706" s="20" t="s">
        <v>10</v>
      </c>
      <c r="M3706" s="20" t="s">
        <v>10</v>
      </c>
      <c r="N3706" s="29" t="s">
        <v>10</v>
      </c>
    </row>
    <row r="3707" spans="1:14" ht="17.100000000000001" customHeight="1" x14ac:dyDescent="0.25">
      <c r="A3707">
        <v>3704</v>
      </c>
      <c r="B3707" t="str">
        <f t="shared" si="286"/>
        <v>Closed End</v>
      </c>
      <c r="C3707" t="str">
        <f t="shared" si="287"/>
        <v>Economic  opportunity  and security</v>
      </c>
      <c r="D3707" t="s">
        <v>748</v>
      </c>
      <c r="E3707" t="str">
        <f t="shared" si="288"/>
        <v>Region</v>
      </c>
      <c r="F3707">
        <f t="shared" si="289"/>
        <v>20</v>
      </c>
      <c r="G3707" t="str">
        <f t="shared" si="290"/>
        <v>Data</v>
      </c>
      <c r="H3707" s="7" t="s">
        <v>274</v>
      </c>
      <c r="I3707" s="13">
        <v>0.19135335447256455</v>
      </c>
      <c r="J3707" s="14">
        <v>5.8103710853608492E-2</v>
      </c>
      <c r="K3707" s="14">
        <v>0.24404772080510437</v>
      </c>
      <c r="L3707" s="14">
        <v>0.13336774516374436</v>
      </c>
      <c r="M3707" s="14">
        <v>0.31053637280926616</v>
      </c>
      <c r="N3707" s="30">
        <v>0.27416455261262102</v>
      </c>
    </row>
    <row r="3708" spans="1:14" ht="17.100000000000001" customHeight="1" x14ac:dyDescent="0.25">
      <c r="A3708">
        <v>3705</v>
      </c>
      <c r="B3708" t="str">
        <f t="shared" si="286"/>
        <v>Closed End</v>
      </c>
      <c r="C3708" t="str">
        <f t="shared" si="287"/>
        <v>Economic  opportunity  and security</v>
      </c>
      <c r="D3708" t="s">
        <v>748</v>
      </c>
      <c r="E3708" t="str">
        <f t="shared" si="288"/>
        <v>Region</v>
      </c>
      <c r="F3708">
        <f t="shared" si="289"/>
        <v>21</v>
      </c>
      <c r="G3708" t="str">
        <f t="shared" si="290"/>
        <v>Data</v>
      </c>
      <c r="H3708" s="7" t="s">
        <v>275</v>
      </c>
      <c r="I3708" s="19" t="s">
        <v>10</v>
      </c>
      <c r="J3708" s="20" t="s">
        <v>10</v>
      </c>
      <c r="K3708" s="20" t="s">
        <v>10</v>
      </c>
      <c r="L3708" s="20" t="s">
        <v>10</v>
      </c>
      <c r="M3708" s="20" t="s">
        <v>10</v>
      </c>
      <c r="N3708" s="29" t="s">
        <v>10</v>
      </c>
    </row>
    <row r="3709" spans="1:14" ht="17.100000000000001" customHeight="1" x14ac:dyDescent="0.25">
      <c r="A3709">
        <v>3706</v>
      </c>
      <c r="B3709" t="str">
        <f t="shared" si="286"/>
        <v>Closed End</v>
      </c>
      <c r="C3709" t="str">
        <f t="shared" si="287"/>
        <v>Economic  opportunity  and security</v>
      </c>
      <c r="D3709" t="s">
        <v>748</v>
      </c>
      <c r="E3709" t="str">
        <f t="shared" si="288"/>
        <v>Region</v>
      </c>
      <c r="F3709">
        <f t="shared" si="289"/>
        <v>22</v>
      </c>
      <c r="G3709" t="str">
        <f t="shared" si="290"/>
        <v>Data</v>
      </c>
      <c r="H3709" s="7" t="s">
        <v>276</v>
      </c>
      <c r="I3709" s="13">
        <v>1.8724533180815874E-2</v>
      </c>
      <c r="J3709" s="20" t="s">
        <v>10</v>
      </c>
      <c r="K3709" s="14">
        <v>5.7231588648631995E-2</v>
      </c>
      <c r="L3709" s="20" t="s">
        <v>10</v>
      </c>
      <c r="M3709" s="14">
        <v>9.1612253798347087E-2</v>
      </c>
      <c r="N3709" s="29" t="s">
        <v>10</v>
      </c>
    </row>
    <row r="3710" spans="1:14" ht="17.100000000000001" customHeight="1" x14ac:dyDescent="0.25">
      <c r="A3710">
        <v>3707</v>
      </c>
      <c r="B3710" t="str">
        <f t="shared" si="286"/>
        <v>Closed End</v>
      </c>
      <c r="C3710" t="str">
        <f t="shared" si="287"/>
        <v>Economic  opportunity  and security</v>
      </c>
      <c r="D3710" t="s">
        <v>748</v>
      </c>
      <c r="E3710" t="str">
        <f t="shared" si="288"/>
        <v>Region</v>
      </c>
      <c r="F3710">
        <f t="shared" si="289"/>
        <v>23</v>
      </c>
      <c r="G3710" t="str">
        <f t="shared" si="290"/>
        <v>Data</v>
      </c>
      <c r="H3710" s="7" t="s">
        <v>277</v>
      </c>
      <c r="I3710" s="19" t="s">
        <v>10</v>
      </c>
      <c r="J3710" s="20" t="s">
        <v>10</v>
      </c>
      <c r="K3710" s="20" t="s">
        <v>10</v>
      </c>
      <c r="L3710" s="20" t="s">
        <v>10</v>
      </c>
      <c r="M3710" s="20" t="s">
        <v>10</v>
      </c>
      <c r="N3710" s="29" t="s">
        <v>10</v>
      </c>
    </row>
    <row r="3711" spans="1:14" ht="30" customHeight="1" x14ac:dyDescent="0.25">
      <c r="A3711">
        <v>3708</v>
      </c>
      <c r="B3711" t="str">
        <f t="shared" si="286"/>
        <v>Closed End</v>
      </c>
      <c r="C3711" t="str">
        <f t="shared" si="287"/>
        <v>Economic  opportunity  and security</v>
      </c>
      <c r="D3711" t="s">
        <v>748</v>
      </c>
      <c r="E3711" t="str">
        <f t="shared" si="288"/>
        <v>Region</v>
      </c>
      <c r="F3711">
        <f t="shared" si="289"/>
        <v>24</v>
      </c>
      <c r="G3711" t="str">
        <f t="shared" si="290"/>
        <v>Data</v>
      </c>
      <c r="H3711" s="7" t="s">
        <v>278</v>
      </c>
      <c r="I3711" s="13">
        <v>2.3132841131808864E-2</v>
      </c>
      <c r="J3711" s="14">
        <v>2.8533361572698968E-2</v>
      </c>
      <c r="K3711" s="14">
        <v>1.0748070940421304E-2</v>
      </c>
      <c r="L3711" s="14">
        <v>2.8639789211427635E-2</v>
      </c>
      <c r="M3711" s="20" t="s">
        <v>10</v>
      </c>
      <c r="N3711" s="30">
        <v>2.9781485184049369E-2</v>
      </c>
    </row>
    <row r="3712" spans="1:14" ht="17.100000000000001" customHeight="1" x14ac:dyDescent="0.25">
      <c r="A3712">
        <v>3709</v>
      </c>
      <c r="B3712" t="str">
        <f t="shared" si="286"/>
        <v>Closed End</v>
      </c>
      <c r="C3712" t="str">
        <f t="shared" si="287"/>
        <v>Economic  opportunity  and security</v>
      </c>
      <c r="D3712" t="s">
        <v>748</v>
      </c>
      <c r="E3712" t="str">
        <f t="shared" si="288"/>
        <v>Region</v>
      </c>
      <c r="F3712">
        <f t="shared" si="289"/>
        <v>25</v>
      </c>
      <c r="G3712" t="str">
        <f t="shared" si="290"/>
        <v>Data</v>
      </c>
      <c r="H3712" s="7" t="s">
        <v>279</v>
      </c>
      <c r="I3712" s="13">
        <v>5.405854679970689E-2</v>
      </c>
      <c r="J3712" s="20" t="s">
        <v>10</v>
      </c>
      <c r="K3712" s="14">
        <v>8.8945231986571033E-2</v>
      </c>
      <c r="L3712" s="14">
        <v>9.8880824580654766E-2</v>
      </c>
      <c r="M3712" s="14">
        <v>8.2976635096165749E-2</v>
      </c>
      <c r="N3712" s="30">
        <v>7.4467457802474282E-2</v>
      </c>
    </row>
    <row r="3713" spans="1:14" ht="17.100000000000001" customHeight="1" x14ac:dyDescent="0.25">
      <c r="A3713">
        <v>3710</v>
      </c>
      <c r="B3713" t="str">
        <f t="shared" si="286"/>
        <v>Closed End</v>
      </c>
      <c r="C3713" t="str">
        <f t="shared" si="287"/>
        <v>Economic  opportunity  and security</v>
      </c>
      <c r="D3713" t="s">
        <v>748</v>
      </c>
      <c r="E3713" t="str">
        <f t="shared" si="288"/>
        <v>Region</v>
      </c>
      <c r="F3713">
        <f t="shared" si="289"/>
        <v>26</v>
      </c>
      <c r="G3713" t="str">
        <f t="shared" si="290"/>
        <v>Data</v>
      </c>
      <c r="H3713" s="7" t="s">
        <v>280</v>
      </c>
      <c r="I3713" s="13">
        <v>5.7048519539142417E-2</v>
      </c>
      <c r="J3713" s="14">
        <v>0.11349449628254286</v>
      </c>
      <c r="K3713" s="14">
        <v>5.7231588648631995E-2</v>
      </c>
      <c r="L3713" s="20" t="s">
        <v>10</v>
      </c>
      <c r="M3713" s="14">
        <v>9.1612253798347087E-2</v>
      </c>
      <c r="N3713" s="29" t="s">
        <v>10</v>
      </c>
    </row>
    <row r="3714" spans="1:14" ht="17.100000000000001" customHeight="1" x14ac:dyDescent="0.25">
      <c r="A3714">
        <v>3711</v>
      </c>
      <c r="B3714" t="str">
        <f t="shared" si="286"/>
        <v>Closed End</v>
      </c>
      <c r="C3714" t="str">
        <f t="shared" si="287"/>
        <v>Economic  opportunity  and security</v>
      </c>
      <c r="D3714" t="s">
        <v>748</v>
      </c>
      <c r="E3714" t="str">
        <f t="shared" si="288"/>
        <v>Region</v>
      </c>
      <c r="F3714">
        <f t="shared" si="289"/>
        <v>27</v>
      </c>
      <c r="G3714" t="str">
        <f t="shared" si="290"/>
        <v>Data</v>
      </c>
      <c r="H3714" s="7" t="s">
        <v>281</v>
      </c>
      <c r="I3714" s="13">
        <v>5.5116024160397986E-2</v>
      </c>
      <c r="J3714" s="14">
        <v>0.16322324459396287</v>
      </c>
      <c r="K3714" s="20" t="s">
        <v>10</v>
      </c>
      <c r="L3714" s="20" t="s">
        <v>10</v>
      </c>
      <c r="M3714" s="20" t="s">
        <v>10</v>
      </c>
      <c r="N3714" s="29" t="s">
        <v>10</v>
      </c>
    </row>
    <row r="3715" spans="1:14" ht="17.100000000000001" customHeight="1" x14ac:dyDescent="0.25">
      <c r="A3715">
        <v>3712</v>
      </c>
      <c r="B3715" t="str">
        <f t="shared" si="286"/>
        <v>Closed End</v>
      </c>
      <c r="C3715" t="str">
        <f t="shared" si="287"/>
        <v>Economic  opportunity  and security</v>
      </c>
      <c r="D3715" t="s">
        <v>748</v>
      </c>
      <c r="E3715" t="str">
        <f t="shared" si="288"/>
        <v>Region</v>
      </c>
      <c r="F3715">
        <f t="shared" si="289"/>
        <v>28</v>
      </c>
      <c r="G3715" t="str">
        <f t="shared" si="290"/>
        <v>Data</v>
      </c>
      <c r="H3715" s="7" t="s">
        <v>282</v>
      </c>
      <c r="I3715" s="19" t="s">
        <v>10</v>
      </c>
      <c r="J3715" s="20" t="s">
        <v>10</v>
      </c>
      <c r="K3715" s="20" t="s">
        <v>10</v>
      </c>
      <c r="L3715" s="20" t="s">
        <v>10</v>
      </c>
      <c r="M3715" s="20" t="s">
        <v>10</v>
      </c>
      <c r="N3715" s="29" t="s">
        <v>10</v>
      </c>
    </row>
    <row r="3716" spans="1:14" ht="17.100000000000001" customHeight="1" thickBot="1" x14ac:dyDescent="0.3">
      <c r="A3716">
        <v>3713</v>
      </c>
      <c r="B3716" t="str">
        <f t="shared" si="286"/>
        <v>Closed End</v>
      </c>
      <c r="C3716" t="str">
        <f t="shared" si="287"/>
        <v>Economic  opportunity  and security</v>
      </c>
      <c r="D3716" t="s">
        <v>748</v>
      </c>
      <c r="E3716" t="str">
        <f t="shared" si="288"/>
        <v>Region</v>
      </c>
      <c r="F3716">
        <f t="shared" si="289"/>
        <v>29</v>
      </c>
      <c r="G3716" t="str">
        <f t="shared" si="290"/>
        <v>Data</v>
      </c>
      <c r="H3716" s="25" t="s">
        <v>9</v>
      </c>
      <c r="I3716" s="31">
        <v>51.999999999999993</v>
      </c>
      <c r="J3716" s="32">
        <v>11.000000000000002</v>
      </c>
      <c r="K3716" s="32">
        <v>27.000000000000007</v>
      </c>
      <c r="L3716" s="32">
        <v>15</v>
      </c>
      <c r="M3716" s="32">
        <v>11.999999999999996</v>
      </c>
      <c r="N3716" s="33">
        <v>13.999999999999998</v>
      </c>
    </row>
    <row r="3717" spans="1:14" ht="15.75" thickTop="1" x14ac:dyDescent="0.25">
      <c r="A3717">
        <v>3714</v>
      </c>
      <c r="B3717" t="str">
        <f t="shared" si="286"/>
        <v/>
      </c>
      <c r="C3717" t="str">
        <f t="shared" si="287"/>
        <v>Economic  opportunity  and security</v>
      </c>
      <c r="D3717" t="s">
        <v>746</v>
      </c>
      <c r="E3717" t="str">
        <f t="shared" si="288"/>
        <v/>
      </c>
      <c r="F3717" t="str">
        <f t="shared" si="289"/>
        <v/>
      </c>
      <c r="G3717" t="str">
        <f t="shared" si="290"/>
        <v/>
      </c>
    </row>
    <row r="3718" spans="1:14" ht="21.95" customHeight="1" thickBot="1" x14ac:dyDescent="0.3">
      <c r="A3718">
        <v>3715</v>
      </c>
      <c r="B3718" t="str">
        <f t="shared" ref="B3718:B3781" si="291">IF(H3720="Results by region:","Closed End",IF(I3719="   East Metro Overall","Open End",IF(AND(H3718="",H3720=""),"",IF(H3719="2018 East Metro Pulse Survey","",B3717))))</f>
        <v>Closed End</v>
      </c>
      <c r="C3718" t="str">
        <f t="shared" ref="C3718:C3781" si="292">IF(H3715="2018 East Metro Pulse Survey",H3716,IF(B3718="",C3717,IF(AND(H3715&lt;&gt;"2018 East Metro Pulse Survey",B3718&lt;&gt;""),C3717)))</f>
        <v>Economic  opportunity  and security</v>
      </c>
      <c r="D3718" t="s">
        <v>669</v>
      </c>
      <c r="E3718" t="str">
        <f t="shared" ref="E3718:E3781" si="293">IF(B3718="","",
 IF(LEFT(H3718, 1)="Q","Title",
 IF(H3718="Text responses:","Text responses",
 IF(H3718="Results by region:","Region",
 IF(H3718="Results by gender:","Gender",
 IF(H3718="Results by age:","Age",
 IF(H3718="Results by education level:","Education",
 IF(H3718="Results by household income:","Household income",
 IF(H3718="Results by housing status:","Housing status",
 IF(H3718="Results by home language:","Home language",
 IF(H3718="Results by race/ethnicity:","Race / ethnicity",
 E3717)
))))))))))</f>
        <v>Title</v>
      </c>
      <c r="F3718">
        <f t="shared" ref="F3718:F3781" si="294">IF(B3718="","",IF(E3718&lt;&gt;E3717,1,SUM(F3717,1)))</f>
        <v>1</v>
      </c>
      <c r="G3718" t="str">
        <f t="shared" ref="G3718:G3781" si="295">IF(B3718="","",IF(AND(F3718=1,E3718="Title"),"Title",IF(AND(F3718=2,E3718="Title"),"Labels",IF(AND(F3718=1,E3718&lt;&gt;"Title"),"Header","Data"))))</f>
        <v>Title</v>
      </c>
      <c r="H3718" s="46" t="s">
        <v>283</v>
      </c>
      <c r="I3718" s="46"/>
      <c r="J3718" s="46"/>
      <c r="K3718" s="46"/>
      <c r="L3718" s="46"/>
      <c r="M3718" s="46"/>
    </row>
    <row r="3719" spans="1:14" ht="47.1" customHeight="1" thickTop="1" thickBot="1" x14ac:dyDescent="0.3">
      <c r="A3719">
        <v>3716</v>
      </c>
      <c r="B3719" t="str">
        <f t="shared" si="291"/>
        <v>Closed End</v>
      </c>
      <c r="C3719" t="str">
        <f t="shared" si="292"/>
        <v>Economic  opportunity  and security</v>
      </c>
      <c r="D3719" t="s">
        <v>669</v>
      </c>
      <c r="E3719" t="str">
        <f t="shared" si="293"/>
        <v>Title</v>
      </c>
      <c r="F3719">
        <f t="shared" si="294"/>
        <v>2</v>
      </c>
      <c r="G3719" t="str">
        <f t="shared" si="295"/>
        <v>Labels</v>
      </c>
      <c r="H3719" s="47"/>
      <c r="I3719" s="2" t="s">
        <v>203</v>
      </c>
      <c r="J3719" s="3" t="s">
        <v>204</v>
      </c>
      <c r="K3719" s="3" t="s">
        <v>205</v>
      </c>
      <c r="L3719" s="3" t="s">
        <v>206</v>
      </c>
      <c r="M3719" s="4" t="s">
        <v>9</v>
      </c>
    </row>
    <row r="3720" spans="1:14" ht="17.100000000000001" customHeight="1" thickTop="1" x14ac:dyDescent="0.25">
      <c r="A3720">
        <v>3717</v>
      </c>
      <c r="B3720" t="str">
        <f t="shared" si="291"/>
        <v>Closed End</v>
      </c>
      <c r="C3720" t="str">
        <f t="shared" si="292"/>
        <v>Economic  opportunity  and security</v>
      </c>
      <c r="D3720" t="s">
        <v>669</v>
      </c>
      <c r="E3720" t="str">
        <f t="shared" si="293"/>
        <v>Region</v>
      </c>
      <c r="F3720">
        <f t="shared" si="294"/>
        <v>1</v>
      </c>
      <c r="G3720" t="str">
        <f t="shared" si="295"/>
        <v>Header</v>
      </c>
      <c r="H3720" s="6" t="s">
        <v>588</v>
      </c>
      <c r="I3720" s="10" t="s">
        <v>10</v>
      </c>
      <c r="J3720" s="11" t="s">
        <v>10</v>
      </c>
      <c r="K3720" s="11" t="s">
        <v>10</v>
      </c>
      <c r="L3720" s="11" t="s">
        <v>10</v>
      </c>
      <c r="M3720" s="12"/>
    </row>
    <row r="3721" spans="1:14" ht="17.100000000000001" customHeight="1" x14ac:dyDescent="0.25">
      <c r="A3721">
        <v>3718</v>
      </c>
      <c r="B3721" t="str">
        <f t="shared" si="291"/>
        <v>Closed End</v>
      </c>
      <c r="C3721" t="str">
        <f t="shared" si="292"/>
        <v>Economic  opportunity  and security</v>
      </c>
      <c r="D3721" t="s">
        <v>669</v>
      </c>
      <c r="E3721" t="str">
        <f t="shared" si="293"/>
        <v>Region</v>
      </c>
      <c r="F3721">
        <f t="shared" si="294"/>
        <v>2</v>
      </c>
      <c r="G3721" t="str">
        <f t="shared" si="295"/>
        <v>Data</v>
      </c>
      <c r="H3721" s="7" t="s">
        <v>11</v>
      </c>
      <c r="I3721" s="13">
        <v>0.24125897062188253</v>
      </c>
      <c r="J3721" s="14">
        <v>0.28090784349188269</v>
      </c>
      <c r="K3721" s="14">
        <v>0.33188872068468439</v>
      </c>
      <c r="L3721" s="14">
        <v>0.14594446520155174</v>
      </c>
      <c r="M3721" s="15">
        <v>317.99999999999966</v>
      </c>
    </row>
    <row r="3722" spans="1:14" ht="17.100000000000001" customHeight="1" x14ac:dyDescent="0.25">
      <c r="A3722">
        <v>3719</v>
      </c>
      <c r="B3722" t="str">
        <f t="shared" si="291"/>
        <v>Closed End</v>
      </c>
      <c r="C3722" t="str">
        <f t="shared" si="292"/>
        <v>Economic  opportunity  and security</v>
      </c>
      <c r="D3722" t="s">
        <v>669</v>
      </c>
      <c r="E3722" t="str">
        <f t="shared" si="293"/>
        <v>Region</v>
      </c>
      <c r="F3722">
        <f t="shared" si="294"/>
        <v>3</v>
      </c>
      <c r="G3722" t="str">
        <f t="shared" si="295"/>
        <v>Data</v>
      </c>
      <c r="H3722" s="7" t="s">
        <v>12</v>
      </c>
      <c r="I3722" s="13">
        <v>0.19199124418218039</v>
      </c>
      <c r="J3722" s="14">
        <v>0.43467422147549883</v>
      </c>
      <c r="K3722" s="14">
        <v>0.26838363948255306</v>
      </c>
      <c r="L3722" s="14">
        <v>0.10495089485976808</v>
      </c>
      <c r="M3722" s="15">
        <v>72</v>
      </c>
    </row>
    <row r="3723" spans="1:14" ht="17.100000000000001" customHeight="1" x14ac:dyDescent="0.25">
      <c r="A3723">
        <v>3720</v>
      </c>
      <c r="B3723" t="str">
        <f t="shared" si="291"/>
        <v>Closed End</v>
      </c>
      <c r="C3723" t="str">
        <f t="shared" si="292"/>
        <v>Economic  opportunity  and security</v>
      </c>
      <c r="D3723" t="s">
        <v>669</v>
      </c>
      <c r="E3723" t="str">
        <f t="shared" si="293"/>
        <v>Region</v>
      </c>
      <c r="F3723">
        <f t="shared" si="294"/>
        <v>4</v>
      </c>
      <c r="G3723" t="str">
        <f t="shared" si="295"/>
        <v>Data</v>
      </c>
      <c r="H3723" s="7" t="s">
        <v>13</v>
      </c>
      <c r="I3723" s="13">
        <v>0.29905672794918714</v>
      </c>
      <c r="J3723" s="14">
        <v>0.22587122642476781</v>
      </c>
      <c r="K3723" s="14">
        <v>0.33845492953327067</v>
      </c>
      <c r="L3723" s="14">
        <v>0.13661711609277369</v>
      </c>
      <c r="M3723" s="15">
        <v>174.00000000000014</v>
      </c>
    </row>
    <row r="3724" spans="1:14" ht="17.100000000000001" customHeight="1" x14ac:dyDescent="0.25">
      <c r="A3724">
        <v>3721</v>
      </c>
      <c r="B3724" t="str">
        <f t="shared" si="291"/>
        <v>Closed End</v>
      </c>
      <c r="C3724" t="str">
        <f t="shared" si="292"/>
        <v>Economic  opportunity  and security</v>
      </c>
      <c r="D3724" t="s">
        <v>669</v>
      </c>
      <c r="E3724" t="str">
        <f t="shared" si="293"/>
        <v>Region</v>
      </c>
      <c r="F3724">
        <f t="shared" si="294"/>
        <v>5</v>
      </c>
      <c r="G3724" t="str">
        <f t="shared" si="295"/>
        <v>Data</v>
      </c>
      <c r="H3724" s="7" t="s">
        <v>14</v>
      </c>
      <c r="I3724" s="13">
        <v>0.28821810726098962</v>
      </c>
      <c r="J3724" s="14">
        <v>0.19745041728371188</v>
      </c>
      <c r="K3724" s="14">
        <v>0.34834559699584028</v>
      </c>
      <c r="L3724" s="14">
        <v>0.16598587845945839</v>
      </c>
      <c r="M3724" s="15">
        <v>96.999999999999986</v>
      </c>
    </row>
    <row r="3725" spans="1:14" ht="17.100000000000001" customHeight="1" x14ac:dyDescent="0.25">
      <c r="A3725">
        <v>3722</v>
      </c>
      <c r="B3725" t="str">
        <f t="shared" si="291"/>
        <v>Closed End</v>
      </c>
      <c r="C3725" t="str">
        <f t="shared" si="292"/>
        <v>Economic  opportunity  and security</v>
      </c>
      <c r="D3725" t="s">
        <v>669</v>
      </c>
      <c r="E3725" t="str">
        <f t="shared" si="293"/>
        <v>Region</v>
      </c>
      <c r="F3725">
        <f t="shared" si="294"/>
        <v>6</v>
      </c>
      <c r="G3725" t="str">
        <f t="shared" si="295"/>
        <v>Data</v>
      </c>
      <c r="H3725" s="7" t="s">
        <v>15</v>
      </c>
      <c r="I3725" s="13">
        <v>0.31643659219829573</v>
      </c>
      <c r="J3725" s="14">
        <v>0.27144435043484078</v>
      </c>
      <c r="K3725" s="14">
        <v>0.32259512017397568</v>
      </c>
      <c r="L3725" s="14">
        <v>8.9523937192887815E-2</v>
      </c>
      <c r="M3725" s="15">
        <v>77</v>
      </c>
    </row>
    <row r="3726" spans="1:14" ht="17.100000000000001" customHeight="1" x14ac:dyDescent="0.25">
      <c r="A3726">
        <v>3723</v>
      </c>
      <c r="B3726" t="str">
        <f t="shared" si="291"/>
        <v>Closed End</v>
      </c>
      <c r="C3726" t="str">
        <f t="shared" si="292"/>
        <v>Economic  opportunity  and security</v>
      </c>
      <c r="D3726" t="s">
        <v>669</v>
      </c>
      <c r="E3726" t="str">
        <f t="shared" si="293"/>
        <v>Region</v>
      </c>
      <c r="F3726">
        <f t="shared" si="294"/>
        <v>7</v>
      </c>
      <c r="G3726" t="str">
        <f t="shared" si="295"/>
        <v>Data</v>
      </c>
      <c r="H3726" s="7" t="s">
        <v>16</v>
      </c>
      <c r="I3726" s="13">
        <v>0.16047946231240773</v>
      </c>
      <c r="J3726" s="14">
        <v>0.16442048666247108</v>
      </c>
      <c r="K3726" s="14">
        <v>0.42752781357651587</v>
      </c>
      <c r="L3726" s="14">
        <v>0.24757223744860554</v>
      </c>
      <c r="M3726" s="15">
        <v>71.999999999999972</v>
      </c>
    </row>
    <row r="3727" spans="1:14" ht="17.100000000000001" customHeight="1" x14ac:dyDescent="0.25">
      <c r="A3727">
        <v>3724</v>
      </c>
      <c r="B3727" t="str">
        <f t="shared" si="291"/>
        <v>Closed End</v>
      </c>
      <c r="C3727" t="str">
        <f t="shared" si="292"/>
        <v>Economic  opportunity  and security</v>
      </c>
      <c r="D3727" t="s">
        <v>669</v>
      </c>
      <c r="E3727" t="str">
        <f t="shared" si="293"/>
        <v>Gender</v>
      </c>
      <c r="F3727">
        <f t="shared" si="294"/>
        <v>1</v>
      </c>
      <c r="G3727" t="str">
        <f t="shared" si="295"/>
        <v>Header</v>
      </c>
      <c r="H3727" s="8" t="s">
        <v>17</v>
      </c>
      <c r="I3727" s="16" t="s">
        <v>10</v>
      </c>
      <c r="J3727" s="17" t="s">
        <v>10</v>
      </c>
      <c r="K3727" s="17" t="s">
        <v>10</v>
      </c>
      <c r="L3727" s="17" t="s">
        <v>10</v>
      </c>
      <c r="M3727" s="18"/>
    </row>
    <row r="3728" spans="1:14" ht="17.100000000000001" customHeight="1" x14ac:dyDescent="0.25">
      <c r="A3728">
        <v>3725</v>
      </c>
      <c r="B3728" t="str">
        <f t="shared" si="291"/>
        <v>Closed End</v>
      </c>
      <c r="C3728" t="str">
        <f t="shared" si="292"/>
        <v>Economic  opportunity  and security</v>
      </c>
      <c r="D3728" t="s">
        <v>669</v>
      </c>
      <c r="E3728" t="str">
        <f t="shared" si="293"/>
        <v>Gender</v>
      </c>
      <c r="F3728">
        <f t="shared" si="294"/>
        <v>2</v>
      </c>
      <c r="G3728" t="str">
        <f t="shared" si="295"/>
        <v>Data</v>
      </c>
      <c r="H3728" s="7" t="s">
        <v>18</v>
      </c>
      <c r="I3728" s="13">
        <v>0.25689722919628555</v>
      </c>
      <c r="J3728" s="14">
        <v>0.24678434621838322</v>
      </c>
      <c r="K3728" s="14">
        <v>0.33784953947072738</v>
      </c>
      <c r="L3728" s="14">
        <v>0.15846888511460377</v>
      </c>
      <c r="M3728" s="15">
        <v>215.00000000000014</v>
      </c>
    </row>
    <row r="3729" spans="1:13" ht="17.100000000000001" customHeight="1" x14ac:dyDescent="0.25">
      <c r="A3729">
        <v>3726</v>
      </c>
      <c r="B3729" t="str">
        <f t="shared" si="291"/>
        <v>Closed End</v>
      </c>
      <c r="C3729" t="str">
        <f t="shared" si="292"/>
        <v>Economic  opportunity  and security</v>
      </c>
      <c r="D3729" t="s">
        <v>669</v>
      </c>
      <c r="E3729" t="str">
        <f t="shared" si="293"/>
        <v>Gender</v>
      </c>
      <c r="F3729">
        <f t="shared" si="294"/>
        <v>3</v>
      </c>
      <c r="G3729" t="str">
        <f t="shared" si="295"/>
        <v>Data</v>
      </c>
      <c r="H3729" s="7" t="s">
        <v>19</v>
      </c>
      <c r="I3729" s="13">
        <v>0.19817806332651819</v>
      </c>
      <c r="J3729" s="14">
        <v>0.32248999733762757</v>
      </c>
      <c r="K3729" s="14">
        <v>0.34162700028319309</v>
      </c>
      <c r="L3729" s="14">
        <v>0.13770493905266087</v>
      </c>
      <c r="M3729" s="15">
        <v>87.999999999999957</v>
      </c>
    </row>
    <row r="3730" spans="1:13" ht="17.100000000000001" customHeight="1" x14ac:dyDescent="0.25">
      <c r="A3730">
        <v>3727</v>
      </c>
      <c r="B3730" t="str">
        <f t="shared" si="291"/>
        <v>Closed End</v>
      </c>
      <c r="C3730" t="str">
        <f t="shared" si="292"/>
        <v>Economic  opportunity  and security</v>
      </c>
      <c r="D3730" t="s">
        <v>669</v>
      </c>
      <c r="E3730" t="str">
        <f t="shared" si="293"/>
        <v>Age</v>
      </c>
      <c r="F3730">
        <f t="shared" si="294"/>
        <v>1</v>
      </c>
      <c r="G3730" t="str">
        <f t="shared" si="295"/>
        <v>Header</v>
      </c>
      <c r="H3730" s="8" t="s">
        <v>20</v>
      </c>
      <c r="I3730" s="16" t="s">
        <v>10</v>
      </c>
      <c r="J3730" s="17" t="s">
        <v>10</v>
      </c>
      <c r="K3730" s="17" t="s">
        <v>10</v>
      </c>
      <c r="L3730" s="17" t="s">
        <v>10</v>
      </c>
      <c r="M3730" s="18"/>
    </row>
    <row r="3731" spans="1:13" ht="17.100000000000001" customHeight="1" x14ac:dyDescent="0.25">
      <c r="A3731">
        <v>3728</v>
      </c>
      <c r="B3731" t="str">
        <f t="shared" si="291"/>
        <v>Closed End</v>
      </c>
      <c r="C3731" t="str">
        <f t="shared" si="292"/>
        <v>Economic  opportunity  and security</v>
      </c>
      <c r="D3731" t="s">
        <v>669</v>
      </c>
      <c r="E3731" t="str">
        <f t="shared" si="293"/>
        <v>Age</v>
      </c>
      <c r="F3731">
        <f t="shared" si="294"/>
        <v>2</v>
      </c>
      <c r="G3731" t="str">
        <f t="shared" si="295"/>
        <v>Data</v>
      </c>
      <c r="H3731" s="7" t="s">
        <v>21</v>
      </c>
      <c r="I3731" s="13">
        <v>0.30503723204001004</v>
      </c>
      <c r="J3731" s="14">
        <v>0.28566401408481745</v>
      </c>
      <c r="K3731" s="14">
        <v>0.30855541217065963</v>
      </c>
      <c r="L3731" s="14">
        <v>0.10074334170451303</v>
      </c>
      <c r="M3731" s="15">
        <v>62</v>
      </c>
    </row>
    <row r="3732" spans="1:13" ht="17.100000000000001" customHeight="1" x14ac:dyDescent="0.25">
      <c r="A3732">
        <v>3729</v>
      </c>
      <c r="B3732" t="str">
        <f t="shared" si="291"/>
        <v>Closed End</v>
      </c>
      <c r="C3732" t="str">
        <f t="shared" si="292"/>
        <v>Economic  opportunity  and security</v>
      </c>
      <c r="D3732" t="s">
        <v>669</v>
      </c>
      <c r="E3732" t="str">
        <f t="shared" si="293"/>
        <v>Age</v>
      </c>
      <c r="F3732">
        <f t="shared" si="294"/>
        <v>3</v>
      </c>
      <c r="G3732" t="str">
        <f t="shared" si="295"/>
        <v>Data</v>
      </c>
      <c r="H3732" s="7" t="s">
        <v>22</v>
      </c>
      <c r="I3732" s="13">
        <v>0.24007405368127466</v>
      </c>
      <c r="J3732" s="14">
        <v>0.27583252596987673</v>
      </c>
      <c r="K3732" s="14">
        <v>0.34645948342255833</v>
      </c>
      <c r="L3732" s="14">
        <v>0.13763393692629006</v>
      </c>
      <c r="M3732" s="15">
        <v>64</v>
      </c>
    </row>
    <row r="3733" spans="1:13" ht="17.100000000000001" customHeight="1" x14ac:dyDescent="0.25">
      <c r="A3733">
        <v>3730</v>
      </c>
      <c r="B3733" t="str">
        <f t="shared" si="291"/>
        <v>Closed End</v>
      </c>
      <c r="C3733" t="str">
        <f t="shared" si="292"/>
        <v>Economic  opportunity  and security</v>
      </c>
      <c r="D3733" t="s">
        <v>669</v>
      </c>
      <c r="E3733" t="str">
        <f t="shared" si="293"/>
        <v>Age</v>
      </c>
      <c r="F3733">
        <f t="shared" si="294"/>
        <v>4</v>
      </c>
      <c r="G3733" t="str">
        <f t="shared" si="295"/>
        <v>Data</v>
      </c>
      <c r="H3733" s="7" t="s">
        <v>23</v>
      </c>
      <c r="I3733" s="13">
        <v>0.21664089432066927</v>
      </c>
      <c r="J3733" s="14">
        <v>0.25481611978481733</v>
      </c>
      <c r="K3733" s="14">
        <v>0.40052127243908342</v>
      </c>
      <c r="L3733" s="14">
        <v>0.12802171345542981</v>
      </c>
      <c r="M3733" s="15">
        <v>58.000000000000028</v>
      </c>
    </row>
    <row r="3734" spans="1:13" ht="17.100000000000001" customHeight="1" x14ac:dyDescent="0.25">
      <c r="A3734">
        <v>3731</v>
      </c>
      <c r="B3734" t="str">
        <f t="shared" si="291"/>
        <v>Closed End</v>
      </c>
      <c r="C3734" t="str">
        <f t="shared" si="292"/>
        <v>Economic  opportunity  and security</v>
      </c>
      <c r="D3734" t="s">
        <v>669</v>
      </c>
      <c r="E3734" t="str">
        <f t="shared" si="293"/>
        <v>Age</v>
      </c>
      <c r="F3734">
        <f t="shared" si="294"/>
        <v>5</v>
      </c>
      <c r="G3734" t="str">
        <f t="shared" si="295"/>
        <v>Data</v>
      </c>
      <c r="H3734" s="7" t="s">
        <v>24</v>
      </c>
      <c r="I3734" s="13">
        <v>0.18879882970082981</v>
      </c>
      <c r="J3734" s="14">
        <v>0.33201129521386347</v>
      </c>
      <c r="K3734" s="14">
        <v>0.31065695378733127</v>
      </c>
      <c r="L3734" s="14">
        <v>0.16853292129797526</v>
      </c>
      <c r="M3734" s="15">
        <v>84.000000000000014</v>
      </c>
    </row>
    <row r="3735" spans="1:13" ht="17.100000000000001" customHeight="1" x14ac:dyDescent="0.25">
      <c r="A3735">
        <v>3732</v>
      </c>
      <c r="B3735" t="str">
        <f t="shared" si="291"/>
        <v>Closed End</v>
      </c>
      <c r="C3735" t="str">
        <f t="shared" si="292"/>
        <v>Economic  opportunity  and security</v>
      </c>
      <c r="D3735" t="s">
        <v>669</v>
      </c>
      <c r="E3735" t="str">
        <f t="shared" si="293"/>
        <v>Age</v>
      </c>
      <c r="F3735">
        <f t="shared" si="294"/>
        <v>6</v>
      </c>
      <c r="G3735" t="str">
        <f t="shared" si="295"/>
        <v>Data</v>
      </c>
      <c r="H3735" s="7" t="s">
        <v>25</v>
      </c>
      <c r="I3735" s="13">
        <v>8.7781936671366786E-2</v>
      </c>
      <c r="J3735" s="14">
        <v>0.22016443175732628</v>
      </c>
      <c r="K3735" s="14">
        <v>0.2929432450283862</v>
      </c>
      <c r="L3735" s="14">
        <v>0.39911038654292041</v>
      </c>
      <c r="M3735" s="15">
        <v>33.000000000000014</v>
      </c>
    </row>
    <row r="3736" spans="1:13" ht="17.100000000000001" customHeight="1" x14ac:dyDescent="0.25">
      <c r="A3736">
        <v>3733</v>
      </c>
      <c r="B3736" t="str">
        <f t="shared" si="291"/>
        <v>Closed End</v>
      </c>
      <c r="C3736" t="str">
        <f t="shared" si="292"/>
        <v>Economic  opportunity  and security</v>
      </c>
      <c r="D3736" t="s">
        <v>669</v>
      </c>
      <c r="E3736" t="str">
        <f t="shared" si="293"/>
        <v>Education</v>
      </c>
      <c r="F3736">
        <f t="shared" si="294"/>
        <v>1</v>
      </c>
      <c r="G3736" t="str">
        <f t="shared" si="295"/>
        <v>Header</v>
      </c>
      <c r="H3736" s="8" t="s">
        <v>26</v>
      </c>
      <c r="I3736" s="16" t="s">
        <v>10</v>
      </c>
      <c r="J3736" s="17" t="s">
        <v>10</v>
      </c>
      <c r="K3736" s="17" t="s">
        <v>10</v>
      </c>
      <c r="L3736" s="17" t="s">
        <v>10</v>
      </c>
      <c r="M3736" s="18"/>
    </row>
    <row r="3737" spans="1:13" ht="17.100000000000001" customHeight="1" x14ac:dyDescent="0.25">
      <c r="A3737">
        <v>3734</v>
      </c>
      <c r="B3737" t="str">
        <f t="shared" si="291"/>
        <v>Closed End</v>
      </c>
      <c r="C3737" t="str">
        <f t="shared" si="292"/>
        <v>Economic  opportunity  and security</v>
      </c>
      <c r="D3737" t="s">
        <v>669</v>
      </c>
      <c r="E3737" t="str">
        <f t="shared" si="293"/>
        <v>Education</v>
      </c>
      <c r="F3737">
        <f t="shared" si="294"/>
        <v>2</v>
      </c>
      <c r="G3737" t="str">
        <f t="shared" si="295"/>
        <v>Data</v>
      </c>
      <c r="H3737" s="7" t="s">
        <v>27</v>
      </c>
      <c r="I3737" s="19" t="s">
        <v>10</v>
      </c>
      <c r="J3737" s="20" t="s">
        <v>10</v>
      </c>
      <c r="K3737" s="20" t="s">
        <v>10</v>
      </c>
      <c r="L3737" s="20" t="s">
        <v>10</v>
      </c>
      <c r="M3737" s="15">
        <v>3.9999999999999996</v>
      </c>
    </row>
    <row r="3738" spans="1:13" ht="17.100000000000001" customHeight="1" x14ac:dyDescent="0.25">
      <c r="A3738">
        <v>3735</v>
      </c>
      <c r="B3738" t="str">
        <f t="shared" si="291"/>
        <v>Closed End</v>
      </c>
      <c r="C3738" t="str">
        <f t="shared" si="292"/>
        <v>Economic  opportunity  and security</v>
      </c>
      <c r="D3738" t="s">
        <v>669</v>
      </c>
      <c r="E3738" t="str">
        <f t="shared" si="293"/>
        <v>Education</v>
      </c>
      <c r="F3738">
        <f t="shared" si="294"/>
        <v>3</v>
      </c>
      <c r="G3738" t="str">
        <f t="shared" si="295"/>
        <v>Data</v>
      </c>
      <c r="H3738" s="7" t="s">
        <v>28</v>
      </c>
      <c r="I3738" s="13">
        <v>0.32805663384182521</v>
      </c>
      <c r="J3738" s="14">
        <v>0.12498344913034921</v>
      </c>
      <c r="K3738" s="14">
        <v>0.41768152166141315</v>
      </c>
      <c r="L3738" s="14">
        <v>0.12927839536641234</v>
      </c>
      <c r="M3738" s="15">
        <v>33</v>
      </c>
    </row>
    <row r="3739" spans="1:13" ht="17.100000000000001" customHeight="1" x14ac:dyDescent="0.25">
      <c r="A3739">
        <v>3736</v>
      </c>
      <c r="B3739" t="str">
        <f t="shared" si="291"/>
        <v>Closed End</v>
      </c>
      <c r="C3739" t="str">
        <f t="shared" si="292"/>
        <v>Economic  opportunity  and security</v>
      </c>
      <c r="D3739" t="s">
        <v>669</v>
      </c>
      <c r="E3739" t="str">
        <f t="shared" si="293"/>
        <v>Education</v>
      </c>
      <c r="F3739">
        <f t="shared" si="294"/>
        <v>4</v>
      </c>
      <c r="G3739" t="str">
        <f t="shared" si="295"/>
        <v>Data</v>
      </c>
      <c r="H3739" s="7" t="s">
        <v>29</v>
      </c>
      <c r="I3739" s="13">
        <v>0.20439841260876571</v>
      </c>
      <c r="J3739" s="14">
        <v>0.29601452721589205</v>
      </c>
      <c r="K3739" s="14">
        <v>0.33291247485303843</v>
      </c>
      <c r="L3739" s="14">
        <v>0.16667458532230314</v>
      </c>
      <c r="M3739" s="15">
        <v>109.00000000000001</v>
      </c>
    </row>
    <row r="3740" spans="1:13" ht="17.100000000000001" customHeight="1" x14ac:dyDescent="0.25">
      <c r="A3740">
        <v>3737</v>
      </c>
      <c r="B3740" t="str">
        <f t="shared" si="291"/>
        <v>Closed End</v>
      </c>
      <c r="C3740" t="str">
        <f t="shared" si="292"/>
        <v>Economic  opportunity  and security</v>
      </c>
      <c r="D3740" t="s">
        <v>669</v>
      </c>
      <c r="E3740" t="str">
        <f t="shared" si="293"/>
        <v>Education</v>
      </c>
      <c r="F3740">
        <f t="shared" si="294"/>
        <v>5</v>
      </c>
      <c r="G3740" t="str">
        <f t="shared" si="295"/>
        <v>Data</v>
      </c>
      <c r="H3740" s="7" t="s">
        <v>30</v>
      </c>
      <c r="I3740" s="13">
        <v>0.21196846761823895</v>
      </c>
      <c r="J3740" s="14">
        <v>0.35258700404021842</v>
      </c>
      <c r="K3740" s="14">
        <v>0.29996422013392582</v>
      </c>
      <c r="L3740" s="14">
        <v>0.13548030820761617</v>
      </c>
      <c r="M3740" s="15">
        <v>164.00000000000009</v>
      </c>
    </row>
    <row r="3741" spans="1:13" ht="17.100000000000001" customHeight="1" x14ac:dyDescent="0.25">
      <c r="A3741">
        <v>3738</v>
      </c>
      <c r="B3741" t="str">
        <f t="shared" si="291"/>
        <v>Closed End</v>
      </c>
      <c r="C3741" t="str">
        <f t="shared" si="292"/>
        <v>Economic  opportunity  and security</v>
      </c>
      <c r="D3741" t="s">
        <v>669</v>
      </c>
      <c r="E3741" t="str">
        <f t="shared" si="293"/>
        <v>Household income</v>
      </c>
      <c r="F3741">
        <f t="shared" si="294"/>
        <v>1</v>
      </c>
      <c r="G3741" t="str">
        <f t="shared" si="295"/>
        <v>Header</v>
      </c>
      <c r="H3741" s="8" t="s">
        <v>31</v>
      </c>
      <c r="I3741" s="16" t="s">
        <v>10</v>
      </c>
      <c r="J3741" s="17" t="s">
        <v>10</v>
      </c>
      <c r="K3741" s="17" t="s">
        <v>10</v>
      </c>
      <c r="L3741" s="17" t="s">
        <v>10</v>
      </c>
      <c r="M3741" s="18"/>
    </row>
    <row r="3742" spans="1:13" ht="17.100000000000001" customHeight="1" x14ac:dyDescent="0.25">
      <c r="A3742">
        <v>3739</v>
      </c>
      <c r="B3742" t="str">
        <f t="shared" si="291"/>
        <v>Closed End</v>
      </c>
      <c r="C3742" t="str">
        <f t="shared" si="292"/>
        <v>Economic  opportunity  and security</v>
      </c>
      <c r="D3742" t="s">
        <v>669</v>
      </c>
      <c r="E3742" t="str">
        <f t="shared" si="293"/>
        <v>Household income</v>
      </c>
      <c r="F3742">
        <f t="shared" si="294"/>
        <v>2</v>
      </c>
      <c r="G3742" t="str">
        <f t="shared" si="295"/>
        <v>Data</v>
      </c>
      <c r="H3742" s="7" t="s">
        <v>32</v>
      </c>
      <c r="I3742" s="13">
        <v>0.40870103621652787</v>
      </c>
      <c r="J3742" s="14">
        <v>0.16430215173749838</v>
      </c>
      <c r="K3742" s="14">
        <v>0.20803908580893807</v>
      </c>
      <c r="L3742" s="14">
        <v>0.21895772623703572</v>
      </c>
      <c r="M3742" s="15">
        <v>49.999999999999986</v>
      </c>
    </row>
    <row r="3743" spans="1:13" ht="17.100000000000001" customHeight="1" x14ac:dyDescent="0.25">
      <c r="A3743">
        <v>3740</v>
      </c>
      <c r="B3743" t="str">
        <f t="shared" si="291"/>
        <v>Closed End</v>
      </c>
      <c r="C3743" t="str">
        <f t="shared" si="292"/>
        <v>Economic  opportunity  and security</v>
      </c>
      <c r="D3743" t="s">
        <v>669</v>
      </c>
      <c r="E3743" t="str">
        <f t="shared" si="293"/>
        <v>Household income</v>
      </c>
      <c r="F3743">
        <f t="shared" si="294"/>
        <v>3</v>
      </c>
      <c r="G3743" t="str">
        <f t="shared" si="295"/>
        <v>Data</v>
      </c>
      <c r="H3743" s="7" t="s">
        <v>33</v>
      </c>
      <c r="I3743" s="13">
        <v>0.24779134081650656</v>
      </c>
      <c r="J3743" s="14">
        <v>0.37068541258026544</v>
      </c>
      <c r="K3743" s="14">
        <v>0.24587116894018293</v>
      </c>
      <c r="L3743" s="14">
        <v>0.13565207766304499</v>
      </c>
      <c r="M3743" s="15">
        <v>65</v>
      </c>
    </row>
    <row r="3744" spans="1:13" ht="17.100000000000001" customHeight="1" x14ac:dyDescent="0.25">
      <c r="A3744">
        <v>3741</v>
      </c>
      <c r="B3744" t="str">
        <f t="shared" si="291"/>
        <v>Closed End</v>
      </c>
      <c r="C3744" t="str">
        <f t="shared" si="292"/>
        <v>Economic  opportunity  and security</v>
      </c>
      <c r="D3744" t="s">
        <v>669</v>
      </c>
      <c r="E3744" t="str">
        <f t="shared" si="293"/>
        <v>Household income</v>
      </c>
      <c r="F3744">
        <f t="shared" si="294"/>
        <v>4</v>
      </c>
      <c r="G3744" t="str">
        <f t="shared" si="295"/>
        <v>Data</v>
      </c>
      <c r="H3744" s="7" t="s">
        <v>34</v>
      </c>
      <c r="I3744" s="13">
        <v>0.16788101468326275</v>
      </c>
      <c r="J3744" s="14">
        <v>0.45172904950773879</v>
      </c>
      <c r="K3744" s="14">
        <v>0.26699719401777799</v>
      </c>
      <c r="L3744" s="14">
        <v>0.1133927417912204</v>
      </c>
      <c r="M3744" s="15">
        <v>50</v>
      </c>
    </row>
    <row r="3745" spans="1:13" ht="17.100000000000001" customHeight="1" x14ac:dyDescent="0.25">
      <c r="A3745">
        <v>3742</v>
      </c>
      <c r="B3745" t="str">
        <f t="shared" si="291"/>
        <v>Closed End</v>
      </c>
      <c r="C3745" t="str">
        <f t="shared" si="292"/>
        <v>Economic  opportunity  and security</v>
      </c>
      <c r="D3745" t="s">
        <v>669</v>
      </c>
      <c r="E3745" t="str">
        <f t="shared" si="293"/>
        <v>Household income</v>
      </c>
      <c r="F3745">
        <f t="shared" si="294"/>
        <v>5</v>
      </c>
      <c r="G3745" t="str">
        <f t="shared" si="295"/>
        <v>Data</v>
      </c>
      <c r="H3745" s="7" t="s">
        <v>35</v>
      </c>
      <c r="I3745" s="13">
        <v>0.15065160211130491</v>
      </c>
      <c r="J3745" s="14">
        <v>0.20556952963282218</v>
      </c>
      <c r="K3745" s="14">
        <v>0.55118930036222025</v>
      </c>
      <c r="L3745" s="14">
        <v>9.2589567893652316E-2</v>
      </c>
      <c r="M3745" s="15">
        <v>46</v>
      </c>
    </row>
    <row r="3746" spans="1:13" ht="17.100000000000001" customHeight="1" x14ac:dyDescent="0.25">
      <c r="A3746">
        <v>3743</v>
      </c>
      <c r="B3746" t="str">
        <f t="shared" si="291"/>
        <v>Closed End</v>
      </c>
      <c r="C3746" t="str">
        <f t="shared" si="292"/>
        <v>Economic  opportunity  and security</v>
      </c>
      <c r="D3746" t="s">
        <v>669</v>
      </c>
      <c r="E3746" t="str">
        <f t="shared" si="293"/>
        <v>Household income</v>
      </c>
      <c r="F3746">
        <f t="shared" si="294"/>
        <v>6</v>
      </c>
      <c r="G3746" t="str">
        <f t="shared" si="295"/>
        <v>Data</v>
      </c>
      <c r="H3746" s="7" t="s">
        <v>36</v>
      </c>
      <c r="I3746" s="13">
        <v>0.15860897289767115</v>
      </c>
      <c r="J3746" s="14">
        <v>0.23766306379718607</v>
      </c>
      <c r="K3746" s="14">
        <v>0.3682246542828998</v>
      </c>
      <c r="L3746" s="14">
        <v>0.23550330902224309</v>
      </c>
      <c r="M3746" s="15">
        <v>27.999999999999996</v>
      </c>
    </row>
    <row r="3747" spans="1:13" ht="17.100000000000001" customHeight="1" x14ac:dyDescent="0.25">
      <c r="A3747">
        <v>3744</v>
      </c>
      <c r="B3747" t="str">
        <f t="shared" si="291"/>
        <v>Closed End</v>
      </c>
      <c r="C3747" t="str">
        <f t="shared" si="292"/>
        <v>Economic  opportunity  and security</v>
      </c>
      <c r="D3747" t="s">
        <v>669</v>
      </c>
      <c r="E3747" t="str">
        <f t="shared" si="293"/>
        <v>Household income</v>
      </c>
      <c r="F3747">
        <f t="shared" si="294"/>
        <v>7</v>
      </c>
      <c r="G3747" t="str">
        <f t="shared" si="295"/>
        <v>Data</v>
      </c>
      <c r="H3747" s="7" t="s">
        <v>37</v>
      </c>
      <c r="I3747" s="13">
        <v>0.23680745786378551</v>
      </c>
      <c r="J3747" s="14">
        <v>7.9901711434887779E-2</v>
      </c>
      <c r="K3747" s="14">
        <v>0.59740288245076478</v>
      </c>
      <c r="L3747" s="14">
        <v>8.5887948250562202E-2</v>
      </c>
      <c r="M3747" s="15">
        <v>28.999999999999996</v>
      </c>
    </row>
    <row r="3748" spans="1:13" ht="17.100000000000001" customHeight="1" x14ac:dyDescent="0.25">
      <c r="A3748">
        <v>3745</v>
      </c>
      <c r="B3748" t="str">
        <f t="shared" si="291"/>
        <v>Closed End</v>
      </c>
      <c r="C3748" t="str">
        <f t="shared" si="292"/>
        <v>Economic  opportunity  and security</v>
      </c>
      <c r="D3748" t="s">
        <v>669</v>
      </c>
      <c r="E3748" t="str">
        <f t="shared" si="293"/>
        <v>Household income</v>
      </c>
      <c r="F3748">
        <f t="shared" si="294"/>
        <v>8</v>
      </c>
      <c r="G3748" t="str">
        <f t="shared" si="295"/>
        <v>Data</v>
      </c>
      <c r="H3748" s="7" t="s">
        <v>38</v>
      </c>
      <c r="I3748" s="19" t="s">
        <v>10</v>
      </c>
      <c r="J3748" s="20" t="s">
        <v>10</v>
      </c>
      <c r="K3748" s="20" t="s">
        <v>10</v>
      </c>
      <c r="L3748" s="20" t="s">
        <v>10</v>
      </c>
      <c r="M3748" s="15">
        <v>13</v>
      </c>
    </row>
    <row r="3749" spans="1:13" ht="17.100000000000001" customHeight="1" x14ac:dyDescent="0.25">
      <c r="A3749">
        <v>3746</v>
      </c>
      <c r="B3749" t="str">
        <f t="shared" si="291"/>
        <v>Closed End</v>
      </c>
      <c r="C3749" t="str">
        <f t="shared" si="292"/>
        <v>Economic  opportunity  and security</v>
      </c>
      <c r="D3749" t="s">
        <v>669</v>
      </c>
      <c r="E3749" t="str">
        <f t="shared" si="293"/>
        <v>Housing status</v>
      </c>
      <c r="F3749">
        <f t="shared" si="294"/>
        <v>1</v>
      </c>
      <c r="G3749" t="str">
        <f t="shared" si="295"/>
        <v>Header</v>
      </c>
      <c r="H3749" s="8" t="s">
        <v>39</v>
      </c>
      <c r="I3749" s="16" t="s">
        <v>10</v>
      </c>
      <c r="J3749" s="17" t="s">
        <v>10</v>
      </c>
      <c r="K3749" s="17" t="s">
        <v>10</v>
      </c>
      <c r="L3749" s="17" t="s">
        <v>10</v>
      </c>
      <c r="M3749" s="18"/>
    </row>
    <row r="3750" spans="1:13" ht="17.100000000000001" customHeight="1" x14ac:dyDescent="0.25">
      <c r="A3750">
        <v>3747</v>
      </c>
      <c r="B3750" t="str">
        <f t="shared" si="291"/>
        <v>Closed End</v>
      </c>
      <c r="C3750" t="str">
        <f t="shared" si="292"/>
        <v>Economic  opportunity  and security</v>
      </c>
      <c r="D3750" t="s">
        <v>669</v>
      </c>
      <c r="E3750" t="str">
        <f t="shared" si="293"/>
        <v>Housing status</v>
      </c>
      <c r="F3750">
        <f t="shared" si="294"/>
        <v>2</v>
      </c>
      <c r="G3750" t="str">
        <f t="shared" si="295"/>
        <v>Data</v>
      </c>
      <c r="H3750" s="7" t="s">
        <v>40</v>
      </c>
      <c r="I3750" s="13">
        <v>0.16986092770317041</v>
      </c>
      <c r="J3750" s="14">
        <v>0.27406846322013373</v>
      </c>
      <c r="K3750" s="14">
        <v>0.36132589695120321</v>
      </c>
      <c r="L3750" s="14">
        <v>0.19474471212549291</v>
      </c>
      <c r="M3750" s="15">
        <v>187.00000000000009</v>
      </c>
    </row>
    <row r="3751" spans="1:13" ht="17.100000000000001" customHeight="1" x14ac:dyDescent="0.25">
      <c r="A3751">
        <v>3748</v>
      </c>
      <c r="B3751" t="str">
        <f t="shared" si="291"/>
        <v>Closed End</v>
      </c>
      <c r="C3751" t="str">
        <f t="shared" si="292"/>
        <v>Economic  opportunity  and security</v>
      </c>
      <c r="D3751" t="s">
        <v>669</v>
      </c>
      <c r="E3751" t="str">
        <f t="shared" si="293"/>
        <v>Housing status</v>
      </c>
      <c r="F3751">
        <f t="shared" si="294"/>
        <v>3</v>
      </c>
      <c r="G3751" t="str">
        <f t="shared" si="295"/>
        <v>Data</v>
      </c>
      <c r="H3751" s="7" t="s">
        <v>41</v>
      </c>
      <c r="I3751" s="13">
        <v>0.29304077601724721</v>
      </c>
      <c r="J3751" s="14">
        <v>0.28992332848811075</v>
      </c>
      <c r="K3751" s="14">
        <v>0.32158873542708849</v>
      </c>
      <c r="L3751" s="14">
        <v>9.5447160067552272E-2</v>
      </c>
      <c r="M3751" s="15">
        <v>124.00000000000016</v>
      </c>
    </row>
    <row r="3752" spans="1:13" ht="30" customHeight="1" x14ac:dyDescent="0.25">
      <c r="A3752">
        <v>3749</v>
      </c>
      <c r="B3752" t="str">
        <f t="shared" si="291"/>
        <v>Closed End</v>
      </c>
      <c r="C3752" t="str">
        <f t="shared" si="292"/>
        <v>Economic  opportunity  and security</v>
      </c>
      <c r="D3752" t="s">
        <v>669</v>
      </c>
      <c r="E3752" t="str">
        <f t="shared" si="293"/>
        <v>Housing status</v>
      </c>
      <c r="F3752">
        <f t="shared" si="294"/>
        <v>4</v>
      </c>
      <c r="G3752" t="str">
        <f t="shared" si="295"/>
        <v>Data</v>
      </c>
      <c r="H3752" s="7" t="s">
        <v>42</v>
      </c>
      <c r="I3752" s="19" t="s">
        <v>10</v>
      </c>
      <c r="J3752" s="20" t="s">
        <v>10</v>
      </c>
      <c r="K3752" s="20" t="s">
        <v>10</v>
      </c>
      <c r="L3752" s="20" t="s">
        <v>10</v>
      </c>
      <c r="M3752" s="15">
        <v>7</v>
      </c>
    </row>
    <row r="3753" spans="1:13" ht="17.100000000000001" customHeight="1" x14ac:dyDescent="0.25">
      <c r="A3753">
        <v>3750</v>
      </c>
      <c r="B3753" t="str">
        <f t="shared" si="291"/>
        <v>Closed End</v>
      </c>
      <c r="C3753" t="str">
        <f t="shared" si="292"/>
        <v>Economic  opportunity  and security</v>
      </c>
      <c r="D3753" t="s">
        <v>669</v>
      </c>
      <c r="E3753" t="str">
        <f t="shared" si="293"/>
        <v>Home language</v>
      </c>
      <c r="F3753">
        <f t="shared" si="294"/>
        <v>1</v>
      </c>
      <c r="G3753" t="str">
        <f t="shared" si="295"/>
        <v>Header</v>
      </c>
      <c r="H3753" s="8" t="s">
        <v>43</v>
      </c>
      <c r="I3753" s="16" t="s">
        <v>10</v>
      </c>
      <c r="J3753" s="17" t="s">
        <v>10</v>
      </c>
      <c r="K3753" s="17" t="s">
        <v>10</v>
      </c>
      <c r="L3753" s="17" t="s">
        <v>10</v>
      </c>
      <c r="M3753" s="18"/>
    </row>
    <row r="3754" spans="1:13" ht="17.100000000000001" customHeight="1" x14ac:dyDescent="0.25">
      <c r="A3754">
        <v>3751</v>
      </c>
      <c r="B3754" t="str">
        <f t="shared" si="291"/>
        <v>Closed End</v>
      </c>
      <c r="C3754" t="str">
        <f t="shared" si="292"/>
        <v>Economic  opportunity  and security</v>
      </c>
      <c r="D3754" t="s">
        <v>669</v>
      </c>
      <c r="E3754" t="str">
        <f t="shared" si="293"/>
        <v>Home language</v>
      </c>
      <c r="F3754">
        <f t="shared" si="294"/>
        <v>2</v>
      </c>
      <c r="G3754" t="str">
        <f t="shared" si="295"/>
        <v>Data</v>
      </c>
      <c r="H3754" s="7" t="s">
        <v>44</v>
      </c>
      <c r="I3754" s="13">
        <v>0.24556614760696141</v>
      </c>
      <c r="J3754" s="14">
        <v>0.23684823399070998</v>
      </c>
      <c r="K3754" s="14">
        <v>0.34364768930084544</v>
      </c>
      <c r="L3754" s="14">
        <v>0.17393792910148495</v>
      </c>
      <c r="M3754" s="15">
        <v>275.99999999999955</v>
      </c>
    </row>
    <row r="3755" spans="1:13" ht="17.100000000000001" customHeight="1" x14ac:dyDescent="0.25">
      <c r="A3755">
        <v>3752</v>
      </c>
      <c r="B3755" t="str">
        <f t="shared" si="291"/>
        <v>Closed End</v>
      </c>
      <c r="C3755" t="str">
        <f t="shared" si="292"/>
        <v>Economic  opportunity  and security</v>
      </c>
      <c r="D3755" t="s">
        <v>669</v>
      </c>
      <c r="E3755" t="str">
        <f t="shared" si="293"/>
        <v>Home language</v>
      </c>
      <c r="F3755">
        <f t="shared" si="294"/>
        <v>3</v>
      </c>
      <c r="G3755" t="str">
        <f t="shared" si="295"/>
        <v>Data</v>
      </c>
      <c r="H3755" s="7" t="s">
        <v>45</v>
      </c>
      <c r="I3755" s="13">
        <v>0.30500180271415478</v>
      </c>
      <c r="J3755" s="14">
        <v>0.43918804772932413</v>
      </c>
      <c r="K3755" s="14">
        <v>0.20052134053975251</v>
      </c>
      <c r="L3755" s="14">
        <v>5.5288809016769004E-2</v>
      </c>
      <c r="M3755" s="15">
        <v>21.999999999999996</v>
      </c>
    </row>
    <row r="3756" spans="1:13" ht="17.100000000000001" customHeight="1" x14ac:dyDescent="0.25">
      <c r="A3756">
        <v>3753</v>
      </c>
      <c r="B3756" t="str">
        <f t="shared" si="291"/>
        <v>Closed End</v>
      </c>
      <c r="C3756" t="str">
        <f t="shared" si="292"/>
        <v>Economic  opportunity  and security</v>
      </c>
      <c r="D3756" t="s">
        <v>669</v>
      </c>
      <c r="E3756" t="str">
        <f t="shared" si="293"/>
        <v>Home language</v>
      </c>
      <c r="F3756">
        <f t="shared" si="294"/>
        <v>4</v>
      </c>
      <c r="G3756" t="str">
        <f t="shared" si="295"/>
        <v>Data</v>
      </c>
      <c r="H3756" s="7" t="s">
        <v>46</v>
      </c>
      <c r="I3756" s="19" t="s">
        <v>10</v>
      </c>
      <c r="J3756" s="20" t="s">
        <v>10</v>
      </c>
      <c r="K3756" s="20" t="s">
        <v>10</v>
      </c>
      <c r="L3756" s="20" t="s">
        <v>10</v>
      </c>
      <c r="M3756" s="15">
        <v>13.000000000000004</v>
      </c>
    </row>
    <row r="3757" spans="1:13" ht="17.100000000000001" customHeight="1" x14ac:dyDescent="0.25">
      <c r="A3757">
        <v>3754</v>
      </c>
      <c r="B3757" t="str">
        <f t="shared" si="291"/>
        <v>Closed End</v>
      </c>
      <c r="C3757" t="str">
        <f t="shared" si="292"/>
        <v>Economic  opportunity  and security</v>
      </c>
      <c r="D3757" t="s">
        <v>669</v>
      </c>
      <c r="E3757" t="str">
        <f t="shared" si="293"/>
        <v>Race / ethnicity</v>
      </c>
      <c r="F3757">
        <f t="shared" si="294"/>
        <v>1</v>
      </c>
      <c r="G3757" t="str">
        <f t="shared" si="295"/>
        <v>Header</v>
      </c>
      <c r="H3757" s="8" t="s">
        <v>47</v>
      </c>
      <c r="I3757" s="16" t="s">
        <v>10</v>
      </c>
      <c r="J3757" s="17" t="s">
        <v>10</v>
      </c>
      <c r="K3757" s="17" t="s">
        <v>10</v>
      </c>
      <c r="L3757" s="17" t="s">
        <v>10</v>
      </c>
      <c r="M3757" s="18"/>
    </row>
    <row r="3758" spans="1:13" ht="17.100000000000001" customHeight="1" x14ac:dyDescent="0.25">
      <c r="A3758">
        <v>3755</v>
      </c>
      <c r="B3758" t="str">
        <f t="shared" si="291"/>
        <v>Closed End</v>
      </c>
      <c r="C3758" t="str">
        <f t="shared" si="292"/>
        <v>Economic  opportunity  and security</v>
      </c>
      <c r="D3758" t="s">
        <v>669</v>
      </c>
      <c r="E3758" t="str">
        <f t="shared" si="293"/>
        <v>Race / ethnicity</v>
      </c>
      <c r="F3758">
        <f t="shared" si="294"/>
        <v>2</v>
      </c>
      <c r="G3758" t="str">
        <f t="shared" si="295"/>
        <v>Data</v>
      </c>
      <c r="H3758" s="7" t="s">
        <v>48</v>
      </c>
      <c r="I3758" s="19" t="s">
        <v>10</v>
      </c>
      <c r="J3758" s="20" t="s">
        <v>10</v>
      </c>
      <c r="K3758" s="20" t="s">
        <v>10</v>
      </c>
      <c r="L3758" s="20" t="s">
        <v>10</v>
      </c>
      <c r="M3758" s="15">
        <v>9</v>
      </c>
    </row>
    <row r="3759" spans="1:13" ht="17.100000000000001" customHeight="1" x14ac:dyDescent="0.25">
      <c r="A3759">
        <v>3756</v>
      </c>
      <c r="B3759" t="str">
        <f t="shared" si="291"/>
        <v>Closed End</v>
      </c>
      <c r="C3759" t="str">
        <f t="shared" si="292"/>
        <v>Economic  opportunity  and security</v>
      </c>
      <c r="D3759" t="s">
        <v>669</v>
      </c>
      <c r="E3759" t="str">
        <f t="shared" si="293"/>
        <v>Race / ethnicity</v>
      </c>
      <c r="F3759">
        <f t="shared" si="294"/>
        <v>3</v>
      </c>
      <c r="G3759" t="str">
        <f t="shared" si="295"/>
        <v>Data</v>
      </c>
      <c r="H3759" s="7" t="s">
        <v>49</v>
      </c>
      <c r="I3759" s="19" t="s">
        <v>10</v>
      </c>
      <c r="J3759" s="20" t="s">
        <v>10</v>
      </c>
      <c r="K3759" s="20" t="s">
        <v>10</v>
      </c>
      <c r="L3759" s="20" t="s">
        <v>10</v>
      </c>
      <c r="M3759" s="15">
        <v>17.000000000000004</v>
      </c>
    </row>
    <row r="3760" spans="1:13" ht="17.100000000000001" customHeight="1" x14ac:dyDescent="0.25">
      <c r="A3760">
        <v>3757</v>
      </c>
      <c r="B3760" t="str">
        <f t="shared" si="291"/>
        <v>Closed End</v>
      </c>
      <c r="C3760" t="str">
        <f t="shared" si="292"/>
        <v>Economic  opportunity  and security</v>
      </c>
      <c r="D3760" t="s">
        <v>669</v>
      </c>
      <c r="E3760" t="str">
        <f t="shared" si="293"/>
        <v>Race / ethnicity</v>
      </c>
      <c r="F3760">
        <f t="shared" si="294"/>
        <v>4</v>
      </c>
      <c r="G3760" t="str">
        <f t="shared" si="295"/>
        <v>Data</v>
      </c>
      <c r="H3760" s="7" t="s">
        <v>50</v>
      </c>
      <c r="I3760" s="13">
        <v>0.33084064026817239</v>
      </c>
      <c r="J3760" s="14">
        <v>0.20540672639683855</v>
      </c>
      <c r="K3760" s="14">
        <v>0.18206697918602679</v>
      </c>
      <c r="L3760" s="14">
        <v>0.28168565414896207</v>
      </c>
      <c r="M3760" s="15">
        <v>24.000000000000004</v>
      </c>
    </row>
    <row r="3761" spans="1:13" ht="17.100000000000001" customHeight="1" x14ac:dyDescent="0.25">
      <c r="A3761">
        <v>3758</v>
      </c>
      <c r="B3761" t="str">
        <f t="shared" si="291"/>
        <v>Closed End</v>
      </c>
      <c r="C3761" t="str">
        <f t="shared" si="292"/>
        <v>Economic  opportunity  and security</v>
      </c>
      <c r="D3761" t="s">
        <v>669</v>
      </c>
      <c r="E3761" t="str">
        <f t="shared" si="293"/>
        <v>Race / ethnicity</v>
      </c>
      <c r="F3761">
        <f t="shared" si="294"/>
        <v>5</v>
      </c>
      <c r="G3761" t="str">
        <f t="shared" si="295"/>
        <v>Data</v>
      </c>
      <c r="H3761" s="7" t="s">
        <v>51</v>
      </c>
      <c r="I3761" s="19" t="s">
        <v>10</v>
      </c>
      <c r="J3761" s="20" t="s">
        <v>10</v>
      </c>
      <c r="K3761" s="20" t="s">
        <v>10</v>
      </c>
      <c r="L3761" s="20" t="s">
        <v>10</v>
      </c>
      <c r="M3761" s="15">
        <v>13.000000000000002</v>
      </c>
    </row>
    <row r="3762" spans="1:13" ht="17.100000000000001" customHeight="1" thickBot="1" x14ac:dyDescent="0.3">
      <c r="A3762">
        <v>3759</v>
      </c>
      <c r="B3762" t="str">
        <f t="shared" si="291"/>
        <v>Closed End</v>
      </c>
      <c r="C3762" t="str">
        <f t="shared" si="292"/>
        <v>Economic  opportunity  and security</v>
      </c>
      <c r="D3762" t="s">
        <v>669</v>
      </c>
      <c r="E3762" t="str">
        <f t="shared" si="293"/>
        <v>Race / ethnicity</v>
      </c>
      <c r="F3762">
        <f t="shared" si="294"/>
        <v>6</v>
      </c>
      <c r="G3762" t="str">
        <f t="shared" si="295"/>
        <v>Data</v>
      </c>
      <c r="H3762" s="9" t="s">
        <v>52</v>
      </c>
      <c r="I3762" s="21">
        <v>0.24493254230921696</v>
      </c>
      <c r="J3762" s="22">
        <v>0.27657115974934693</v>
      </c>
      <c r="K3762" s="22">
        <v>0.31020835880817127</v>
      </c>
      <c r="L3762" s="22">
        <v>0.16828793913326534</v>
      </c>
      <c r="M3762" s="23">
        <v>248.99999999999989</v>
      </c>
    </row>
    <row r="3763" spans="1:13" ht="15.75" thickTop="1" x14ac:dyDescent="0.25">
      <c r="A3763">
        <v>3760</v>
      </c>
      <c r="B3763" t="str">
        <f t="shared" si="291"/>
        <v/>
      </c>
      <c r="C3763" t="str">
        <f t="shared" si="292"/>
        <v>Economic  opportunity  and security</v>
      </c>
      <c r="D3763" t="s">
        <v>746</v>
      </c>
      <c r="E3763" t="str">
        <f t="shared" si="293"/>
        <v/>
      </c>
      <c r="F3763" t="str">
        <f t="shared" si="294"/>
        <v/>
      </c>
      <c r="G3763" t="str">
        <f t="shared" si="295"/>
        <v/>
      </c>
    </row>
    <row r="3764" spans="1:13" ht="21.95" customHeight="1" thickBot="1" x14ac:dyDescent="0.3">
      <c r="A3764">
        <v>3761</v>
      </c>
      <c r="B3764" t="str">
        <f t="shared" si="291"/>
        <v>Closed End</v>
      </c>
      <c r="C3764" t="str">
        <f t="shared" si="292"/>
        <v>Economic  opportunity  and security</v>
      </c>
      <c r="D3764" t="s">
        <v>670</v>
      </c>
      <c r="E3764" t="str">
        <f t="shared" si="293"/>
        <v>Title</v>
      </c>
      <c r="F3764">
        <f t="shared" si="294"/>
        <v>1</v>
      </c>
      <c r="G3764" t="str">
        <f t="shared" si="295"/>
        <v>Title</v>
      </c>
      <c r="H3764" s="46" t="s">
        <v>284</v>
      </c>
      <c r="I3764" s="46"/>
      <c r="J3764" s="46"/>
      <c r="K3764" s="46"/>
      <c r="L3764" s="46"/>
      <c r="M3764" s="46"/>
    </row>
    <row r="3765" spans="1:13" ht="47.1" customHeight="1" thickTop="1" thickBot="1" x14ac:dyDescent="0.3">
      <c r="A3765">
        <v>3762</v>
      </c>
      <c r="B3765" t="str">
        <f t="shared" si="291"/>
        <v>Closed End</v>
      </c>
      <c r="C3765" t="str">
        <f t="shared" si="292"/>
        <v>Economic  opportunity  and security</v>
      </c>
      <c r="D3765" t="s">
        <v>670</v>
      </c>
      <c r="E3765" t="str">
        <f t="shared" si="293"/>
        <v>Title</v>
      </c>
      <c r="F3765">
        <f t="shared" si="294"/>
        <v>2</v>
      </c>
      <c r="G3765" t="str">
        <f t="shared" si="295"/>
        <v>Labels</v>
      </c>
      <c r="H3765" s="47"/>
      <c r="I3765" s="2" t="s">
        <v>203</v>
      </c>
      <c r="J3765" s="3" t="s">
        <v>204</v>
      </c>
      <c r="K3765" s="3" t="s">
        <v>205</v>
      </c>
      <c r="L3765" s="3" t="s">
        <v>206</v>
      </c>
      <c r="M3765" s="4" t="s">
        <v>9</v>
      </c>
    </row>
    <row r="3766" spans="1:13" ht="17.100000000000001" customHeight="1" thickTop="1" x14ac:dyDescent="0.25">
      <c r="A3766">
        <v>3763</v>
      </c>
      <c r="B3766" t="str">
        <f t="shared" si="291"/>
        <v>Closed End</v>
      </c>
      <c r="C3766" t="str">
        <f t="shared" si="292"/>
        <v>Economic  opportunity  and security</v>
      </c>
      <c r="D3766" t="s">
        <v>670</v>
      </c>
      <c r="E3766" t="str">
        <f t="shared" si="293"/>
        <v>Region</v>
      </c>
      <c r="F3766">
        <f t="shared" si="294"/>
        <v>1</v>
      </c>
      <c r="G3766" t="str">
        <f t="shared" si="295"/>
        <v>Header</v>
      </c>
      <c r="H3766" s="6" t="s">
        <v>588</v>
      </c>
      <c r="I3766" s="10" t="s">
        <v>10</v>
      </c>
      <c r="J3766" s="11" t="s">
        <v>10</v>
      </c>
      <c r="K3766" s="11" t="s">
        <v>10</v>
      </c>
      <c r="L3766" s="11" t="s">
        <v>10</v>
      </c>
      <c r="M3766" s="12"/>
    </row>
    <row r="3767" spans="1:13" ht="17.100000000000001" customHeight="1" x14ac:dyDescent="0.25">
      <c r="A3767">
        <v>3764</v>
      </c>
      <c r="B3767" t="str">
        <f t="shared" si="291"/>
        <v>Closed End</v>
      </c>
      <c r="C3767" t="str">
        <f t="shared" si="292"/>
        <v>Economic  opportunity  and security</v>
      </c>
      <c r="D3767" t="s">
        <v>670</v>
      </c>
      <c r="E3767" t="str">
        <f t="shared" si="293"/>
        <v>Region</v>
      </c>
      <c r="F3767">
        <f t="shared" si="294"/>
        <v>2</v>
      </c>
      <c r="G3767" t="str">
        <f t="shared" si="295"/>
        <v>Data</v>
      </c>
      <c r="H3767" s="7" t="s">
        <v>11</v>
      </c>
      <c r="I3767" s="13">
        <v>6.1604344725507222E-2</v>
      </c>
      <c r="J3767" s="14">
        <v>0.11879848116878663</v>
      </c>
      <c r="K3767" s="14">
        <v>0.21811319919190952</v>
      </c>
      <c r="L3767" s="14">
        <v>0.60148397491378902</v>
      </c>
      <c r="M3767" s="15">
        <v>1906.0000000000105</v>
      </c>
    </row>
    <row r="3768" spans="1:13" ht="17.100000000000001" customHeight="1" x14ac:dyDescent="0.25">
      <c r="A3768">
        <v>3765</v>
      </c>
      <c r="B3768" t="str">
        <f t="shared" si="291"/>
        <v>Closed End</v>
      </c>
      <c r="C3768" t="str">
        <f t="shared" si="292"/>
        <v>Economic  opportunity  and security</v>
      </c>
      <c r="D3768" t="s">
        <v>670</v>
      </c>
      <c r="E3768" t="str">
        <f t="shared" si="293"/>
        <v>Region</v>
      </c>
      <c r="F3768">
        <f t="shared" si="294"/>
        <v>3</v>
      </c>
      <c r="G3768" t="str">
        <f t="shared" si="295"/>
        <v>Data</v>
      </c>
      <c r="H3768" s="7" t="s">
        <v>12</v>
      </c>
      <c r="I3768" s="13">
        <v>4.7767146804375986E-2</v>
      </c>
      <c r="J3768" s="14">
        <v>0.13390078002584638</v>
      </c>
      <c r="K3768" s="14">
        <v>0.18024671004599785</v>
      </c>
      <c r="L3768" s="14">
        <v>0.63808536312377984</v>
      </c>
      <c r="M3768" s="15">
        <v>436.99999999999966</v>
      </c>
    </row>
    <row r="3769" spans="1:13" ht="17.100000000000001" customHeight="1" x14ac:dyDescent="0.25">
      <c r="A3769">
        <v>3766</v>
      </c>
      <c r="B3769" t="str">
        <f t="shared" si="291"/>
        <v>Closed End</v>
      </c>
      <c r="C3769" t="str">
        <f t="shared" si="292"/>
        <v>Economic  opportunity  and security</v>
      </c>
      <c r="D3769" t="s">
        <v>670</v>
      </c>
      <c r="E3769" t="str">
        <f t="shared" si="293"/>
        <v>Region</v>
      </c>
      <c r="F3769">
        <f t="shared" si="294"/>
        <v>4</v>
      </c>
      <c r="G3769" t="str">
        <f t="shared" si="295"/>
        <v>Data</v>
      </c>
      <c r="H3769" s="7" t="s">
        <v>13</v>
      </c>
      <c r="I3769" s="13">
        <v>8.6243629522511661E-2</v>
      </c>
      <c r="J3769" s="14">
        <v>0.1125597832733721</v>
      </c>
      <c r="K3769" s="14">
        <v>0.24259027160157387</v>
      </c>
      <c r="L3769" s="14">
        <v>0.55860631560254148</v>
      </c>
      <c r="M3769" s="15">
        <v>954.00000000000091</v>
      </c>
    </row>
    <row r="3770" spans="1:13" ht="17.100000000000001" customHeight="1" x14ac:dyDescent="0.25">
      <c r="A3770">
        <v>3767</v>
      </c>
      <c r="B3770" t="str">
        <f t="shared" si="291"/>
        <v>Closed End</v>
      </c>
      <c r="C3770" t="str">
        <f t="shared" si="292"/>
        <v>Economic  opportunity  and security</v>
      </c>
      <c r="D3770" t="s">
        <v>670</v>
      </c>
      <c r="E3770" t="str">
        <f t="shared" si="293"/>
        <v>Region</v>
      </c>
      <c r="F3770">
        <f t="shared" si="294"/>
        <v>5</v>
      </c>
      <c r="G3770" t="str">
        <f t="shared" si="295"/>
        <v>Data</v>
      </c>
      <c r="H3770" s="7" t="s">
        <v>14</v>
      </c>
      <c r="I3770" s="13">
        <v>8.5791141501903076E-2</v>
      </c>
      <c r="J3770" s="14">
        <v>0.10866416637962888</v>
      </c>
      <c r="K3770" s="14">
        <v>0.29437584715704923</v>
      </c>
      <c r="L3770" s="14">
        <v>0.5111688449614199</v>
      </c>
      <c r="M3770" s="15">
        <v>466.99999999999955</v>
      </c>
    </row>
    <row r="3771" spans="1:13" ht="17.100000000000001" customHeight="1" x14ac:dyDescent="0.25">
      <c r="A3771">
        <v>3768</v>
      </c>
      <c r="B3771" t="str">
        <f t="shared" si="291"/>
        <v>Closed End</v>
      </c>
      <c r="C3771" t="str">
        <f t="shared" si="292"/>
        <v>Economic  opportunity  and security</v>
      </c>
      <c r="D3771" t="s">
        <v>670</v>
      </c>
      <c r="E3771" t="str">
        <f t="shared" si="293"/>
        <v>Region</v>
      </c>
      <c r="F3771">
        <f t="shared" si="294"/>
        <v>6</v>
      </c>
      <c r="G3771" t="str">
        <f t="shared" si="295"/>
        <v>Data</v>
      </c>
      <c r="H3771" s="7" t="s">
        <v>15</v>
      </c>
      <c r="I3771" s="13">
        <v>8.6798655852111897E-2</v>
      </c>
      <c r="J3771" s="14">
        <v>0.11733818589970958</v>
      </c>
      <c r="K3771" s="14">
        <v>0.17906956692496481</v>
      </c>
      <c r="L3771" s="14">
        <v>0.61679359132321498</v>
      </c>
      <c r="M3771" s="15">
        <v>486.9999999999996</v>
      </c>
    </row>
    <row r="3772" spans="1:13" ht="17.100000000000001" customHeight="1" x14ac:dyDescent="0.25">
      <c r="A3772">
        <v>3769</v>
      </c>
      <c r="B3772" t="str">
        <f t="shared" si="291"/>
        <v>Closed End</v>
      </c>
      <c r="C3772" t="str">
        <f t="shared" si="292"/>
        <v>Economic  opportunity  and security</v>
      </c>
      <c r="D3772" t="s">
        <v>670</v>
      </c>
      <c r="E3772" t="str">
        <f t="shared" si="293"/>
        <v>Region</v>
      </c>
      <c r="F3772">
        <f t="shared" si="294"/>
        <v>7</v>
      </c>
      <c r="G3772" t="str">
        <f t="shared" si="295"/>
        <v>Data</v>
      </c>
      <c r="H3772" s="7" t="s">
        <v>16</v>
      </c>
      <c r="I3772" s="13">
        <v>3.0480854553266781E-2</v>
      </c>
      <c r="J3772" s="14">
        <v>0.10744137116743906</v>
      </c>
      <c r="K3772" s="14">
        <v>0.22720070294206296</v>
      </c>
      <c r="L3772" s="14">
        <v>0.63487707133723192</v>
      </c>
      <c r="M3772" s="15">
        <v>514.99999999999977</v>
      </c>
    </row>
    <row r="3773" spans="1:13" ht="17.100000000000001" customHeight="1" x14ac:dyDescent="0.25">
      <c r="A3773">
        <v>3770</v>
      </c>
      <c r="B3773" t="str">
        <f t="shared" si="291"/>
        <v>Closed End</v>
      </c>
      <c r="C3773" t="str">
        <f t="shared" si="292"/>
        <v>Economic  opportunity  and security</v>
      </c>
      <c r="D3773" t="s">
        <v>670</v>
      </c>
      <c r="E3773" t="str">
        <f t="shared" si="293"/>
        <v>Gender</v>
      </c>
      <c r="F3773">
        <f t="shared" si="294"/>
        <v>1</v>
      </c>
      <c r="G3773" t="str">
        <f t="shared" si="295"/>
        <v>Header</v>
      </c>
      <c r="H3773" s="8" t="s">
        <v>17</v>
      </c>
      <c r="I3773" s="16" t="s">
        <v>10</v>
      </c>
      <c r="J3773" s="17" t="s">
        <v>10</v>
      </c>
      <c r="K3773" s="17" t="s">
        <v>10</v>
      </c>
      <c r="L3773" s="17" t="s">
        <v>10</v>
      </c>
      <c r="M3773" s="18"/>
    </row>
    <row r="3774" spans="1:13" ht="17.100000000000001" customHeight="1" x14ac:dyDescent="0.25">
      <c r="A3774">
        <v>3771</v>
      </c>
      <c r="B3774" t="str">
        <f t="shared" si="291"/>
        <v>Closed End</v>
      </c>
      <c r="C3774" t="str">
        <f t="shared" si="292"/>
        <v>Economic  opportunity  and security</v>
      </c>
      <c r="D3774" t="s">
        <v>670</v>
      </c>
      <c r="E3774" t="str">
        <f t="shared" si="293"/>
        <v>Gender</v>
      </c>
      <c r="F3774">
        <f t="shared" si="294"/>
        <v>2</v>
      </c>
      <c r="G3774" t="str">
        <f t="shared" si="295"/>
        <v>Data</v>
      </c>
      <c r="H3774" s="7" t="s">
        <v>18</v>
      </c>
      <c r="I3774" s="13">
        <v>7.7959262463630344E-2</v>
      </c>
      <c r="J3774" s="14">
        <v>0.11117842752660077</v>
      </c>
      <c r="K3774" s="14">
        <v>0.2204605083323887</v>
      </c>
      <c r="L3774" s="14">
        <v>0.59040180167737677</v>
      </c>
      <c r="M3774" s="15">
        <v>1226.0000000000032</v>
      </c>
    </row>
    <row r="3775" spans="1:13" ht="17.100000000000001" customHeight="1" x14ac:dyDescent="0.25">
      <c r="A3775">
        <v>3772</v>
      </c>
      <c r="B3775" t="str">
        <f t="shared" si="291"/>
        <v>Closed End</v>
      </c>
      <c r="C3775" t="str">
        <f t="shared" si="292"/>
        <v>Economic  opportunity  and security</v>
      </c>
      <c r="D3775" t="s">
        <v>670</v>
      </c>
      <c r="E3775" t="str">
        <f t="shared" si="293"/>
        <v>Gender</v>
      </c>
      <c r="F3775">
        <f t="shared" si="294"/>
        <v>3</v>
      </c>
      <c r="G3775" t="str">
        <f t="shared" si="295"/>
        <v>Data</v>
      </c>
      <c r="H3775" s="7" t="s">
        <v>19</v>
      </c>
      <c r="I3775" s="13">
        <v>3.4743978898319275E-2</v>
      </c>
      <c r="J3775" s="14">
        <v>0.13282244758501463</v>
      </c>
      <c r="K3775" s="14">
        <v>0.21675896829479821</v>
      </c>
      <c r="L3775" s="14">
        <v>0.61567460522186968</v>
      </c>
      <c r="M3775" s="15">
        <v>628.99999999999875</v>
      </c>
    </row>
    <row r="3776" spans="1:13" ht="17.100000000000001" customHeight="1" x14ac:dyDescent="0.25">
      <c r="A3776">
        <v>3773</v>
      </c>
      <c r="B3776" t="str">
        <f t="shared" si="291"/>
        <v>Closed End</v>
      </c>
      <c r="C3776" t="str">
        <f t="shared" si="292"/>
        <v>Economic  opportunity  and security</v>
      </c>
      <c r="D3776" t="s">
        <v>670</v>
      </c>
      <c r="E3776" t="str">
        <f t="shared" si="293"/>
        <v>Age</v>
      </c>
      <c r="F3776">
        <f t="shared" si="294"/>
        <v>1</v>
      </c>
      <c r="G3776" t="str">
        <f t="shared" si="295"/>
        <v>Header</v>
      </c>
      <c r="H3776" s="8" t="s">
        <v>20</v>
      </c>
      <c r="I3776" s="16" t="s">
        <v>10</v>
      </c>
      <c r="J3776" s="17" t="s">
        <v>10</v>
      </c>
      <c r="K3776" s="17" t="s">
        <v>10</v>
      </c>
      <c r="L3776" s="17" t="s">
        <v>10</v>
      </c>
      <c r="M3776" s="18"/>
    </row>
    <row r="3777" spans="1:13" ht="17.100000000000001" customHeight="1" x14ac:dyDescent="0.25">
      <c r="A3777">
        <v>3774</v>
      </c>
      <c r="B3777" t="str">
        <f t="shared" si="291"/>
        <v>Closed End</v>
      </c>
      <c r="C3777" t="str">
        <f t="shared" si="292"/>
        <v>Economic  opportunity  and security</v>
      </c>
      <c r="D3777" t="s">
        <v>670</v>
      </c>
      <c r="E3777" t="str">
        <f t="shared" si="293"/>
        <v>Age</v>
      </c>
      <c r="F3777">
        <f t="shared" si="294"/>
        <v>2</v>
      </c>
      <c r="G3777" t="str">
        <f t="shared" si="295"/>
        <v>Data</v>
      </c>
      <c r="H3777" s="7" t="s">
        <v>21</v>
      </c>
      <c r="I3777" s="13">
        <v>8.9993202634627872E-2</v>
      </c>
      <c r="J3777" s="14">
        <v>0.15254930390010799</v>
      </c>
      <c r="K3777" s="14">
        <v>0.25110410516559761</v>
      </c>
      <c r="L3777" s="14">
        <v>0.50635338829966603</v>
      </c>
      <c r="M3777" s="15">
        <v>285.00000000000045</v>
      </c>
    </row>
    <row r="3778" spans="1:13" ht="17.100000000000001" customHeight="1" x14ac:dyDescent="0.25">
      <c r="A3778">
        <v>3775</v>
      </c>
      <c r="B3778" t="str">
        <f t="shared" si="291"/>
        <v>Closed End</v>
      </c>
      <c r="C3778" t="str">
        <f t="shared" si="292"/>
        <v>Economic  opportunity  and security</v>
      </c>
      <c r="D3778" t="s">
        <v>670</v>
      </c>
      <c r="E3778" t="str">
        <f t="shared" si="293"/>
        <v>Age</v>
      </c>
      <c r="F3778">
        <f t="shared" si="294"/>
        <v>3</v>
      </c>
      <c r="G3778" t="str">
        <f t="shared" si="295"/>
        <v>Data</v>
      </c>
      <c r="H3778" s="7" t="s">
        <v>22</v>
      </c>
      <c r="I3778" s="13">
        <v>6.0222305491524498E-2</v>
      </c>
      <c r="J3778" s="14">
        <v>0.15268711755025743</v>
      </c>
      <c r="K3778" s="14">
        <v>0.28748972783031562</v>
      </c>
      <c r="L3778" s="14">
        <v>0.49960084912790392</v>
      </c>
      <c r="M3778" s="15">
        <v>270.99999999999994</v>
      </c>
    </row>
    <row r="3779" spans="1:13" ht="17.100000000000001" customHeight="1" x14ac:dyDescent="0.25">
      <c r="A3779">
        <v>3776</v>
      </c>
      <c r="B3779" t="str">
        <f t="shared" si="291"/>
        <v>Closed End</v>
      </c>
      <c r="C3779" t="str">
        <f t="shared" si="292"/>
        <v>Economic  opportunity  and security</v>
      </c>
      <c r="D3779" t="s">
        <v>670</v>
      </c>
      <c r="E3779" t="str">
        <f t="shared" si="293"/>
        <v>Age</v>
      </c>
      <c r="F3779">
        <f t="shared" si="294"/>
        <v>4</v>
      </c>
      <c r="G3779" t="str">
        <f t="shared" si="295"/>
        <v>Data</v>
      </c>
      <c r="H3779" s="7" t="s">
        <v>23</v>
      </c>
      <c r="I3779" s="13">
        <v>7.2604998367555393E-2</v>
      </c>
      <c r="J3779" s="14">
        <v>9.7149681341891322E-2</v>
      </c>
      <c r="K3779" s="14">
        <v>0.2066611413150849</v>
      </c>
      <c r="L3779" s="14">
        <v>0.62358417897546936</v>
      </c>
      <c r="M3779" s="15">
        <v>299.99999999999977</v>
      </c>
    </row>
    <row r="3780" spans="1:13" ht="17.100000000000001" customHeight="1" x14ac:dyDescent="0.25">
      <c r="A3780">
        <v>3777</v>
      </c>
      <c r="B3780" t="str">
        <f t="shared" si="291"/>
        <v>Closed End</v>
      </c>
      <c r="C3780" t="str">
        <f t="shared" si="292"/>
        <v>Economic  opportunity  and security</v>
      </c>
      <c r="D3780" t="s">
        <v>670</v>
      </c>
      <c r="E3780" t="str">
        <f t="shared" si="293"/>
        <v>Age</v>
      </c>
      <c r="F3780">
        <f t="shared" si="294"/>
        <v>5</v>
      </c>
      <c r="G3780" t="str">
        <f t="shared" si="295"/>
        <v>Data</v>
      </c>
      <c r="H3780" s="7" t="s">
        <v>24</v>
      </c>
      <c r="I3780" s="13">
        <v>3.7046852755687032E-2</v>
      </c>
      <c r="J3780" s="14">
        <v>0.13043005707786653</v>
      </c>
      <c r="K3780" s="14">
        <v>0.17521222356818536</v>
      </c>
      <c r="L3780" s="14">
        <v>0.65731086659826221</v>
      </c>
      <c r="M3780" s="15">
        <v>419.99999999999937</v>
      </c>
    </row>
    <row r="3781" spans="1:13" ht="17.100000000000001" customHeight="1" x14ac:dyDescent="0.25">
      <c r="A3781">
        <v>3778</v>
      </c>
      <c r="B3781" t="str">
        <f t="shared" si="291"/>
        <v>Closed End</v>
      </c>
      <c r="C3781" t="str">
        <f t="shared" si="292"/>
        <v>Economic  opportunity  and security</v>
      </c>
      <c r="D3781" t="s">
        <v>670</v>
      </c>
      <c r="E3781" t="str">
        <f t="shared" si="293"/>
        <v>Age</v>
      </c>
      <c r="F3781">
        <f t="shared" si="294"/>
        <v>6</v>
      </c>
      <c r="G3781" t="str">
        <f t="shared" si="295"/>
        <v>Data</v>
      </c>
      <c r="H3781" s="7" t="s">
        <v>25</v>
      </c>
      <c r="I3781" s="13">
        <v>1.6246136143882917E-2</v>
      </c>
      <c r="J3781" s="14">
        <v>5.1318223602754356E-2</v>
      </c>
      <c r="K3781" s="14">
        <v>0.15405052923911697</v>
      </c>
      <c r="L3781" s="14">
        <v>0.7783851110142469</v>
      </c>
      <c r="M3781" s="15">
        <v>557.99999999999955</v>
      </c>
    </row>
    <row r="3782" spans="1:13" ht="17.100000000000001" customHeight="1" x14ac:dyDescent="0.25">
      <c r="A3782">
        <v>3779</v>
      </c>
      <c r="B3782" t="str">
        <f t="shared" ref="B3782:B3845" si="296">IF(H3784="Results by region:","Closed End",IF(I3783="   East Metro Overall","Open End",IF(AND(H3782="",H3784=""),"",IF(H3783="2018 East Metro Pulse Survey","",B3781))))</f>
        <v>Closed End</v>
      </c>
      <c r="C3782" t="str">
        <f t="shared" ref="C3782:C3845" si="297">IF(H3779="2018 East Metro Pulse Survey",H3780,IF(B3782="",C3781,IF(AND(H3779&lt;&gt;"2018 East Metro Pulse Survey",B3782&lt;&gt;""),C3781)))</f>
        <v>Economic  opportunity  and security</v>
      </c>
      <c r="D3782" t="s">
        <v>670</v>
      </c>
      <c r="E3782" t="str">
        <f t="shared" ref="E3782:E3845" si="298">IF(B3782="","",
 IF(LEFT(H3782, 1)="Q","Title",
 IF(H3782="Text responses:","Text responses",
 IF(H3782="Results by region:","Region",
 IF(H3782="Results by gender:","Gender",
 IF(H3782="Results by age:","Age",
 IF(H3782="Results by education level:","Education",
 IF(H3782="Results by household income:","Household income",
 IF(H3782="Results by housing status:","Housing status",
 IF(H3782="Results by home language:","Home language",
 IF(H3782="Results by race/ethnicity:","Race / ethnicity",
 E3781)
))))))))))</f>
        <v>Education</v>
      </c>
      <c r="F3782">
        <f t="shared" ref="F3782:F3845" si="299">IF(B3782="","",IF(E3782&lt;&gt;E3781,1,SUM(F3781,1)))</f>
        <v>1</v>
      </c>
      <c r="G3782" t="str">
        <f t="shared" ref="G3782:G3845" si="300">IF(B3782="","",IF(AND(F3782=1,E3782="Title"),"Title",IF(AND(F3782=2,E3782="Title"),"Labels",IF(AND(F3782=1,E3782&lt;&gt;"Title"),"Header","Data"))))</f>
        <v>Header</v>
      </c>
      <c r="H3782" s="8" t="s">
        <v>26</v>
      </c>
      <c r="I3782" s="16" t="s">
        <v>10</v>
      </c>
      <c r="J3782" s="17" t="s">
        <v>10</v>
      </c>
      <c r="K3782" s="17" t="s">
        <v>10</v>
      </c>
      <c r="L3782" s="17" t="s">
        <v>10</v>
      </c>
      <c r="M3782" s="18"/>
    </row>
    <row r="3783" spans="1:13" ht="17.100000000000001" customHeight="1" x14ac:dyDescent="0.25">
      <c r="A3783">
        <v>3780</v>
      </c>
      <c r="B3783" t="str">
        <f t="shared" si="296"/>
        <v>Closed End</v>
      </c>
      <c r="C3783" t="str">
        <f t="shared" si="297"/>
        <v>Economic  opportunity  and security</v>
      </c>
      <c r="D3783" t="s">
        <v>670</v>
      </c>
      <c r="E3783" t="str">
        <f t="shared" si="298"/>
        <v>Education</v>
      </c>
      <c r="F3783">
        <f t="shared" si="299"/>
        <v>2</v>
      </c>
      <c r="G3783" t="str">
        <f t="shared" si="300"/>
        <v>Data</v>
      </c>
      <c r="H3783" s="7" t="s">
        <v>27</v>
      </c>
      <c r="I3783" s="13">
        <v>0.16970137059681062</v>
      </c>
      <c r="J3783" s="14">
        <v>0.2930529052684212</v>
      </c>
      <c r="K3783" s="14">
        <v>0.24209561254582926</v>
      </c>
      <c r="L3783" s="14">
        <v>0.29515011158893889</v>
      </c>
      <c r="M3783" s="15">
        <v>19.999999999999996</v>
      </c>
    </row>
    <row r="3784" spans="1:13" ht="17.100000000000001" customHeight="1" x14ac:dyDescent="0.25">
      <c r="A3784">
        <v>3781</v>
      </c>
      <c r="B3784" t="str">
        <f t="shared" si="296"/>
        <v>Closed End</v>
      </c>
      <c r="C3784" t="str">
        <f t="shared" si="297"/>
        <v>Economic  opportunity  and security</v>
      </c>
      <c r="D3784" t="s">
        <v>670</v>
      </c>
      <c r="E3784" t="str">
        <f t="shared" si="298"/>
        <v>Education</v>
      </c>
      <c r="F3784">
        <f t="shared" si="299"/>
        <v>3</v>
      </c>
      <c r="G3784" t="str">
        <f t="shared" si="300"/>
        <v>Data</v>
      </c>
      <c r="H3784" s="7" t="s">
        <v>28</v>
      </c>
      <c r="I3784" s="13">
        <v>6.8237549776069356E-2</v>
      </c>
      <c r="J3784" s="14">
        <v>0.16276212894430331</v>
      </c>
      <c r="K3784" s="14">
        <v>0.19863272330748707</v>
      </c>
      <c r="L3784" s="14">
        <v>0.57036759797214009</v>
      </c>
      <c r="M3784" s="15">
        <v>198.00000000000003</v>
      </c>
    </row>
    <row r="3785" spans="1:13" ht="17.100000000000001" customHeight="1" x14ac:dyDescent="0.25">
      <c r="A3785">
        <v>3782</v>
      </c>
      <c r="B3785" t="str">
        <f t="shared" si="296"/>
        <v>Closed End</v>
      </c>
      <c r="C3785" t="str">
        <f t="shared" si="297"/>
        <v>Economic  opportunity  and security</v>
      </c>
      <c r="D3785" t="s">
        <v>670</v>
      </c>
      <c r="E3785" t="str">
        <f t="shared" si="298"/>
        <v>Education</v>
      </c>
      <c r="F3785">
        <f t="shared" si="299"/>
        <v>4</v>
      </c>
      <c r="G3785" t="str">
        <f t="shared" si="300"/>
        <v>Data</v>
      </c>
      <c r="H3785" s="7" t="s">
        <v>29</v>
      </c>
      <c r="I3785" s="13">
        <v>7.5291206963784704E-2</v>
      </c>
      <c r="J3785" s="14">
        <v>0.12881372138418165</v>
      </c>
      <c r="K3785" s="14">
        <v>0.23628801094568852</v>
      </c>
      <c r="L3785" s="14">
        <v>0.55960706070634625</v>
      </c>
      <c r="M3785" s="15">
        <v>544.99999999999898</v>
      </c>
    </row>
    <row r="3786" spans="1:13" ht="17.100000000000001" customHeight="1" x14ac:dyDescent="0.25">
      <c r="A3786">
        <v>3783</v>
      </c>
      <c r="B3786" t="str">
        <f t="shared" si="296"/>
        <v>Closed End</v>
      </c>
      <c r="C3786" t="str">
        <f t="shared" si="297"/>
        <v>Economic  opportunity  and security</v>
      </c>
      <c r="D3786" t="s">
        <v>670</v>
      </c>
      <c r="E3786" t="str">
        <f t="shared" si="298"/>
        <v>Education</v>
      </c>
      <c r="F3786">
        <f t="shared" si="299"/>
        <v>5</v>
      </c>
      <c r="G3786" t="str">
        <f t="shared" si="300"/>
        <v>Data</v>
      </c>
      <c r="H3786" s="7" t="s">
        <v>30</v>
      </c>
      <c r="I3786" s="13">
        <v>2.9332285113190023E-2</v>
      </c>
      <c r="J3786" s="14">
        <v>7.3585696032308995E-2</v>
      </c>
      <c r="K3786" s="14">
        <v>0.22037955849487742</v>
      </c>
      <c r="L3786" s="14">
        <v>0.67670246035962311</v>
      </c>
      <c r="M3786" s="15">
        <v>1092.9999999999995</v>
      </c>
    </row>
    <row r="3787" spans="1:13" ht="17.100000000000001" customHeight="1" x14ac:dyDescent="0.25">
      <c r="A3787">
        <v>3784</v>
      </c>
      <c r="B3787" t="str">
        <f t="shared" si="296"/>
        <v>Closed End</v>
      </c>
      <c r="C3787" t="str">
        <f t="shared" si="297"/>
        <v>Economic  opportunity  and security</v>
      </c>
      <c r="D3787" t="s">
        <v>670</v>
      </c>
      <c r="E3787" t="str">
        <f t="shared" si="298"/>
        <v>Household income</v>
      </c>
      <c r="F3787">
        <f t="shared" si="299"/>
        <v>1</v>
      </c>
      <c r="G3787" t="str">
        <f t="shared" si="300"/>
        <v>Header</v>
      </c>
      <c r="H3787" s="8" t="s">
        <v>31</v>
      </c>
      <c r="I3787" s="16" t="s">
        <v>10</v>
      </c>
      <c r="J3787" s="17" t="s">
        <v>10</v>
      </c>
      <c r="K3787" s="17" t="s">
        <v>10</v>
      </c>
      <c r="L3787" s="17" t="s">
        <v>10</v>
      </c>
      <c r="M3787" s="18"/>
    </row>
    <row r="3788" spans="1:13" ht="17.100000000000001" customHeight="1" x14ac:dyDescent="0.25">
      <c r="A3788">
        <v>3785</v>
      </c>
      <c r="B3788" t="str">
        <f t="shared" si="296"/>
        <v>Closed End</v>
      </c>
      <c r="C3788" t="str">
        <f t="shared" si="297"/>
        <v>Economic  opportunity  and security</v>
      </c>
      <c r="D3788" t="s">
        <v>670</v>
      </c>
      <c r="E3788" t="str">
        <f t="shared" si="298"/>
        <v>Household income</v>
      </c>
      <c r="F3788">
        <f t="shared" si="299"/>
        <v>2</v>
      </c>
      <c r="G3788" t="str">
        <f t="shared" si="300"/>
        <v>Data</v>
      </c>
      <c r="H3788" s="7" t="s">
        <v>32</v>
      </c>
      <c r="I3788" s="13">
        <v>0.19052565153315354</v>
      </c>
      <c r="J3788" s="14">
        <v>0.23342440561824085</v>
      </c>
      <c r="K3788" s="14">
        <v>0.26038295527493116</v>
      </c>
      <c r="L3788" s="14">
        <v>0.3156669875736744</v>
      </c>
      <c r="M3788" s="15">
        <v>129.00000000000006</v>
      </c>
    </row>
    <row r="3789" spans="1:13" ht="17.100000000000001" customHeight="1" x14ac:dyDescent="0.25">
      <c r="A3789">
        <v>3786</v>
      </c>
      <c r="B3789" t="str">
        <f t="shared" si="296"/>
        <v>Closed End</v>
      </c>
      <c r="C3789" t="str">
        <f t="shared" si="297"/>
        <v>Economic  opportunity  and security</v>
      </c>
      <c r="D3789" t="s">
        <v>670</v>
      </c>
      <c r="E3789" t="str">
        <f t="shared" si="298"/>
        <v>Household income</v>
      </c>
      <c r="F3789">
        <f t="shared" si="299"/>
        <v>3</v>
      </c>
      <c r="G3789" t="str">
        <f t="shared" si="300"/>
        <v>Data</v>
      </c>
      <c r="H3789" s="7" t="s">
        <v>33</v>
      </c>
      <c r="I3789" s="13">
        <v>0.12404290953115606</v>
      </c>
      <c r="J3789" s="14">
        <v>0.29997334954002586</v>
      </c>
      <c r="K3789" s="14">
        <v>0.23270696288674231</v>
      </c>
      <c r="L3789" s="14">
        <v>0.34327677804207579</v>
      </c>
      <c r="M3789" s="15">
        <v>236.9999999999998</v>
      </c>
    </row>
    <row r="3790" spans="1:13" ht="17.100000000000001" customHeight="1" x14ac:dyDescent="0.25">
      <c r="A3790">
        <v>3787</v>
      </c>
      <c r="B3790" t="str">
        <f t="shared" si="296"/>
        <v>Closed End</v>
      </c>
      <c r="C3790" t="str">
        <f t="shared" si="297"/>
        <v>Economic  opportunity  and security</v>
      </c>
      <c r="D3790" t="s">
        <v>670</v>
      </c>
      <c r="E3790" t="str">
        <f t="shared" si="298"/>
        <v>Household income</v>
      </c>
      <c r="F3790">
        <f t="shared" si="299"/>
        <v>4</v>
      </c>
      <c r="G3790" t="str">
        <f t="shared" si="300"/>
        <v>Data</v>
      </c>
      <c r="H3790" s="7" t="s">
        <v>34</v>
      </c>
      <c r="I3790" s="13">
        <v>6.2693609390292296E-2</v>
      </c>
      <c r="J3790" s="14">
        <v>0.16932801291071167</v>
      </c>
      <c r="K3790" s="14">
        <v>0.17499629437070016</v>
      </c>
      <c r="L3790" s="14">
        <v>0.59298208332829527</v>
      </c>
      <c r="M3790" s="15">
        <v>252.00000000000009</v>
      </c>
    </row>
    <row r="3791" spans="1:13" ht="17.100000000000001" customHeight="1" x14ac:dyDescent="0.25">
      <c r="A3791">
        <v>3788</v>
      </c>
      <c r="B3791" t="str">
        <f t="shared" si="296"/>
        <v>Closed End</v>
      </c>
      <c r="C3791" t="str">
        <f t="shared" si="297"/>
        <v>Economic  opportunity  and security</v>
      </c>
      <c r="D3791" t="s">
        <v>670</v>
      </c>
      <c r="E3791" t="str">
        <f t="shared" si="298"/>
        <v>Household income</v>
      </c>
      <c r="F3791">
        <f t="shared" si="299"/>
        <v>5</v>
      </c>
      <c r="G3791" t="str">
        <f t="shared" si="300"/>
        <v>Data</v>
      </c>
      <c r="H3791" s="7" t="s">
        <v>35</v>
      </c>
      <c r="I3791" s="13">
        <v>4.3520400095632697E-2</v>
      </c>
      <c r="J3791" s="14">
        <v>8.9026878474461182E-2</v>
      </c>
      <c r="K3791" s="14">
        <v>0.28767482573206915</v>
      </c>
      <c r="L3791" s="14">
        <v>0.57977789569783622</v>
      </c>
      <c r="M3791" s="15">
        <v>237.0000000000002</v>
      </c>
    </row>
    <row r="3792" spans="1:13" ht="17.100000000000001" customHeight="1" x14ac:dyDescent="0.25">
      <c r="A3792">
        <v>3789</v>
      </c>
      <c r="B3792" t="str">
        <f t="shared" si="296"/>
        <v>Closed End</v>
      </c>
      <c r="C3792" t="str">
        <f t="shared" si="297"/>
        <v>Economic  opportunity  and security</v>
      </c>
      <c r="D3792" t="s">
        <v>670</v>
      </c>
      <c r="E3792" t="str">
        <f t="shared" si="298"/>
        <v>Household income</v>
      </c>
      <c r="F3792">
        <f t="shared" si="299"/>
        <v>6</v>
      </c>
      <c r="G3792" t="str">
        <f t="shared" si="300"/>
        <v>Data</v>
      </c>
      <c r="H3792" s="7" t="s">
        <v>36</v>
      </c>
      <c r="I3792" s="13">
        <v>1.2889311063101837E-2</v>
      </c>
      <c r="J3792" s="14">
        <v>7.4455309176317735E-2</v>
      </c>
      <c r="K3792" s="14">
        <v>0.22980015955299782</v>
      </c>
      <c r="L3792" s="14">
        <v>0.68285522020758382</v>
      </c>
      <c r="M3792" s="15">
        <v>211.99999999999974</v>
      </c>
    </row>
    <row r="3793" spans="1:13" ht="17.100000000000001" customHeight="1" x14ac:dyDescent="0.25">
      <c r="A3793">
        <v>3790</v>
      </c>
      <c r="B3793" t="str">
        <f t="shared" si="296"/>
        <v>Closed End</v>
      </c>
      <c r="C3793" t="str">
        <f t="shared" si="297"/>
        <v>Economic  opportunity  and security</v>
      </c>
      <c r="D3793" t="s">
        <v>670</v>
      </c>
      <c r="E3793" t="str">
        <f t="shared" si="298"/>
        <v>Household income</v>
      </c>
      <c r="F3793">
        <f t="shared" si="299"/>
        <v>7</v>
      </c>
      <c r="G3793" t="str">
        <f t="shared" si="300"/>
        <v>Data</v>
      </c>
      <c r="H3793" s="7" t="s">
        <v>37</v>
      </c>
      <c r="I3793" s="13">
        <v>1.2272055831735603E-2</v>
      </c>
      <c r="J3793" s="14">
        <v>4.5215907680309426E-2</v>
      </c>
      <c r="K3793" s="14">
        <v>0.17457525642907545</v>
      </c>
      <c r="L3793" s="14">
        <v>0.76793678005887966</v>
      </c>
      <c r="M3793" s="15">
        <v>308.99999999999983</v>
      </c>
    </row>
    <row r="3794" spans="1:13" ht="17.100000000000001" customHeight="1" x14ac:dyDescent="0.25">
      <c r="A3794">
        <v>3791</v>
      </c>
      <c r="B3794" t="str">
        <f t="shared" si="296"/>
        <v>Closed End</v>
      </c>
      <c r="C3794" t="str">
        <f t="shared" si="297"/>
        <v>Economic  opportunity  and security</v>
      </c>
      <c r="D3794" t="s">
        <v>670</v>
      </c>
      <c r="E3794" t="str">
        <f t="shared" si="298"/>
        <v>Household income</v>
      </c>
      <c r="F3794">
        <f t="shared" si="299"/>
        <v>8</v>
      </c>
      <c r="G3794" t="str">
        <f t="shared" si="300"/>
        <v>Data</v>
      </c>
      <c r="H3794" s="7" t="s">
        <v>38</v>
      </c>
      <c r="I3794" s="19" t="s">
        <v>10</v>
      </c>
      <c r="J3794" s="14">
        <v>1.7368811877755623E-2</v>
      </c>
      <c r="K3794" s="14">
        <v>0.12660721275158751</v>
      </c>
      <c r="L3794" s="14">
        <v>0.85602397537065722</v>
      </c>
      <c r="M3794" s="15">
        <v>228.00000000000011</v>
      </c>
    </row>
    <row r="3795" spans="1:13" ht="17.100000000000001" customHeight="1" x14ac:dyDescent="0.25">
      <c r="A3795">
        <v>3792</v>
      </c>
      <c r="B3795" t="str">
        <f t="shared" si="296"/>
        <v>Closed End</v>
      </c>
      <c r="C3795" t="str">
        <f t="shared" si="297"/>
        <v>Economic  opportunity  and security</v>
      </c>
      <c r="D3795" t="s">
        <v>670</v>
      </c>
      <c r="E3795" t="str">
        <f t="shared" si="298"/>
        <v>Housing status</v>
      </c>
      <c r="F3795">
        <f t="shared" si="299"/>
        <v>1</v>
      </c>
      <c r="G3795" t="str">
        <f t="shared" si="300"/>
        <v>Header</v>
      </c>
      <c r="H3795" s="8" t="s">
        <v>39</v>
      </c>
      <c r="I3795" s="16" t="s">
        <v>10</v>
      </c>
      <c r="J3795" s="17" t="s">
        <v>10</v>
      </c>
      <c r="K3795" s="17" t="s">
        <v>10</v>
      </c>
      <c r="L3795" s="17" t="s">
        <v>10</v>
      </c>
      <c r="M3795" s="18"/>
    </row>
    <row r="3796" spans="1:13" ht="17.100000000000001" customHeight="1" x14ac:dyDescent="0.25">
      <c r="A3796">
        <v>3793</v>
      </c>
      <c r="B3796" t="str">
        <f t="shared" si="296"/>
        <v>Closed End</v>
      </c>
      <c r="C3796" t="str">
        <f t="shared" si="297"/>
        <v>Economic  opportunity  and security</v>
      </c>
      <c r="D3796" t="s">
        <v>670</v>
      </c>
      <c r="E3796" t="str">
        <f t="shared" si="298"/>
        <v>Housing status</v>
      </c>
      <c r="F3796">
        <f t="shared" si="299"/>
        <v>2</v>
      </c>
      <c r="G3796" t="str">
        <f t="shared" si="300"/>
        <v>Data</v>
      </c>
      <c r="H3796" s="7" t="s">
        <v>40</v>
      </c>
      <c r="I3796" s="13">
        <v>1.9543677168456362E-2</v>
      </c>
      <c r="J3796" s="14">
        <v>7.6393619369294036E-2</v>
      </c>
      <c r="K3796" s="14">
        <v>0.19027797171503477</v>
      </c>
      <c r="L3796" s="14">
        <v>0.71378473174720791</v>
      </c>
      <c r="M3796" s="15">
        <v>1484.000000000008</v>
      </c>
    </row>
    <row r="3797" spans="1:13" ht="17.100000000000001" customHeight="1" x14ac:dyDescent="0.25">
      <c r="A3797">
        <v>3794</v>
      </c>
      <c r="B3797" t="str">
        <f t="shared" si="296"/>
        <v>Closed End</v>
      </c>
      <c r="C3797" t="str">
        <f t="shared" si="297"/>
        <v>Economic  opportunity  and security</v>
      </c>
      <c r="D3797" t="s">
        <v>670</v>
      </c>
      <c r="E3797" t="str">
        <f t="shared" si="298"/>
        <v>Housing status</v>
      </c>
      <c r="F3797">
        <f t="shared" si="299"/>
        <v>3</v>
      </c>
      <c r="G3797" t="str">
        <f t="shared" si="300"/>
        <v>Data</v>
      </c>
      <c r="H3797" s="7" t="s">
        <v>41</v>
      </c>
      <c r="I3797" s="13">
        <v>0.161831258766793</v>
      </c>
      <c r="J3797" s="14">
        <v>0.23551153657559268</v>
      </c>
      <c r="K3797" s="14">
        <v>0.29040506045923209</v>
      </c>
      <c r="L3797" s="14">
        <v>0.31225214419838282</v>
      </c>
      <c r="M3797" s="15">
        <v>391.00000000000006</v>
      </c>
    </row>
    <row r="3798" spans="1:13" ht="30" customHeight="1" x14ac:dyDescent="0.25">
      <c r="A3798">
        <v>3795</v>
      </c>
      <c r="B3798" t="str">
        <f t="shared" si="296"/>
        <v>Closed End</v>
      </c>
      <c r="C3798" t="str">
        <f t="shared" si="297"/>
        <v>Economic  opportunity  and security</v>
      </c>
      <c r="D3798" t="s">
        <v>670</v>
      </c>
      <c r="E3798" t="str">
        <f t="shared" si="298"/>
        <v>Housing status</v>
      </c>
      <c r="F3798">
        <f t="shared" si="299"/>
        <v>4</v>
      </c>
      <c r="G3798" t="str">
        <f t="shared" si="300"/>
        <v>Data</v>
      </c>
      <c r="H3798" s="7" t="s">
        <v>42</v>
      </c>
      <c r="I3798" s="13">
        <v>0.13244237002881712</v>
      </c>
      <c r="J3798" s="14">
        <v>1.1030365886113417E-2</v>
      </c>
      <c r="K3798" s="14">
        <v>0.20649445495750876</v>
      </c>
      <c r="L3798" s="14">
        <v>0.65003280912756078</v>
      </c>
      <c r="M3798" s="15">
        <v>27</v>
      </c>
    </row>
    <row r="3799" spans="1:13" ht="17.100000000000001" customHeight="1" x14ac:dyDescent="0.25">
      <c r="A3799">
        <v>3796</v>
      </c>
      <c r="B3799" t="str">
        <f t="shared" si="296"/>
        <v>Closed End</v>
      </c>
      <c r="C3799" t="str">
        <f t="shared" si="297"/>
        <v>Economic  opportunity  and security</v>
      </c>
      <c r="D3799" t="s">
        <v>670</v>
      </c>
      <c r="E3799" t="str">
        <f t="shared" si="298"/>
        <v>Home language</v>
      </c>
      <c r="F3799">
        <f t="shared" si="299"/>
        <v>1</v>
      </c>
      <c r="G3799" t="str">
        <f t="shared" si="300"/>
        <v>Header</v>
      </c>
      <c r="H3799" s="8" t="s">
        <v>43</v>
      </c>
      <c r="I3799" s="16" t="s">
        <v>10</v>
      </c>
      <c r="J3799" s="17" t="s">
        <v>10</v>
      </c>
      <c r="K3799" s="17" t="s">
        <v>10</v>
      </c>
      <c r="L3799" s="17" t="s">
        <v>10</v>
      </c>
      <c r="M3799" s="18"/>
    </row>
    <row r="3800" spans="1:13" ht="17.100000000000001" customHeight="1" x14ac:dyDescent="0.25">
      <c r="A3800">
        <v>3797</v>
      </c>
      <c r="B3800" t="str">
        <f t="shared" si="296"/>
        <v>Closed End</v>
      </c>
      <c r="C3800" t="str">
        <f t="shared" si="297"/>
        <v>Economic  opportunity  and security</v>
      </c>
      <c r="D3800" t="s">
        <v>670</v>
      </c>
      <c r="E3800" t="str">
        <f t="shared" si="298"/>
        <v>Home language</v>
      </c>
      <c r="F3800">
        <f t="shared" si="299"/>
        <v>2</v>
      </c>
      <c r="G3800" t="str">
        <f t="shared" si="300"/>
        <v>Data</v>
      </c>
      <c r="H3800" s="7" t="s">
        <v>44</v>
      </c>
      <c r="I3800" s="13">
        <v>5.5938989209346597E-2</v>
      </c>
      <c r="J3800" s="14">
        <v>0.10037692105612545</v>
      </c>
      <c r="K3800" s="14">
        <v>0.21604014143699243</v>
      </c>
      <c r="L3800" s="14">
        <v>0.62764394829752757</v>
      </c>
      <c r="M3800" s="15">
        <v>1750.0000000000111</v>
      </c>
    </row>
    <row r="3801" spans="1:13" ht="17.100000000000001" customHeight="1" x14ac:dyDescent="0.25">
      <c r="A3801">
        <v>3798</v>
      </c>
      <c r="B3801" t="str">
        <f t="shared" si="296"/>
        <v>Closed End</v>
      </c>
      <c r="C3801" t="str">
        <f t="shared" si="297"/>
        <v>Economic  opportunity  and security</v>
      </c>
      <c r="D3801" t="s">
        <v>670</v>
      </c>
      <c r="E3801" t="str">
        <f t="shared" si="298"/>
        <v>Home language</v>
      </c>
      <c r="F3801">
        <f t="shared" si="299"/>
        <v>3</v>
      </c>
      <c r="G3801" t="str">
        <f t="shared" si="300"/>
        <v>Data</v>
      </c>
      <c r="H3801" s="7" t="s">
        <v>45</v>
      </c>
      <c r="I3801" s="13">
        <v>0.10141545035199365</v>
      </c>
      <c r="J3801" s="14">
        <v>0.11459008286599284</v>
      </c>
      <c r="K3801" s="14">
        <v>0.25811475250097782</v>
      </c>
      <c r="L3801" s="14">
        <v>0.52587971428103542</v>
      </c>
      <c r="M3801" s="15">
        <v>96</v>
      </c>
    </row>
    <row r="3802" spans="1:13" ht="17.100000000000001" customHeight="1" x14ac:dyDescent="0.25">
      <c r="A3802">
        <v>3799</v>
      </c>
      <c r="B3802" t="str">
        <f t="shared" si="296"/>
        <v>Closed End</v>
      </c>
      <c r="C3802" t="str">
        <f t="shared" si="297"/>
        <v>Economic  opportunity  and security</v>
      </c>
      <c r="D3802" t="s">
        <v>670</v>
      </c>
      <c r="E3802" t="str">
        <f t="shared" si="298"/>
        <v>Home language</v>
      </c>
      <c r="F3802">
        <f t="shared" si="299"/>
        <v>4</v>
      </c>
      <c r="G3802" t="str">
        <f t="shared" si="300"/>
        <v>Data</v>
      </c>
      <c r="H3802" s="7" t="s">
        <v>46</v>
      </c>
      <c r="I3802" s="13">
        <v>2.8649339819908852E-2</v>
      </c>
      <c r="J3802" s="14">
        <v>0.49896393464962308</v>
      </c>
      <c r="K3802" s="14">
        <v>0.19756621807507618</v>
      </c>
      <c r="L3802" s="14">
        <v>0.27482050745539194</v>
      </c>
      <c r="M3802" s="15">
        <v>29.999999999999989</v>
      </c>
    </row>
    <row r="3803" spans="1:13" ht="17.100000000000001" customHeight="1" x14ac:dyDescent="0.25">
      <c r="A3803">
        <v>3800</v>
      </c>
      <c r="B3803" t="str">
        <f t="shared" si="296"/>
        <v>Closed End</v>
      </c>
      <c r="C3803" t="str">
        <f t="shared" si="297"/>
        <v>Economic  opportunity  and security</v>
      </c>
      <c r="D3803" t="s">
        <v>670</v>
      </c>
      <c r="E3803" t="str">
        <f t="shared" si="298"/>
        <v>Race / ethnicity</v>
      </c>
      <c r="F3803">
        <f t="shared" si="299"/>
        <v>1</v>
      </c>
      <c r="G3803" t="str">
        <f t="shared" si="300"/>
        <v>Header</v>
      </c>
      <c r="H3803" s="8" t="s">
        <v>47</v>
      </c>
      <c r="I3803" s="16" t="s">
        <v>10</v>
      </c>
      <c r="J3803" s="17" t="s">
        <v>10</v>
      </c>
      <c r="K3803" s="17" t="s">
        <v>10</v>
      </c>
      <c r="L3803" s="17" t="s">
        <v>10</v>
      </c>
      <c r="M3803" s="18"/>
    </row>
    <row r="3804" spans="1:13" ht="17.100000000000001" customHeight="1" x14ac:dyDescent="0.25">
      <c r="A3804">
        <v>3801</v>
      </c>
      <c r="B3804" t="str">
        <f t="shared" si="296"/>
        <v>Closed End</v>
      </c>
      <c r="C3804" t="str">
        <f t="shared" si="297"/>
        <v>Economic  opportunity  and security</v>
      </c>
      <c r="D3804" t="s">
        <v>670</v>
      </c>
      <c r="E3804" t="str">
        <f t="shared" si="298"/>
        <v>Race / ethnicity</v>
      </c>
      <c r="F3804">
        <f t="shared" si="299"/>
        <v>2</v>
      </c>
      <c r="G3804" t="str">
        <f t="shared" si="300"/>
        <v>Data</v>
      </c>
      <c r="H3804" s="7" t="s">
        <v>48</v>
      </c>
      <c r="I3804" s="13">
        <v>7.2868457212593635E-2</v>
      </c>
      <c r="J3804" s="14">
        <v>0.17443465447732737</v>
      </c>
      <c r="K3804" s="14">
        <v>0.25293579903841479</v>
      </c>
      <c r="L3804" s="14">
        <v>0.49976108927166374</v>
      </c>
      <c r="M3804" s="15">
        <v>30.000000000000014</v>
      </c>
    </row>
    <row r="3805" spans="1:13" ht="17.100000000000001" customHeight="1" x14ac:dyDescent="0.25">
      <c r="A3805">
        <v>3802</v>
      </c>
      <c r="B3805" t="str">
        <f t="shared" si="296"/>
        <v>Closed End</v>
      </c>
      <c r="C3805" t="str">
        <f t="shared" si="297"/>
        <v>Economic  opportunity  and security</v>
      </c>
      <c r="D3805" t="s">
        <v>670</v>
      </c>
      <c r="E3805" t="str">
        <f t="shared" si="298"/>
        <v>Race / ethnicity</v>
      </c>
      <c r="F3805">
        <f t="shared" si="299"/>
        <v>3</v>
      </c>
      <c r="G3805" t="str">
        <f t="shared" si="300"/>
        <v>Data</v>
      </c>
      <c r="H3805" s="7" t="s">
        <v>49</v>
      </c>
      <c r="I3805" s="13">
        <v>3.9820948345239714E-2</v>
      </c>
      <c r="J3805" s="14">
        <v>0.2399465900867796</v>
      </c>
      <c r="K3805" s="14">
        <v>0.31359411068919246</v>
      </c>
      <c r="L3805" s="14">
        <v>0.40663835087878847</v>
      </c>
      <c r="M3805" s="15">
        <v>76</v>
      </c>
    </row>
    <row r="3806" spans="1:13" ht="17.100000000000001" customHeight="1" x14ac:dyDescent="0.25">
      <c r="A3806">
        <v>3803</v>
      </c>
      <c r="B3806" t="str">
        <f t="shared" si="296"/>
        <v>Closed End</v>
      </c>
      <c r="C3806" t="str">
        <f t="shared" si="297"/>
        <v>Economic  opportunity  and security</v>
      </c>
      <c r="D3806" t="s">
        <v>670</v>
      </c>
      <c r="E3806" t="str">
        <f t="shared" si="298"/>
        <v>Race / ethnicity</v>
      </c>
      <c r="F3806">
        <f t="shared" si="299"/>
        <v>4</v>
      </c>
      <c r="G3806" t="str">
        <f t="shared" si="300"/>
        <v>Data</v>
      </c>
      <c r="H3806" s="7" t="s">
        <v>50</v>
      </c>
      <c r="I3806" s="13">
        <v>0.12947723419564017</v>
      </c>
      <c r="J3806" s="14">
        <v>0.21817388900121737</v>
      </c>
      <c r="K3806" s="14">
        <v>0.26589964415480011</v>
      </c>
      <c r="L3806" s="14">
        <v>0.38644923264834252</v>
      </c>
      <c r="M3806" s="15">
        <v>62.999999999999979</v>
      </c>
    </row>
    <row r="3807" spans="1:13" ht="17.100000000000001" customHeight="1" x14ac:dyDescent="0.25">
      <c r="A3807">
        <v>3804</v>
      </c>
      <c r="B3807" t="str">
        <f t="shared" si="296"/>
        <v>Closed End</v>
      </c>
      <c r="C3807" t="str">
        <f t="shared" si="297"/>
        <v>Economic  opportunity  and security</v>
      </c>
      <c r="D3807" t="s">
        <v>670</v>
      </c>
      <c r="E3807" t="str">
        <f t="shared" si="298"/>
        <v>Race / ethnicity</v>
      </c>
      <c r="F3807">
        <f t="shared" si="299"/>
        <v>5</v>
      </c>
      <c r="G3807" t="str">
        <f t="shared" si="300"/>
        <v>Data</v>
      </c>
      <c r="H3807" s="7" t="s">
        <v>51</v>
      </c>
      <c r="I3807" s="13">
        <v>0.18937114538738586</v>
      </c>
      <c r="J3807" s="14">
        <v>1.7901662975675366E-2</v>
      </c>
      <c r="K3807" s="14">
        <v>0.28076164690245048</v>
      </c>
      <c r="L3807" s="14">
        <v>0.51196554473448808</v>
      </c>
      <c r="M3807" s="15">
        <v>40.000000000000007</v>
      </c>
    </row>
    <row r="3808" spans="1:13" ht="17.100000000000001" customHeight="1" thickBot="1" x14ac:dyDescent="0.3">
      <c r="A3808">
        <v>3805</v>
      </c>
      <c r="B3808" t="str">
        <f t="shared" si="296"/>
        <v>Closed End</v>
      </c>
      <c r="C3808" t="str">
        <f t="shared" si="297"/>
        <v>Economic  opportunity  and security</v>
      </c>
      <c r="D3808" t="s">
        <v>670</v>
      </c>
      <c r="E3808" t="str">
        <f t="shared" si="298"/>
        <v>Race / ethnicity</v>
      </c>
      <c r="F3808">
        <f t="shared" si="299"/>
        <v>6</v>
      </c>
      <c r="G3808" t="str">
        <f t="shared" si="300"/>
        <v>Data</v>
      </c>
      <c r="H3808" s="9" t="s">
        <v>52</v>
      </c>
      <c r="I3808" s="21">
        <v>5.2994097950458438E-2</v>
      </c>
      <c r="J3808" s="22">
        <v>0.1008910435887673</v>
      </c>
      <c r="K3808" s="22">
        <v>0.19257491519548961</v>
      </c>
      <c r="L3808" s="22">
        <v>0.65353994326527753</v>
      </c>
      <c r="M3808" s="23">
        <v>1668.0000000000075</v>
      </c>
    </row>
    <row r="3809" spans="1:13" ht="15.75" thickTop="1" x14ac:dyDescent="0.25">
      <c r="A3809">
        <v>3806</v>
      </c>
      <c r="B3809" t="str">
        <f t="shared" si="296"/>
        <v/>
      </c>
      <c r="C3809" t="str">
        <f t="shared" si="297"/>
        <v>Economic  opportunity  and security</v>
      </c>
      <c r="D3809" t="s">
        <v>746</v>
      </c>
      <c r="E3809" t="str">
        <f t="shared" si="298"/>
        <v/>
      </c>
      <c r="F3809" t="str">
        <f t="shared" si="299"/>
        <v/>
      </c>
      <c r="G3809" t="str">
        <f t="shared" si="300"/>
        <v/>
      </c>
    </row>
    <row r="3810" spans="1:13" ht="21.95" customHeight="1" thickBot="1" x14ac:dyDescent="0.3">
      <c r="A3810">
        <v>3807</v>
      </c>
      <c r="B3810" t="str">
        <f t="shared" si="296"/>
        <v>Closed End</v>
      </c>
      <c r="C3810" t="str">
        <f t="shared" si="297"/>
        <v>Economic  opportunity  and security</v>
      </c>
      <c r="D3810" t="s">
        <v>671</v>
      </c>
      <c r="E3810" t="str">
        <f t="shared" si="298"/>
        <v>Title</v>
      </c>
      <c r="F3810">
        <f t="shared" si="299"/>
        <v>1</v>
      </c>
      <c r="G3810" t="str">
        <f t="shared" si="300"/>
        <v>Title</v>
      </c>
      <c r="H3810" s="46" t="s">
        <v>285</v>
      </c>
      <c r="I3810" s="46"/>
      <c r="J3810" s="46"/>
      <c r="K3810" s="46"/>
      <c r="L3810" s="46"/>
      <c r="M3810" s="46"/>
    </row>
    <row r="3811" spans="1:13" ht="47.1" customHeight="1" thickTop="1" thickBot="1" x14ac:dyDescent="0.3">
      <c r="A3811">
        <v>3808</v>
      </c>
      <c r="B3811" t="str">
        <f t="shared" si="296"/>
        <v>Closed End</v>
      </c>
      <c r="C3811" t="str">
        <f t="shared" si="297"/>
        <v>Economic  opportunity  and security</v>
      </c>
      <c r="D3811" t="s">
        <v>671</v>
      </c>
      <c r="E3811" t="str">
        <f t="shared" si="298"/>
        <v>Title</v>
      </c>
      <c r="F3811">
        <f t="shared" si="299"/>
        <v>2</v>
      </c>
      <c r="G3811" t="str">
        <f t="shared" si="300"/>
        <v>Labels</v>
      </c>
      <c r="H3811" s="47"/>
      <c r="I3811" s="2" t="s">
        <v>203</v>
      </c>
      <c r="J3811" s="3" t="s">
        <v>204</v>
      </c>
      <c r="K3811" s="3" t="s">
        <v>205</v>
      </c>
      <c r="L3811" s="3" t="s">
        <v>206</v>
      </c>
      <c r="M3811" s="4" t="s">
        <v>9</v>
      </c>
    </row>
    <row r="3812" spans="1:13" ht="17.100000000000001" customHeight="1" thickTop="1" x14ac:dyDescent="0.25">
      <c r="A3812">
        <v>3809</v>
      </c>
      <c r="B3812" t="str">
        <f t="shared" si="296"/>
        <v>Closed End</v>
      </c>
      <c r="C3812" t="str">
        <f t="shared" si="297"/>
        <v>Economic  opportunity  and security</v>
      </c>
      <c r="D3812" t="s">
        <v>671</v>
      </c>
      <c r="E3812" t="str">
        <f t="shared" si="298"/>
        <v>Region</v>
      </c>
      <c r="F3812">
        <f t="shared" si="299"/>
        <v>1</v>
      </c>
      <c r="G3812" t="str">
        <f t="shared" si="300"/>
        <v>Header</v>
      </c>
      <c r="H3812" s="6" t="s">
        <v>588</v>
      </c>
      <c r="I3812" s="10" t="s">
        <v>10</v>
      </c>
      <c r="J3812" s="11" t="s">
        <v>10</v>
      </c>
      <c r="K3812" s="11" t="s">
        <v>10</v>
      </c>
      <c r="L3812" s="11" t="s">
        <v>10</v>
      </c>
      <c r="M3812" s="12"/>
    </row>
    <row r="3813" spans="1:13" ht="17.100000000000001" customHeight="1" x14ac:dyDescent="0.25">
      <c r="A3813">
        <v>3810</v>
      </c>
      <c r="B3813" t="str">
        <f t="shared" si="296"/>
        <v>Closed End</v>
      </c>
      <c r="C3813" t="str">
        <f t="shared" si="297"/>
        <v>Economic  opportunity  and security</v>
      </c>
      <c r="D3813" t="s">
        <v>671</v>
      </c>
      <c r="E3813" t="str">
        <f t="shared" si="298"/>
        <v>Region</v>
      </c>
      <c r="F3813">
        <f t="shared" si="299"/>
        <v>2</v>
      </c>
      <c r="G3813" t="str">
        <f t="shared" si="300"/>
        <v>Data</v>
      </c>
      <c r="H3813" s="7" t="s">
        <v>11</v>
      </c>
      <c r="I3813" s="13">
        <v>5.2214663729874843E-2</v>
      </c>
      <c r="J3813" s="14">
        <v>0.11205633782219392</v>
      </c>
      <c r="K3813" s="14">
        <v>0.21262249768290059</v>
      </c>
      <c r="L3813" s="14">
        <v>0.62310650076502394</v>
      </c>
      <c r="M3813" s="15">
        <v>1914.000000000015</v>
      </c>
    </row>
    <row r="3814" spans="1:13" ht="17.100000000000001" customHeight="1" x14ac:dyDescent="0.25">
      <c r="A3814">
        <v>3811</v>
      </c>
      <c r="B3814" t="str">
        <f t="shared" si="296"/>
        <v>Closed End</v>
      </c>
      <c r="C3814" t="str">
        <f t="shared" si="297"/>
        <v>Economic  opportunity  and security</v>
      </c>
      <c r="D3814" t="s">
        <v>671</v>
      </c>
      <c r="E3814" t="str">
        <f t="shared" si="298"/>
        <v>Region</v>
      </c>
      <c r="F3814">
        <f t="shared" si="299"/>
        <v>3</v>
      </c>
      <c r="G3814" t="str">
        <f t="shared" si="300"/>
        <v>Data</v>
      </c>
      <c r="H3814" s="7" t="s">
        <v>12</v>
      </c>
      <c r="I3814" s="13">
        <v>4.3563486497040185E-2</v>
      </c>
      <c r="J3814" s="14">
        <v>0.11070381519671611</v>
      </c>
      <c r="K3814" s="14">
        <v>0.19972548631003628</v>
      </c>
      <c r="L3814" s="14">
        <v>0.64600721199620781</v>
      </c>
      <c r="M3814" s="15">
        <v>435.9999999999996</v>
      </c>
    </row>
    <row r="3815" spans="1:13" ht="17.100000000000001" customHeight="1" x14ac:dyDescent="0.25">
      <c r="A3815">
        <v>3812</v>
      </c>
      <c r="B3815" t="str">
        <f t="shared" si="296"/>
        <v>Closed End</v>
      </c>
      <c r="C3815" t="str">
        <f t="shared" si="297"/>
        <v>Economic  opportunity  and security</v>
      </c>
      <c r="D3815" t="s">
        <v>671</v>
      </c>
      <c r="E3815" t="str">
        <f t="shared" si="298"/>
        <v>Region</v>
      </c>
      <c r="F3815">
        <f t="shared" si="299"/>
        <v>4</v>
      </c>
      <c r="G3815" t="str">
        <f t="shared" si="300"/>
        <v>Data</v>
      </c>
      <c r="H3815" s="7" t="s">
        <v>13</v>
      </c>
      <c r="I3815" s="13">
        <v>7.0606775415205658E-2</v>
      </c>
      <c r="J3815" s="14">
        <v>0.11524537797486513</v>
      </c>
      <c r="K3815" s="14">
        <v>0.23122075630194153</v>
      </c>
      <c r="L3815" s="14">
        <v>0.58292709030798628</v>
      </c>
      <c r="M3815" s="15">
        <v>961.00000000000045</v>
      </c>
    </row>
    <row r="3816" spans="1:13" ht="17.100000000000001" customHeight="1" x14ac:dyDescent="0.25">
      <c r="A3816">
        <v>3813</v>
      </c>
      <c r="B3816" t="str">
        <f t="shared" si="296"/>
        <v>Closed End</v>
      </c>
      <c r="C3816" t="str">
        <f t="shared" si="297"/>
        <v>Economic  opportunity  and security</v>
      </c>
      <c r="D3816" t="s">
        <v>671</v>
      </c>
      <c r="E3816" t="str">
        <f t="shared" si="298"/>
        <v>Region</v>
      </c>
      <c r="F3816">
        <f t="shared" si="299"/>
        <v>5</v>
      </c>
      <c r="G3816" t="str">
        <f t="shared" si="300"/>
        <v>Data</v>
      </c>
      <c r="H3816" s="7" t="s">
        <v>14</v>
      </c>
      <c r="I3816" s="13">
        <v>0.10011065338382191</v>
      </c>
      <c r="J3816" s="14">
        <v>9.880391899350606E-2</v>
      </c>
      <c r="K3816" s="14">
        <v>0.28101810017968554</v>
      </c>
      <c r="L3816" s="14">
        <v>0.52006732744298712</v>
      </c>
      <c r="M3816" s="15">
        <v>466.00000000000017</v>
      </c>
    </row>
    <row r="3817" spans="1:13" ht="17.100000000000001" customHeight="1" x14ac:dyDescent="0.25">
      <c r="A3817">
        <v>3814</v>
      </c>
      <c r="B3817" t="str">
        <f t="shared" si="296"/>
        <v>Closed End</v>
      </c>
      <c r="C3817" t="str">
        <f t="shared" si="297"/>
        <v>Economic  opportunity  and security</v>
      </c>
      <c r="D3817" t="s">
        <v>671</v>
      </c>
      <c r="E3817" t="str">
        <f t="shared" si="298"/>
        <v>Region</v>
      </c>
      <c r="F3817">
        <f t="shared" si="299"/>
        <v>6</v>
      </c>
      <c r="G3817" t="str">
        <f t="shared" si="300"/>
        <v>Data</v>
      </c>
      <c r="H3817" s="7" t="s">
        <v>15</v>
      </c>
      <c r="I3817" s="13">
        <v>3.5023631397024441E-2</v>
      </c>
      <c r="J3817" s="14">
        <v>0.1350745951179485</v>
      </c>
      <c r="K3817" s="14">
        <v>0.17116268323068287</v>
      </c>
      <c r="L3817" s="14">
        <v>0.65873909025434541</v>
      </c>
      <c r="M3817" s="15">
        <v>494.99999999999909</v>
      </c>
    </row>
    <row r="3818" spans="1:13" ht="17.100000000000001" customHeight="1" x14ac:dyDescent="0.25">
      <c r="A3818">
        <v>3815</v>
      </c>
      <c r="B3818" t="str">
        <f t="shared" si="296"/>
        <v>Closed End</v>
      </c>
      <c r="C3818" t="str">
        <f t="shared" si="297"/>
        <v>Economic  opportunity  and security</v>
      </c>
      <c r="D3818" t="s">
        <v>671</v>
      </c>
      <c r="E3818" t="str">
        <f t="shared" si="298"/>
        <v>Region</v>
      </c>
      <c r="F3818">
        <f t="shared" si="299"/>
        <v>7</v>
      </c>
      <c r="G3818" t="str">
        <f t="shared" si="300"/>
        <v>Data</v>
      </c>
      <c r="H3818" s="7" t="s">
        <v>16</v>
      </c>
      <c r="I3818" s="13">
        <v>2.606133601700723E-2</v>
      </c>
      <c r="J3818" s="14">
        <v>0.10727761339762912</v>
      </c>
      <c r="K3818" s="14">
        <v>0.19303700718478345</v>
      </c>
      <c r="L3818" s="14">
        <v>0.67362404340058124</v>
      </c>
      <c r="M3818" s="15">
        <v>517.00000000000057</v>
      </c>
    </row>
    <row r="3819" spans="1:13" ht="17.100000000000001" customHeight="1" x14ac:dyDescent="0.25">
      <c r="A3819">
        <v>3816</v>
      </c>
      <c r="B3819" t="str">
        <f t="shared" si="296"/>
        <v>Closed End</v>
      </c>
      <c r="C3819" t="str">
        <f t="shared" si="297"/>
        <v>Economic  opportunity  and security</v>
      </c>
      <c r="D3819" t="s">
        <v>671</v>
      </c>
      <c r="E3819" t="str">
        <f t="shared" si="298"/>
        <v>Gender</v>
      </c>
      <c r="F3819">
        <f t="shared" si="299"/>
        <v>1</v>
      </c>
      <c r="G3819" t="str">
        <f t="shared" si="300"/>
        <v>Header</v>
      </c>
      <c r="H3819" s="8" t="s">
        <v>17</v>
      </c>
      <c r="I3819" s="16" t="s">
        <v>10</v>
      </c>
      <c r="J3819" s="17" t="s">
        <v>10</v>
      </c>
      <c r="K3819" s="17" t="s">
        <v>10</v>
      </c>
      <c r="L3819" s="17" t="s">
        <v>10</v>
      </c>
      <c r="M3819" s="18"/>
    </row>
    <row r="3820" spans="1:13" ht="17.100000000000001" customHeight="1" x14ac:dyDescent="0.25">
      <c r="A3820">
        <v>3817</v>
      </c>
      <c r="B3820" t="str">
        <f t="shared" si="296"/>
        <v>Closed End</v>
      </c>
      <c r="C3820" t="str">
        <f t="shared" si="297"/>
        <v>Economic  opportunity  and security</v>
      </c>
      <c r="D3820" t="s">
        <v>671</v>
      </c>
      <c r="E3820" t="str">
        <f t="shared" si="298"/>
        <v>Gender</v>
      </c>
      <c r="F3820">
        <f t="shared" si="299"/>
        <v>2</v>
      </c>
      <c r="G3820" t="str">
        <f t="shared" si="300"/>
        <v>Data</v>
      </c>
      <c r="H3820" s="7" t="s">
        <v>18</v>
      </c>
      <c r="I3820" s="13">
        <v>8.1723483631938765E-2</v>
      </c>
      <c r="J3820" s="14">
        <v>0.11437009005633428</v>
      </c>
      <c r="K3820" s="14">
        <v>0.20509505579481549</v>
      </c>
      <c r="L3820" s="14">
        <v>0.59881137051690791</v>
      </c>
      <c r="M3820" s="15">
        <v>1234.0000000000036</v>
      </c>
    </row>
    <row r="3821" spans="1:13" ht="17.100000000000001" customHeight="1" x14ac:dyDescent="0.25">
      <c r="A3821">
        <v>3818</v>
      </c>
      <c r="B3821" t="str">
        <f t="shared" si="296"/>
        <v>Closed End</v>
      </c>
      <c r="C3821" t="str">
        <f t="shared" si="297"/>
        <v>Economic  opportunity  and security</v>
      </c>
      <c r="D3821" t="s">
        <v>671</v>
      </c>
      <c r="E3821" t="str">
        <f t="shared" si="298"/>
        <v>Gender</v>
      </c>
      <c r="F3821">
        <f t="shared" si="299"/>
        <v>3</v>
      </c>
      <c r="G3821" t="str">
        <f t="shared" si="300"/>
        <v>Data</v>
      </c>
      <c r="H3821" s="7" t="s">
        <v>19</v>
      </c>
      <c r="I3821" s="13">
        <v>1.6805932422080113E-2</v>
      </c>
      <c r="J3821" s="14">
        <v>0.10623293081078788</v>
      </c>
      <c r="K3821" s="14">
        <v>0.21738526236771011</v>
      </c>
      <c r="L3821" s="14">
        <v>0.65957587439942345</v>
      </c>
      <c r="M3821" s="15">
        <v>629.99999999999886</v>
      </c>
    </row>
    <row r="3822" spans="1:13" ht="17.100000000000001" customHeight="1" x14ac:dyDescent="0.25">
      <c r="A3822">
        <v>3819</v>
      </c>
      <c r="B3822" t="str">
        <f t="shared" si="296"/>
        <v>Closed End</v>
      </c>
      <c r="C3822" t="str">
        <f t="shared" si="297"/>
        <v>Economic  opportunity  and security</v>
      </c>
      <c r="D3822" t="s">
        <v>671</v>
      </c>
      <c r="E3822" t="str">
        <f t="shared" si="298"/>
        <v>Age</v>
      </c>
      <c r="F3822">
        <f t="shared" si="299"/>
        <v>1</v>
      </c>
      <c r="G3822" t="str">
        <f t="shared" si="300"/>
        <v>Header</v>
      </c>
      <c r="H3822" s="8" t="s">
        <v>20</v>
      </c>
      <c r="I3822" s="16" t="s">
        <v>10</v>
      </c>
      <c r="J3822" s="17" t="s">
        <v>10</v>
      </c>
      <c r="K3822" s="17" t="s">
        <v>10</v>
      </c>
      <c r="L3822" s="17" t="s">
        <v>10</v>
      </c>
      <c r="M3822" s="18"/>
    </row>
    <row r="3823" spans="1:13" ht="17.100000000000001" customHeight="1" x14ac:dyDescent="0.25">
      <c r="A3823">
        <v>3820</v>
      </c>
      <c r="B3823" t="str">
        <f t="shared" si="296"/>
        <v>Closed End</v>
      </c>
      <c r="C3823" t="str">
        <f t="shared" si="297"/>
        <v>Economic  opportunity  and security</v>
      </c>
      <c r="D3823" t="s">
        <v>671</v>
      </c>
      <c r="E3823" t="str">
        <f t="shared" si="298"/>
        <v>Age</v>
      </c>
      <c r="F3823">
        <f t="shared" si="299"/>
        <v>2</v>
      </c>
      <c r="G3823" t="str">
        <f t="shared" si="300"/>
        <v>Data</v>
      </c>
      <c r="H3823" s="7" t="s">
        <v>21</v>
      </c>
      <c r="I3823" s="13">
        <v>7.2168331864809004E-2</v>
      </c>
      <c r="J3823" s="14">
        <v>0.15726124147701423</v>
      </c>
      <c r="K3823" s="14">
        <v>0.2382524090948705</v>
      </c>
      <c r="L3823" s="14">
        <v>0.53231801756330588</v>
      </c>
      <c r="M3823" s="15">
        <v>286.00000000000023</v>
      </c>
    </row>
    <row r="3824" spans="1:13" ht="17.100000000000001" customHeight="1" x14ac:dyDescent="0.25">
      <c r="A3824">
        <v>3821</v>
      </c>
      <c r="B3824" t="str">
        <f t="shared" si="296"/>
        <v>Closed End</v>
      </c>
      <c r="C3824" t="str">
        <f t="shared" si="297"/>
        <v>Economic  opportunity  and security</v>
      </c>
      <c r="D3824" t="s">
        <v>671</v>
      </c>
      <c r="E3824" t="str">
        <f t="shared" si="298"/>
        <v>Age</v>
      </c>
      <c r="F3824">
        <f t="shared" si="299"/>
        <v>3</v>
      </c>
      <c r="G3824" t="str">
        <f t="shared" si="300"/>
        <v>Data</v>
      </c>
      <c r="H3824" s="7" t="s">
        <v>22</v>
      </c>
      <c r="I3824" s="13">
        <v>5.0909641669340394E-2</v>
      </c>
      <c r="J3824" s="14">
        <v>0.1473592790427572</v>
      </c>
      <c r="K3824" s="14">
        <v>0.21460343828189185</v>
      </c>
      <c r="L3824" s="14">
        <v>0.58712764100601234</v>
      </c>
      <c r="M3824" s="15">
        <v>273.99999999999977</v>
      </c>
    </row>
    <row r="3825" spans="1:13" ht="17.100000000000001" customHeight="1" x14ac:dyDescent="0.25">
      <c r="A3825">
        <v>3822</v>
      </c>
      <c r="B3825" t="str">
        <f t="shared" si="296"/>
        <v>Closed End</v>
      </c>
      <c r="C3825" t="str">
        <f t="shared" si="297"/>
        <v>Economic  opportunity  and security</v>
      </c>
      <c r="D3825" t="s">
        <v>671</v>
      </c>
      <c r="E3825" t="str">
        <f t="shared" si="298"/>
        <v>Age</v>
      </c>
      <c r="F3825">
        <f t="shared" si="299"/>
        <v>4</v>
      </c>
      <c r="G3825" t="str">
        <f t="shared" si="300"/>
        <v>Data</v>
      </c>
      <c r="H3825" s="7" t="s">
        <v>23</v>
      </c>
      <c r="I3825" s="13">
        <v>6.7987729466193456E-2</v>
      </c>
      <c r="J3825" s="14">
        <v>6.837835375965548E-2</v>
      </c>
      <c r="K3825" s="14">
        <v>0.21309761769195362</v>
      </c>
      <c r="L3825" s="14">
        <v>0.65053629908219857</v>
      </c>
      <c r="M3825" s="15">
        <v>299.99999999999977</v>
      </c>
    </row>
    <row r="3826" spans="1:13" ht="17.100000000000001" customHeight="1" x14ac:dyDescent="0.25">
      <c r="A3826">
        <v>3823</v>
      </c>
      <c r="B3826" t="str">
        <f t="shared" si="296"/>
        <v>Closed End</v>
      </c>
      <c r="C3826" t="str">
        <f t="shared" si="297"/>
        <v>Economic  opportunity  and security</v>
      </c>
      <c r="D3826" t="s">
        <v>671</v>
      </c>
      <c r="E3826" t="str">
        <f t="shared" si="298"/>
        <v>Age</v>
      </c>
      <c r="F3826">
        <f t="shared" si="299"/>
        <v>5</v>
      </c>
      <c r="G3826" t="str">
        <f t="shared" si="300"/>
        <v>Data</v>
      </c>
      <c r="H3826" s="7" t="s">
        <v>24</v>
      </c>
      <c r="I3826" s="13">
        <v>3.0951893925724186E-2</v>
      </c>
      <c r="J3826" s="14">
        <v>0.113858428111004</v>
      </c>
      <c r="K3826" s="14">
        <v>0.18352915289761229</v>
      </c>
      <c r="L3826" s="14">
        <v>0.67166052506566065</v>
      </c>
      <c r="M3826" s="15">
        <v>419.99999999999937</v>
      </c>
    </row>
    <row r="3827" spans="1:13" ht="17.100000000000001" customHeight="1" x14ac:dyDescent="0.25">
      <c r="A3827">
        <v>3824</v>
      </c>
      <c r="B3827" t="str">
        <f t="shared" si="296"/>
        <v>Closed End</v>
      </c>
      <c r="C3827" t="str">
        <f t="shared" si="297"/>
        <v>Economic  opportunity  and security</v>
      </c>
      <c r="D3827" t="s">
        <v>671</v>
      </c>
      <c r="E3827" t="str">
        <f t="shared" si="298"/>
        <v>Age</v>
      </c>
      <c r="F3827">
        <f t="shared" si="299"/>
        <v>6</v>
      </c>
      <c r="G3827" t="str">
        <f t="shared" si="300"/>
        <v>Data</v>
      </c>
      <c r="H3827" s="7" t="s">
        <v>25</v>
      </c>
      <c r="I3827" s="13">
        <v>1.8977219841065526E-2</v>
      </c>
      <c r="J3827" s="14">
        <v>5.2454664245995458E-2</v>
      </c>
      <c r="K3827" s="14">
        <v>0.18221176464946623</v>
      </c>
      <c r="L3827" s="14">
        <v>0.7463563512634741</v>
      </c>
      <c r="M3827" s="15">
        <v>561.99999999999989</v>
      </c>
    </row>
    <row r="3828" spans="1:13" ht="17.100000000000001" customHeight="1" x14ac:dyDescent="0.25">
      <c r="A3828">
        <v>3825</v>
      </c>
      <c r="B3828" t="str">
        <f t="shared" si="296"/>
        <v>Closed End</v>
      </c>
      <c r="C3828" t="str">
        <f t="shared" si="297"/>
        <v>Economic  opportunity  and security</v>
      </c>
      <c r="D3828" t="s">
        <v>671</v>
      </c>
      <c r="E3828" t="str">
        <f t="shared" si="298"/>
        <v>Education</v>
      </c>
      <c r="F3828">
        <f t="shared" si="299"/>
        <v>1</v>
      </c>
      <c r="G3828" t="str">
        <f t="shared" si="300"/>
        <v>Header</v>
      </c>
      <c r="H3828" s="8" t="s">
        <v>26</v>
      </c>
      <c r="I3828" s="16" t="s">
        <v>10</v>
      </c>
      <c r="J3828" s="17" t="s">
        <v>10</v>
      </c>
      <c r="K3828" s="17" t="s">
        <v>10</v>
      </c>
      <c r="L3828" s="17" t="s">
        <v>10</v>
      </c>
      <c r="M3828" s="18"/>
    </row>
    <row r="3829" spans="1:13" ht="17.100000000000001" customHeight="1" x14ac:dyDescent="0.25">
      <c r="A3829">
        <v>3826</v>
      </c>
      <c r="B3829" t="str">
        <f t="shared" si="296"/>
        <v>Closed End</v>
      </c>
      <c r="C3829" t="str">
        <f t="shared" si="297"/>
        <v>Economic  opportunity  and security</v>
      </c>
      <c r="D3829" t="s">
        <v>671</v>
      </c>
      <c r="E3829" t="str">
        <f t="shared" si="298"/>
        <v>Education</v>
      </c>
      <c r="F3829">
        <f t="shared" si="299"/>
        <v>2</v>
      </c>
      <c r="G3829" t="str">
        <f t="shared" si="300"/>
        <v>Data</v>
      </c>
      <c r="H3829" s="7" t="s">
        <v>27</v>
      </c>
      <c r="I3829" s="13">
        <v>0.29744252659075754</v>
      </c>
      <c r="J3829" s="14">
        <v>0.36326124187413844</v>
      </c>
      <c r="K3829" s="14">
        <v>0.18987610784049372</v>
      </c>
      <c r="L3829" s="14">
        <v>0.14942012369461016</v>
      </c>
      <c r="M3829" s="15">
        <v>19.999999999999996</v>
      </c>
    </row>
    <row r="3830" spans="1:13" ht="17.100000000000001" customHeight="1" x14ac:dyDescent="0.25">
      <c r="A3830">
        <v>3827</v>
      </c>
      <c r="B3830" t="str">
        <f t="shared" si="296"/>
        <v>Closed End</v>
      </c>
      <c r="C3830" t="str">
        <f t="shared" si="297"/>
        <v>Economic  opportunity  and security</v>
      </c>
      <c r="D3830" t="s">
        <v>671</v>
      </c>
      <c r="E3830" t="str">
        <f t="shared" si="298"/>
        <v>Education</v>
      </c>
      <c r="F3830">
        <f t="shared" si="299"/>
        <v>3</v>
      </c>
      <c r="G3830" t="str">
        <f t="shared" si="300"/>
        <v>Data</v>
      </c>
      <c r="H3830" s="7" t="s">
        <v>28</v>
      </c>
      <c r="I3830" s="13">
        <v>4.7049940143593073E-2</v>
      </c>
      <c r="J3830" s="14">
        <v>0.17025519066181499</v>
      </c>
      <c r="K3830" s="14">
        <v>0.24629938796050083</v>
      </c>
      <c r="L3830" s="14">
        <v>0.53639548123409098</v>
      </c>
      <c r="M3830" s="15">
        <v>197</v>
      </c>
    </row>
    <row r="3831" spans="1:13" ht="17.100000000000001" customHeight="1" x14ac:dyDescent="0.25">
      <c r="A3831">
        <v>3828</v>
      </c>
      <c r="B3831" t="str">
        <f t="shared" si="296"/>
        <v>Closed End</v>
      </c>
      <c r="C3831" t="str">
        <f t="shared" si="297"/>
        <v>Economic  opportunity  and security</v>
      </c>
      <c r="D3831" t="s">
        <v>671</v>
      </c>
      <c r="E3831" t="str">
        <f t="shared" si="298"/>
        <v>Education</v>
      </c>
      <c r="F3831">
        <f t="shared" si="299"/>
        <v>4</v>
      </c>
      <c r="G3831" t="str">
        <f t="shared" si="300"/>
        <v>Data</v>
      </c>
      <c r="H3831" s="7" t="s">
        <v>29</v>
      </c>
      <c r="I3831" s="13">
        <v>6.7153116403536536E-2</v>
      </c>
      <c r="J3831" s="14">
        <v>0.10629587677099007</v>
      </c>
      <c r="K3831" s="14">
        <v>0.23931235308743135</v>
      </c>
      <c r="L3831" s="14">
        <v>0.58723865373804285</v>
      </c>
      <c r="M3831" s="15">
        <v>546.99999999999943</v>
      </c>
    </row>
    <row r="3832" spans="1:13" ht="17.100000000000001" customHeight="1" x14ac:dyDescent="0.25">
      <c r="A3832">
        <v>3829</v>
      </c>
      <c r="B3832" t="str">
        <f t="shared" si="296"/>
        <v>Closed End</v>
      </c>
      <c r="C3832" t="str">
        <f t="shared" si="297"/>
        <v>Economic  opportunity  and security</v>
      </c>
      <c r="D3832" t="s">
        <v>671</v>
      </c>
      <c r="E3832" t="str">
        <f t="shared" si="298"/>
        <v>Education</v>
      </c>
      <c r="F3832">
        <f t="shared" si="299"/>
        <v>5</v>
      </c>
      <c r="G3832" t="str">
        <f t="shared" si="300"/>
        <v>Data</v>
      </c>
      <c r="H3832" s="7" t="s">
        <v>30</v>
      </c>
      <c r="I3832" s="13">
        <v>2.5508246399778566E-2</v>
      </c>
      <c r="J3832" s="14">
        <v>4.9015848222933804E-2</v>
      </c>
      <c r="K3832" s="14">
        <v>0.1690852383474927</v>
      </c>
      <c r="L3832" s="14">
        <v>0.75639066702979463</v>
      </c>
      <c r="M3832" s="15">
        <v>1099.9999999999995</v>
      </c>
    </row>
    <row r="3833" spans="1:13" ht="17.100000000000001" customHeight="1" x14ac:dyDescent="0.25">
      <c r="A3833">
        <v>3830</v>
      </c>
      <c r="B3833" t="str">
        <f t="shared" si="296"/>
        <v>Closed End</v>
      </c>
      <c r="C3833" t="str">
        <f t="shared" si="297"/>
        <v>Economic  opportunity  and security</v>
      </c>
      <c r="D3833" t="s">
        <v>671</v>
      </c>
      <c r="E3833" t="str">
        <f t="shared" si="298"/>
        <v>Household income</v>
      </c>
      <c r="F3833">
        <f t="shared" si="299"/>
        <v>1</v>
      </c>
      <c r="G3833" t="str">
        <f t="shared" si="300"/>
        <v>Header</v>
      </c>
      <c r="H3833" s="8" t="s">
        <v>31</v>
      </c>
      <c r="I3833" s="16" t="s">
        <v>10</v>
      </c>
      <c r="J3833" s="17" t="s">
        <v>10</v>
      </c>
      <c r="K3833" s="17" t="s">
        <v>10</v>
      </c>
      <c r="L3833" s="17" t="s">
        <v>10</v>
      </c>
      <c r="M3833" s="18"/>
    </row>
    <row r="3834" spans="1:13" ht="17.100000000000001" customHeight="1" x14ac:dyDescent="0.25">
      <c r="A3834">
        <v>3831</v>
      </c>
      <c r="B3834" t="str">
        <f t="shared" si="296"/>
        <v>Closed End</v>
      </c>
      <c r="C3834" t="str">
        <f t="shared" si="297"/>
        <v>Economic  opportunity  and security</v>
      </c>
      <c r="D3834" t="s">
        <v>671</v>
      </c>
      <c r="E3834" t="str">
        <f t="shared" si="298"/>
        <v>Household income</v>
      </c>
      <c r="F3834">
        <f t="shared" si="299"/>
        <v>2</v>
      </c>
      <c r="G3834" t="str">
        <f t="shared" si="300"/>
        <v>Data</v>
      </c>
      <c r="H3834" s="7" t="s">
        <v>32</v>
      </c>
      <c r="I3834" s="13">
        <v>0.20656018391167735</v>
      </c>
      <c r="J3834" s="14">
        <v>0.25674667723025191</v>
      </c>
      <c r="K3834" s="14">
        <v>0.24388160206893084</v>
      </c>
      <c r="L3834" s="14">
        <v>0.29281153678913957</v>
      </c>
      <c r="M3834" s="15">
        <v>133.00000000000009</v>
      </c>
    </row>
    <row r="3835" spans="1:13" ht="17.100000000000001" customHeight="1" x14ac:dyDescent="0.25">
      <c r="A3835">
        <v>3832</v>
      </c>
      <c r="B3835" t="str">
        <f t="shared" si="296"/>
        <v>Closed End</v>
      </c>
      <c r="C3835" t="str">
        <f t="shared" si="297"/>
        <v>Economic  opportunity  and security</v>
      </c>
      <c r="D3835" t="s">
        <v>671</v>
      </c>
      <c r="E3835" t="str">
        <f t="shared" si="298"/>
        <v>Household income</v>
      </c>
      <c r="F3835">
        <f t="shared" si="299"/>
        <v>3</v>
      </c>
      <c r="G3835" t="str">
        <f t="shared" si="300"/>
        <v>Data</v>
      </c>
      <c r="H3835" s="7" t="s">
        <v>33</v>
      </c>
      <c r="I3835" s="13">
        <v>0.11180232830976305</v>
      </c>
      <c r="J3835" s="14">
        <v>0.18106151153017105</v>
      </c>
      <c r="K3835" s="14">
        <v>0.33874329550570692</v>
      </c>
      <c r="L3835" s="14">
        <v>0.36839286465435916</v>
      </c>
      <c r="M3835" s="15">
        <v>236</v>
      </c>
    </row>
    <row r="3836" spans="1:13" ht="17.100000000000001" customHeight="1" x14ac:dyDescent="0.25">
      <c r="A3836">
        <v>3833</v>
      </c>
      <c r="B3836" t="str">
        <f t="shared" si="296"/>
        <v>Closed End</v>
      </c>
      <c r="C3836" t="str">
        <f t="shared" si="297"/>
        <v>Economic  opportunity  and security</v>
      </c>
      <c r="D3836" t="s">
        <v>671</v>
      </c>
      <c r="E3836" t="str">
        <f t="shared" si="298"/>
        <v>Household income</v>
      </c>
      <c r="F3836">
        <f t="shared" si="299"/>
        <v>4</v>
      </c>
      <c r="G3836" t="str">
        <f t="shared" si="300"/>
        <v>Data</v>
      </c>
      <c r="H3836" s="7" t="s">
        <v>34</v>
      </c>
      <c r="I3836" s="13">
        <v>7.4238471879772464E-2</v>
      </c>
      <c r="J3836" s="14">
        <v>0.17792330514430432</v>
      </c>
      <c r="K3836" s="14">
        <v>0.18924315276853867</v>
      </c>
      <c r="L3836" s="14">
        <v>0.55859507020738397</v>
      </c>
      <c r="M3836" s="15">
        <v>251.00000000000026</v>
      </c>
    </row>
    <row r="3837" spans="1:13" ht="17.100000000000001" customHeight="1" x14ac:dyDescent="0.25">
      <c r="A3837">
        <v>3834</v>
      </c>
      <c r="B3837" t="str">
        <f t="shared" si="296"/>
        <v>Closed End</v>
      </c>
      <c r="C3837" t="str">
        <f t="shared" si="297"/>
        <v>Economic  opportunity  and security</v>
      </c>
      <c r="D3837" t="s">
        <v>671</v>
      </c>
      <c r="E3837" t="str">
        <f t="shared" si="298"/>
        <v>Household income</v>
      </c>
      <c r="F3837">
        <f t="shared" si="299"/>
        <v>5</v>
      </c>
      <c r="G3837" t="str">
        <f t="shared" si="300"/>
        <v>Data</v>
      </c>
      <c r="H3837" s="7" t="s">
        <v>35</v>
      </c>
      <c r="I3837" s="13">
        <v>2.2303709203242615E-2</v>
      </c>
      <c r="J3837" s="14">
        <v>0.10148888796749157</v>
      </c>
      <c r="K3837" s="14">
        <v>0.26514825309767326</v>
      </c>
      <c r="L3837" s="14">
        <v>0.61105914973159192</v>
      </c>
      <c r="M3837" s="15">
        <v>239.00000000000023</v>
      </c>
    </row>
    <row r="3838" spans="1:13" ht="17.100000000000001" customHeight="1" x14ac:dyDescent="0.25">
      <c r="A3838">
        <v>3835</v>
      </c>
      <c r="B3838" t="str">
        <f t="shared" si="296"/>
        <v>Closed End</v>
      </c>
      <c r="C3838" t="str">
        <f t="shared" si="297"/>
        <v>Economic  opportunity  and security</v>
      </c>
      <c r="D3838" t="s">
        <v>671</v>
      </c>
      <c r="E3838" t="str">
        <f t="shared" si="298"/>
        <v>Household income</v>
      </c>
      <c r="F3838">
        <f t="shared" si="299"/>
        <v>6</v>
      </c>
      <c r="G3838" t="str">
        <f t="shared" si="300"/>
        <v>Data</v>
      </c>
      <c r="H3838" s="7" t="s">
        <v>36</v>
      </c>
      <c r="I3838" s="13">
        <v>6.8763424131493243E-3</v>
      </c>
      <c r="J3838" s="14">
        <v>4.6575719233518116E-2</v>
      </c>
      <c r="K3838" s="14">
        <v>0.2074113879262397</v>
      </c>
      <c r="L3838" s="14">
        <v>0.73913655042709347</v>
      </c>
      <c r="M3838" s="15">
        <v>212.99999999999983</v>
      </c>
    </row>
    <row r="3839" spans="1:13" ht="17.100000000000001" customHeight="1" x14ac:dyDescent="0.25">
      <c r="A3839">
        <v>3836</v>
      </c>
      <c r="B3839" t="str">
        <f t="shared" si="296"/>
        <v>Closed End</v>
      </c>
      <c r="C3839" t="str">
        <f t="shared" si="297"/>
        <v>Economic  opportunity  and security</v>
      </c>
      <c r="D3839" t="s">
        <v>671</v>
      </c>
      <c r="E3839" t="str">
        <f t="shared" si="298"/>
        <v>Household income</v>
      </c>
      <c r="F3839">
        <f t="shared" si="299"/>
        <v>7</v>
      </c>
      <c r="G3839" t="str">
        <f t="shared" si="300"/>
        <v>Data</v>
      </c>
      <c r="H3839" s="7" t="s">
        <v>37</v>
      </c>
      <c r="I3839" s="19" t="s">
        <v>10</v>
      </c>
      <c r="J3839" s="14">
        <v>4.1516256485259868E-2</v>
      </c>
      <c r="K3839" s="14">
        <v>0.11729502570635296</v>
      </c>
      <c r="L3839" s="14">
        <v>0.84118871780838755</v>
      </c>
      <c r="M3839" s="15">
        <v>308.99999999999983</v>
      </c>
    </row>
    <row r="3840" spans="1:13" ht="17.100000000000001" customHeight="1" x14ac:dyDescent="0.25">
      <c r="A3840">
        <v>3837</v>
      </c>
      <c r="B3840" t="str">
        <f t="shared" si="296"/>
        <v>Closed End</v>
      </c>
      <c r="C3840" t="str">
        <f t="shared" si="297"/>
        <v>Economic  opportunity  and security</v>
      </c>
      <c r="D3840" t="s">
        <v>671</v>
      </c>
      <c r="E3840" t="str">
        <f t="shared" si="298"/>
        <v>Household income</v>
      </c>
      <c r="F3840">
        <f t="shared" si="299"/>
        <v>8</v>
      </c>
      <c r="G3840" t="str">
        <f t="shared" si="300"/>
        <v>Data</v>
      </c>
      <c r="H3840" s="7" t="s">
        <v>38</v>
      </c>
      <c r="I3840" s="19" t="s">
        <v>10</v>
      </c>
      <c r="J3840" s="20" t="s">
        <v>65</v>
      </c>
      <c r="K3840" s="14">
        <v>8.04460909619992E-2</v>
      </c>
      <c r="L3840" s="14">
        <v>0.91688396553545981</v>
      </c>
      <c r="M3840" s="15">
        <v>230.00000000000006</v>
      </c>
    </row>
    <row r="3841" spans="1:13" ht="17.100000000000001" customHeight="1" x14ac:dyDescent="0.25">
      <c r="A3841">
        <v>3838</v>
      </c>
      <c r="B3841" t="str">
        <f t="shared" si="296"/>
        <v>Closed End</v>
      </c>
      <c r="C3841" t="str">
        <f t="shared" si="297"/>
        <v>Economic  opportunity  and security</v>
      </c>
      <c r="D3841" t="s">
        <v>671</v>
      </c>
      <c r="E3841" t="str">
        <f t="shared" si="298"/>
        <v>Housing status</v>
      </c>
      <c r="F3841">
        <f t="shared" si="299"/>
        <v>1</v>
      </c>
      <c r="G3841" t="str">
        <f t="shared" si="300"/>
        <v>Header</v>
      </c>
      <c r="H3841" s="8" t="s">
        <v>39</v>
      </c>
      <c r="I3841" s="16" t="s">
        <v>10</v>
      </c>
      <c r="J3841" s="17" t="s">
        <v>10</v>
      </c>
      <c r="K3841" s="17" t="s">
        <v>10</v>
      </c>
      <c r="L3841" s="17" t="s">
        <v>10</v>
      </c>
      <c r="M3841" s="18"/>
    </row>
    <row r="3842" spans="1:13" ht="17.100000000000001" customHeight="1" x14ac:dyDescent="0.25">
      <c r="A3842">
        <v>3839</v>
      </c>
      <c r="B3842" t="str">
        <f t="shared" si="296"/>
        <v>Closed End</v>
      </c>
      <c r="C3842" t="str">
        <f t="shared" si="297"/>
        <v>Economic  opportunity  and security</v>
      </c>
      <c r="D3842" t="s">
        <v>671</v>
      </c>
      <c r="E3842" t="str">
        <f t="shared" si="298"/>
        <v>Housing status</v>
      </c>
      <c r="F3842">
        <f t="shared" si="299"/>
        <v>2</v>
      </c>
      <c r="G3842" t="str">
        <f t="shared" si="300"/>
        <v>Data</v>
      </c>
      <c r="H3842" s="7" t="s">
        <v>40</v>
      </c>
      <c r="I3842" s="13">
        <v>2.1580512819847759E-2</v>
      </c>
      <c r="J3842" s="14">
        <v>7.1556999744477323E-2</v>
      </c>
      <c r="K3842" s="14">
        <v>0.18836632352506244</v>
      </c>
      <c r="L3842" s="14">
        <v>0.71849616391060578</v>
      </c>
      <c r="M3842" s="15">
        <v>1490.0000000000084</v>
      </c>
    </row>
    <row r="3843" spans="1:13" ht="17.100000000000001" customHeight="1" x14ac:dyDescent="0.25">
      <c r="A3843">
        <v>3840</v>
      </c>
      <c r="B3843" t="str">
        <f t="shared" si="296"/>
        <v>Closed End</v>
      </c>
      <c r="C3843" t="str">
        <f t="shared" si="297"/>
        <v>Economic  opportunity  and security</v>
      </c>
      <c r="D3843" t="s">
        <v>671</v>
      </c>
      <c r="E3843" t="str">
        <f t="shared" si="298"/>
        <v>Housing status</v>
      </c>
      <c r="F3843">
        <f t="shared" si="299"/>
        <v>3</v>
      </c>
      <c r="G3843" t="str">
        <f t="shared" si="300"/>
        <v>Data</v>
      </c>
      <c r="H3843" s="7" t="s">
        <v>41</v>
      </c>
      <c r="I3843" s="13">
        <v>0.11974816206880616</v>
      </c>
      <c r="J3843" s="14">
        <v>0.22043050084366939</v>
      </c>
      <c r="K3843" s="14">
        <v>0.27778070092031409</v>
      </c>
      <c r="L3843" s="14">
        <v>0.38204063616721096</v>
      </c>
      <c r="M3843" s="15">
        <v>391.9999999999996</v>
      </c>
    </row>
    <row r="3844" spans="1:13" ht="30" customHeight="1" x14ac:dyDescent="0.25">
      <c r="A3844">
        <v>3841</v>
      </c>
      <c r="B3844" t="str">
        <f t="shared" si="296"/>
        <v>Closed End</v>
      </c>
      <c r="C3844" t="str">
        <f t="shared" si="297"/>
        <v>Economic  opportunity  and security</v>
      </c>
      <c r="D3844" t="s">
        <v>671</v>
      </c>
      <c r="E3844" t="str">
        <f t="shared" si="298"/>
        <v>Housing status</v>
      </c>
      <c r="F3844">
        <f t="shared" si="299"/>
        <v>4</v>
      </c>
      <c r="G3844" t="str">
        <f t="shared" si="300"/>
        <v>Data</v>
      </c>
      <c r="H3844" s="7" t="s">
        <v>42</v>
      </c>
      <c r="I3844" s="13">
        <v>0.15951897470798534</v>
      </c>
      <c r="J3844" s="14">
        <v>3.6930230084037674E-2</v>
      </c>
      <c r="K3844" s="14">
        <v>0.17632349436360514</v>
      </c>
      <c r="L3844" s="14">
        <v>0.62722730084437162</v>
      </c>
      <c r="M3844" s="15">
        <v>28</v>
      </c>
    </row>
    <row r="3845" spans="1:13" ht="17.100000000000001" customHeight="1" x14ac:dyDescent="0.25">
      <c r="A3845">
        <v>3842</v>
      </c>
      <c r="B3845" t="str">
        <f t="shared" si="296"/>
        <v>Closed End</v>
      </c>
      <c r="C3845" t="str">
        <f t="shared" si="297"/>
        <v>Economic  opportunity  and security</v>
      </c>
      <c r="D3845" t="s">
        <v>671</v>
      </c>
      <c r="E3845" t="str">
        <f t="shared" si="298"/>
        <v>Home language</v>
      </c>
      <c r="F3845">
        <f t="shared" si="299"/>
        <v>1</v>
      </c>
      <c r="G3845" t="str">
        <f t="shared" si="300"/>
        <v>Header</v>
      </c>
      <c r="H3845" s="8" t="s">
        <v>43</v>
      </c>
      <c r="I3845" s="16" t="s">
        <v>10</v>
      </c>
      <c r="J3845" s="17" t="s">
        <v>10</v>
      </c>
      <c r="K3845" s="17" t="s">
        <v>10</v>
      </c>
      <c r="L3845" s="17" t="s">
        <v>10</v>
      </c>
      <c r="M3845" s="18"/>
    </row>
    <row r="3846" spans="1:13" ht="17.100000000000001" customHeight="1" x14ac:dyDescent="0.25">
      <c r="A3846">
        <v>3843</v>
      </c>
      <c r="B3846" t="str">
        <f t="shared" ref="B3846:B3909" si="301">IF(H3848="Results by region:","Closed End",IF(I3847="   East Metro Overall","Open End",IF(AND(H3846="",H3848=""),"",IF(H3847="2018 East Metro Pulse Survey","",B3845))))</f>
        <v>Closed End</v>
      </c>
      <c r="C3846" t="str">
        <f t="shared" ref="C3846:C3909" si="302">IF(H3843="2018 East Metro Pulse Survey",H3844,IF(B3846="",C3845,IF(AND(H3843&lt;&gt;"2018 East Metro Pulse Survey",B3846&lt;&gt;""),C3845)))</f>
        <v>Economic  opportunity  and security</v>
      </c>
      <c r="D3846" t="s">
        <v>671</v>
      </c>
      <c r="E3846" t="str">
        <f t="shared" ref="E3846:E3909" si="303">IF(B3846="","",
 IF(LEFT(H3846, 1)="Q","Title",
 IF(H3846="Text responses:","Text responses",
 IF(H3846="Results by region:","Region",
 IF(H3846="Results by gender:","Gender",
 IF(H3846="Results by age:","Age",
 IF(H3846="Results by education level:","Education",
 IF(H3846="Results by household income:","Household income",
 IF(H3846="Results by housing status:","Housing status",
 IF(H3846="Results by home language:","Home language",
 IF(H3846="Results by race/ethnicity:","Race / ethnicity",
 E3845)
))))))))))</f>
        <v>Home language</v>
      </c>
      <c r="F3846">
        <f t="shared" ref="F3846:F3909" si="304">IF(B3846="","",IF(E3846&lt;&gt;E3845,1,SUM(F3845,1)))</f>
        <v>2</v>
      </c>
      <c r="G3846" t="str">
        <f t="shared" ref="G3846:G3909" si="305">IF(B3846="","",IF(AND(F3846=1,E3846="Title"),"Title",IF(AND(F3846=2,E3846="Title"),"Labels",IF(AND(F3846=1,E3846&lt;&gt;"Title"),"Header","Data"))))</f>
        <v>Data</v>
      </c>
      <c r="H3846" s="7" t="s">
        <v>44</v>
      </c>
      <c r="I3846" s="13">
        <v>4.5929717282627507E-2</v>
      </c>
      <c r="J3846" s="14">
        <v>8.965773844314498E-2</v>
      </c>
      <c r="K3846" s="14">
        <v>0.20162749024419799</v>
      </c>
      <c r="L3846" s="14">
        <v>0.66278505403002153</v>
      </c>
      <c r="M3846" s="15">
        <v>1756.0000000000077</v>
      </c>
    </row>
    <row r="3847" spans="1:13" ht="17.100000000000001" customHeight="1" x14ac:dyDescent="0.25">
      <c r="A3847">
        <v>3844</v>
      </c>
      <c r="B3847" t="str">
        <f t="shared" si="301"/>
        <v>Closed End</v>
      </c>
      <c r="C3847" t="str">
        <f t="shared" si="302"/>
        <v>Economic  opportunity  and security</v>
      </c>
      <c r="D3847" t="s">
        <v>671</v>
      </c>
      <c r="E3847" t="str">
        <f t="shared" si="303"/>
        <v>Home language</v>
      </c>
      <c r="F3847">
        <f t="shared" si="304"/>
        <v>3</v>
      </c>
      <c r="G3847" t="str">
        <f t="shared" si="305"/>
        <v>Data</v>
      </c>
      <c r="H3847" s="7" t="s">
        <v>45</v>
      </c>
      <c r="I3847" s="13">
        <v>0.11648108709559377</v>
      </c>
      <c r="J3847" s="14">
        <v>8.7987153584178385E-2</v>
      </c>
      <c r="K3847" s="14">
        <v>0.26674961226997035</v>
      </c>
      <c r="L3847" s="14">
        <v>0.52878214705025728</v>
      </c>
      <c r="M3847" s="15">
        <v>96</v>
      </c>
    </row>
    <row r="3848" spans="1:13" ht="17.100000000000001" customHeight="1" x14ac:dyDescent="0.25">
      <c r="A3848">
        <v>3845</v>
      </c>
      <c r="B3848" t="str">
        <f t="shared" si="301"/>
        <v>Closed End</v>
      </c>
      <c r="C3848" t="str">
        <f t="shared" si="302"/>
        <v>Economic  opportunity  and security</v>
      </c>
      <c r="D3848" t="s">
        <v>671</v>
      </c>
      <c r="E3848" t="str">
        <f t="shared" si="303"/>
        <v>Home language</v>
      </c>
      <c r="F3848">
        <f t="shared" si="304"/>
        <v>4</v>
      </c>
      <c r="G3848" t="str">
        <f t="shared" si="305"/>
        <v>Data</v>
      </c>
      <c r="H3848" s="7" t="s">
        <v>46</v>
      </c>
      <c r="I3848" s="13">
        <v>4.6221507949829342E-2</v>
      </c>
      <c r="J3848" s="14">
        <v>0.50421763541086062</v>
      </c>
      <c r="K3848" s="14">
        <v>0.26493488267591192</v>
      </c>
      <c r="L3848" s="14">
        <v>0.18462597396339825</v>
      </c>
      <c r="M3848" s="15">
        <v>33</v>
      </c>
    </row>
    <row r="3849" spans="1:13" ht="17.100000000000001" customHeight="1" x14ac:dyDescent="0.25">
      <c r="A3849">
        <v>3846</v>
      </c>
      <c r="B3849" t="str">
        <f t="shared" si="301"/>
        <v>Closed End</v>
      </c>
      <c r="C3849" t="str">
        <f t="shared" si="302"/>
        <v>Economic  opportunity  and security</v>
      </c>
      <c r="D3849" t="s">
        <v>671</v>
      </c>
      <c r="E3849" t="str">
        <f t="shared" si="303"/>
        <v>Race / ethnicity</v>
      </c>
      <c r="F3849">
        <f t="shared" si="304"/>
        <v>1</v>
      </c>
      <c r="G3849" t="str">
        <f t="shared" si="305"/>
        <v>Header</v>
      </c>
      <c r="H3849" s="8" t="s">
        <v>47</v>
      </c>
      <c r="I3849" s="16" t="s">
        <v>10</v>
      </c>
      <c r="J3849" s="17" t="s">
        <v>10</v>
      </c>
      <c r="K3849" s="17" t="s">
        <v>10</v>
      </c>
      <c r="L3849" s="17" t="s">
        <v>10</v>
      </c>
      <c r="M3849" s="18"/>
    </row>
    <row r="3850" spans="1:13" ht="17.100000000000001" customHeight="1" x14ac:dyDescent="0.25">
      <c r="A3850">
        <v>3847</v>
      </c>
      <c r="B3850" t="str">
        <f t="shared" si="301"/>
        <v>Closed End</v>
      </c>
      <c r="C3850" t="str">
        <f t="shared" si="302"/>
        <v>Economic  opportunity  and security</v>
      </c>
      <c r="D3850" t="s">
        <v>671</v>
      </c>
      <c r="E3850" t="str">
        <f t="shared" si="303"/>
        <v>Race / ethnicity</v>
      </c>
      <c r="F3850">
        <f t="shared" si="304"/>
        <v>2</v>
      </c>
      <c r="G3850" t="str">
        <f t="shared" si="305"/>
        <v>Data</v>
      </c>
      <c r="H3850" s="7" t="s">
        <v>48</v>
      </c>
      <c r="I3850" s="13">
        <v>0.18396521040704872</v>
      </c>
      <c r="J3850" s="14">
        <v>0.14004500180468263</v>
      </c>
      <c r="K3850" s="14">
        <v>0.20658740290522426</v>
      </c>
      <c r="L3850" s="14">
        <v>0.46940238488304398</v>
      </c>
      <c r="M3850" s="15">
        <v>30.000000000000014</v>
      </c>
    </row>
    <row r="3851" spans="1:13" ht="17.100000000000001" customHeight="1" x14ac:dyDescent="0.25">
      <c r="A3851">
        <v>3848</v>
      </c>
      <c r="B3851" t="str">
        <f t="shared" si="301"/>
        <v>Closed End</v>
      </c>
      <c r="C3851" t="str">
        <f t="shared" si="302"/>
        <v>Economic  opportunity  and security</v>
      </c>
      <c r="D3851" t="s">
        <v>671</v>
      </c>
      <c r="E3851" t="str">
        <f t="shared" si="303"/>
        <v>Race / ethnicity</v>
      </c>
      <c r="F3851">
        <f t="shared" si="304"/>
        <v>3</v>
      </c>
      <c r="G3851" t="str">
        <f t="shared" si="305"/>
        <v>Data</v>
      </c>
      <c r="H3851" s="7" t="s">
        <v>49</v>
      </c>
      <c r="I3851" s="13">
        <v>6.638851165861398E-2</v>
      </c>
      <c r="J3851" s="14">
        <v>0.20308558286529391</v>
      </c>
      <c r="K3851" s="14">
        <v>0.34738839763126284</v>
      </c>
      <c r="L3851" s="14">
        <v>0.38313750784482958</v>
      </c>
      <c r="M3851" s="15">
        <v>76.999999999999972</v>
      </c>
    </row>
    <row r="3852" spans="1:13" ht="17.100000000000001" customHeight="1" x14ac:dyDescent="0.25">
      <c r="A3852">
        <v>3849</v>
      </c>
      <c r="B3852" t="str">
        <f t="shared" si="301"/>
        <v>Closed End</v>
      </c>
      <c r="C3852" t="str">
        <f t="shared" si="302"/>
        <v>Economic  opportunity  and security</v>
      </c>
      <c r="D3852" t="s">
        <v>671</v>
      </c>
      <c r="E3852" t="str">
        <f t="shared" si="303"/>
        <v>Race / ethnicity</v>
      </c>
      <c r="F3852">
        <f t="shared" si="304"/>
        <v>4</v>
      </c>
      <c r="G3852" t="str">
        <f t="shared" si="305"/>
        <v>Data</v>
      </c>
      <c r="H3852" s="7" t="s">
        <v>50</v>
      </c>
      <c r="I3852" s="13">
        <v>0.16949013164652135</v>
      </c>
      <c r="J3852" s="14">
        <v>0.26569386947919665</v>
      </c>
      <c r="K3852" s="14">
        <v>0.17233009501251573</v>
      </c>
      <c r="L3852" s="14">
        <v>0.39248590386176668</v>
      </c>
      <c r="M3852" s="15">
        <v>62.999999999999986</v>
      </c>
    </row>
    <row r="3853" spans="1:13" ht="17.100000000000001" customHeight="1" x14ac:dyDescent="0.25">
      <c r="A3853">
        <v>3850</v>
      </c>
      <c r="B3853" t="str">
        <f t="shared" si="301"/>
        <v>Closed End</v>
      </c>
      <c r="C3853" t="str">
        <f t="shared" si="302"/>
        <v>Economic  opportunity  and security</v>
      </c>
      <c r="D3853" t="s">
        <v>671</v>
      </c>
      <c r="E3853" t="str">
        <f t="shared" si="303"/>
        <v>Race / ethnicity</v>
      </c>
      <c r="F3853">
        <f t="shared" si="304"/>
        <v>5</v>
      </c>
      <c r="G3853" t="str">
        <f t="shared" si="305"/>
        <v>Data</v>
      </c>
      <c r="H3853" s="7" t="s">
        <v>51</v>
      </c>
      <c r="I3853" s="13">
        <v>0.20615920427015846</v>
      </c>
      <c r="J3853" s="14">
        <v>5.8866411612052E-2</v>
      </c>
      <c r="K3853" s="14">
        <v>0.2799346090741946</v>
      </c>
      <c r="L3853" s="14">
        <v>0.45503977504359455</v>
      </c>
      <c r="M3853" s="15">
        <v>40.000000000000007</v>
      </c>
    </row>
    <row r="3854" spans="1:13" ht="17.100000000000001" customHeight="1" thickBot="1" x14ac:dyDescent="0.3">
      <c r="A3854">
        <v>3851</v>
      </c>
      <c r="B3854" t="str">
        <f t="shared" si="301"/>
        <v>Closed End</v>
      </c>
      <c r="C3854" t="str">
        <f t="shared" si="302"/>
        <v>Economic  opportunity  and security</v>
      </c>
      <c r="D3854" t="s">
        <v>671</v>
      </c>
      <c r="E3854" t="str">
        <f t="shared" si="303"/>
        <v>Race / ethnicity</v>
      </c>
      <c r="F3854">
        <f t="shared" si="304"/>
        <v>6</v>
      </c>
      <c r="G3854" t="str">
        <f t="shared" si="305"/>
        <v>Data</v>
      </c>
      <c r="H3854" s="9" t="s">
        <v>52</v>
      </c>
      <c r="I3854" s="21">
        <v>4.1668373778907503E-2</v>
      </c>
      <c r="J3854" s="22">
        <v>8.4749496157252219E-2</v>
      </c>
      <c r="K3854" s="22">
        <v>0.18253343510806785</v>
      </c>
      <c r="L3854" s="22">
        <v>0.69104869495576593</v>
      </c>
      <c r="M3854" s="23">
        <v>1676.0000000000111</v>
      </c>
    </row>
    <row r="3855" spans="1:13" ht="15.75" thickTop="1" x14ac:dyDescent="0.25">
      <c r="A3855">
        <v>3852</v>
      </c>
      <c r="B3855" t="str">
        <f t="shared" si="301"/>
        <v/>
      </c>
      <c r="C3855" t="str">
        <f t="shared" si="302"/>
        <v>Economic  opportunity  and security</v>
      </c>
      <c r="D3855" t="s">
        <v>746</v>
      </c>
      <c r="E3855" t="str">
        <f t="shared" si="303"/>
        <v/>
      </c>
      <c r="F3855" t="str">
        <f t="shared" si="304"/>
        <v/>
      </c>
      <c r="G3855" t="str">
        <f t="shared" si="305"/>
        <v/>
      </c>
    </row>
    <row r="3856" spans="1:13" ht="21.95" customHeight="1" thickBot="1" x14ac:dyDescent="0.3">
      <c r="A3856">
        <v>3853</v>
      </c>
      <c r="B3856" t="str">
        <f t="shared" si="301"/>
        <v>Closed End</v>
      </c>
      <c r="C3856" t="str">
        <f t="shared" si="302"/>
        <v>Economic  opportunity  and security</v>
      </c>
      <c r="D3856" t="s">
        <v>672</v>
      </c>
      <c r="E3856" t="str">
        <f t="shared" si="303"/>
        <v>Title</v>
      </c>
      <c r="F3856">
        <f t="shared" si="304"/>
        <v>1</v>
      </c>
      <c r="G3856" t="str">
        <f t="shared" si="305"/>
        <v>Title</v>
      </c>
      <c r="H3856" s="46" t="s">
        <v>286</v>
      </c>
      <c r="I3856" s="46"/>
      <c r="J3856" s="46"/>
      <c r="K3856" s="46"/>
      <c r="L3856" s="46"/>
      <c r="M3856" s="46"/>
    </row>
    <row r="3857" spans="1:13" ht="47.1" customHeight="1" thickTop="1" thickBot="1" x14ac:dyDescent="0.3">
      <c r="A3857">
        <v>3854</v>
      </c>
      <c r="B3857" t="str">
        <f t="shared" si="301"/>
        <v>Closed End</v>
      </c>
      <c r="C3857" t="str">
        <f t="shared" si="302"/>
        <v>Economic  opportunity  and security</v>
      </c>
      <c r="D3857" t="s">
        <v>672</v>
      </c>
      <c r="E3857" t="str">
        <f t="shared" si="303"/>
        <v>Title</v>
      </c>
      <c r="F3857">
        <f t="shared" si="304"/>
        <v>2</v>
      </c>
      <c r="G3857" t="str">
        <f t="shared" si="305"/>
        <v>Labels</v>
      </c>
      <c r="H3857" s="47"/>
      <c r="I3857" s="2" t="s">
        <v>203</v>
      </c>
      <c r="J3857" s="3" t="s">
        <v>204</v>
      </c>
      <c r="K3857" s="3" t="s">
        <v>205</v>
      </c>
      <c r="L3857" s="3" t="s">
        <v>206</v>
      </c>
      <c r="M3857" s="4" t="s">
        <v>9</v>
      </c>
    </row>
    <row r="3858" spans="1:13" ht="17.100000000000001" customHeight="1" thickTop="1" x14ac:dyDescent="0.25">
      <c r="A3858">
        <v>3855</v>
      </c>
      <c r="B3858" t="str">
        <f t="shared" si="301"/>
        <v>Closed End</v>
      </c>
      <c r="C3858" t="str">
        <f t="shared" si="302"/>
        <v>Economic  opportunity  and security</v>
      </c>
      <c r="D3858" t="s">
        <v>672</v>
      </c>
      <c r="E3858" t="str">
        <f t="shared" si="303"/>
        <v>Region</v>
      </c>
      <c r="F3858">
        <f t="shared" si="304"/>
        <v>1</v>
      </c>
      <c r="G3858" t="str">
        <f t="shared" si="305"/>
        <v>Header</v>
      </c>
      <c r="H3858" s="6" t="s">
        <v>588</v>
      </c>
      <c r="I3858" s="10" t="s">
        <v>10</v>
      </c>
      <c r="J3858" s="11" t="s">
        <v>10</v>
      </c>
      <c r="K3858" s="11" t="s">
        <v>10</v>
      </c>
      <c r="L3858" s="11" t="s">
        <v>10</v>
      </c>
      <c r="M3858" s="12"/>
    </row>
    <row r="3859" spans="1:13" ht="17.100000000000001" customHeight="1" x14ac:dyDescent="0.25">
      <c r="A3859">
        <v>3856</v>
      </c>
      <c r="B3859" t="str">
        <f t="shared" si="301"/>
        <v>Closed End</v>
      </c>
      <c r="C3859" t="str">
        <f t="shared" si="302"/>
        <v>Economic  opportunity  and security</v>
      </c>
      <c r="D3859" t="s">
        <v>672</v>
      </c>
      <c r="E3859" t="str">
        <f t="shared" si="303"/>
        <v>Region</v>
      </c>
      <c r="F3859">
        <f t="shared" si="304"/>
        <v>2</v>
      </c>
      <c r="G3859" t="str">
        <f t="shared" si="305"/>
        <v>Data</v>
      </c>
      <c r="H3859" s="7" t="s">
        <v>11</v>
      </c>
      <c r="I3859" s="13">
        <v>5.7825004223110564E-2</v>
      </c>
      <c r="J3859" s="14">
        <v>7.5982433268008617E-2</v>
      </c>
      <c r="K3859" s="14">
        <v>0.17498775257867913</v>
      </c>
      <c r="L3859" s="14">
        <v>0.69120480993019873</v>
      </c>
      <c r="M3859" s="15">
        <v>1913.0000000000098</v>
      </c>
    </row>
    <row r="3860" spans="1:13" ht="17.100000000000001" customHeight="1" x14ac:dyDescent="0.25">
      <c r="A3860">
        <v>3857</v>
      </c>
      <c r="B3860" t="str">
        <f t="shared" si="301"/>
        <v>Closed End</v>
      </c>
      <c r="C3860" t="str">
        <f t="shared" si="302"/>
        <v>Economic  opportunity  and security</v>
      </c>
      <c r="D3860" t="s">
        <v>672</v>
      </c>
      <c r="E3860" t="str">
        <f t="shared" si="303"/>
        <v>Region</v>
      </c>
      <c r="F3860">
        <f t="shared" si="304"/>
        <v>3</v>
      </c>
      <c r="G3860" t="str">
        <f t="shared" si="305"/>
        <v>Data</v>
      </c>
      <c r="H3860" s="7" t="s">
        <v>12</v>
      </c>
      <c r="I3860" s="13">
        <v>4.8323224673718003E-2</v>
      </c>
      <c r="J3860" s="14">
        <v>5.5072940894912527E-2</v>
      </c>
      <c r="K3860" s="14">
        <v>0.19650260593270633</v>
      </c>
      <c r="L3860" s="14">
        <v>0.70010122849866308</v>
      </c>
      <c r="M3860" s="15">
        <v>437.00000000000017</v>
      </c>
    </row>
    <row r="3861" spans="1:13" ht="17.100000000000001" customHeight="1" x14ac:dyDescent="0.25">
      <c r="A3861">
        <v>3858</v>
      </c>
      <c r="B3861" t="str">
        <f t="shared" si="301"/>
        <v>Closed End</v>
      </c>
      <c r="C3861" t="str">
        <f t="shared" si="302"/>
        <v>Economic  opportunity  and security</v>
      </c>
      <c r="D3861" t="s">
        <v>672</v>
      </c>
      <c r="E3861" t="str">
        <f t="shared" si="303"/>
        <v>Region</v>
      </c>
      <c r="F3861">
        <f t="shared" si="304"/>
        <v>4</v>
      </c>
      <c r="G3861" t="str">
        <f t="shared" si="305"/>
        <v>Data</v>
      </c>
      <c r="H3861" s="7" t="s">
        <v>13</v>
      </c>
      <c r="I3861" s="13">
        <v>7.9368868523341754E-2</v>
      </c>
      <c r="J3861" s="14">
        <v>9.6143464038101992E-2</v>
      </c>
      <c r="K3861" s="14">
        <v>0.1691922296479888</v>
      </c>
      <c r="L3861" s="14">
        <v>0.65529543779056598</v>
      </c>
      <c r="M3861" s="15">
        <v>957.00000000000023</v>
      </c>
    </row>
    <row r="3862" spans="1:13" ht="17.100000000000001" customHeight="1" x14ac:dyDescent="0.25">
      <c r="A3862">
        <v>3859</v>
      </c>
      <c r="B3862" t="str">
        <f t="shared" si="301"/>
        <v>Closed End</v>
      </c>
      <c r="C3862" t="str">
        <f t="shared" si="302"/>
        <v>Economic  opportunity  and security</v>
      </c>
      <c r="D3862" t="s">
        <v>672</v>
      </c>
      <c r="E3862" t="str">
        <f t="shared" si="303"/>
        <v>Region</v>
      </c>
      <c r="F3862">
        <f t="shared" si="304"/>
        <v>5</v>
      </c>
      <c r="G3862" t="str">
        <f t="shared" si="305"/>
        <v>Data</v>
      </c>
      <c r="H3862" s="7" t="s">
        <v>14</v>
      </c>
      <c r="I3862" s="13">
        <v>9.8944604141065595E-2</v>
      </c>
      <c r="J3862" s="14">
        <v>0.10115763661800999</v>
      </c>
      <c r="K3862" s="14">
        <v>0.18643195723459396</v>
      </c>
      <c r="L3862" s="14">
        <v>0.61346580200633138</v>
      </c>
      <c r="M3862" s="15">
        <v>466.00000000000028</v>
      </c>
    </row>
    <row r="3863" spans="1:13" ht="17.100000000000001" customHeight="1" x14ac:dyDescent="0.25">
      <c r="A3863">
        <v>3860</v>
      </c>
      <c r="B3863" t="str">
        <f t="shared" si="301"/>
        <v>Closed End</v>
      </c>
      <c r="C3863" t="str">
        <f t="shared" si="302"/>
        <v>Economic  opportunity  and security</v>
      </c>
      <c r="D3863" t="s">
        <v>672</v>
      </c>
      <c r="E3863" t="str">
        <f t="shared" si="303"/>
        <v>Region</v>
      </c>
      <c r="F3863">
        <f t="shared" si="304"/>
        <v>6</v>
      </c>
      <c r="G3863" t="str">
        <f t="shared" si="305"/>
        <v>Data</v>
      </c>
      <c r="H3863" s="7" t="s">
        <v>15</v>
      </c>
      <c r="I3863" s="13">
        <v>5.5589536391924987E-2</v>
      </c>
      <c r="J3863" s="14">
        <v>9.0052572872105732E-2</v>
      </c>
      <c r="K3863" s="14">
        <v>0.14825052834273281</v>
      </c>
      <c r="L3863" s="14">
        <v>0.7061073623932379</v>
      </c>
      <c r="M3863" s="15">
        <v>490.99999999999932</v>
      </c>
    </row>
    <row r="3864" spans="1:13" ht="17.100000000000001" customHeight="1" x14ac:dyDescent="0.25">
      <c r="A3864">
        <v>3861</v>
      </c>
      <c r="B3864" t="str">
        <f t="shared" si="301"/>
        <v>Closed End</v>
      </c>
      <c r="C3864" t="str">
        <f t="shared" si="302"/>
        <v>Economic  opportunity  and security</v>
      </c>
      <c r="D3864" t="s">
        <v>672</v>
      </c>
      <c r="E3864" t="str">
        <f t="shared" si="303"/>
        <v>Region</v>
      </c>
      <c r="F3864">
        <f t="shared" si="304"/>
        <v>7</v>
      </c>
      <c r="G3864" t="str">
        <f t="shared" si="305"/>
        <v>Data</v>
      </c>
      <c r="H3864" s="7" t="s">
        <v>16</v>
      </c>
      <c r="I3864" s="13">
        <v>2.6277656612600075E-2</v>
      </c>
      <c r="J3864" s="14">
        <v>6.6354261890301885E-2</v>
      </c>
      <c r="K3864" s="14">
        <v>0.1520894673831944</v>
      </c>
      <c r="L3864" s="14">
        <v>0.75527861411390473</v>
      </c>
      <c r="M3864" s="15">
        <v>518.99999999999989</v>
      </c>
    </row>
    <row r="3865" spans="1:13" ht="17.100000000000001" customHeight="1" x14ac:dyDescent="0.25">
      <c r="A3865">
        <v>3862</v>
      </c>
      <c r="B3865" t="str">
        <f t="shared" si="301"/>
        <v>Closed End</v>
      </c>
      <c r="C3865" t="str">
        <f t="shared" si="302"/>
        <v>Economic  opportunity  and security</v>
      </c>
      <c r="D3865" t="s">
        <v>672</v>
      </c>
      <c r="E3865" t="str">
        <f t="shared" si="303"/>
        <v>Gender</v>
      </c>
      <c r="F3865">
        <f t="shared" si="304"/>
        <v>1</v>
      </c>
      <c r="G3865" t="str">
        <f t="shared" si="305"/>
        <v>Header</v>
      </c>
      <c r="H3865" s="8" t="s">
        <v>17</v>
      </c>
      <c r="I3865" s="16" t="s">
        <v>10</v>
      </c>
      <c r="J3865" s="17" t="s">
        <v>10</v>
      </c>
      <c r="K3865" s="17" t="s">
        <v>10</v>
      </c>
      <c r="L3865" s="17" t="s">
        <v>10</v>
      </c>
      <c r="M3865" s="18"/>
    </row>
    <row r="3866" spans="1:13" ht="17.100000000000001" customHeight="1" x14ac:dyDescent="0.25">
      <c r="A3866">
        <v>3863</v>
      </c>
      <c r="B3866" t="str">
        <f t="shared" si="301"/>
        <v>Closed End</v>
      </c>
      <c r="C3866" t="str">
        <f t="shared" si="302"/>
        <v>Economic  opportunity  and security</v>
      </c>
      <c r="D3866" t="s">
        <v>672</v>
      </c>
      <c r="E3866" t="str">
        <f t="shared" si="303"/>
        <v>Gender</v>
      </c>
      <c r="F3866">
        <f t="shared" si="304"/>
        <v>2</v>
      </c>
      <c r="G3866" t="str">
        <f t="shared" si="305"/>
        <v>Data</v>
      </c>
      <c r="H3866" s="7" t="s">
        <v>18</v>
      </c>
      <c r="I3866" s="13">
        <v>7.4421623199279557E-2</v>
      </c>
      <c r="J3866" s="14">
        <v>9.4593441225016686E-2</v>
      </c>
      <c r="K3866" s="14">
        <v>0.1441916264511505</v>
      </c>
      <c r="L3866" s="14">
        <v>0.68679330912455117</v>
      </c>
      <c r="M3866" s="15">
        <v>1232.0000000000009</v>
      </c>
    </row>
    <row r="3867" spans="1:13" ht="17.100000000000001" customHeight="1" x14ac:dyDescent="0.25">
      <c r="A3867">
        <v>3864</v>
      </c>
      <c r="B3867" t="str">
        <f t="shared" si="301"/>
        <v>Closed End</v>
      </c>
      <c r="C3867" t="str">
        <f t="shared" si="302"/>
        <v>Economic  opportunity  and security</v>
      </c>
      <c r="D3867" t="s">
        <v>672</v>
      </c>
      <c r="E3867" t="str">
        <f t="shared" si="303"/>
        <v>Gender</v>
      </c>
      <c r="F3867">
        <f t="shared" si="304"/>
        <v>3</v>
      </c>
      <c r="G3867" t="str">
        <f t="shared" si="305"/>
        <v>Data</v>
      </c>
      <c r="H3867" s="7" t="s">
        <v>19</v>
      </c>
      <c r="I3867" s="13">
        <v>3.9216485960162806E-2</v>
      </c>
      <c r="J3867" s="14">
        <v>5.9132299285515978E-2</v>
      </c>
      <c r="K3867" s="14">
        <v>0.20608609849594151</v>
      </c>
      <c r="L3867" s="14">
        <v>0.69556511625838102</v>
      </c>
      <c r="M3867" s="15">
        <v>629.99999999999966</v>
      </c>
    </row>
    <row r="3868" spans="1:13" ht="17.100000000000001" customHeight="1" x14ac:dyDescent="0.25">
      <c r="A3868">
        <v>3865</v>
      </c>
      <c r="B3868" t="str">
        <f t="shared" si="301"/>
        <v>Closed End</v>
      </c>
      <c r="C3868" t="str">
        <f t="shared" si="302"/>
        <v>Economic  opportunity  and security</v>
      </c>
      <c r="D3868" t="s">
        <v>672</v>
      </c>
      <c r="E3868" t="str">
        <f t="shared" si="303"/>
        <v>Age</v>
      </c>
      <c r="F3868">
        <f t="shared" si="304"/>
        <v>1</v>
      </c>
      <c r="G3868" t="str">
        <f t="shared" si="305"/>
        <v>Header</v>
      </c>
      <c r="H3868" s="8" t="s">
        <v>20</v>
      </c>
      <c r="I3868" s="16" t="s">
        <v>10</v>
      </c>
      <c r="J3868" s="17" t="s">
        <v>10</v>
      </c>
      <c r="K3868" s="17" t="s">
        <v>10</v>
      </c>
      <c r="L3868" s="17" t="s">
        <v>10</v>
      </c>
      <c r="M3868" s="18"/>
    </row>
    <row r="3869" spans="1:13" ht="17.100000000000001" customHeight="1" x14ac:dyDescent="0.25">
      <c r="A3869">
        <v>3866</v>
      </c>
      <c r="B3869" t="str">
        <f t="shared" si="301"/>
        <v>Closed End</v>
      </c>
      <c r="C3869" t="str">
        <f t="shared" si="302"/>
        <v>Economic  opportunity  and security</v>
      </c>
      <c r="D3869" t="s">
        <v>672</v>
      </c>
      <c r="E3869" t="str">
        <f t="shared" si="303"/>
        <v>Age</v>
      </c>
      <c r="F3869">
        <f t="shared" si="304"/>
        <v>2</v>
      </c>
      <c r="G3869" t="str">
        <f t="shared" si="305"/>
        <v>Data</v>
      </c>
      <c r="H3869" s="7" t="s">
        <v>21</v>
      </c>
      <c r="I3869" s="13">
        <v>5.994997384195868E-2</v>
      </c>
      <c r="J3869" s="14">
        <v>0.11173783815864677</v>
      </c>
      <c r="K3869" s="14">
        <v>0.1308715948631981</v>
      </c>
      <c r="L3869" s="14">
        <v>0.69744059313619677</v>
      </c>
      <c r="M3869" s="15">
        <v>286.00000000000023</v>
      </c>
    </row>
    <row r="3870" spans="1:13" ht="17.100000000000001" customHeight="1" x14ac:dyDescent="0.25">
      <c r="A3870">
        <v>3867</v>
      </c>
      <c r="B3870" t="str">
        <f t="shared" si="301"/>
        <v>Closed End</v>
      </c>
      <c r="C3870" t="str">
        <f t="shared" si="302"/>
        <v>Economic  opportunity  and security</v>
      </c>
      <c r="D3870" t="s">
        <v>672</v>
      </c>
      <c r="E3870" t="str">
        <f t="shared" si="303"/>
        <v>Age</v>
      </c>
      <c r="F3870">
        <f t="shared" si="304"/>
        <v>3</v>
      </c>
      <c r="G3870" t="str">
        <f t="shared" si="305"/>
        <v>Data</v>
      </c>
      <c r="H3870" s="7" t="s">
        <v>22</v>
      </c>
      <c r="I3870" s="13">
        <v>0.10126858395260392</v>
      </c>
      <c r="J3870" s="14">
        <v>8.3265771521061016E-2</v>
      </c>
      <c r="K3870" s="14">
        <v>0.21199955955724878</v>
      </c>
      <c r="L3870" s="14">
        <v>0.60346608496908816</v>
      </c>
      <c r="M3870" s="15">
        <v>273.99999999999977</v>
      </c>
    </row>
    <row r="3871" spans="1:13" ht="17.100000000000001" customHeight="1" x14ac:dyDescent="0.25">
      <c r="A3871">
        <v>3868</v>
      </c>
      <c r="B3871" t="str">
        <f t="shared" si="301"/>
        <v>Closed End</v>
      </c>
      <c r="C3871" t="str">
        <f t="shared" si="302"/>
        <v>Economic  opportunity  and security</v>
      </c>
      <c r="D3871" t="s">
        <v>672</v>
      </c>
      <c r="E3871" t="str">
        <f t="shared" si="303"/>
        <v>Age</v>
      </c>
      <c r="F3871">
        <f t="shared" si="304"/>
        <v>4</v>
      </c>
      <c r="G3871" t="str">
        <f t="shared" si="305"/>
        <v>Data</v>
      </c>
      <c r="H3871" s="7" t="s">
        <v>23</v>
      </c>
      <c r="I3871" s="13">
        <v>6.6179937361328475E-2</v>
      </c>
      <c r="J3871" s="14">
        <v>6.216281852121288E-2</v>
      </c>
      <c r="K3871" s="14">
        <v>0.23333693122972254</v>
      </c>
      <c r="L3871" s="14">
        <v>0.63832031288773761</v>
      </c>
      <c r="M3871" s="15">
        <v>299.99999999999977</v>
      </c>
    </row>
    <row r="3872" spans="1:13" ht="17.100000000000001" customHeight="1" x14ac:dyDescent="0.25">
      <c r="A3872">
        <v>3869</v>
      </c>
      <c r="B3872" t="str">
        <f t="shared" si="301"/>
        <v>Closed End</v>
      </c>
      <c r="C3872" t="str">
        <f t="shared" si="302"/>
        <v>Economic  opportunity  and security</v>
      </c>
      <c r="D3872" t="s">
        <v>672</v>
      </c>
      <c r="E3872" t="str">
        <f t="shared" si="303"/>
        <v>Age</v>
      </c>
      <c r="F3872">
        <f t="shared" si="304"/>
        <v>5</v>
      </c>
      <c r="G3872" t="str">
        <f t="shared" si="305"/>
        <v>Data</v>
      </c>
      <c r="H3872" s="7" t="s">
        <v>24</v>
      </c>
      <c r="I3872" s="13">
        <v>4.2332333348652121E-2</v>
      </c>
      <c r="J3872" s="14">
        <v>6.500489990831923E-2</v>
      </c>
      <c r="K3872" s="14">
        <v>0.19448937333714722</v>
      </c>
      <c r="L3872" s="14">
        <v>0.69817339340588258</v>
      </c>
      <c r="M3872" s="15">
        <v>418.99999999999937</v>
      </c>
    </row>
    <row r="3873" spans="1:13" ht="17.100000000000001" customHeight="1" x14ac:dyDescent="0.25">
      <c r="A3873">
        <v>3870</v>
      </c>
      <c r="B3873" t="str">
        <f t="shared" si="301"/>
        <v>Closed End</v>
      </c>
      <c r="C3873" t="str">
        <f t="shared" si="302"/>
        <v>Economic  opportunity  and security</v>
      </c>
      <c r="D3873" t="s">
        <v>672</v>
      </c>
      <c r="E3873" t="str">
        <f t="shared" si="303"/>
        <v>Age</v>
      </c>
      <c r="F3873">
        <f t="shared" si="304"/>
        <v>6</v>
      </c>
      <c r="G3873" t="str">
        <f t="shared" si="305"/>
        <v>Data</v>
      </c>
      <c r="H3873" s="7" t="s">
        <v>25</v>
      </c>
      <c r="I3873" s="13">
        <v>8.6776819215574515E-3</v>
      </c>
      <c r="J3873" s="14">
        <v>3.7813084440313297E-2</v>
      </c>
      <c r="K3873" s="14">
        <v>0.13183716752423241</v>
      </c>
      <c r="L3873" s="14">
        <v>0.8216720661138982</v>
      </c>
      <c r="M3873" s="15">
        <v>560.9999999999992</v>
      </c>
    </row>
    <row r="3874" spans="1:13" ht="17.100000000000001" customHeight="1" x14ac:dyDescent="0.25">
      <c r="A3874">
        <v>3871</v>
      </c>
      <c r="B3874" t="str">
        <f t="shared" si="301"/>
        <v>Closed End</v>
      </c>
      <c r="C3874" t="str">
        <f t="shared" si="302"/>
        <v>Economic  opportunity  and security</v>
      </c>
      <c r="D3874" t="s">
        <v>672</v>
      </c>
      <c r="E3874" t="str">
        <f t="shared" si="303"/>
        <v>Education</v>
      </c>
      <c r="F3874">
        <f t="shared" si="304"/>
        <v>1</v>
      </c>
      <c r="G3874" t="str">
        <f t="shared" si="305"/>
        <v>Header</v>
      </c>
      <c r="H3874" s="8" t="s">
        <v>26</v>
      </c>
      <c r="I3874" s="16" t="s">
        <v>10</v>
      </c>
      <c r="J3874" s="17" t="s">
        <v>10</v>
      </c>
      <c r="K3874" s="17" t="s">
        <v>10</v>
      </c>
      <c r="L3874" s="17" t="s">
        <v>10</v>
      </c>
      <c r="M3874" s="18"/>
    </row>
    <row r="3875" spans="1:13" ht="17.100000000000001" customHeight="1" x14ac:dyDescent="0.25">
      <c r="A3875">
        <v>3872</v>
      </c>
      <c r="B3875" t="str">
        <f t="shared" si="301"/>
        <v>Closed End</v>
      </c>
      <c r="C3875" t="str">
        <f t="shared" si="302"/>
        <v>Economic  opportunity  and security</v>
      </c>
      <c r="D3875" t="s">
        <v>672</v>
      </c>
      <c r="E3875" t="str">
        <f t="shared" si="303"/>
        <v>Education</v>
      </c>
      <c r="F3875">
        <f t="shared" si="304"/>
        <v>2</v>
      </c>
      <c r="G3875" t="str">
        <f t="shared" si="305"/>
        <v>Data</v>
      </c>
      <c r="H3875" s="7" t="s">
        <v>27</v>
      </c>
      <c r="I3875" s="13">
        <v>0.29118436583062213</v>
      </c>
      <c r="J3875" s="14">
        <v>0.12471606603091769</v>
      </c>
      <c r="K3875" s="14">
        <v>0.24246346346026537</v>
      </c>
      <c r="L3875" s="14">
        <v>0.34163610467819472</v>
      </c>
      <c r="M3875" s="15">
        <v>19.999999999999996</v>
      </c>
    </row>
    <row r="3876" spans="1:13" ht="17.100000000000001" customHeight="1" x14ac:dyDescent="0.25">
      <c r="A3876">
        <v>3873</v>
      </c>
      <c r="B3876" t="str">
        <f t="shared" si="301"/>
        <v>Closed End</v>
      </c>
      <c r="C3876" t="str">
        <f t="shared" si="302"/>
        <v>Economic  opportunity  and security</v>
      </c>
      <c r="D3876" t="s">
        <v>672</v>
      </c>
      <c r="E3876" t="str">
        <f t="shared" si="303"/>
        <v>Education</v>
      </c>
      <c r="F3876">
        <f t="shared" si="304"/>
        <v>3</v>
      </c>
      <c r="G3876" t="str">
        <f t="shared" si="305"/>
        <v>Data</v>
      </c>
      <c r="H3876" s="7" t="s">
        <v>28</v>
      </c>
      <c r="I3876" s="13">
        <v>8.0444058636799654E-2</v>
      </c>
      <c r="J3876" s="14">
        <v>9.6535531149172224E-2</v>
      </c>
      <c r="K3876" s="14">
        <v>0.17564302926763356</v>
      </c>
      <c r="L3876" s="14">
        <v>0.64737738094639463</v>
      </c>
      <c r="M3876" s="15">
        <v>198.00000000000003</v>
      </c>
    </row>
    <row r="3877" spans="1:13" ht="17.100000000000001" customHeight="1" x14ac:dyDescent="0.25">
      <c r="A3877">
        <v>3874</v>
      </c>
      <c r="B3877" t="str">
        <f t="shared" si="301"/>
        <v>Closed End</v>
      </c>
      <c r="C3877" t="str">
        <f t="shared" si="302"/>
        <v>Economic  opportunity  and security</v>
      </c>
      <c r="D3877" t="s">
        <v>672</v>
      </c>
      <c r="E3877" t="str">
        <f t="shared" si="303"/>
        <v>Education</v>
      </c>
      <c r="F3877">
        <f t="shared" si="304"/>
        <v>4</v>
      </c>
      <c r="G3877" t="str">
        <f t="shared" si="305"/>
        <v>Data</v>
      </c>
      <c r="H3877" s="7" t="s">
        <v>29</v>
      </c>
      <c r="I3877" s="13">
        <v>6.9073545835238156E-2</v>
      </c>
      <c r="J3877" s="14">
        <v>0.10705063860903972</v>
      </c>
      <c r="K3877" s="14">
        <v>0.19707079157067875</v>
      </c>
      <c r="L3877" s="14">
        <v>0.62680502398504412</v>
      </c>
      <c r="M3877" s="15">
        <v>545.99999999999943</v>
      </c>
    </row>
    <row r="3878" spans="1:13" ht="17.100000000000001" customHeight="1" x14ac:dyDescent="0.25">
      <c r="A3878">
        <v>3875</v>
      </c>
      <c r="B3878" t="str">
        <f t="shared" si="301"/>
        <v>Closed End</v>
      </c>
      <c r="C3878" t="str">
        <f t="shared" si="302"/>
        <v>Economic  opportunity  and security</v>
      </c>
      <c r="D3878" t="s">
        <v>672</v>
      </c>
      <c r="E3878" t="str">
        <f t="shared" si="303"/>
        <v>Education</v>
      </c>
      <c r="F3878">
        <f t="shared" si="304"/>
        <v>5</v>
      </c>
      <c r="G3878" t="str">
        <f t="shared" si="305"/>
        <v>Data</v>
      </c>
      <c r="H3878" s="7" t="s">
        <v>30</v>
      </c>
      <c r="I3878" s="13">
        <v>1.5638891356706451E-2</v>
      </c>
      <c r="J3878" s="14">
        <v>3.4585022059182999E-2</v>
      </c>
      <c r="K3878" s="14">
        <v>0.14209569815469039</v>
      </c>
      <c r="L3878" s="14">
        <v>0.80768038842941958</v>
      </c>
      <c r="M3878" s="15">
        <v>1097.9999999999991</v>
      </c>
    </row>
    <row r="3879" spans="1:13" ht="17.100000000000001" customHeight="1" x14ac:dyDescent="0.25">
      <c r="A3879">
        <v>3876</v>
      </c>
      <c r="B3879" t="str">
        <f t="shared" si="301"/>
        <v>Closed End</v>
      </c>
      <c r="C3879" t="str">
        <f t="shared" si="302"/>
        <v>Economic  opportunity  and security</v>
      </c>
      <c r="D3879" t="s">
        <v>672</v>
      </c>
      <c r="E3879" t="str">
        <f t="shared" si="303"/>
        <v>Household income</v>
      </c>
      <c r="F3879">
        <f t="shared" si="304"/>
        <v>1</v>
      </c>
      <c r="G3879" t="str">
        <f t="shared" si="305"/>
        <v>Header</v>
      </c>
      <c r="H3879" s="8" t="s">
        <v>31</v>
      </c>
      <c r="I3879" s="16" t="s">
        <v>10</v>
      </c>
      <c r="J3879" s="17" t="s">
        <v>10</v>
      </c>
      <c r="K3879" s="17" t="s">
        <v>10</v>
      </c>
      <c r="L3879" s="17" t="s">
        <v>10</v>
      </c>
      <c r="M3879" s="18"/>
    </row>
    <row r="3880" spans="1:13" ht="17.100000000000001" customHeight="1" x14ac:dyDescent="0.25">
      <c r="A3880">
        <v>3877</v>
      </c>
      <c r="B3880" t="str">
        <f t="shared" si="301"/>
        <v>Closed End</v>
      </c>
      <c r="C3880" t="str">
        <f t="shared" si="302"/>
        <v>Economic  opportunity  and security</v>
      </c>
      <c r="D3880" t="s">
        <v>672</v>
      </c>
      <c r="E3880" t="str">
        <f t="shared" si="303"/>
        <v>Household income</v>
      </c>
      <c r="F3880">
        <f t="shared" si="304"/>
        <v>2</v>
      </c>
      <c r="G3880" t="str">
        <f t="shared" si="305"/>
        <v>Data</v>
      </c>
      <c r="H3880" s="7" t="s">
        <v>32</v>
      </c>
      <c r="I3880" s="13">
        <v>0.21708904371021651</v>
      </c>
      <c r="J3880" s="14">
        <v>0.16989793935836026</v>
      </c>
      <c r="K3880" s="14">
        <v>0.23845417722135342</v>
      </c>
      <c r="L3880" s="14">
        <v>0.37455883971006942</v>
      </c>
      <c r="M3880" s="15">
        <v>130.00000000000009</v>
      </c>
    </row>
    <row r="3881" spans="1:13" ht="17.100000000000001" customHeight="1" x14ac:dyDescent="0.25">
      <c r="A3881">
        <v>3878</v>
      </c>
      <c r="B3881" t="str">
        <f t="shared" si="301"/>
        <v>Closed End</v>
      </c>
      <c r="C3881" t="str">
        <f t="shared" si="302"/>
        <v>Economic  opportunity  and security</v>
      </c>
      <c r="D3881" t="s">
        <v>672</v>
      </c>
      <c r="E3881" t="str">
        <f t="shared" si="303"/>
        <v>Household income</v>
      </c>
      <c r="F3881">
        <f t="shared" si="304"/>
        <v>3</v>
      </c>
      <c r="G3881" t="str">
        <f t="shared" si="305"/>
        <v>Data</v>
      </c>
      <c r="H3881" s="7" t="s">
        <v>33</v>
      </c>
      <c r="I3881" s="13">
        <v>0.10340118366222023</v>
      </c>
      <c r="J3881" s="14">
        <v>0.18635969267754759</v>
      </c>
      <c r="K3881" s="14">
        <v>0.33190446534376583</v>
      </c>
      <c r="L3881" s="14">
        <v>0.37833465831646662</v>
      </c>
      <c r="M3881" s="15">
        <v>236</v>
      </c>
    </row>
    <row r="3882" spans="1:13" ht="17.100000000000001" customHeight="1" x14ac:dyDescent="0.25">
      <c r="A3882">
        <v>3879</v>
      </c>
      <c r="B3882" t="str">
        <f t="shared" si="301"/>
        <v>Closed End</v>
      </c>
      <c r="C3882" t="str">
        <f t="shared" si="302"/>
        <v>Economic  opportunity  and security</v>
      </c>
      <c r="D3882" t="s">
        <v>672</v>
      </c>
      <c r="E3882" t="str">
        <f t="shared" si="303"/>
        <v>Household income</v>
      </c>
      <c r="F3882">
        <f t="shared" si="304"/>
        <v>4</v>
      </c>
      <c r="G3882" t="str">
        <f t="shared" si="305"/>
        <v>Data</v>
      </c>
      <c r="H3882" s="7" t="s">
        <v>34</v>
      </c>
      <c r="I3882" s="13">
        <v>8.4184527558029534E-2</v>
      </c>
      <c r="J3882" s="14">
        <v>0.11018938047247756</v>
      </c>
      <c r="K3882" s="14">
        <v>0.17682681116042326</v>
      </c>
      <c r="L3882" s="14">
        <v>0.62879928080906899</v>
      </c>
      <c r="M3882" s="15">
        <v>250.00000000000009</v>
      </c>
    </row>
    <row r="3883" spans="1:13" ht="17.100000000000001" customHeight="1" x14ac:dyDescent="0.25">
      <c r="A3883">
        <v>3880</v>
      </c>
      <c r="B3883" t="str">
        <f t="shared" si="301"/>
        <v>Closed End</v>
      </c>
      <c r="C3883" t="str">
        <f t="shared" si="302"/>
        <v>Economic  opportunity  and security</v>
      </c>
      <c r="D3883" t="s">
        <v>672</v>
      </c>
      <c r="E3883" t="str">
        <f t="shared" si="303"/>
        <v>Household income</v>
      </c>
      <c r="F3883">
        <f t="shared" si="304"/>
        <v>5</v>
      </c>
      <c r="G3883" t="str">
        <f t="shared" si="305"/>
        <v>Data</v>
      </c>
      <c r="H3883" s="7" t="s">
        <v>35</v>
      </c>
      <c r="I3883" s="13">
        <v>2.8173789061818486E-2</v>
      </c>
      <c r="J3883" s="14">
        <v>5.4424644785616122E-2</v>
      </c>
      <c r="K3883" s="14">
        <v>0.19488970574570941</v>
      </c>
      <c r="L3883" s="14">
        <v>0.72251186040685544</v>
      </c>
      <c r="M3883" s="15">
        <v>240.00000000000011</v>
      </c>
    </row>
    <row r="3884" spans="1:13" ht="17.100000000000001" customHeight="1" x14ac:dyDescent="0.25">
      <c r="A3884">
        <v>3881</v>
      </c>
      <c r="B3884" t="str">
        <f t="shared" si="301"/>
        <v>Closed End</v>
      </c>
      <c r="C3884" t="str">
        <f t="shared" si="302"/>
        <v>Economic  opportunity  and security</v>
      </c>
      <c r="D3884" t="s">
        <v>672</v>
      </c>
      <c r="E3884" t="str">
        <f t="shared" si="303"/>
        <v>Household income</v>
      </c>
      <c r="F3884">
        <f t="shared" si="304"/>
        <v>6</v>
      </c>
      <c r="G3884" t="str">
        <f t="shared" si="305"/>
        <v>Data</v>
      </c>
      <c r="H3884" s="7" t="s">
        <v>36</v>
      </c>
      <c r="I3884" s="13">
        <v>1.943667401530386E-2</v>
      </c>
      <c r="J3884" s="14">
        <v>2.7772316181933609E-2</v>
      </c>
      <c r="K3884" s="14">
        <v>0.17338121321948358</v>
      </c>
      <c r="L3884" s="14">
        <v>0.77940979658327914</v>
      </c>
      <c r="M3884" s="15">
        <v>212.99999999999983</v>
      </c>
    </row>
    <row r="3885" spans="1:13" ht="17.100000000000001" customHeight="1" x14ac:dyDescent="0.25">
      <c r="A3885">
        <v>3882</v>
      </c>
      <c r="B3885" t="str">
        <f t="shared" si="301"/>
        <v>Closed End</v>
      </c>
      <c r="C3885" t="str">
        <f t="shared" si="302"/>
        <v>Economic  opportunity  and security</v>
      </c>
      <c r="D3885" t="s">
        <v>672</v>
      </c>
      <c r="E3885" t="str">
        <f t="shared" si="303"/>
        <v>Household income</v>
      </c>
      <c r="F3885">
        <f t="shared" si="304"/>
        <v>7</v>
      </c>
      <c r="G3885" t="str">
        <f t="shared" si="305"/>
        <v>Data</v>
      </c>
      <c r="H3885" s="7" t="s">
        <v>37</v>
      </c>
      <c r="I3885" s="19" t="s">
        <v>10</v>
      </c>
      <c r="J3885" s="14">
        <v>3.7041613533621842E-2</v>
      </c>
      <c r="K3885" s="14">
        <v>5.5380914763389993E-2</v>
      </c>
      <c r="L3885" s="14">
        <v>0.90757747170298875</v>
      </c>
      <c r="M3885" s="15">
        <v>308.99999999999983</v>
      </c>
    </row>
    <row r="3886" spans="1:13" ht="17.100000000000001" customHeight="1" x14ac:dyDescent="0.25">
      <c r="A3886">
        <v>3883</v>
      </c>
      <c r="B3886" t="str">
        <f t="shared" si="301"/>
        <v>Closed End</v>
      </c>
      <c r="C3886" t="str">
        <f t="shared" si="302"/>
        <v>Economic  opportunity  and security</v>
      </c>
      <c r="D3886" t="s">
        <v>672</v>
      </c>
      <c r="E3886" t="str">
        <f t="shared" si="303"/>
        <v>Household income</v>
      </c>
      <c r="F3886">
        <f t="shared" si="304"/>
        <v>8</v>
      </c>
      <c r="G3886" t="str">
        <f t="shared" si="305"/>
        <v>Data</v>
      </c>
      <c r="H3886" s="7" t="s">
        <v>38</v>
      </c>
      <c r="I3886" s="19" t="s">
        <v>10</v>
      </c>
      <c r="J3886" s="20" t="s">
        <v>10</v>
      </c>
      <c r="K3886" s="14">
        <v>4.58070772926484E-2</v>
      </c>
      <c r="L3886" s="14">
        <v>0.95419292270735179</v>
      </c>
      <c r="M3886" s="15">
        <v>230.00000000000006</v>
      </c>
    </row>
    <row r="3887" spans="1:13" ht="17.100000000000001" customHeight="1" x14ac:dyDescent="0.25">
      <c r="A3887">
        <v>3884</v>
      </c>
      <c r="B3887" t="str">
        <f t="shared" si="301"/>
        <v>Closed End</v>
      </c>
      <c r="C3887" t="str">
        <f t="shared" si="302"/>
        <v>Economic  opportunity  and security</v>
      </c>
      <c r="D3887" t="s">
        <v>672</v>
      </c>
      <c r="E3887" t="str">
        <f t="shared" si="303"/>
        <v>Housing status</v>
      </c>
      <c r="F3887">
        <f t="shared" si="304"/>
        <v>1</v>
      </c>
      <c r="G3887" t="str">
        <f t="shared" si="305"/>
        <v>Header</v>
      </c>
      <c r="H3887" s="8" t="s">
        <v>39</v>
      </c>
      <c r="I3887" s="16" t="s">
        <v>10</v>
      </c>
      <c r="J3887" s="17" t="s">
        <v>10</v>
      </c>
      <c r="K3887" s="17" t="s">
        <v>10</v>
      </c>
      <c r="L3887" s="17" t="s">
        <v>10</v>
      </c>
      <c r="M3887" s="18"/>
    </row>
    <row r="3888" spans="1:13" ht="17.100000000000001" customHeight="1" x14ac:dyDescent="0.25">
      <c r="A3888">
        <v>3885</v>
      </c>
      <c r="B3888" t="str">
        <f t="shared" si="301"/>
        <v>Closed End</v>
      </c>
      <c r="C3888" t="str">
        <f t="shared" si="302"/>
        <v>Economic  opportunity  and security</v>
      </c>
      <c r="D3888" t="s">
        <v>672</v>
      </c>
      <c r="E3888" t="str">
        <f t="shared" si="303"/>
        <v>Housing status</v>
      </c>
      <c r="F3888">
        <f t="shared" si="304"/>
        <v>2</v>
      </c>
      <c r="G3888" t="str">
        <f t="shared" si="305"/>
        <v>Data</v>
      </c>
      <c r="H3888" s="7" t="s">
        <v>40</v>
      </c>
      <c r="I3888" s="13">
        <v>1.9922440968046174E-2</v>
      </c>
      <c r="J3888" s="14">
        <v>4.2128170672828598E-2</v>
      </c>
      <c r="K3888" s="14">
        <v>0.15396125677269654</v>
      </c>
      <c r="L3888" s="14">
        <v>0.78398813158642189</v>
      </c>
      <c r="M3888" s="15">
        <v>1489.0000000000073</v>
      </c>
    </row>
    <row r="3889" spans="1:13" ht="17.100000000000001" customHeight="1" x14ac:dyDescent="0.25">
      <c r="A3889">
        <v>3886</v>
      </c>
      <c r="B3889" t="str">
        <f t="shared" si="301"/>
        <v>Closed End</v>
      </c>
      <c r="C3889" t="str">
        <f t="shared" si="302"/>
        <v>Economic  opportunity  and security</v>
      </c>
      <c r="D3889" t="s">
        <v>672</v>
      </c>
      <c r="E3889" t="str">
        <f t="shared" si="303"/>
        <v>Housing status</v>
      </c>
      <c r="F3889">
        <f t="shared" si="304"/>
        <v>3</v>
      </c>
      <c r="G3889" t="str">
        <f t="shared" si="305"/>
        <v>Data</v>
      </c>
      <c r="H3889" s="7" t="s">
        <v>41</v>
      </c>
      <c r="I3889" s="13">
        <v>0.14844575353638359</v>
      </c>
      <c r="J3889" s="14">
        <v>0.16040145907461592</v>
      </c>
      <c r="K3889" s="14">
        <v>0.2310497862394561</v>
      </c>
      <c r="L3889" s="14">
        <v>0.46010300114954528</v>
      </c>
      <c r="M3889" s="15">
        <v>392.99999999999977</v>
      </c>
    </row>
    <row r="3890" spans="1:13" ht="30" customHeight="1" x14ac:dyDescent="0.25">
      <c r="A3890">
        <v>3887</v>
      </c>
      <c r="B3890" t="str">
        <f t="shared" si="301"/>
        <v>Closed End</v>
      </c>
      <c r="C3890" t="str">
        <f t="shared" si="302"/>
        <v>Economic  opportunity  and security</v>
      </c>
      <c r="D3890" t="s">
        <v>672</v>
      </c>
      <c r="E3890" t="str">
        <f t="shared" si="303"/>
        <v>Housing status</v>
      </c>
      <c r="F3890">
        <f t="shared" si="304"/>
        <v>4</v>
      </c>
      <c r="G3890" t="str">
        <f t="shared" si="305"/>
        <v>Data</v>
      </c>
      <c r="H3890" s="7" t="s">
        <v>42</v>
      </c>
      <c r="I3890" s="13">
        <v>0.1104222214853214</v>
      </c>
      <c r="J3890" s="14">
        <v>8.5530342690648201E-2</v>
      </c>
      <c r="K3890" s="14">
        <v>0.13575165851846804</v>
      </c>
      <c r="L3890" s="14">
        <v>0.66829577730556233</v>
      </c>
      <c r="M3890" s="15">
        <v>27</v>
      </c>
    </row>
    <row r="3891" spans="1:13" ht="17.100000000000001" customHeight="1" x14ac:dyDescent="0.25">
      <c r="A3891">
        <v>3888</v>
      </c>
      <c r="B3891" t="str">
        <f t="shared" si="301"/>
        <v>Closed End</v>
      </c>
      <c r="C3891" t="str">
        <f t="shared" si="302"/>
        <v>Economic  opportunity  and security</v>
      </c>
      <c r="D3891" t="s">
        <v>672</v>
      </c>
      <c r="E3891" t="str">
        <f t="shared" si="303"/>
        <v>Home language</v>
      </c>
      <c r="F3891">
        <f t="shared" si="304"/>
        <v>1</v>
      </c>
      <c r="G3891" t="str">
        <f t="shared" si="305"/>
        <v>Header</v>
      </c>
      <c r="H3891" s="8" t="s">
        <v>43</v>
      </c>
      <c r="I3891" s="16" t="s">
        <v>10</v>
      </c>
      <c r="J3891" s="17" t="s">
        <v>10</v>
      </c>
      <c r="K3891" s="17" t="s">
        <v>10</v>
      </c>
      <c r="L3891" s="17" t="s">
        <v>10</v>
      </c>
      <c r="M3891" s="18"/>
    </row>
    <row r="3892" spans="1:13" ht="17.100000000000001" customHeight="1" x14ac:dyDescent="0.25">
      <c r="A3892">
        <v>3889</v>
      </c>
      <c r="B3892" t="str">
        <f t="shared" si="301"/>
        <v>Closed End</v>
      </c>
      <c r="C3892" t="str">
        <f t="shared" si="302"/>
        <v>Economic  opportunity  and security</v>
      </c>
      <c r="D3892" t="s">
        <v>672</v>
      </c>
      <c r="E3892" t="str">
        <f t="shared" si="303"/>
        <v>Home language</v>
      </c>
      <c r="F3892">
        <f t="shared" si="304"/>
        <v>2</v>
      </c>
      <c r="G3892" t="str">
        <f t="shared" si="305"/>
        <v>Data</v>
      </c>
      <c r="H3892" s="7" t="s">
        <v>44</v>
      </c>
      <c r="I3892" s="13">
        <v>5.1345204513481131E-2</v>
      </c>
      <c r="J3892" s="14">
        <v>6.1164011716773166E-2</v>
      </c>
      <c r="K3892" s="14">
        <v>0.17068196900341157</v>
      </c>
      <c r="L3892" s="14">
        <v>0.71680881476632696</v>
      </c>
      <c r="M3892" s="15">
        <v>1754.0000000000166</v>
      </c>
    </row>
    <row r="3893" spans="1:13" ht="17.100000000000001" customHeight="1" x14ac:dyDescent="0.25">
      <c r="A3893">
        <v>3890</v>
      </c>
      <c r="B3893" t="str">
        <f t="shared" si="301"/>
        <v>Closed End</v>
      </c>
      <c r="C3893" t="str">
        <f t="shared" si="302"/>
        <v>Economic  opportunity  and security</v>
      </c>
      <c r="D3893" t="s">
        <v>672</v>
      </c>
      <c r="E3893" t="str">
        <f t="shared" si="303"/>
        <v>Home language</v>
      </c>
      <c r="F3893">
        <f t="shared" si="304"/>
        <v>3</v>
      </c>
      <c r="G3893" t="str">
        <f t="shared" si="305"/>
        <v>Data</v>
      </c>
      <c r="H3893" s="7" t="s">
        <v>45</v>
      </c>
      <c r="I3893" s="13">
        <v>7.7484239914319977E-2</v>
      </c>
      <c r="J3893" s="14">
        <v>0.11747832467414264</v>
      </c>
      <c r="K3893" s="14">
        <v>0.16002336808469117</v>
      </c>
      <c r="L3893" s="14">
        <v>0.64501406732684596</v>
      </c>
      <c r="M3893" s="15">
        <v>96</v>
      </c>
    </row>
    <row r="3894" spans="1:13" ht="17.100000000000001" customHeight="1" x14ac:dyDescent="0.25">
      <c r="A3894">
        <v>3891</v>
      </c>
      <c r="B3894" t="str">
        <f t="shared" si="301"/>
        <v>Closed End</v>
      </c>
      <c r="C3894" t="str">
        <f t="shared" si="302"/>
        <v>Economic  opportunity  and security</v>
      </c>
      <c r="D3894" t="s">
        <v>672</v>
      </c>
      <c r="E3894" t="str">
        <f t="shared" si="303"/>
        <v>Home language</v>
      </c>
      <c r="F3894">
        <f t="shared" si="304"/>
        <v>4</v>
      </c>
      <c r="G3894" t="str">
        <f t="shared" si="305"/>
        <v>Data</v>
      </c>
      <c r="H3894" s="7" t="s">
        <v>46</v>
      </c>
      <c r="I3894" s="13">
        <v>0.18665078613031647</v>
      </c>
      <c r="J3894" s="14">
        <v>0.21821419648692339</v>
      </c>
      <c r="K3894" s="14">
        <v>0.20759085494389726</v>
      </c>
      <c r="L3894" s="14">
        <v>0.38754416243886303</v>
      </c>
      <c r="M3894" s="15">
        <v>32.999999999999993</v>
      </c>
    </row>
    <row r="3895" spans="1:13" ht="17.100000000000001" customHeight="1" x14ac:dyDescent="0.25">
      <c r="A3895">
        <v>3892</v>
      </c>
      <c r="B3895" t="str">
        <f t="shared" si="301"/>
        <v>Closed End</v>
      </c>
      <c r="C3895" t="str">
        <f t="shared" si="302"/>
        <v>Economic  opportunity  and security</v>
      </c>
      <c r="D3895" t="s">
        <v>672</v>
      </c>
      <c r="E3895" t="str">
        <f t="shared" si="303"/>
        <v>Race / ethnicity</v>
      </c>
      <c r="F3895">
        <f t="shared" si="304"/>
        <v>1</v>
      </c>
      <c r="G3895" t="str">
        <f t="shared" si="305"/>
        <v>Header</v>
      </c>
      <c r="H3895" s="8" t="s">
        <v>47</v>
      </c>
      <c r="I3895" s="16" t="s">
        <v>10</v>
      </c>
      <c r="J3895" s="17" t="s">
        <v>10</v>
      </c>
      <c r="K3895" s="17" t="s">
        <v>10</v>
      </c>
      <c r="L3895" s="17" t="s">
        <v>10</v>
      </c>
      <c r="M3895" s="18"/>
    </row>
    <row r="3896" spans="1:13" ht="17.100000000000001" customHeight="1" x14ac:dyDescent="0.25">
      <c r="A3896">
        <v>3893</v>
      </c>
      <c r="B3896" t="str">
        <f t="shared" si="301"/>
        <v>Closed End</v>
      </c>
      <c r="C3896" t="str">
        <f t="shared" si="302"/>
        <v>Economic  opportunity  and security</v>
      </c>
      <c r="D3896" t="s">
        <v>672</v>
      </c>
      <c r="E3896" t="str">
        <f t="shared" si="303"/>
        <v>Race / ethnicity</v>
      </c>
      <c r="F3896">
        <f t="shared" si="304"/>
        <v>2</v>
      </c>
      <c r="G3896" t="str">
        <f t="shared" si="305"/>
        <v>Data</v>
      </c>
      <c r="H3896" s="7" t="s">
        <v>48</v>
      </c>
      <c r="I3896" s="13">
        <v>0.1122923878163969</v>
      </c>
      <c r="J3896" s="14">
        <v>0.18193654717020802</v>
      </c>
      <c r="K3896" s="14">
        <v>9.8133641847361272E-2</v>
      </c>
      <c r="L3896" s="14">
        <v>0.60763742316603342</v>
      </c>
      <c r="M3896" s="15">
        <v>29.000000000000014</v>
      </c>
    </row>
    <row r="3897" spans="1:13" ht="17.100000000000001" customHeight="1" x14ac:dyDescent="0.25">
      <c r="A3897">
        <v>3894</v>
      </c>
      <c r="B3897" t="str">
        <f t="shared" si="301"/>
        <v>Closed End</v>
      </c>
      <c r="C3897" t="str">
        <f t="shared" si="302"/>
        <v>Economic  opportunity  and security</v>
      </c>
      <c r="D3897" t="s">
        <v>672</v>
      </c>
      <c r="E3897" t="str">
        <f t="shared" si="303"/>
        <v>Race / ethnicity</v>
      </c>
      <c r="F3897">
        <f t="shared" si="304"/>
        <v>3</v>
      </c>
      <c r="G3897" t="str">
        <f t="shared" si="305"/>
        <v>Data</v>
      </c>
      <c r="H3897" s="7" t="s">
        <v>49</v>
      </c>
      <c r="I3897" s="13">
        <v>0.1393166962536122</v>
      </c>
      <c r="J3897" s="14">
        <v>6.4583526621368167E-2</v>
      </c>
      <c r="K3897" s="14">
        <v>0.23849002842047337</v>
      </c>
      <c r="L3897" s="14">
        <v>0.55760974870454649</v>
      </c>
      <c r="M3897" s="15">
        <v>76.999999999999986</v>
      </c>
    </row>
    <row r="3898" spans="1:13" ht="17.100000000000001" customHeight="1" x14ac:dyDescent="0.25">
      <c r="A3898">
        <v>3895</v>
      </c>
      <c r="B3898" t="str">
        <f t="shared" si="301"/>
        <v>Closed End</v>
      </c>
      <c r="C3898" t="str">
        <f t="shared" si="302"/>
        <v>Economic  opportunity  and security</v>
      </c>
      <c r="D3898" t="s">
        <v>672</v>
      </c>
      <c r="E3898" t="str">
        <f t="shared" si="303"/>
        <v>Race / ethnicity</v>
      </c>
      <c r="F3898">
        <f t="shared" si="304"/>
        <v>4</v>
      </c>
      <c r="G3898" t="str">
        <f t="shared" si="305"/>
        <v>Data</v>
      </c>
      <c r="H3898" s="7" t="s">
        <v>50</v>
      </c>
      <c r="I3898" s="13">
        <v>0.17689374120978743</v>
      </c>
      <c r="J3898" s="14">
        <v>0.23088174752433815</v>
      </c>
      <c r="K3898" s="14">
        <v>0.26112995357237656</v>
      </c>
      <c r="L3898" s="14">
        <v>0.33109455769349805</v>
      </c>
      <c r="M3898" s="15">
        <v>63.999999999999986</v>
      </c>
    </row>
    <row r="3899" spans="1:13" ht="17.100000000000001" customHeight="1" x14ac:dyDescent="0.25">
      <c r="A3899">
        <v>3896</v>
      </c>
      <c r="B3899" t="str">
        <f t="shared" si="301"/>
        <v>Closed End</v>
      </c>
      <c r="C3899" t="str">
        <f t="shared" si="302"/>
        <v>Economic  opportunity  and security</v>
      </c>
      <c r="D3899" t="s">
        <v>672</v>
      </c>
      <c r="E3899" t="str">
        <f t="shared" si="303"/>
        <v>Race / ethnicity</v>
      </c>
      <c r="F3899">
        <f t="shared" si="304"/>
        <v>5</v>
      </c>
      <c r="G3899" t="str">
        <f t="shared" si="305"/>
        <v>Data</v>
      </c>
      <c r="H3899" s="7" t="s">
        <v>51</v>
      </c>
      <c r="I3899" s="13">
        <v>0.14924885362518064</v>
      </c>
      <c r="J3899" s="14">
        <v>9.1522125854202774E-2</v>
      </c>
      <c r="K3899" s="14">
        <v>0.2094009720742438</v>
      </c>
      <c r="L3899" s="14">
        <v>0.54982804844637245</v>
      </c>
      <c r="M3899" s="15">
        <v>40.000000000000007</v>
      </c>
    </row>
    <row r="3900" spans="1:13" ht="17.100000000000001" customHeight="1" thickBot="1" x14ac:dyDescent="0.3">
      <c r="A3900">
        <v>3897</v>
      </c>
      <c r="B3900" t="str">
        <f t="shared" si="301"/>
        <v>Closed End</v>
      </c>
      <c r="C3900" t="str">
        <f t="shared" si="302"/>
        <v>Economic  opportunity  and security</v>
      </c>
      <c r="D3900" t="s">
        <v>672</v>
      </c>
      <c r="E3900" t="str">
        <f t="shared" si="303"/>
        <v>Race / ethnicity</v>
      </c>
      <c r="F3900">
        <f t="shared" si="304"/>
        <v>6</v>
      </c>
      <c r="G3900" t="str">
        <f t="shared" si="305"/>
        <v>Data</v>
      </c>
      <c r="H3900" s="9" t="s">
        <v>52</v>
      </c>
      <c r="I3900" s="21">
        <v>4.0690835465469005E-2</v>
      </c>
      <c r="J3900" s="22">
        <v>6.1576279092777131E-2</v>
      </c>
      <c r="K3900" s="22">
        <v>0.15364009164203041</v>
      </c>
      <c r="L3900" s="22">
        <v>0.74409279379971693</v>
      </c>
      <c r="M3900" s="23">
        <v>1673.0000000000095</v>
      </c>
    </row>
    <row r="3901" spans="1:13" ht="15.75" thickTop="1" x14ac:dyDescent="0.25">
      <c r="A3901">
        <v>3898</v>
      </c>
      <c r="B3901" t="str">
        <f t="shared" si="301"/>
        <v/>
      </c>
      <c r="C3901" t="str">
        <f t="shared" si="302"/>
        <v>Economic  opportunity  and security</v>
      </c>
      <c r="D3901" t="s">
        <v>746</v>
      </c>
      <c r="E3901" t="str">
        <f t="shared" si="303"/>
        <v/>
      </c>
      <c r="F3901" t="str">
        <f t="shared" si="304"/>
        <v/>
      </c>
      <c r="G3901" t="str">
        <f t="shared" si="305"/>
        <v/>
      </c>
    </row>
    <row r="3902" spans="1:13" ht="21.95" customHeight="1" thickBot="1" x14ac:dyDescent="0.3">
      <c r="A3902">
        <v>3899</v>
      </c>
      <c r="B3902" t="str">
        <f t="shared" si="301"/>
        <v>Closed End</v>
      </c>
      <c r="C3902" t="str">
        <f t="shared" si="302"/>
        <v>Economic  opportunity  and security</v>
      </c>
      <c r="D3902" t="s">
        <v>673</v>
      </c>
      <c r="E3902" t="str">
        <f t="shared" si="303"/>
        <v>Title</v>
      </c>
      <c r="F3902">
        <f t="shared" si="304"/>
        <v>1</v>
      </c>
      <c r="G3902" t="str">
        <f t="shared" si="305"/>
        <v>Title</v>
      </c>
      <c r="H3902" s="46" t="s">
        <v>287</v>
      </c>
      <c r="I3902" s="46"/>
      <c r="J3902" s="46"/>
      <c r="K3902" s="46"/>
      <c r="L3902" s="46"/>
      <c r="M3902" s="46"/>
    </row>
    <row r="3903" spans="1:13" ht="47.1" customHeight="1" thickTop="1" thickBot="1" x14ac:dyDescent="0.3">
      <c r="A3903">
        <v>3900</v>
      </c>
      <c r="B3903" t="str">
        <f t="shared" si="301"/>
        <v>Closed End</v>
      </c>
      <c r="C3903" t="str">
        <f t="shared" si="302"/>
        <v>Economic  opportunity  and security</v>
      </c>
      <c r="D3903" t="s">
        <v>673</v>
      </c>
      <c r="E3903" t="str">
        <f t="shared" si="303"/>
        <v>Title</v>
      </c>
      <c r="F3903">
        <f t="shared" si="304"/>
        <v>2</v>
      </c>
      <c r="G3903" t="str">
        <f t="shared" si="305"/>
        <v>Labels</v>
      </c>
      <c r="H3903" s="47"/>
      <c r="I3903" s="2" t="s">
        <v>203</v>
      </c>
      <c r="J3903" s="3" t="s">
        <v>204</v>
      </c>
      <c r="K3903" s="3" t="s">
        <v>205</v>
      </c>
      <c r="L3903" s="3" t="s">
        <v>206</v>
      </c>
      <c r="M3903" s="4" t="s">
        <v>9</v>
      </c>
    </row>
    <row r="3904" spans="1:13" ht="17.100000000000001" customHeight="1" thickTop="1" x14ac:dyDescent="0.25">
      <c r="A3904">
        <v>3901</v>
      </c>
      <c r="B3904" t="str">
        <f t="shared" si="301"/>
        <v>Closed End</v>
      </c>
      <c r="C3904" t="str">
        <f t="shared" si="302"/>
        <v>Economic  opportunity  and security</v>
      </c>
      <c r="D3904" t="s">
        <v>673</v>
      </c>
      <c r="E3904" t="str">
        <f t="shared" si="303"/>
        <v>Region</v>
      </c>
      <c r="F3904">
        <f t="shared" si="304"/>
        <v>1</v>
      </c>
      <c r="G3904" t="str">
        <f t="shared" si="305"/>
        <v>Header</v>
      </c>
      <c r="H3904" s="6" t="s">
        <v>588</v>
      </c>
      <c r="I3904" s="10" t="s">
        <v>10</v>
      </c>
      <c r="J3904" s="11" t="s">
        <v>10</v>
      </c>
      <c r="K3904" s="11" t="s">
        <v>10</v>
      </c>
      <c r="L3904" s="11" t="s">
        <v>10</v>
      </c>
      <c r="M3904" s="12"/>
    </row>
    <row r="3905" spans="1:13" ht="17.100000000000001" customHeight="1" x14ac:dyDescent="0.25">
      <c r="A3905">
        <v>3902</v>
      </c>
      <c r="B3905" t="str">
        <f t="shared" si="301"/>
        <v>Closed End</v>
      </c>
      <c r="C3905" t="str">
        <f t="shared" si="302"/>
        <v>Economic  opportunity  and security</v>
      </c>
      <c r="D3905" t="s">
        <v>673</v>
      </c>
      <c r="E3905" t="str">
        <f t="shared" si="303"/>
        <v>Region</v>
      </c>
      <c r="F3905">
        <f t="shared" si="304"/>
        <v>2</v>
      </c>
      <c r="G3905" t="str">
        <f t="shared" si="305"/>
        <v>Data</v>
      </c>
      <c r="H3905" s="7" t="s">
        <v>11</v>
      </c>
      <c r="I3905" s="13">
        <v>0.15860175298697818</v>
      </c>
      <c r="J3905" s="14">
        <v>0.14250650360800757</v>
      </c>
      <c r="K3905" s="14">
        <v>0.2309069403913058</v>
      </c>
      <c r="L3905" s="14">
        <v>0.46798480301370021</v>
      </c>
      <c r="M3905" s="15">
        <v>1904.0000000000159</v>
      </c>
    </row>
    <row r="3906" spans="1:13" ht="17.100000000000001" customHeight="1" x14ac:dyDescent="0.25">
      <c r="A3906">
        <v>3903</v>
      </c>
      <c r="B3906" t="str">
        <f t="shared" si="301"/>
        <v>Closed End</v>
      </c>
      <c r="C3906" t="str">
        <f t="shared" si="302"/>
        <v>Economic  opportunity  and security</v>
      </c>
      <c r="D3906" t="s">
        <v>673</v>
      </c>
      <c r="E3906" t="str">
        <f t="shared" si="303"/>
        <v>Region</v>
      </c>
      <c r="F3906">
        <f t="shared" si="304"/>
        <v>3</v>
      </c>
      <c r="G3906" t="str">
        <f t="shared" si="305"/>
        <v>Data</v>
      </c>
      <c r="H3906" s="7" t="s">
        <v>12</v>
      </c>
      <c r="I3906" s="13">
        <v>0.15336377467900056</v>
      </c>
      <c r="J3906" s="14">
        <v>0.15691450908742263</v>
      </c>
      <c r="K3906" s="14">
        <v>0.21233971376938127</v>
      </c>
      <c r="L3906" s="14">
        <v>0.47738200246419593</v>
      </c>
      <c r="M3906" s="15">
        <v>435.99999999999949</v>
      </c>
    </row>
    <row r="3907" spans="1:13" ht="17.100000000000001" customHeight="1" x14ac:dyDescent="0.25">
      <c r="A3907">
        <v>3904</v>
      </c>
      <c r="B3907" t="str">
        <f t="shared" si="301"/>
        <v>Closed End</v>
      </c>
      <c r="C3907" t="str">
        <f t="shared" si="302"/>
        <v>Economic  opportunity  and security</v>
      </c>
      <c r="D3907" t="s">
        <v>673</v>
      </c>
      <c r="E3907" t="str">
        <f t="shared" si="303"/>
        <v>Region</v>
      </c>
      <c r="F3907">
        <f t="shared" si="304"/>
        <v>4</v>
      </c>
      <c r="G3907" t="str">
        <f t="shared" si="305"/>
        <v>Data</v>
      </c>
      <c r="H3907" s="7" t="s">
        <v>13</v>
      </c>
      <c r="I3907" s="13">
        <v>0.18014764550396697</v>
      </c>
      <c r="J3907" s="14">
        <v>0.13958195804282156</v>
      </c>
      <c r="K3907" s="14">
        <v>0.23455713626863073</v>
      </c>
      <c r="L3907" s="14">
        <v>0.44571326018458002</v>
      </c>
      <c r="M3907" s="15">
        <v>953.9999999999992</v>
      </c>
    </row>
    <row r="3908" spans="1:13" ht="17.100000000000001" customHeight="1" x14ac:dyDescent="0.25">
      <c r="A3908">
        <v>3905</v>
      </c>
      <c r="B3908" t="str">
        <f t="shared" si="301"/>
        <v>Closed End</v>
      </c>
      <c r="C3908" t="str">
        <f t="shared" si="302"/>
        <v>Economic  opportunity  and security</v>
      </c>
      <c r="D3908" t="s">
        <v>673</v>
      </c>
      <c r="E3908" t="str">
        <f t="shared" si="303"/>
        <v>Region</v>
      </c>
      <c r="F3908">
        <f t="shared" si="304"/>
        <v>5</v>
      </c>
      <c r="G3908" t="str">
        <f t="shared" si="305"/>
        <v>Data</v>
      </c>
      <c r="H3908" s="7" t="s">
        <v>14</v>
      </c>
      <c r="I3908" s="13">
        <v>0.22529346366859651</v>
      </c>
      <c r="J3908" s="14">
        <v>0.11690865628549102</v>
      </c>
      <c r="K3908" s="14">
        <v>0.2393417962432709</v>
      </c>
      <c r="L3908" s="14">
        <v>0.41845608380264188</v>
      </c>
      <c r="M3908" s="15">
        <v>461.99999999999977</v>
      </c>
    </row>
    <row r="3909" spans="1:13" ht="17.100000000000001" customHeight="1" x14ac:dyDescent="0.25">
      <c r="A3909">
        <v>3906</v>
      </c>
      <c r="B3909" t="str">
        <f t="shared" si="301"/>
        <v>Closed End</v>
      </c>
      <c r="C3909" t="str">
        <f t="shared" si="302"/>
        <v>Economic  opportunity  and security</v>
      </c>
      <c r="D3909" t="s">
        <v>673</v>
      </c>
      <c r="E3909" t="str">
        <f t="shared" si="303"/>
        <v>Region</v>
      </c>
      <c r="F3909">
        <f t="shared" si="304"/>
        <v>6</v>
      </c>
      <c r="G3909" t="str">
        <f t="shared" si="305"/>
        <v>Data</v>
      </c>
      <c r="H3909" s="7" t="s">
        <v>15</v>
      </c>
      <c r="I3909" s="13">
        <v>0.12560270739596363</v>
      </c>
      <c r="J3909" s="14">
        <v>0.16697572099441677</v>
      </c>
      <c r="K3909" s="14">
        <v>0.22877633545928736</v>
      </c>
      <c r="L3909" s="14">
        <v>0.47864523615033383</v>
      </c>
      <c r="M3909" s="15">
        <v>491.9999999999992</v>
      </c>
    </row>
    <row r="3910" spans="1:13" ht="17.100000000000001" customHeight="1" x14ac:dyDescent="0.25">
      <c r="A3910">
        <v>3907</v>
      </c>
      <c r="B3910" t="str">
        <f t="shared" ref="B3910:B3973" si="306">IF(H3912="Results by region:","Closed End",IF(I3911="   East Metro Overall","Open End",IF(AND(H3910="",H3912=""),"",IF(H3911="2018 East Metro Pulse Survey","",B3909))))</f>
        <v>Closed End</v>
      </c>
      <c r="C3910" t="str">
        <f t="shared" ref="C3910:C3973" si="307">IF(H3907="2018 East Metro Pulse Survey",H3908,IF(B3910="",C3909,IF(AND(H3907&lt;&gt;"2018 East Metro Pulse Survey",B3910&lt;&gt;""),C3909)))</f>
        <v>Economic  opportunity  and security</v>
      </c>
      <c r="D3910" t="s">
        <v>673</v>
      </c>
      <c r="E3910" t="str">
        <f t="shared" ref="E3910:E3973" si="308">IF(B3910="","",
 IF(LEFT(H3910, 1)="Q","Title",
 IF(H3910="Text responses:","Text responses",
 IF(H3910="Results by region:","Region",
 IF(H3910="Results by gender:","Gender",
 IF(H3910="Results by age:","Age",
 IF(H3910="Results by education level:","Education",
 IF(H3910="Results by household income:","Household income",
 IF(H3910="Results by housing status:","Housing status",
 IF(H3910="Results by home language:","Home language",
 IF(H3910="Results by race/ethnicity:","Race / ethnicity",
 E3909)
))))))))))</f>
        <v>Region</v>
      </c>
      <c r="F3910">
        <f t="shared" ref="F3910:F3973" si="309">IF(B3910="","",IF(E3910&lt;&gt;E3909,1,SUM(F3909,1)))</f>
        <v>7</v>
      </c>
      <c r="G3910" t="str">
        <f t="shared" ref="G3910:G3973" si="310">IF(B3910="","",IF(AND(F3910=1,E3910="Title"),"Title",IF(AND(F3910=2,E3910="Title"),"Labels",IF(AND(F3910=1,E3910&lt;&gt;"Title"),"Header","Data"))))</f>
        <v>Data</v>
      </c>
      <c r="H3910" s="7" t="s">
        <v>16</v>
      </c>
      <c r="I3910" s="13">
        <v>0.12000564629340388</v>
      </c>
      <c r="J3910" s="14">
        <v>0.12494042713312528</v>
      </c>
      <c r="K3910" s="14">
        <v>0.2538043303975015</v>
      </c>
      <c r="L3910" s="14">
        <v>0.50124959617597009</v>
      </c>
      <c r="M3910" s="15">
        <v>513.99999999999977</v>
      </c>
    </row>
    <row r="3911" spans="1:13" ht="17.100000000000001" customHeight="1" x14ac:dyDescent="0.25">
      <c r="A3911">
        <v>3908</v>
      </c>
      <c r="B3911" t="str">
        <f t="shared" si="306"/>
        <v>Closed End</v>
      </c>
      <c r="C3911" t="str">
        <f t="shared" si="307"/>
        <v>Economic  opportunity  and security</v>
      </c>
      <c r="D3911" t="s">
        <v>673</v>
      </c>
      <c r="E3911" t="str">
        <f t="shared" si="308"/>
        <v>Gender</v>
      </c>
      <c r="F3911">
        <f t="shared" si="309"/>
        <v>1</v>
      </c>
      <c r="G3911" t="str">
        <f t="shared" si="310"/>
        <v>Header</v>
      </c>
      <c r="H3911" s="8" t="s">
        <v>17</v>
      </c>
      <c r="I3911" s="16" t="s">
        <v>10</v>
      </c>
      <c r="J3911" s="17" t="s">
        <v>10</v>
      </c>
      <c r="K3911" s="17" t="s">
        <v>10</v>
      </c>
      <c r="L3911" s="17" t="s">
        <v>10</v>
      </c>
      <c r="M3911" s="18"/>
    </row>
    <row r="3912" spans="1:13" ht="17.100000000000001" customHeight="1" x14ac:dyDescent="0.25">
      <c r="A3912">
        <v>3909</v>
      </c>
      <c r="B3912" t="str">
        <f t="shared" si="306"/>
        <v>Closed End</v>
      </c>
      <c r="C3912" t="str">
        <f t="shared" si="307"/>
        <v>Economic  opportunity  and security</v>
      </c>
      <c r="D3912" t="s">
        <v>673</v>
      </c>
      <c r="E3912" t="str">
        <f t="shared" si="308"/>
        <v>Gender</v>
      </c>
      <c r="F3912">
        <f t="shared" si="309"/>
        <v>2</v>
      </c>
      <c r="G3912" t="str">
        <f t="shared" si="310"/>
        <v>Data</v>
      </c>
      <c r="H3912" s="7" t="s">
        <v>18</v>
      </c>
      <c r="I3912" s="13">
        <v>0.17138032701144226</v>
      </c>
      <c r="J3912" s="14">
        <v>0.15530337674058545</v>
      </c>
      <c r="K3912" s="14">
        <v>0.24146409003285516</v>
      </c>
      <c r="L3912" s="14">
        <v>0.43185220621511439</v>
      </c>
      <c r="M3912" s="15">
        <v>1224.9999999999998</v>
      </c>
    </row>
    <row r="3913" spans="1:13" ht="17.100000000000001" customHeight="1" x14ac:dyDescent="0.25">
      <c r="A3913">
        <v>3910</v>
      </c>
      <c r="B3913" t="str">
        <f t="shared" si="306"/>
        <v>Closed End</v>
      </c>
      <c r="C3913" t="str">
        <f t="shared" si="307"/>
        <v>Economic  opportunity  and security</v>
      </c>
      <c r="D3913" t="s">
        <v>673</v>
      </c>
      <c r="E3913" t="str">
        <f t="shared" si="308"/>
        <v>Gender</v>
      </c>
      <c r="F3913">
        <f t="shared" si="309"/>
        <v>3</v>
      </c>
      <c r="G3913" t="str">
        <f t="shared" si="310"/>
        <v>Data</v>
      </c>
      <c r="H3913" s="7" t="s">
        <v>19</v>
      </c>
      <c r="I3913" s="13">
        <v>0.14909442753543267</v>
      </c>
      <c r="J3913" s="14">
        <v>0.12578301024720123</v>
      </c>
      <c r="K3913" s="14">
        <v>0.21552578245442797</v>
      </c>
      <c r="L3913" s="14">
        <v>0.50959677976294004</v>
      </c>
      <c r="M3913" s="15">
        <v>629.99999999999909</v>
      </c>
    </row>
    <row r="3914" spans="1:13" ht="17.100000000000001" customHeight="1" x14ac:dyDescent="0.25">
      <c r="A3914">
        <v>3911</v>
      </c>
      <c r="B3914" t="str">
        <f t="shared" si="306"/>
        <v>Closed End</v>
      </c>
      <c r="C3914" t="str">
        <f t="shared" si="307"/>
        <v>Economic  opportunity  and security</v>
      </c>
      <c r="D3914" t="s">
        <v>673</v>
      </c>
      <c r="E3914" t="str">
        <f t="shared" si="308"/>
        <v>Age</v>
      </c>
      <c r="F3914">
        <f t="shared" si="309"/>
        <v>1</v>
      </c>
      <c r="G3914" t="str">
        <f t="shared" si="310"/>
        <v>Header</v>
      </c>
      <c r="H3914" s="8" t="s">
        <v>20</v>
      </c>
      <c r="I3914" s="16" t="s">
        <v>10</v>
      </c>
      <c r="J3914" s="17" t="s">
        <v>10</v>
      </c>
      <c r="K3914" s="17" t="s">
        <v>10</v>
      </c>
      <c r="L3914" s="17" t="s">
        <v>10</v>
      </c>
      <c r="M3914" s="18"/>
    </row>
    <row r="3915" spans="1:13" ht="17.100000000000001" customHeight="1" x14ac:dyDescent="0.25">
      <c r="A3915">
        <v>3912</v>
      </c>
      <c r="B3915" t="str">
        <f t="shared" si="306"/>
        <v>Closed End</v>
      </c>
      <c r="C3915" t="str">
        <f t="shared" si="307"/>
        <v>Economic  opportunity  and security</v>
      </c>
      <c r="D3915" t="s">
        <v>673</v>
      </c>
      <c r="E3915" t="str">
        <f t="shared" si="308"/>
        <v>Age</v>
      </c>
      <c r="F3915">
        <f t="shared" si="309"/>
        <v>2</v>
      </c>
      <c r="G3915" t="str">
        <f t="shared" si="310"/>
        <v>Data</v>
      </c>
      <c r="H3915" s="7" t="s">
        <v>21</v>
      </c>
      <c r="I3915" s="13">
        <v>0.19599161254380712</v>
      </c>
      <c r="J3915" s="14">
        <v>0.21236599100240616</v>
      </c>
      <c r="K3915" s="14">
        <v>0.23741887872373049</v>
      </c>
      <c r="L3915" s="14">
        <v>0.35422351773005523</v>
      </c>
      <c r="M3915" s="15">
        <v>286.00000000000023</v>
      </c>
    </row>
    <row r="3916" spans="1:13" ht="17.100000000000001" customHeight="1" x14ac:dyDescent="0.25">
      <c r="A3916">
        <v>3913</v>
      </c>
      <c r="B3916" t="str">
        <f t="shared" si="306"/>
        <v>Closed End</v>
      </c>
      <c r="C3916" t="str">
        <f t="shared" si="307"/>
        <v>Economic  opportunity  and security</v>
      </c>
      <c r="D3916" t="s">
        <v>673</v>
      </c>
      <c r="E3916" t="str">
        <f t="shared" si="308"/>
        <v>Age</v>
      </c>
      <c r="F3916">
        <f t="shared" si="309"/>
        <v>3</v>
      </c>
      <c r="G3916" t="str">
        <f t="shared" si="310"/>
        <v>Data</v>
      </c>
      <c r="H3916" s="7" t="s">
        <v>22</v>
      </c>
      <c r="I3916" s="13">
        <v>0.19962505991547733</v>
      </c>
      <c r="J3916" s="14">
        <v>0.1755618089016997</v>
      </c>
      <c r="K3916" s="14">
        <v>0.24901139982247586</v>
      </c>
      <c r="L3916" s="14">
        <v>0.37580173136034822</v>
      </c>
      <c r="M3916" s="15">
        <v>273.99999999999977</v>
      </c>
    </row>
    <row r="3917" spans="1:13" ht="17.100000000000001" customHeight="1" x14ac:dyDescent="0.25">
      <c r="A3917">
        <v>3914</v>
      </c>
      <c r="B3917" t="str">
        <f t="shared" si="306"/>
        <v>Closed End</v>
      </c>
      <c r="C3917" t="str">
        <f t="shared" si="307"/>
        <v>Economic  opportunity  and security</v>
      </c>
      <c r="D3917" t="s">
        <v>673</v>
      </c>
      <c r="E3917" t="str">
        <f t="shared" si="308"/>
        <v>Age</v>
      </c>
      <c r="F3917">
        <f t="shared" si="309"/>
        <v>4</v>
      </c>
      <c r="G3917" t="str">
        <f t="shared" si="310"/>
        <v>Data</v>
      </c>
      <c r="H3917" s="7" t="s">
        <v>23</v>
      </c>
      <c r="I3917" s="13">
        <v>0.16395264224283349</v>
      </c>
      <c r="J3917" s="14">
        <v>0.10152610614112496</v>
      </c>
      <c r="K3917" s="14">
        <v>0.28193717638154847</v>
      </c>
      <c r="L3917" s="14">
        <v>0.45258407523449456</v>
      </c>
      <c r="M3917" s="15">
        <v>298.99999999999972</v>
      </c>
    </row>
    <row r="3918" spans="1:13" ht="17.100000000000001" customHeight="1" x14ac:dyDescent="0.25">
      <c r="A3918">
        <v>3915</v>
      </c>
      <c r="B3918" t="str">
        <f t="shared" si="306"/>
        <v>Closed End</v>
      </c>
      <c r="C3918" t="str">
        <f t="shared" si="307"/>
        <v>Economic  opportunity  and security</v>
      </c>
      <c r="D3918" t="s">
        <v>673</v>
      </c>
      <c r="E3918" t="str">
        <f t="shared" si="308"/>
        <v>Age</v>
      </c>
      <c r="F3918">
        <f t="shared" si="309"/>
        <v>5</v>
      </c>
      <c r="G3918" t="str">
        <f t="shared" si="310"/>
        <v>Data</v>
      </c>
      <c r="H3918" s="7" t="s">
        <v>24</v>
      </c>
      <c r="I3918" s="13">
        <v>0.14900473362972499</v>
      </c>
      <c r="J3918" s="14">
        <v>0.1117643380423215</v>
      </c>
      <c r="K3918" s="14">
        <v>0.22651812064277371</v>
      </c>
      <c r="L3918" s="14">
        <v>0.51271280768518235</v>
      </c>
      <c r="M3918" s="15">
        <v>417.99999999999909</v>
      </c>
    </row>
    <row r="3919" spans="1:13" ht="17.100000000000001" customHeight="1" x14ac:dyDescent="0.25">
      <c r="A3919">
        <v>3916</v>
      </c>
      <c r="B3919" t="str">
        <f t="shared" si="306"/>
        <v>Closed End</v>
      </c>
      <c r="C3919" t="str">
        <f t="shared" si="307"/>
        <v>Economic  opportunity  and security</v>
      </c>
      <c r="D3919" t="s">
        <v>673</v>
      </c>
      <c r="E3919" t="str">
        <f t="shared" si="308"/>
        <v>Age</v>
      </c>
      <c r="F3919">
        <f t="shared" si="309"/>
        <v>6</v>
      </c>
      <c r="G3919" t="str">
        <f t="shared" si="310"/>
        <v>Data</v>
      </c>
      <c r="H3919" s="7" t="s">
        <v>25</v>
      </c>
      <c r="I3919" s="13">
        <v>5.7338603410654762E-2</v>
      </c>
      <c r="J3919" s="14">
        <v>7.3680764240714139E-2</v>
      </c>
      <c r="K3919" s="14">
        <v>0.14685890346108907</v>
      </c>
      <c r="L3919" s="14">
        <v>0.72212172888754333</v>
      </c>
      <c r="M3919" s="15">
        <v>554.99999999999943</v>
      </c>
    </row>
    <row r="3920" spans="1:13" ht="17.100000000000001" customHeight="1" x14ac:dyDescent="0.25">
      <c r="A3920">
        <v>3917</v>
      </c>
      <c r="B3920" t="str">
        <f t="shared" si="306"/>
        <v>Closed End</v>
      </c>
      <c r="C3920" t="str">
        <f t="shared" si="307"/>
        <v>Economic  opportunity  and security</v>
      </c>
      <c r="D3920" t="s">
        <v>673</v>
      </c>
      <c r="E3920" t="str">
        <f t="shared" si="308"/>
        <v>Education</v>
      </c>
      <c r="F3920">
        <f t="shared" si="309"/>
        <v>1</v>
      </c>
      <c r="G3920" t="str">
        <f t="shared" si="310"/>
        <v>Header</v>
      </c>
      <c r="H3920" s="8" t="s">
        <v>26</v>
      </c>
      <c r="I3920" s="16" t="s">
        <v>10</v>
      </c>
      <c r="J3920" s="17" t="s">
        <v>10</v>
      </c>
      <c r="K3920" s="17" t="s">
        <v>10</v>
      </c>
      <c r="L3920" s="17" t="s">
        <v>10</v>
      </c>
      <c r="M3920" s="18"/>
    </row>
    <row r="3921" spans="1:13" ht="17.100000000000001" customHeight="1" x14ac:dyDescent="0.25">
      <c r="A3921">
        <v>3918</v>
      </c>
      <c r="B3921" t="str">
        <f t="shared" si="306"/>
        <v>Closed End</v>
      </c>
      <c r="C3921" t="str">
        <f t="shared" si="307"/>
        <v>Economic  opportunity  and security</v>
      </c>
      <c r="D3921" t="s">
        <v>673</v>
      </c>
      <c r="E3921" t="str">
        <f t="shared" si="308"/>
        <v>Education</v>
      </c>
      <c r="F3921">
        <f t="shared" si="309"/>
        <v>2</v>
      </c>
      <c r="G3921" t="str">
        <f t="shared" si="310"/>
        <v>Data</v>
      </c>
      <c r="H3921" s="7" t="s">
        <v>27</v>
      </c>
      <c r="I3921" s="13">
        <v>0.42287396590482268</v>
      </c>
      <c r="J3921" s="14">
        <v>9.7944922560556882E-2</v>
      </c>
      <c r="K3921" s="14">
        <v>0.25268492346109073</v>
      </c>
      <c r="L3921" s="14">
        <v>0.22649618807352964</v>
      </c>
      <c r="M3921" s="15">
        <v>19.999999999999996</v>
      </c>
    </row>
    <row r="3922" spans="1:13" ht="17.100000000000001" customHeight="1" x14ac:dyDescent="0.25">
      <c r="A3922">
        <v>3919</v>
      </c>
      <c r="B3922" t="str">
        <f t="shared" si="306"/>
        <v>Closed End</v>
      </c>
      <c r="C3922" t="str">
        <f t="shared" si="307"/>
        <v>Economic  opportunity  and security</v>
      </c>
      <c r="D3922" t="s">
        <v>673</v>
      </c>
      <c r="E3922" t="str">
        <f t="shared" si="308"/>
        <v>Education</v>
      </c>
      <c r="F3922">
        <f t="shared" si="309"/>
        <v>3</v>
      </c>
      <c r="G3922" t="str">
        <f t="shared" si="310"/>
        <v>Data</v>
      </c>
      <c r="H3922" s="7" t="s">
        <v>28</v>
      </c>
      <c r="I3922" s="13">
        <v>0.20792231648955409</v>
      </c>
      <c r="J3922" s="14">
        <v>0.17027693584144413</v>
      </c>
      <c r="K3922" s="14">
        <v>0.14266520793214671</v>
      </c>
      <c r="L3922" s="14">
        <v>0.47913553973685485</v>
      </c>
      <c r="M3922" s="15">
        <v>197.99999999999997</v>
      </c>
    </row>
    <row r="3923" spans="1:13" ht="17.100000000000001" customHeight="1" x14ac:dyDescent="0.25">
      <c r="A3923">
        <v>3920</v>
      </c>
      <c r="B3923" t="str">
        <f t="shared" si="306"/>
        <v>Closed End</v>
      </c>
      <c r="C3923" t="str">
        <f t="shared" si="307"/>
        <v>Economic  opportunity  and security</v>
      </c>
      <c r="D3923" t="s">
        <v>673</v>
      </c>
      <c r="E3923" t="str">
        <f t="shared" si="308"/>
        <v>Education</v>
      </c>
      <c r="F3923">
        <f t="shared" si="309"/>
        <v>4</v>
      </c>
      <c r="G3923" t="str">
        <f t="shared" si="310"/>
        <v>Data</v>
      </c>
      <c r="H3923" s="7" t="s">
        <v>29</v>
      </c>
      <c r="I3923" s="13">
        <v>0.16765300233179714</v>
      </c>
      <c r="J3923" s="14">
        <v>0.16975032785424773</v>
      </c>
      <c r="K3923" s="14">
        <v>0.26892796225739363</v>
      </c>
      <c r="L3923" s="14">
        <v>0.3936687075565633</v>
      </c>
      <c r="M3923" s="15">
        <v>542.99999999999898</v>
      </c>
    </row>
    <row r="3924" spans="1:13" ht="17.100000000000001" customHeight="1" x14ac:dyDescent="0.25">
      <c r="A3924">
        <v>3921</v>
      </c>
      <c r="B3924" t="str">
        <f t="shared" si="306"/>
        <v>Closed End</v>
      </c>
      <c r="C3924" t="str">
        <f t="shared" si="307"/>
        <v>Economic  opportunity  and security</v>
      </c>
      <c r="D3924" t="s">
        <v>673</v>
      </c>
      <c r="E3924" t="str">
        <f t="shared" si="308"/>
        <v>Education</v>
      </c>
      <c r="F3924">
        <f t="shared" si="309"/>
        <v>5</v>
      </c>
      <c r="G3924" t="str">
        <f t="shared" si="310"/>
        <v>Data</v>
      </c>
      <c r="H3924" s="7" t="s">
        <v>30</v>
      </c>
      <c r="I3924" s="13">
        <v>0.10739827902933979</v>
      </c>
      <c r="J3924" s="14">
        <v>0.11419249787375778</v>
      </c>
      <c r="K3924" s="14">
        <v>0.24387824179377371</v>
      </c>
      <c r="L3924" s="14">
        <v>0.53453098130312893</v>
      </c>
      <c r="M3924" s="15">
        <v>1093.9999999999989</v>
      </c>
    </row>
    <row r="3925" spans="1:13" ht="17.100000000000001" customHeight="1" x14ac:dyDescent="0.25">
      <c r="A3925">
        <v>3922</v>
      </c>
      <c r="B3925" t="str">
        <f t="shared" si="306"/>
        <v>Closed End</v>
      </c>
      <c r="C3925" t="str">
        <f t="shared" si="307"/>
        <v>Economic  opportunity  and security</v>
      </c>
      <c r="D3925" t="s">
        <v>673</v>
      </c>
      <c r="E3925" t="str">
        <f t="shared" si="308"/>
        <v>Household income</v>
      </c>
      <c r="F3925">
        <f t="shared" si="309"/>
        <v>1</v>
      </c>
      <c r="G3925" t="str">
        <f t="shared" si="310"/>
        <v>Header</v>
      </c>
      <c r="H3925" s="8" t="s">
        <v>31</v>
      </c>
      <c r="I3925" s="16" t="s">
        <v>10</v>
      </c>
      <c r="J3925" s="17" t="s">
        <v>10</v>
      </c>
      <c r="K3925" s="17" t="s">
        <v>10</v>
      </c>
      <c r="L3925" s="17" t="s">
        <v>10</v>
      </c>
      <c r="M3925" s="18"/>
    </row>
    <row r="3926" spans="1:13" ht="17.100000000000001" customHeight="1" x14ac:dyDescent="0.25">
      <c r="A3926">
        <v>3923</v>
      </c>
      <c r="B3926" t="str">
        <f t="shared" si="306"/>
        <v>Closed End</v>
      </c>
      <c r="C3926" t="str">
        <f t="shared" si="307"/>
        <v>Economic  opportunity  and security</v>
      </c>
      <c r="D3926" t="s">
        <v>673</v>
      </c>
      <c r="E3926" t="str">
        <f t="shared" si="308"/>
        <v>Household income</v>
      </c>
      <c r="F3926">
        <f t="shared" si="309"/>
        <v>2</v>
      </c>
      <c r="G3926" t="str">
        <f t="shared" si="310"/>
        <v>Data</v>
      </c>
      <c r="H3926" s="7" t="s">
        <v>32</v>
      </c>
      <c r="I3926" s="13">
        <v>0.30985787475322712</v>
      </c>
      <c r="J3926" s="14">
        <v>0.21617290034967421</v>
      </c>
      <c r="K3926" s="14">
        <v>0.21061929512278288</v>
      </c>
      <c r="L3926" s="14">
        <v>0.26334992977431571</v>
      </c>
      <c r="M3926" s="15">
        <v>127.00000000000001</v>
      </c>
    </row>
    <row r="3927" spans="1:13" ht="17.100000000000001" customHeight="1" x14ac:dyDescent="0.25">
      <c r="A3927">
        <v>3924</v>
      </c>
      <c r="B3927" t="str">
        <f t="shared" si="306"/>
        <v>Closed End</v>
      </c>
      <c r="C3927" t="str">
        <f t="shared" si="307"/>
        <v>Economic  opportunity  and security</v>
      </c>
      <c r="D3927" t="s">
        <v>673</v>
      </c>
      <c r="E3927" t="str">
        <f t="shared" si="308"/>
        <v>Household income</v>
      </c>
      <c r="F3927">
        <f t="shared" si="309"/>
        <v>3</v>
      </c>
      <c r="G3927" t="str">
        <f t="shared" si="310"/>
        <v>Data</v>
      </c>
      <c r="H3927" s="7" t="s">
        <v>33</v>
      </c>
      <c r="I3927" s="13">
        <v>0.31533849220469634</v>
      </c>
      <c r="J3927" s="14">
        <v>0.13407234372308716</v>
      </c>
      <c r="K3927" s="14">
        <v>0.24368412652190441</v>
      </c>
      <c r="L3927" s="14">
        <v>0.30690503755031234</v>
      </c>
      <c r="M3927" s="15">
        <v>235.99999999999997</v>
      </c>
    </row>
    <row r="3928" spans="1:13" ht="17.100000000000001" customHeight="1" x14ac:dyDescent="0.25">
      <c r="A3928">
        <v>3925</v>
      </c>
      <c r="B3928" t="str">
        <f t="shared" si="306"/>
        <v>Closed End</v>
      </c>
      <c r="C3928" t="str">
        <f t="shared" si="307"/>
        <v>Economic  opportunity  and security</v>
      </c>
      <c r="D3928" t="s">
        <v>673</v>
      </c>
      <c r="E3928" t="str">
        <f t="shared" si="308"/>
        <v>Household income</v>
      </c>
      <c r="F3928">
        <f t="shared" si="309"/>
        <v>4</v>
      </c>
      <c r="G3928" t="str">
        <f t="shared" si="310"/>
        <v>Data</v>
      </c>
      <c r="H3928" s="7" t="s">
        <v>34</v>
      </c>
      <c r="I3928" s="13">
        <v>0.20015184717753523</v>
      </c>
      <c r="J3928" s="14">
        <v>0.1717926832118376</v>
      </c>
      <c r="K3928" s="14">
        <v>0.20704225544181956</v>
      </c>
      <c r="L3928" s="14">
        <v>0.42101321416880727</v>
      </c>
      <c r="M3928" s="15">
        <v>249.00000000000011</v>
      </c>
    </row>
    <row r="3929" spans="1:13" ht="17.100000000000001" customHeight="1" x14ac:dyDescent="0.25">
      <c r="A3929">
        <v>3926</v>
      </c>
      <c r="B3929" t="str">
        <f t="shared" si="306"/>
        <v>Closed End</v>
      </c>
      <c r="C3929" t="str">
        <f t="shared" si="307"/>
        <v>Economic  opportunity  and security</v>
      </c>
      <c r="D3929" t="s">
        <v>673</v>
      </c>
      <c r="E3929" t="str">
        <f t="shared" si="308"/>
        <v>Household income</v>
      </c>
      <c r="F3929">
        <f t="shared" si="309"/>
        <v>5</v>
      </c>
      <c r="G3929" t="str">
        <f t="shared" si="310"/>
        <v>Data</v>
      </c>
      <c r="H3929" s="7" t="s">
        <v>35</v>
      </c>
      <c r="I3929" s="13">
        <v>0.18195882633574512</v>
      </c>
      <c r="J3929" s="14">
        <v>0.18272931747432172</v>
      </c>
      <c r="K3929" s="14">
        <v>0.16797444068416645</v>
      </c>
      <c r="L3929" s="14">
        <v>0.46733741550576591</v>
      </c>
      <c r="M3929" s="15">
        <v>241.00000000000014</v>
      </c>
    </row>
    <row r="3930" spans="1:13" ht="17.100000000000001" customHeight="1" x14ac:dyDescent="0.25">
      <c r="A3930">
        <v>3927</v>
      </c>
      <c r="B3930" t="str">
        <f t="shared" si="306"/>
        <v>Closed End</v>
      </c>
      <c r="C3930" t="str">
        <f t="shared" si="307"/>
        <v>Economic  opportunity  and security</v>
      </c>
      <c r="D3930" t="s">
        <v>673</v>
      </c>
      <c r="E3930" t="str">
        <f t="shared" si="308"/>
        <v>Household income</v>
      </c>
      <c r="F3930">
        <f t="shared" si="309"/>
        <v>6</v>
      </c>
      <c r="G3930" t="str">
        <f t="shared" si="310"/>
        <v>Data</v>
      </c>
      <c r="H3930" s="7" t="s">
        <v>36</v>
      </c>
      <c r="I3930" s="13">
        <v>0.10035060757615746</v>
      </c>
      <c r="J3930" s="14">
        <v>8.9674452326131651E-2</v>
      </c>
      <c r="K3930" s="14">
        <v>0.28178365805560124</v>
      </c>
      <c r="L3930" s="14">
        <v>0.52819128204211041</v>
      </c>
      <c r="M3930" s="15">
        <v>210.99999999999983</v>
      </c>
    </row>
    <row r="3931" spans="1:13" ht="17.100000000000001" customHeight="1" x14ac:dyDescent="0.25">
      <c r="A3931">
        <v>3928</v>
      </c>
      <c r="B3931" t="str">
        <f t="shared" si="306"/>
        <v>Closed End</v>
      </c>
      <c r="C3931" t="str">
        <f t="shared" si="307"/>
        <v>Economic  opportunity  and security</v>
      </c>
      <c r="D3931" t="s">
        <v>673</v>
      </c>
      <c r="E3931" t="str">
        <f t="shared" si="308"/>
        <v>Household income</v>
      </c>
      <c r="F3931">
        <f t="shared" si="309"/>
        <v>7</v>
      </c>
      <c r="G3931" t="str">
        <f t="shared" si="310"/>
        <v>Data</v>
      </c>
      <c r="H3931" s="7" t="s">
        <v>37</v>
      </c>
      <c r="I3931" s="13">
        <v>9.2840843931312977E-2</v>
      </c>
      <c r="J3931" s="14">
        <v>0.10876077465240491</v>
      </c>
      <c r="K3931" s="14">
        <v>0.28894799605004978</v>
      </c>
      <c r="L3931" s="14">
        <v>0.50945038536623299</v>
      </c>
      <c r="M3931" s="15">
        <v>310</v>
      </c>
    </row>
    <row r="3932" spans="1:13" ht="17.100000000000001" customHeight="1" x14ac:dyDescent="0.25">
      <c r="A3932">
        <v>3929</v>
      </c>
      <c r="B3932" t="str">
        <f t="shared" si="306"/>
        <v>Closed End</v>
      </c>
      <c r="C3932" t="str">
        <f t="shared" si="307"/>
        <v>Economic  opportunity  and security</v>
      </c>
      <c r="D3932" t="s">
        <v>673</v>
      </c>
      <c r="E3932" t="str">
        <f t="shared" si="308"/>
        <v>Household income</v>
      </c>
      <c r="F3932">
        <f t="shared" si="309"/>
        <v>8</v>
      </c>
      <c r="G3932" t="str">
        <f t="shared" si="310"/>
        <v>Data</v>
      </c>
      <c r="H3932" s="7" t="s">
        <v>38</v>
      </c>
      <c r="I3932" s="19" t="s">
        <v>65</v>
      </c>
      <c r="J3932" s="14">
        <v>9.856624881700346E-2</v>
      </c>
      <c r="K3932" s="14">
        <v>0.22941743213871782</v>
      </c>
      <c r="L3932" s="14">
        <v>0.66986132960550993</v>
      </c>
      <c r="M3932" s="15">
        <v>230.00000000000006</v>
      </c>
    </row>
    <row r="3933" spans="1:13" ht="17.100000000000001" customHeight="1" x14ac:dyDescent="0.25">
      <c r="A3933">
        <v>3930</v>
      </c>
      <c r="B3933" t="str">
        <f t="shared" si="306"/>
        <v>Closed End</v>
      </c>
      <c r="C3933" t="str">
        <f t="shared" si="307"/>
        <v>Economic  opportunity  and security</v>
      </c>
      <c r="D3933" t="s">
        <v>673</v>
      </c>
      <c r="E3933" t="str">
        <f t="shared" si="308"/>
        <v>Housing status</v>
      </c>
      <c r="F3933">
        <f t="shared" si="309"/>
        <v>1</v>
      </c>
      <c r="G3933" t="str">
        <f t="shared" si="310"/>
        <v>Header</v>
      </c>
      <c r="H3933" s="8" t="s">
        <v>39</v>
      </c>
      <c r="I3933" s="16" t="s">
        <v>10</v>
      </c>
      <c r="J3933" s="17" t="s">
        <v>10</v>
      </c>
      <c r="K3933" s="17" t="s">
        <v>10</v>
      </c>
      <c r="L3933" s="17" t="s">
        <v>10</v>
      </c>
      <c r="M3933" s="18"/>
    </row>
    <row r="3934" spans="1:13" ht="17.100000000000001" customHeight="1" x14ac:dyDescent="0.25">
      <c r="A3934">
        <v>3931</v>
      </c>
      <c r="B3934" t="str">
        <f t="shared" si="306"/>
        <v>Closed End</v>
      </c>
      <c r="C3934" t="str">
        <f t="shared" si="307"/>
        <v>Economic  opportunity  and security</v>
      </c>
      <c r="D3934" t="s">
        <v>673</v>
      </c>
      <c r="E3934" t="str">
        <f t="shared" si="308"/>
        <v>Housing status</v>
      </c>
      <c r="F3934">
        <f t="shared" si="309"/>
        <v>2</v>
      </c>
      <c r="G3934" t="str">
        <f t="shared" si="310"/>
        <v>Data</v>
      </c>
      <c r="H3934" s="7" t="s">
        <v>40</v>
      </c>
      <c r="I3934" s="13">
        <v>9.875044195052593E-2</v>
      </c>
      <c r="J3934" s="14">
        <v>0.12879994087926769</v>
      </c>
      <c r="K3934" s="14">
        <v>0.24143811221577083</v>
      </c>
      <c r="L3934" s="14">
        <v>0.53101150495442828</v>
      </c>
      <c r="M3934" s="15">
        <v>1484.0000000000107</v>
      </c>
    </row>
    <row r="3935" spans="1:13" ht="17.100000000000001" customHeight="1" x14ac:dyDescent="0.25">
      <c r="A3935">
        <v>3932</v>
      </c>
      <c r="B3935" t="str">
        <f t="shared" si="306"/>
        <v>Closed End</v>
      </c>
      <c r="C3935" t="str">
        <f t="shared" si="307"/>
        <v>Economic  opportunity  and security</v>
      </c>
      <c r="D3935" t="s">
        <v>673</v>
      </c>
      <c r="E3935" t="str">
        <f t="shared" si="308"/>
        <v>Housing status</v>
      </c>
      <c r="F3935">
        <f t="shared" si="309"/>
        <v>3</v>
      </c>
      <c r="G3935" t="str">
        <f t="shared" si="310"/>
        <v>Data</v>
      </c>
      <c r="H3935" s="7" t="s">
        <v>41</v>
      </c>
      <c r="I3935" s="13">
        <v>0.30514480478354933</v>
      </c>
      <c r="J3935" s="14">
        <v>0.17122160679939907</v>
      </c>
      <c r="K3935" s="14">
        <v>0.20695122912945635</v>
      </c>
      <c r="L3935" s="14">
        <v>0.31668235928759614</v>
      </c>
      <c r="M3935" s="15">
        <v>388.99999999999994</v>
      </c>
    </row>
    <row r="3936" spans="1:13" ht="30" customHeight="1" x14ac:dyDescent="0.25">
      <c r="A3936">
        <v>3933</v>
      </c>
      <c r="B3936" t="str">
        <f t="shared" si="306"/>
        <v>Closed End</v>
      </c>
      <c r="C3936" t="str">
        <f t="shared" si="307"/>
        <v>Economic  opportunity  and security</v>
      </c>
      <c r="D3936" t="s">
        <v>673</v>
      </c>
      <c r="E3936" t="str">
        <f t="shared" si="308"/>
        <v>Housing status</v>
      </c>
      <c r="F3936">
        <f t="shared" si="309"/>
        <v>4</v>
      </c>
      <c r="G3936" t="str">
        <f t="shared" si="310"/>
        <v>Data</v>
      </c>
      <c r="H3936" s="7" t="s">
        <v>42</v>
      </c>
      <c r="I3936" s="13">
        <v>0.22249585330592264</v>
      </c>
      <c r="J3936" s="14">
        <v>0.2042009086327897</v>
      </c>
      <c r="K3936" s="14">
        <v>0.20946869401215962</v>
      </c>
      <c r="L3936" s="14">
        <v>0.36383454404912802</v>
      </c>
      <c r="M3936" s="15">
        <v>27</v>
      </c>
    </row>
    <row r="3937" spans="1:13" ht="17.100000000000001" customHeight="1" x14ac:dyDescent="0.25">
      <c r="A3937">
        <v>3934</v>
      </c>
      <c r="B3937" t="str">
        <f t="shared" si="306"/>
        <v>Closed End</v>
      </c>
      <c r="C3937" t="str">
        <f t="shared" si="307"/>
        <v>Economic  opportunity  and security</v>
      </c>
      <c r="D3937" t="s">
        <v>673</v>
      </c>
      <c r="E3937" t="str">
        <f t="shared" si="308"/>
        <v>Home language</v>
      </c>
      <c r="F3937">
        <f t="shared" si="309"/>
        <v>1</v>
      </c>
      <c r="G3937" t="str">
        <f t="shared" si="310"/>
        <v>Header</v>
      </c>
      <c r="H3937" s="8" t="s">
        <v>43</v>
      </c>
      <c r="I3937" s="16" t="s">
        <v>10</v>
      </c>
      <c r="J3937" s="17" t="s">
        <v>10</v>
      </c>
      <c r="K3937" s="17" t="s">
        <v>10</v>
      </c>
      <c r="L3937" s="17" t="s">
        <v>10</v>
      </c>
      <c r="M3937" s="18"/>
    </row>
    <row r="3938" spans="1:13" ht="17.100000000000001" customHeight="1" x14ac:dyDescent="0.25">
      <c r="A3938">
        <v>3935</v>
      </c>
      <c r="B3938" t="str">
        <f t="shared" si="306"/>
        <v>Closed End</v>
      </c>
      <c r="C3938" t="str">
        <f t="shared" si="307"/>
        <v>Economic  opportunity  and security</v>
      </c>
      <c r="D3938" t="s">
        <v>673</v>
      </c>
      <c r="E3938" t="str">
        <f t="shared" si="308"/>
        <v>Home language</v>
      </c>
      <c r="F3938">
        <f t="shared" si="309"/>
        <v>2</v>
      </c>
      <c r="G3938" t="str">
        <f t="shared" si="310"/>
        <v>Data</v>
      </c>
      <c r="H3938" s="7" t="s">
        <v>44</v>
      </c>
      <c r="I3938" s="13">
        <v>0.15726002429848465</v>
      </c>
      <c r="J3938" s="14">
        <v>0.13574308135121191</v>
      </c>
      <c r="K3938" s="14">
        <v>0.2262678262955834</v>
      </c>
      <c r="L3938" s="14">
        <v>0.48072906805471194</v>
      </c>
      <c r="M3938" s="15">
        <v>1747.0000000000121</v>
      </c>
    </row>
    <row r="3939" spans="1:13" ht="17.100000000000001" customHeight="1" x14ac:dyDescent="0.25">
      <c r="A3939">
        <v>3936</v>
      </c>
      <c r="B3939" t="str">
        <f t="shared" si="306"/>
        <v>Closed End</v>
      </c>
      <c r="C3939" t="str">
        <f t="shared" si="307"/>
        <v>Economic  opportunity  and security</v>
      </c>
      <c r="D3939" t="s">
        <v>673</v>
      </c>
      <c r="E3939" t="str">
        <f t="shared" si="308"/>
        <v>Home language</v>
      </c>
      <c r="F3939">
        <f t="shared" si="309"/>
        <v>3</v>
      </c>
      <c r="G3939" t="str">
        <f t="shared" si="310"/>
        <v>Data</v>
      </c>
      <c r="H3939" s="7" t="s">
        <v>45</v>
      </c>
      <c r="I3939" s="13">
        <v>0.11501456233939657</v>
      </c>
      <c r="J3939" s="14">
        <v>0.1289028959213554</v>
      </c>
      <c r="K3939" s="14">
        <v>0.28585875624508567</v>
      </c>
      <c r="L3939" s="14">
        <v>0.47022378549416211</v>
      </c>
      <c r="M3939" s="15">
        <v>96</v>
      </c>
    </row>
    <row r="3940" spans="1:13" ht="17.100000000000001" customHeight="1" x14ac:dyDescent="0.25">
      <c r="A3940">
        <v>3937</v>
      </c>
      <c r="B3940" t="str">
        <f t="shared" si="306"/>
        <v>Closed End</v>
      </c>
      <c r="C3940" t="str">
        <f t="shared" si="307"/>
        <v>Economic  opportunity  and security</v>
      </c>
      <c r="D3940" t="s">
        <v>673</v>
      </c>
      <c r="E3940" t="str">
        <f t="shared" si="308"/>
        <v>Home language</v>
      </c>
      <c r="F3940">
        <f t="shared" si="309"/>
        <v>4</v>
      </c>
      <c r="G3940" t="str">
        <f t="shared" si="310"/>
        <v>Data</v>
      </c>
      <c r="H3940" s="7" t="s">
        <v>46</v>
      </c>
      <c r="I3940" s="13">
        <v>0.23542842542302295</v>
      </c>
      <c r="J3940" s="14">
        <v>0.38441430451486347</v>
      </c>
      <c r="K3940" s="14">
        <v>0.21630436239522749</v>
      </c>
      <c r="L3940" s="14">
        <v>0.16385290766688612</v>
      </c>
      <c r="M3940" s="15">
        <v>31.999999999999993</v>
      </c>
    </row>
    <row r="3941" spans="1:13" ht="17.100000000000001" customHeight="1" x14ac:dyDescent="0.25">
      <c r="A3941">
        <v>3938</v>
      </c>
      <c r="B3941" t="str">
        <f t="shared" si="306"/>
        <v>Closed End</v>
      </c>
      <c r="C3941" t="str">
        <f t="shared" si="307"/>
        <v>Economic  opportunity  and security</v>
      </c>
      <c r="D3941" t="s">
        <v>673</v>
      </c>
      <c r="E3941" t="str">
        <f t="shared" si="308"/>
        <v>Race / ethnicity</v>
      </c>
      <c r="F3941">
        <f t="shared" si="309"/>
        <v>1</v>
      </c>
      <c r="G3941" t="str">
        <f t="shared" si="310"/>
        <v>Header</v>
      </c>
      <c r="H3941" s="8" t="s">
        <v>47</v>
      </c>
      <c r="I3941" s="16" t="s">
        <v>10</v>
      </c>
      <c r="J3941" s="17" t="s">
        <v>10</v>
      </c>
      <c r="K3941" s="17" t="s">
        <v>10</v>
      </c>
      <c r="L3941" s="17" t="s">
        <v>10</v>
      </c>
      <c r="M3941" s="18"/>
    </row>
    <row r="3942" spans="1:13" ht="17.100000000000001" customHeight="1" x14ac:dyDescent="0.25">
      <c r="A3942">
        <v>3939</v>
      </c>
      <c r="B3942" t="str">
        <f t="shared" si="306"/>
        <v>Closed End</v>
      </c>
      <c r="C3942" t="str">
        <f t="shared" si="307"/>
        <v>Economic  opportunity  and security</v>
      </c>
      <c r="D3942" t="s">
        <v>673</v>
      </c>
      <c r="E3942" t="str">
        <f t="shared" si="308"/>
        <v>Race / ethnicity</v>
      </c>
      <c r="F3942">
        <f t="shared" si="309"/>
        <v>2</v>
      </c>
      <c r="G3942" t="str">
        <f t="shared" si="310"/>
        <v>Data</v>
      </c>
      <c r="H3942" s="7" t="s">
        <v>48</v>
      </c>
      <c r="I3942" s="13">
        <v>0.19812792132485113</v>
      </c>
      <c r="J3942" s="14">
        <v>0.2038859136334234</v>
      </c>
      <c r="K3942" s="14">
        <v>0.22067468769468307</v>
      </c>
      <c r="L3942" s="14">
        <v>0.37731147734704185</v>
      </c>
      <c r="M3942" s="15">
        <v>30.000000000000014</v>
      </c>
    </row>
    <row r="3943" spans="1:13" ht="17.100000000000001" customHeight="1" x14ac:dyDescent="0.25">
      <c r="A3943">
        <v>3940</v>
      </c>
      <c r="B3943" t="str">
        <f t="shared" si="306"/>
        <v>Closed End</v>
      </c>
      <c r="C3943" t="str">
        <f t="shared" si="307"/>
        <v>Economic  opportunity  and security</v>
      </c>
      <c r="D3943" t="s">
        <v>673</v>
      </c>
      <c r="E3943" t="str">
        <f t="shared" si="308"/>
        <v>Race / ethnicity</v>
      </c>
      <c r="F3943">
        <f t="shared" si="309"/>
        <v>3</v>
      </c>
      <c r="G3943" t="str">
        <f t="shared" si="310"/>
        <v>Data</v>
      </c>
      <c r="H3943" s="7" t="s">
        <v>49</v>
      </c>
      <c r="I3943" s="13">
        <v>0.21131742745350843</v>
      </c>
      <c r="J3943" s="14">
        <v>0.20098796301418267</v>
      </c>
      <c r="K3943" s="14">
        <v>0.23724078253597564</v>
      </c>
      <c r="L3943" s="14">
        <v>0.3504538269963336</v>
      </c>
      <c r="M3943" s="15">
        <v>76</v>
      </c>
    </row>
    <row r="3944" spans="1:13" ht="17.100000000000001" customHeight="1" x14ac:dyDescent="0.25">
      <c r="A3944">
        <v>3941</v>
      </c>
      <c r="B3944" t="str">
        <f t="shared" si="306"/>
        <v>Closed End</v>
      </c>
      <c r="C3944" t="str">
        <f t="shared" si="307"/>
        <v>Economic  opportunity  and security</v>
      </c>
      <c r="D3944" t="s">
        <v>673</v>
      </c>
      <c r="E3944" t="str">
        <f t="shared" si="308"/>
        <v>Race / ethnicity</v>
      </c>
      <c r="F3944">
        <f t="shared" si="309"/>
        <v>4</v>
      </c>
      <c r="G3944" t="str">
        <f t="shared" si="310"/>
        <v>Data</v>
      </c>
      <c r="H3944" s="7" t="s">
        <v>50</v>
      </c>
      <c r="I3944" s="13">
        <v>0.27952040998454908</v>
      </c>
      <c r="J3944" s="14">
        <v>0.1724895394332025</v>
      </c>
      <c r="K3944" s="14">
        <v>0.23093223428328519</v>
      </c>
      <c r="L3944" s="14">
        <v>0.31705781629896357</v>
      </c>
      <c r="M3944" s="15">
        <v>62.999999999999986</v>
      </c>
    </row>
    <row r="3945" spans="1:13" ht="17.100000000000001" customHeight="1" x14ac:dyDescent="0.25">
      <c r="A3945">
        <v>3942</v>
      </c>
      <c r="B3945" t="str">
        <f t="shared" si="306"/>
        <v>Closed End</v>
      </c>
      <c r="C3945" t="str">
        <f t="shared" si="307"/>
        <v>Economic  opportunity  and security</v>
      </c>
      <c r="D3945" t="s">
        <v>673</v>
      </c>
      <c r="E3945" t="str">
        <f t="shared" si="308"/>
        <v>Race / ethnicity</v>
      </c>
      <c r="F3945">
        <f t="shared" si="309"/>
        <v>5</v>
      </c>
      <c r="G3945" t="str">
        <f t="shared" si="310"/>
        <v>Data</v>
      </c>
      <c r="H3945" s="7" t="s">
        <v>51</v>
      </c>
      <c r="I3945" s="13">
        <v>0.15602643918704001</v>
      </c>
      <c r="J3945" s="14">
        <v>0.20165967130094639</v>
      </c>
      <c r="K3945" s="14">
        <v>0.25667477699159219</v>
      </c>
      <c r="L3945" s="14">
        <v>0.38563911252042127</v>
      </c>
      <c r="M3945" s="15">
        <v>40.000000000000007</v>
      </c>
    </row>
    <row r="3946" spans="1:13" ht="17.100000000000001" customHeight="1" thickBot="1" x14ac:dyDescent="0.3">
      <c r="A3946">
        <v>3943</v>
      </c>
      <c r="B3946" t="str">
        <f t="shared" si="306"/>
        <v>Closed End</v>
      </c>
      <c r="C3946" t="str">
        <f t="shared" si="307"/>
        <v>Economic  opportunity  and security</v>
      </c>
      <c r="D3946" t="s">
        <v>673</v>
      </c>
      <c r="E3946" t="str">
        <f t="shared" si="308"/>
        <v>Race / ethnicity</v>
      </c>
      <c r="F3946">
        <f t="shared" si="309"/>
        <v>6</v>
      </c>
      <c r="G3946" t="str">
        <f t="shared" si="310"/>
        <v>Data</v>
      </c>
      <c r="H3946" s="9" t="s">
        <v>52</v>
      </c>
      <c r="I3946" s="21">
        <v>0.15033156952985233</v>
      </c>
      <c r="J3946" s="22">
        <v>0.13187329770897444</v>
      </c>
      <c r="K3946" s="22">
        <v>0.22601761994867137</v>
      </c>
      <c r="L3946" s="22">
        <v>0.49177751281249527</v>
      </c>
      <c r="M3946" s="23">
        <v>1666.0000000000134</v>
      </c>
    </row>
    <row r="3947" spans="1:13" ht="15.75" thickTop="1" x14ac:dyDescent="0.25">
      <c r="A3947">
        <v>3944</v>
      </c>
      <c r="B3947" t="str">
        <f t="shared" si="306"/>
        <v/>
      </c>
      <c r="C3947" t="str">
        <f t="shared" si="307"/>
        <v>Economic  opportunity  and security</v>
      </c>
      <c r="D3947" t="s">
        <v>746</v>
      </c>
      <c r="E3947" t="str">
        <f t="shared" si="308"/>
        <v/>
      </c>
      <c r="F3947" t="str">
        <f t="shared" si="309"/>
        <v/>
      </c>
      <c r="G3947" t="str">
        <f t="shared" si="310"/>
        <v/>
      </c>
    </row>
    <row r="3948" spans="1:13" ht="21.95" customHeight="1" thickBot="1" x14ac:dyDescent="0.3">
      <c r="A3948">
        <v>3945</v>
      </c>
      <c r="B3948" t="str">
        <f t="shared" si="306"/>
        <v>Closed End</v>
      </c>
      <c r="C3948" t="str">
        <f t="shared" si="307"/>
        <v>Economic  opportunity  and security</v>
      </c>
      <c r="D3948" t="s">
        <v>674</v>
      </c>
      <c r="E3948" t="str">
        <f t="shared" si="308"/>
        <v>Title</v>
      </c>
      <c r="F3948">
        <f t="shared" si="309"/>
        <v>1</v>
      </c>
      <c r="G3948" t="str">
        <f t="shared" si="310"/>
        <v>Title</v>
      </c>
      <c r="H3948" s="46" t="s">
        <v>288</v>
      </c>
      <c r="I3948" s="46"/>
      <c r="J3948" s="46"/>
      <c r="K3948" s="46"/>
      <c r="L3948" s="46"/>
      <c r="M3948" s="46"/>
    </row>
    <row r="3949" spans="1:13" ht="47.1" customHeight="1" thickTop="1" thickBot="1" x14ac:dyDescent="0.3">
      <c r="A3949">
        <v>3946</v>
      </c>
      <c r="B3949" t="str">
        <f t="shared" si="306"/>
        <v>Closed End</v>
      </c>
      <c r="C3949" t="str">
        <f t="shared" si="307"/>
        <v>Economic  opportunity  and security</v>
      </c>
      <c r="D3949" t="s">
        <v>674</v>
      </c>
      <c r="E3949" t="str">
        <f t="shared" si="308"/>
        <v>Title</v>
      </c>
      <c r="F3949">
        <f t="shared" si="309"/>
        <v>2</v>
      </c>
      <c r="G3949" t="str">
        <f t="shared" si="310"/>
        <v>Labels</v>
      </c>
      <c r="H3949" s="47"/>
      <c r="I3949" s="2" t="s">
        <v>203</v>
      </c>
      <c r="J3949" s="3" t="s">
        <v>204</v>
      </c>
      <c r="K3949" s="3" t="s">
        <v>205</v>
      </c>
      <c r="L3949" s="3" t="s">
        <v>206</v>
      </c>
      <c r="M3949" s="4" t="s">
        <v>9</v>
      </c>
    </row>
    <row r="3950" spans="1:13" ht="17.100000000000001" customHeight="1" thickTop="1" x14ac:dyDescent="0.25">
      <c r="A3950">
        <v>3947</v>
      </c>
      <c r="B3950" t="str">
        <f t="shared" si="306"/>
        <v>Closed End</v>
      </c>
      <c r="C3950" t="str">
        <f t="shared" si="307"/>
        <v>Economic  opportunity  and security</v>
      </c>
      <c r="D3950" t="s">
        <v>674</v>
      </c>
      <c r="E3950" t="str">
        <f t="shared" si="308"/>
        <v>Region</v>
      </c>
      <c r="F3950">
        <f t="shared" si="309"/>
        <v>1</v>
      </c>
      <c r="G3950" t="str">
        <f t="shared" si="310"/>
        <v>Header</v>
      </c>
      <c r="H3950" s="6" t="s">
        <v>588</v>
      </c>
      <c r="I3950" s="10" t="s">
        <v>10</v>
      </c>
      <c r="J3950" s="11" t="s">
        <v>10</v>
      </c>
      <c r="K3950" s="11" t="s">
        <v>10</v>
      </c>
      <c r="L3950" s="11" t="s">
        <v>10</v>
      </c>
      <c r="M3950" s="12"/>
    </row>
    <row r="3951" spans="1:13" ht="17.100000000000001" customHeight="1" x14ac:dyDescent="0.25">
      <c r="A3951">
        <v>3948</v>
      </c>
      <c r="B3951" t="str">
        <f t="shared" si="306"/>
        <v>Closed End</v>
      </c>
      <c r="C3951" t="str">
        <f t="shared" si="307"/>
        <v>Economic  opportunity  and security</v>
      </c>
      <c r="D3951" t="s">
        <v>674</v>
      </c>
      <c r="E3951" t="str">
        <f t="shared" si="308"/>
        <v>Region</v>
      </c>
      <c r="F3951">
        <f t="shared" si="309"/>
        <v>2</v>
      </c>
      <c r="G3951" t="str">
        <f t="shared" si="310"/>
        <v>Data</v>
      </c>
      <c r="H3951" s="7" t="s">
        <v>11</v>
      </c>
      <c r="I3951" s="13">
        <v>0.23354030910122126</v>
      </c>
      <c r="J3951" s="14">
        <v>0.22429773565230365</v>
      </c>
      <c r="K3951" s="14">
        <v>0.31236509842458621</v>
      </c>
      <c r="L3951" s="14">
        <v>0.22979685682188056</v>
      </c>
      <c r="M3951" s="15">
        <v>1910.0000000000146</v>
      </c>
    </row>
    <row r="3952" spans="1:13" ht="17.100000000000001" customHeight="1" x14ac:dyDescent="0.25">
      <c r="A3952">
        <v>3949</v>
      </c>
      <c r="B3952" t="str">
        <f t="shared" si="306"/>
        <v>Closed End</v>
      </c>
      <c r="C3952" t="str">
        <f t="shared" si="307"/>
        <v>Economic  opportunity  and security</v>
      </c>
      <c r="D3952" t="s">
        <v>674</v>
      </c>
      <c r="E3952" t="str">
        <f t="shared" si="308"/>
        <v>Region</v>
      </c>
      <c r="F3952">
        <f t="shared" si="309"/>
        <v>3</v>
      </c>
      <c r="G3952" t="str">
        <f t="shared" si="310"/>
        <v>Data</v>
      </c>
      <c r="H3952" s="7" t="s">
        <v>12</v>
      </c>
      <c r="I3952" s="13">
        <v>0.20505294691655293</v>
      </c>
      <c r="J3952" s="14">
        <v>0.19346472073605242</v>
      </c>
      <c r="K3952" s="14">
        <v>0.37478511064973008</v>
      </c>
      <c r="L3952" s="14">
        <v>0.22669722169766499</v>
      </c>
      <c r="M3952" s="15">
        <v>437.00000000000023</v>
      </c>
    </row>
    <row r="3953" spans="1:13" ht="17.100000000000001" customHeight="1" x14ac:dyDescent="0.25">
      <c r="A3953">
        <v>3950</v>
      </c>
      <c r="B3953" t="str">
        <f t="shared" si="306"/>
        <v>Closed End</v>
      </c>
      <c r="C3953" t="str">
        <f t="shared" si="307"/>
        <v>Economic  opportunity  and security</v>
      </c>
      <c r="D3953" t="s">
        <v>674</v>
      </c>
      <c r="E3953" t="str">
        <f t="shared" si="308"/>
        <v>Region</v>
      </c>
      <c r="F3953">
        <f t="shared" si="309"/>
        <v>4</v>
      </c>
      <c r="G3953" t="str">
        <f t="shared" si="310"/>
        <v>Data</v>
      </c>
      <c r="H3953" s="7" t="s">
        <v>13</v>
      </c>
      <c r="I3953" s="13">
        <v>0.26859138865900972</v>
      </c>
      <c r="J3953" s="14">
        <v>0.25377273414068857</v>
      </c>
      <c r="K3953" s="14">
        <v>0.25208143231293206</v>
      </c>
      <c r="L3953" s="14">
        <v>0.22555444488737039</v>
      </c>
      <c r="M3953" s="15">
        <v>952.99999999999932</v>
      </c>
    </row>
    <row r="3954" spans="1:13" ht="17.100000000000001" customHeight="1" x14ac:dyDescent="0.25">
      <c r="A3954">
        <v>3951</v>
      </c>
      <c r="B3954" t="str">
        <f t="shared" si="306"/>
        <v>Closed End</v>
      </c>
      <c r="C3954" t="str">
        <f t="shared" si="307"/>
        <v>Economic  opportunity  and security</v>
      </c>
      <c r="D3954" t="s">
        <v>674</v>
      </c>
      <c r="E3954" t="str">
        <f t="shared" si="308"/>
        <v>Region</v>
      </c>
      <c r="F3954">
        <f t="shared" si="309"/>
        <v>5</v>
      </c>
      <c r="G3954" t="str">
        <f t="shared" si="310"/>
        <v>Data</v>
      </c>
      <c r="H3954" s="7" t="s">
        <v>14</v>
      </c>
      <c r="I3954" s="13">
        <v>0.2982239558717914</v>
      </c>
      <c r="J3954" s="14">
        <v>0.28435149122524539</v>
      </c>
      <c r="K3954" s="14">
        <v>0.20176288308079215</v>
      </c>
      <c r="L3954" s="14">
        <v>0.21566166982217183</v>
      </c>
      <c r="M3954" s="15">
        <v>458.99999999999949</v>
      </c>
    </row>
    <row r="3955" spans="1:13" ht="17.100000000000001" customHeight="1" x14ac:dyDescent="0.25">
      <c r="A3955">
        <v>3952</v>
      </c>
      <c r="B3955" t="str">
        <f t="shared" si="306"/>
        <v>Closed End</v>
      </c>
      <c r="C3955" t="str">
        <f t="shared" si="307"/>
        <v>Economic  opportunity  and security</v>
      </c>
      <c r="D3955" t="s">
        <v>674</v>
      </c>
      <c r="E3955" t="str">
        <f t="shared" si="308"/>
        <v>Region</v>
      </c>
      <c r="F3955">
        <f t="shared" si="309"/>
        <v>6</v>
      </c>
      <c r="G3955" t="str">
        <f t="shared" si="310"/>
        <v>Data</v>
      </c>
      <c r="H3955" s="7" t="s">
        <v>15</v>
      </c>
      <c r="I3955" s="13">
        <v>0.2330812006349279</v>
      </c>
      <c r="J3955" s="14">
        <v>0.21712867944849321</v>
      </c>
      <c r="K3955" s="14">
        <v>0.31238066766104577</v>
      </c>
      <c r="L3955" s="14">
        <v>0.23740945225553464</v>
      </c>
      <c r="M3955" s="15">
        <v>493.9999999999996</v>
      </c>
    </row>
    <row r="3956" spans="1:13" ht="17.100000000000001" customHeight="1" x14ac:dyDescent="0.25">
      <c r="A3956">
        <v>3953</v>
      </c>
      <c r="B3956" t="str">
        <f t="shared" si="306"/>
        <v>Closed End</v>
      </c>
      <c r="C3956" t="str">
        <f t="shared" si="307"/>
        <v>Economic  opportunity  and security</v>
      </c>
      <c r="D3956" t="s">
        <v>674</v>
      </c>
      <c r="E3956" t="str">
        <f t="shared" si="308"/>
        <v>Region</v>
      </c>
      <c r="F3956">
        <f t="shared" si="309"/>
        <v>7</v>
      </c>
      <c r="G3956" t="str">
        <f t="shared" si="310"/>
        <v>Data</v>
      </c>
      <c r="H3956" s="7" t="s">
        <v>16</v>
      </c>
      <c r="I3956" s="13">
        <v>0.20420455022572692</v>
      </c>
      <c r="J3956" s="14">
        <v>0.21099829832496556</v>
      </c>
      <c r="K3956" s="14">
        <v>0.34062561396199442</v>
      </c>
      <c r="L3956" s="14">
        <v>0.24417153748731352</v>
      </c>
      <c r="M3956" s="15">
        <v>520</v>
      </c>
    </row>
    <row r="3957" spans="1:13" ht="17.100000000000001" customHeight="1" x14ac:dyDescent="0.25">
      <c r="A3957">
        <v>3954</v>
      </c>
      <c r="B3957" t="str">
        <f t="shared" si="306"/>
        <v>Closed End</v>
      </c>
      <c r="C3957" t="str">
        <f t="shared" si="307"/>
        <v>Economic  opportunity  and security</v>
      </c>
      <c r="D3957" t="s">
        <v>674</v>
      </c>
      <c r="E3957" t="str">
        <f t="shared" si="308"/>
        <v>Gender</v>
      </c>
      <c r="F3957">
        <f t="shared" si="309"/>
        <v>1</v>
      </c>
      <c r="G3957" t="str">
        <f t="shared" si="310"/>
        <v>Header</v>
      </c>
      <c r="H3957" s="8" t="s">
        <v>17</v>
      </c>
      <c r="I3957" s="16" t="s">
        <v>10</v>
      </c>
      <c r="J3957" s="17" t="s">
        <v>10</v>
      </c>
      <c r="K3957" s="17" t="s">
        <v>10</v>
      </c>
      <c r="L3957" s="17" t="s">
        <v>10</v>
      </c>
      <c r="M3957" s="18"/>
    </row>
    <row r="3958" spans="1:13" ht="17.100000000000001" customHeight="1" x14ac:dyDescent="0.25">
      <c r="A3958">
        <v>3955</v>
      </c>
      <c r="B3958" t="str">
        <f t="shared" si="306"/>
        <v>Closed End</v>
      </c>
      <c r="C3958" t="str">
        <f t="shared" si="307"/>
        <v>Economic  opportunity  and security</v>
      </c>
      <c r="D3958" t="s">
        <v>674</v>
      </c>
      <c r="E3958" t="str">
        <f t="shared" si="308"/>
        <v>Gender</v>
      </c>
      <c r="F3958">
        <f t="shared" si="309"/>
        <v>2</v>
      </c>
      <c r="G3958" t="str">
        <f t="shared" si="310"/>
        <v>Data</v>
      </c>
      <c r="H3958" s="7" t="s">
        <v>18</v>
      </c>
      <c r="I3958" s="13">
        <v>0.28755505506360673</v>
      </c>
      <c r="J3958" s="14">
        <v>0.22972273928684259</v>
      </c>
      <c r="K3958" s="14">
        <v>0.26781062771549197</v>
      </c>
      <c r="L3958" s="14">
        <v>0.21491157793405663</v>
      </c>
      <c r="M3958" s="15">
        <v>1234.0000000000023</v>
      </c>
    </row>
    <row r="3959" spans="1:13" ht="17.100000000000001" customHeight="1" x14ac:dyDescent="0.25">
      <c r="A3959">
        <v>3956</v>
      </c>
      <c r="B3959" t="str">
        <f t="shared" si="306"/>
        <v>Closed End</v>
      </c>
      <c r="C3959" t="str">
        <f t="shared" si="307"/>
        <v>Economic  opportunity  and security</v>
      </c>
      <c r="D3959" t="s">
        <v>674</v>
      </c>
      <c r="E3959" t="str">
        <f t="shared" si="308"/>
        <v>Gender</v>
      </c>
      <c r="F3959">
        <f t="shared" si="309"/>
        <v>3</v>
      </c>
      <c r="G3959" t="str">
        <f t="shared" si="310"/>
        <v>Data</v>
      </c>
      <c r="H3959" s="7" t="s">
        <v>19</v>
      </c>
      <c r="I3959" s="13">
        <v>0.17360192246584671</v>
      </c>
      <c r="J3959" s="14">
        <v>0.21481157688055103</v>
      </c>
      <c r="K3959" s="14">
        <v>0.36306162962387417</v>
      </c>
      <c r="L3959" s="14">
        <v>0.24852487102973009</v>
      </c>
      <c r="M3959" s="15">
        <v>627.99999999999886</v>
      </c>
    </row>
    <row r="3960" spans="1:13" ht="17.100000000000001" customHeight="1" x14ac:dyDescent="0.25">
      <c r="A3960">
        <v>3957</v>
      </c>
      <c r="B3960" t="str">
        <f t="shared" si="306"/>
        <v>Closed End</v>
      </c>
      <c r="C3960" t="str">
        <f t="shared" si="307"/>
        <v>Economic  opportunity  and security</v>
      </c>
      <c r="D3960" t="s">
        <v>674</v>
      </c>
      <c r="E3960" t="str">
        <f t="shared" si="308"/>
        <v>Age</v>
      </c>
      <c r="F3960">
        <f t="shared" si="309"/>
        <v>1</v>
      </c>
      <c r="G3960" t="str">
        <f t="shared" si="310"/>
        <v>Header</v>
      </c>
      <c r="H3960" s="8" t="s">
        <v>20</v>
      </c>
      <c r="I3960" s="16" t="s">
        <v>10</v>
      </c>
      <c r="J3960" s="17" t="s">
        <v>10</v>
      </c>
      <c r="K3960" s="17" t="s">
        <v>10</v>
      </c>
      <c r="L3960" s="17" t="s">
        <v>10</v>
      </c>
      <c r="M3960" s="18"/>
    </row>
    <row r="3961" spans="1:13" ht="17.100000000000001" customHeight="1" x14ac:dyDescent="0.25">
      <c r="A3961">
        <v>3958</v>
      </c>
      <c r="B3961" t="str">
        <f t="shared" si="306"/>
        <v>Closed End</v>
      </c>
      <c r="C3961" t="str">
        <f t="shared" si="307"/>
        <v>Economic  opportunity  and security</v>
      </c>
      <c r="D3961" t="s">
        <v>674</v>
      </c>
      <c r="E3961" t="str">
        <f t="shared" si="308"/>
        <v>Age</v>
      </c>
      <c r="F3961">
        <f t="shared" si="309"/>
        <v>2</v>
      </c>
      <c r="G3961" t="str">
        <f t="shared" si="310"/>
        <v>Data</v>
      </c>
      <c r="H3961" s="7" t="s">
        <v>21</v>
      </c>
      <c r="I3961" s="13">
        <v>0.26200305566871762</v>
      </c>
      <c r="J3961" s="14">
        <v>0.23244422106816251</v>
      </c>
      <c r="K3961" s="14">
        <v>0.32512629814487076</v>
      </c>
      <c r="L3961" s="14">
        <v>0.18042642511824783</v>
      </c>
      <c r="M3961" s="15">
        <v>285.00000000000034</v>
      </c>
    </row>
    <row r="3962" spans="1:13" ht="17.100000000000001" customHeight="1" x14ac:dyDescent="0.25">
      <c r="A3962">
        <v>3959</v>
      </c>
      <c r="B3962" t="str">
        <f t="shared" si="306"/>
        <v>Closed End</v>
      </c>
      <c r="C3962" t="str">
        <f t="shared" si="307"/>
        <v>Economic  opportunity  and security</v>
      </c>
      <c r="D3962" t="s">
        <v>674</v>
      </c>
      <c r="E3962" t="str">
        <f t="shared" si="308"/>
        <v>Age</v>
      </c>
      <c r="F3962">
        <f t="shared" si="309"/>
        <v>3</v>
      </c>
      <c r="G3962" t="str">
        <f t="shared" si="310"/>
        <v>Data</v>
      </c>
      <c r="H3962" s="7" t="s">
        <v>22</v>
      </c>
      <c r="I3962" s="13">
        <v>0.22176456320861238</v>
      </c>
      <c r="J3962" s="14">
        <v>0.33797627059987795</v>
      </c>
      <c r="K3962" s="14">
        <v>0.32762198634143741</v>
      </c>
      <c r="L3962" s="14">
        <v>0.11263717985007354</v>
      </c>
      <c r="M3962" s="15">
        <v>273.99999999999977</v>
      </c>
    </row>
    <row r="3963" spans="1:13" ht="17.100000000000001" customHeight="1" x14ac:dyDescent="0.25">
      <c r="A3963">
        <v>3960</v>
      </c>
      <c r="B3963" t="str">
        <f t="shared" si="306"/>
        <v>Closed End</v>
      </c>
      <c r="C3963" t="str">
        <f t="shared" si="307"/>
        <v>Economic  opportunity  and security</v>
      </c>
      <c r="D3963" t="s">
        <v>674</v>
      </c>
      <c r="E3963" t="str">
        <f t="shared" si="308"/>
        <v>Age</v>
      </c>
      <c r="F3963">
        <f t="shared" si="309"/>
        <v>4</v>
      </c>
      <c r="G3963" t="str">
        <f t="shared" si="310"/>
        <v>Data</v>
      </c>
      <c r="H3963" s="7" t="s">
        <v>23</v>
      </c>
      <c r="I3963" s="13">
        <v>0.25333112544172159</v>
      </c>
      <c r="J3963" s="14">
        <v>0.25740651018096988</v>
      </c>
      <c r="K3963" s="14">
        <v>0.32767242962888721</v>
      </c>
      <c r="L3963" s="14">
        <v>0.16158993474842279</v>
      </c>
      <c r="M3963" s="15">
        <v>300.99999999999966</v>
      </c>
    </row>
    <row r="3964" spans="1:13" ht="17.100000000000001" customHeight="1" x14ac:dyDescent="0.25">
      <c r="A3964">
        <v>3961</v>
      </c>
      <c r="B3964" t="str">
        <f t="shared" si="306"/>
        <v>Closed End</v>
      </c>
      <c r="C3964" t="str">
        <f t="shared" si="307"/>
        <v>Economic  opportunity  and security</v>
      </c>
      <c r="D3964" t="s">
        <v>674</v>
      </c>
      <c r="E3964" t="str">
        <f t="shared" si="308"/>
        <v>Age</v>
      </c>
      <c r="F3964">
        <f t="shared" si="309"/>
        <v>5</v>
      </c>
      <c r="G3964" t="str">
        <f t="shared" si="310"/>
        <v>Data</v>
      </c>
      <c r="H3964" s="7" t="s">
        <v>24</v>
      </c>
      <c r="I3964" s="13">
        <v>0.32977218263088354</v>
      </c>
      <c r="J3964" s="14">
        <v>0.15867789780286523</v>
      </c>
      <c r="K3964" s="14">
        <v>0.31797342209521029</v>
      </c>
      <c r="L3964" s="14">
        <v>0.19357649747104372</v>
      </c>
      <c r="M3964" s="15">
        <v>418.99999999999915</v>
      </c>
    </row>
    <row r="3965" spans="1:13" ht="17.100000000000001" customHeight="1" x14ac:dyDescent="0.25">
      <c r="A3965">
        <v>3962</v>
      </c>
      <c r="B3965" t="str">
        <f t="shared" si="306"/>
        <v>Closed End</v>
      </c>
      <c r="C3965" t="str">
        <f t="shared" si="307"/>
        <v>Economic  opportunity  and security</v>
      </c>
      <c r="D3965" t="s">
        <v>674</v>
      </c>
      <c r="E3965" t="str">
        <f t="shared" si="308"/>
        <v>Age</v>
      </c>
      <c r="F3965">
        <f t="shared" si="309"/>
        <v>6</v>
      </c>
      <c r="G3965" t="str">
        <f t="shared" si="310"/>
        <v>Data</v>
      </c>
      <c r="H3965" s="7" t="s">
        <v>25</v>
      </c>
      <c r="I3965" s="13">
        <v>7.947725131067411E-2</v>
      </c>
      <c r="J3965" s="14">
        <v>0.13300064493736014</v>
      </c>
      <c r="K3965" s="14">
        <v>0.25135577556527561</v>
      </c>
      <c r="L3965" s="14">
        <v>0.53616632818669152</v>
      </c>
      <c r="M3965" s="15">
        <v>559.99999999999955</v>
      </c>
    </row>
    <row r="3966" spans="1:13" ht="17.100000000000001" customHeight="1" x14ac:dyDescent="0.25">
      <c r="A3966">
        <v>3963</v>
      </c>
      <c r="B3966" t="str">
        <f t="shared" si="306"/>
        <v>Closed End</v>
      </c>
      <c r="C3966" t="str">
        <f t="shared" si="307"/>
        <v>Economic  opportunity  and security</v>
      </c>
      <c r="D3966" t="s">
        <v>674</v>
      </c>
      <c r="E3966" t="str">
        <f t="shared" si="308"/>
        <v>Education</v>
      </c>
      <c r="F3966">
        <f t="shared" si="309"/>
        <v>1</v>
      </c>
      <c r="G3966" t="str">
        <f t="shared" si="310"/>
        <v>Header</v>
      </c>
      <c r="H3966" s="8" t="s">
        <v>26</v>
      </c>
      <c r="I3966" s="16" t="s">
        <v>10</v>
      </c>
      <c r="J3966" s="17" t="s">
        <v>10</v>
      </c>
      <c r="K3966" s="17" t="s">
        <v>10</v>
      </c>
      <c r="L3966" s="17" t="s">
        <v>10</v>
      </c>
      <c r="M3966" s="18"/>
    </row>
    <row r="3967" spans="1:13" ht="17.100000000000001" customHeight="1" x14ac:dyDescent="0.25">
      <c r="A3967">
        <v>3964</v>
      </c>
      <c r="B3967" t="str">
        <f t="shared" si="306"/>
        <v>Closed End</v>
      </c>
      <c r="C3967" t="str">
        <f t="shared" si="307"/>
        <v>Economic  opportunity  and security</v>
      </c>
      <c r="D3967" t="s">
        <v>674</v>
      </c>
      <c r="E3967" t="str">
        <f t="shared" si="308"/>
        <v>Education</v>
      </c>
      <c r="F3967">
        <f t="shared" si="309"/>
        <v>2</v>
      </c>
      <c r="G3967" t="str">
        <f t="shared" si="310"/>
        <v>Data</v>
      </c>
      <c r="H3967" s="7" t="s">
        <v>27</v>
      </c>
      <c r="I3967" s="13">
        <v>0.38398692506628501</v>
      </c>
      <c r="J3967" s="14">
        <v>0.36253184944365285</v>
      </c>
      <c r="K3967" s="14">
        <v>0.1639990196756301</v>
      </c>
      <c r="L3967" s="14">
        <v>8.9482205814432017E-2</v>
      </c>
      <c r="M3967" s="15">
        <v>19.999999999999996</v>
      </c>
    </row>
    <row r="3968" spans="1:13" ht="17.100000000000001" customHeight="1" x14ac:dyDescent="0.25">
      <c r="A3968">
        <v>3965</v>
      </c>
      <c r="B3968" t="str">
        <f t="shared" si="306"/>
        <v>Closed End</v>
      </c>
      <c r="C3968" t="str">
        <f t="shared" si="307"/>
        <v>Economic  opportunity  and security</v>
      </c>
      <c r="D3968" t="s">
        <v>674</v>
      </c>
      <c r="E3968" t="str">
        <f t="shared" si="308"/>
        <v>Education</v>
      </c>
      <c r="F3968">
        <f t="shared" si="309"/>
        <v>3</v>
      </c>
      <c r="G3968" t="str">
        <f t="shared" si="310"/>
        <v>Data</v>
      </c>
      <c r="H3968" s="7" t="s">
        <v>28</v>
      </c>
      <c r="I3968" s="13">
        <v>0.25143411242416086</v>
      </c>
      <c r="J3968" s="14">
        <v>0.25177116221236562</v>
      </c>
      <c r="K3968" s="14">
        <v>0.21814068997641636</v>
      </c>
      <c r="L3968" s="14">
        <v>0.27865403538705713</v>
      </c>
      <c r="M3968" s="15">
        <v>198.00000000000003</v>
      </c>
    </row>
    <row r="3969" spans="1:13" ht="17.100000000000001" customHeight="1" x14ac:dyDescent="0.25">
      <c r="A3969">
        <v>3966</v>
      </c>
      <c r="B3969" t="str">
        <f t="shared" si="306"/>
        <v>Closed End</v>
      </c>
      <c r="C3969" t="str">
        <f t="shared" si="307"/>
        <v>Economic  opportunity  and security</v>
      </c>
      <c r="D3969" t="s">
        <v>674</v>
      </c>
      <c r="E3969" t="str">
        <f t="shared" si="308"/>
        <v>Education</v>
      </c>
      <c r="F3969">
        <f t="shared" si="309"/>
        <v>4</v>
      </c>
      <c r="G3969" t="str">
        <f t="shared" si="310"/>
        <v>Data</v>
      </c>
      <c r="H3969" s="7" t="s">
        <v>29</v>
      </c>
      <c r="I3969" s="13">
        <v>0.29006396623749831</v>
      </c>
      <c r="J3969" s="14">
        <v>0.2115229824756264</v>
      </c>
      <c r="K3969" s="14">
        <v>0.31970190140936561</v>
      </c>
      <c r="L3969" s="14">
        <v>0.17871114987751147</v>
      </c>
      <c r="M3969" s="15">
        <v>542.99999999999909</v>
      </c>
    </row>
    <row r="3970" spans="1:13" ht="17.100000000000001" customHeight="1" x14ac:dyDescent="0.25">
      <c r="A3970">
        <v>3967</v>
      </c>
      <c r="B3970" t="str">
        <f t="shared" si="306"/>
        <v>Closed End</v>
      </c>
      <c r="C3970" t="str">
        <f t="shared" si="307"/>
        <v>Economic  opportunity  and security</v>
      </c>
      <c r="D3970" t="s">
        <v>674</v>
      </c>
      <c r="E3970" t="str">
        <f t="shared" si="308"/>
        <v>Education</v>
      </c>
      <c r="F3970">
        <f t="shared" si="309"/>
        <v>5</v>
      </c>
      <c r="G3970" t="str">
        <f t="shared" si="310"/>
        <v>Data</v>
      </c>
      <c r="H3970" s="7" t="s">
        <v>30</v>
      </c>
      <c r="I3970" s="13">
        <v>0.17566930025385225</v>
      </c>
      <c r="J3970" s="14">
        <v>0.1976000793379028</v>
      </c>
      <c r="K3970" s="14">
        <v>0.37999168676865142</v>
      </c>
      <c r="L3970" s="14">
        <v>0.24673893363959479</v>
      </c>
      <c r="M3970" s="15">
        <v>1099.9999999999993</v>
      </c>
    </row>
    <row r="3971" spans="1:13" ht="17.100000000000001" customHeight="1" x14ac:dyDescent="0.25">
      <c r="A3971">
        <v>3968</v>
      </c>
      <c r="B3971" t="str">
        <f t="shared" si="306"/>
        <v>Closed End</v>
      </c>
      <c r="C3971" t="str">
        <f t="shared" si="307"/>
        <v>Economic  opportunity  and security</v>
      </c>
      <c r="D3971" t="s">
        <v>674</v>
      </c>
      <c r="E3971" t="str">
        <f t="shared" si="308"/>
        <v>Household income</v>
      </c>
      <c r="F3971">
        <f t="shared" si="309"/>
        <v>1</v>
      </c>
      <c r="G3971" t="str">
        <f t="shared" si="310"/>
        <v>Header</v>
      </c>
      <c r="H3971" s="8" t="s">
        <v>31</v>
      </c>
      <c r="I3971" s="16" t="s">
        <v>10</v>
      </c>
      <c r="J3971" s="17" t="s">
        <v>10</v>
      </c>
      <c r="K3971" s="17" t="s">
        <v>10</v>
      </c>
      <c r="L3971" s="17" t="s">
        <v>10</v>
      </c>
      <c r="M3971" s="18"/>
    </row>
    <row r="3972" spans="1:13" ht="17.100000000000001" customHeight="1" x14ac:dyDescent="0.25">
      <c r="A3972">
        <v>3969</v>
      </c>
      <c r="B3972" t="str">
        <f t="shared" si="306"/>
        <v>Closed End</v>
      </c>
      <c r="C3972" t="str">
        <f t="shared" si="307"/>
        <v>Economic  opportunity  and security</v>
      </c>
      <c r="D3972" t="s">
        <v>674</v>
      </c>
      <c r="E3972" t="str">
        <f t="shared" si="308"/>
        <v>Household income</v>
      </c>
      <c r="F3972">
        <f t="shared" si="309"/>
        <v>2</v>
      </c>
      <c r="G3972" t="str">
        <f t="shared" si="310"/>
        <v>Data</v>
      </c>
      <c r="H3972" s="7" t="s">
        <v>32</v>
      </c>
      <c r="I3972" s="13">
        <v>0.40150368125446412</v>
      </c>
      <c r="J3972" s="14">
        <v>0.30422177301833542</v>
      </c>
      <c r="K3972" s="14">
        <v>0.12461588928626685</v>
      </c>
      <c r="L3972" s="14">
        <v>0.16965865644093298</v>
      </c>
      <c r="M3972" s="15">
        <v>130.00000000000009</v>
      </c>
    </row>
    <row r="3973" spans="1:13" ht="17.100000000000001" customHeight="1" x14ac:dyDescent="0.25">
      <c r="A3973">
        <v>3970</v>
      </c>
      <c r="B3973" t="str">
        <f t="shared" si="306"/>
        <v>Closed End</v>
      </c>
      <c r="C3973" t="str">
        <f t="shared" si="307"/>
        <v>Economic  opportunity  and security</v>
      </c>
      <c r="D3973" t="s">
        <v>674</v>
      </c>
      <c r="E3973" t="str">
        <f t="shared" si="308"/>
        <v>Household income</v>
      </c>
      <c r="F3973">
        <f t="shared" si="309"/>
        <v>3</v>
      </c>
      <c r="G3973" t="str">
        <f t="shared" si="310"/>
        <v>Data</v>
      </c>
      <c r="H3973" s="7" t="s">
        <v>33</v>
      </c>
      <c r="I3973" s="13">
        <v>0.4054826967946516</v>
      </c>
      <c r="J3973" s="14">
        <v>0.22923127911395888</v>
      </c>
      <c r="K3973" s="14">
        <v>0.24538298077503914</v>
      </c>
      <c r="L3973" s="14">
        <v>0.1199030433163505</v>
      </c>
      <c r="M3973" s="15">
        <v>236.99999999999989</v>
      </c>
    </row>
    <row r="3974" spans="1:13" ht="17.100000000000001" customHeight="1" x14ac:dyDescent="0.25">
      <c r="A3974">
        <v>3971</v>
      </c>
      <c r="B3974" t="str">
        <f t="shared" ref="B3974:B4037" si="311">IF(H3976="Results by region:","Closed End",IF(I3975="   East Metro Overall","Open End",IF(AND(H3974="",H3976=""),"",IF(H3975="2018 East Metro Pulse Survey","",B3973))))</f>
        <v>Closed End</v>
      </c>
      <c r="C3974" t="str">
        <f t="shared" ref="C3974:C4037" si="312">IF(H3971="2018 East Metro Pulse Survey",H3972,IF(B3974="",C3973,IF(AND(H3971&lt;&gt;"2018 East Metro Pulse Survey",B3974&lt;&gt;""),C3973)))</f>
        <v>Economic  opportunity  and security</v>
      </c>
      <c r="D3974" t="s">
        <v>674</v>
      </c>
      <c r="E3974" t="str">
        <f t="shared" ref="E3974:E4037" si="313">IF(B3974="","",
 IF(LEFT(H3974, 1)="Q","Title",
 IF(H3974="Text responses:","Text responses",
 IF(H3974="Results by region:","Region",
 IF(H3974="Results by gender:","Gender",
 IF(H3974="Results by age:","Age",
 IF(H3974="Results by education level:","Education",
 IF(H3974="Results by household income:","Household income",
 IF(H3974="Results by housing status:","Housing status",
 IF(H3974="Results by home language:","Home language",
 IF(H3974="Results by race/ethnicity:","Race / ethnicity",
 E3973)
))))))))))</f>
        <v>Household income</v>
      </c>
      <c r="F3974">
        <f t="shared" ref="F3974:F4037" si="314">IF(B3974="","",IF(E3974&lt;&gt;E3973,1,SUM(F3973,1)))</f>
        <v>4</v>
      </c>
      <c r="G3974" t="str">
        <f t="shared" ref="G3974:G4037" si="315">IF(B3974="","",IF(AND(F3974=1,E3974="Title"),"Title",IF(AND(F3974=2,E3974="Title"),"Labels",IF(AND(F3974=1,E3974&lt;&gt;"Title"),"Header","Data"))))</f>
        <v>Data</v>
      </c>
      <c r="H3974" s="7" t="s">
        <v>34</v>
      </c>
      <c r="I3974" s="13">
        <v>0.24147749002110405</v>
      </c>
      <c r="J3974" s="14">
        <v>0.24155105915295902</v>
      </c>
      <c r="K3974" s="14">
        <v>0.25351143318003022</v>
      </c>
      <c r="L3974" s="14">
        <v>0.2634600176459061</v>
      </c>
      <c r="M3974" s="15">
        <v>248.99999999999994</v>
      </c>
    </row>
    <row r="3975" spans="1:13" ht="17.100000000000001" customHeight="1" x14ac:dyDescent="0.25">
      <c r="A3975">
        <v>3972</v>
      </c>
      <c r="B3975" t="str">
        <f t="shared" si="311"/>
        <v>Closed End</v>
      </c>
      <c r="C3975" t="str">
        <f t="shared" si="312"/>
        <v>Economic  opportunity  and security</v>
      </c>
      <c r="D3975" t="s">
        <v>674</v>
      </c>
      <c r="E3975" t="str">
        <f t="shared" si="313"/>
        <v>Household income</v>
      </c>
      <c r="F3975">
        <f t="shared" si="314"/>
        <v>5</v>
      </c>
      <c r="G3975" t="str">
        <f t="shared" si="315"/>
        <v>Data</v>
      </c>
      <c r="H3975" s="7" t="s">
        <v>35</v>
      </c>
      <c r="I3975" s="13">
        <v>0.27417157339982456</v>
      </c>
      <c r="J3975" s="14">
        <v>0.25283072826691466</v>
      </c>
      <c r="K3975" s="14">
        <v>0.32298496490944861</v>
      </c>
      <c r="L3975" s="14">
        <v>0.15001273342381083</v>
      </c>
      <c r="M3975" s="15">
        <v>241.00000000000048</v>
      </c>
    </row>
    <row r="3976" spans="1:13" ht="17.100000000000001" customHeight="1" x14ac:dyDescent="0.25">
      <c r="A3976">
        <v>3973</v>
      </c>
      <c r="B3976" t="str">
        <f t="shared" si="311"/>
        <v>Closed End</v>
      </c>
      <c r="C3976" t="str">
        <f t="shared" si="312"/>
        <v>Economic  opportunity  and security</v>
      </c>
      <c r="D3976" t="s">
        <v>674</v>
      </c>
      <c r="E3976" t="str">
        <f t="shared" si="313"/>
        <v>Household income</v>
      </c>
      <c r="F3976">
        <f t="shared" si="314"/>
        <v>6</v>
      </c>
      <c r="G3976" t="str">
        <f t="shared" si="315"/>
        <v>Data</v>
      </c>
      <c r="H3976" s="7" t="s">
        <v>36</v>
      </c>
      <c r="I3976" s="13">
        <v>0.16537221406490751</v>
      </c>
      <c r="J3976" s="14">
        <v>0.24067956233677351</v>
      </c>
      <c r="K3976" s="14">
        <v>0.37782086415010874</v>
      </c>
      <c r="L3976" s="14">
        <v>0.21612735944821093</v>
      </c>
      <c r="M3976" s="15">
        <v>212.99999999999983</v>
      </c>
    </row>
    <row r="3977" spans="1:13" ht="17.100000000000001" customHeight="1" x14ac:dyDescent="0.25">
      <c r="A3977">
        <v>3974</v>
      </c>
      <c r="B3977" t="str">
        <f t="shared" si="311"/>
        <v>Closed End</v>
      </c>
      <c r="C3977" t="str">
        <f t="shared" si="312"/>
        <v>Economic  opportunity  and security</v>
      </c>
      <c r="D3977" t="s">
        <v>674</v>
      </c>
      <c r="E3977" t="str">
        <f t="shared" si="313"/>
        <v>Household income</v>
      </c>
      <c r="F3977">
        <f t="shared" si="314"/>
        <v>7</v>
      </c>
      <c r="G3977" t="str">
        <f t="shared" si="315"/>
        <v>Data</v>
      </c>
      <c r="H3977" s="7" t="s">
        <v>37</v>
      </c>
      <c r="I3977" s="13">
        <v>0.14369921994245555</v>
      </c>
      <c r="J3977" s="14">
        <v>0.22179750038137735</v>
      </c>
      <c r="K3977" s="14">
        <v>0.4553163303694282</v>
      </c>
      <c r="L3977" s="14">
        <v>0.17918694930673967</v>
      </c>
      <c r="M3977" s="15">
        <v>309.99999999999937</v>
      </c>
    </row>
    <row r="3978" spans="1:13" ht="17.100000000000001" customHeight="1" x14ac:dyDescent="0.25">
      <c r="A3978">
        <v>3975</v>
      </c>
      <c r="B3978" t="str">
        <f t="shared" si="311"/>
        <v>Closed End</v>
      </c>
      <c r="C3978" t="str">
        <f t="shared" si="312"/>
        <v>Economic  opportunity  and security</v>
      </c>
      <c r="D3978" t="s">
        <v>674</v>
      </c>
      <c r="E3978" t="str">
        <f t="shared" si="313"/>
        <v>Household income</v>
      </c>
      <c r="F3978">
        <f t="shared" si="314"/>
        <v>8</v>
      </c>
      <c r="G3978" t="str">
        <f t="shared" si="315"/>
        <v>Data</v>
      </c>
      <c r="H3978" s="7" t="s">
        <v>38</v>
      </c>
      <c r="I3978" s="13">
        <v>7.4582628421714522E-2</v>
      </c>
      <c r="J3978" s="14">
        <v>0.1474639387969435</v>
      </c>
      <c r="K3978" s="14">
        <v>0.4390802583417352</v>
      </c>
      <c r="L3978" s="14">
        <v>0.33887317443960646</v>
      </c>
      <c r="M3978" s="15">
        <v>230.00000000000006</v>
      </c>
    </row>
    <row r="3979" spans="1:13" ht="17.100000000000001" customHeight="1" x14ac:dyDescent="0.25">
      <c r="A3979">
        <v>3976</v>
      </c>
      <c r="B3979" t="str">
        <f t="shared" si="311"/>
        <v>Closed End</v>
      </c>
      <c r="C3979" t="str">
        <f t="shared" si="312"/>
        <v>Economic  opportunity  and security</v>
      </c>
      <c r="D3979" t="s">
        <v>674</v>
      </c>
      <c r="E3979" t="str">
        <f t="shared" si="313"/>
        <v>Housing status</v>
      </c>
      <c r="F3979">
        <f t="shared" si="314"/>
        <v>1</v>
      </c>
      <c r="G3979" t="str">
        <f t="shared" si="315"/>
        <v>Header</v>
      </c>
      <c r="H3979" s="8" t="s">
        <v>39</v>
      </c>
      <c r="I3979" s="16" t="s">
        <v>10</v>
      </c>
      <c r="J3979" s="17" t="s">
        <v>10</v>
      </c>
      <c r="K3979" s="17" t="s">
        <v>10</v>
      </c>
      <c r="L3979" s="17" t="s">
        <v>10</v>
      </c>
      <c r="M3979" s="18"/>
    </row>
    <row r="3980" spans="1:13" ht="17.100000000000001" customHeight="1" x14ac:dyDescent="0.25">
      <c r="A3980">
        <v>3977</v>
      </c>
      <c r="B3980" t="str">
        <f t="shared" si="311"/>
        <v>Closed End</v>
      </c>
      <c r="C3980" t="str">
        <f t="shared" si="312"/>
        <v>Economic  opportunity  and security</v>
      </c>
      <c r="D3980" t="s">
        <v>674</v>
      </c>
      <c r="E3980" t="str">
        <f t="shared" si="313"/>
        <v>Housing status</v>
      </c>
      <c r="F3980">
        <f t="shared" si="314"/>
        <v>2</v>
      </c>
      <c r="G3980" t="str">
        <f t="shared" si="315"/>
        <v>Data</v>
      </c>
      <c r="H3980" s="7" t="s">
        <v>40</v>
      </c>
      <c r="I3980" s="13">
        <v>0.17138029746044889</v>
      </c>
      <c r="J3980" s="14">
        <v>0.20989256663531519</v>
      </c>
      <c r="K3980" s="14">
        <v>0.35959731254756022</v>
      </c>
      <c r="L3980" s="14">
        <v>0.25912982335666884</v>
      </c>
      <c r="M3980" s="15">
        <v>1491.0000000000075</v>
      </c>
    </row>
    <row r="3981" spans="1:13" ht="17.100000000000001" customHeight="1" x14ac:dyDescent="0.25">
      <c r="A3981">
        <v>3978</v>
      </c>
      <c r="B3981" t="str">
        <f t="shared" si="311"/>
        <v>Closed End</v>
      </c>
      <c r="C3981" t="str">
        <f t="shared" si="312"/>
        <v>Economic  opportunity  and security</v>
      </c>
      <c r="D3981" t="s">
        <v>674</v>
      </c>
      <c r="E3981" t="str">
        <f t="shared" si="313"/>
        <v>Housing status</v>
      </c>
      <c r="F3981">
        <f t="shared" si="314"/>
        <v>3</v>
      </c>
      <c r="G3981" t="str">
        <f t="shared" si="315"/>
        <v>Data</v>
      </c>
      <c r="H3981" s="7" t="s">
        <v>41</v>
      </c>
      <c r="I3981" s="13">
        <v>0.37940177406717718</v>
      </c>
      <c r="J3981" s="14">
        <v>0.26073111587922149</v>
      </c>
      <c r="K3981" s="14">
        <v>0.19402452616427801</v>
      </c>
      <c r="L3981" s="14">
        <v>0.16584258388932413</v>
      </c>
      <c r="M3981" s="15">
        <v>386.99999999999977</v>
      </c>
    </row>
    <row r="3982" spans="1:13" ht="30" customHeight="1" x14ac:dyDescent="0.25">
      <c r="A3982">
        <v>3979</v>
      </c>
      <c r="B3982" t="str">
        <f t="shared" si="311"/>
        <v>Closed End</v>
      </c>
      <c r="C3982" t="str">
        <f t="shared" si="312"/>
        <v>Economic  opportunity  and security</v>
      </c>
      <c r="D3982" t="s">
        <v>674</v>
      </c>
      <c r="E3982" t="str">
        <f t="shared" si="313"/>
        <v>Housing status</v>
      </c>
      <c r="F3982">
        <f t="shared" si="314"/>
        <v>4</v>
      </c>
      <c r="G3982" t="str">
        <f t="shared" si="315"/>
        <v>Data</v>
      </c>
      <c r="H3982" s="7" t="s">
        <v>42</v>
      </c>
      <c r="I3982" s="13">
        <v>0.36867753974988299</v>
      </c>
      <c r="J3982" s="14">
        <v>0.22343358364726684</v>
      </c>
      <c r="K3982" s="14">
        <v>0.31001807564332562</v>
      </c>
      <c r="L3982" s="14">
        <v>9.7870800959524246E-2</v>
      </c>
      <c r="M3982" s="15">
        <v>28</v>
      </c>
    </row>
    <row r="3983" spans="1:13" ht="17.100000000000001" customHeight="1" x14ac:dyDescent="0.25">
      <c r="A3983">
        <v>3980</v>
      </c>
      <c r="B3983" t="str">
        <f t="shared" si="311"/>
        <v>Closed End</v>
      </c>
      <c r="C3983" t="str">
        <f t="shared" si="312"/>
        <v>Economic  opportunity  and security</v>
      </c>
      <c r="D3983" t="s">
        <v>674</v>
      </c>
      <c r="E3983" t="str">
        <f t="shared" si="313"/>
        <v>Home language</v>
      </c>
      <c r="F3983">
        <f t="shared" si="314"/>
        <v>1</v>
      </c>
      <c r="G3983" t="str">
        <f t="shared" si="315"/>
        <v>Header</v>
      </c>
      <c r="H3983" s="8" t="s">
        <v>43</v>
      </c>
      <c r="I3983" s="16" t="s">
        <v>10</v>
      </c>
      <c r="J3983" s="17" t="s">
        <v>10</v>
      </c>
      <c r="K3983" s="17" t="s">
        <v>10</v>
      </c>
      <c r="L3983" s="17" t="s">
        <v>10</v>
      </c>
      <c r="M3983" s="18"/>
    </row>
    <row r="3984" spans="1:13" ht="17.100000000000001" customHeight="1" x14ac:dyDescent="0.25">
      <c r="A3984">
        <v>3981</v>
      </c>
      <c r="B3984" t="str">
        <f t="shared" si="311"/>
        <v>Closed End</v>
      </c>
      <c r="C3984" t="str">
        <f t="shared" si="312"/>
        <v>Economic  opportunity  and security</v>
      </c>
      <c r="D3984" t="s">
        <v>674</v>
      </c>
      <c r="E3984" t="str">
        <f t="shared" si="313"/>
        <v>Home language</v>
      </c>
      <c r="F3984">
        <f t="shared" si="314"/>
        <v>2</v>
      </c>
      <c r="G3984" t="str">
        <f t="shared" si="315"/>
        <v>Data</v>
      </c>
      <c r="H3984" s="7" t="s">
        <v>44</v>
      </c>
      <c r="I3984" s="13">
        <v>0.2345143541992574</v>
      </c>
      <c r="J3984" s="14">
        <v>0.19529410275733156</v>
      </c>
      <c r="K3984" s="14">
        <v>0.321339411478759</v>
      </c>
      <c r="L3984" s="14">
        <v>0.24885213156464359</v>
      </c>
      <c r="M3984" s="15">
        <v>1751.0000000000123</v>
      </c>
    </row>
    <row r="3985" spans="1:13" ht="17.100000000000001" customHeight="1" x14ac:dyDescent="0.25">
      <c r="A3985">
        <v>3982</v>
      </c>
      <c r="B3985" t="str">
        <f t="shared" si="311"/>
        <v>Closed End</v>
      </c>
      <c r="C3985" t="str">
        <f t="shared" si="312"/>
        <v>Economic  opportunity  and security</v>
      </c>
      <c r="D3985" t="s">
        <v>674</v>
      </c>
      <c r="E3985" t="str">
        <f t="shared" si="313"/>
        <v>Home language</v>
      </c>
      <c r="F3985">
        <f t="shared" si="314"/>
        <v>3</v>
      </c>
      <c r="G3985" t="str">
        <f t="shared" si="315"/>
        <v>Data</v>
      </c>
      <c r="H3985" s="7" t="s">
        <v>45</v>
      </c>
      <c r="I3985" s="13">
        <v>0.26204884706246767</v>
      </c>
      <c r="J3985" s="14">
        <v>0.22847501645876886</v>
      </c>
      <c r="K3985" s="14">
        <v>0.36915443236904449</v>
      </c>
      <c r="L3985" s="14">
        <v>0.14032170410971878</v>
      </c>
      <c r="M3985" s="15">
        <v>96</v>
      </c>
    </row>
    <row r="3986" spans="1:13" ht="17.100000000000001" customHeight="1" x14ac:dyDescent="0.25">
      <c r="A3986">
        <v>3983</v>
      </c>
      <c r="B3986" t="str">
        <f t="shared" si="311"/>
        <v>Closed End</v>
      </c>
      <c r="C3986" t="str">
        <f t="shared" si="312"/>
        <v>Economic  opportunity  and security</v>
      </c>
      <c r="D3986" t="s">
        <v>674</v>
      </c>
      <c r="E3986" t="str">
        <f t="shared" si="313"/>
        <v>Home language</v>
      </c>
      <c r="F3986">
        <f t="shared" si="314"/>
        <v>4</v>
      </c>
      <c r="G3986" t="str">
        <f t="shared" si="315"/>
        <v>Data</v>
      </c>
      <c r="H3986" s="7" t="s">
        <v>46</v>
      </c>
      <c r="I3986" s="13">
        <v>0.21709960538050621</v>
      </c>
      <c r="J3986" s="14">
        <v>0.60133929351825954</v>
      </c>
      <c r="K3986" s="14">
        <v>9.9390465643074799E-2</v>
      </c>
      <c r="L3986" s="14">
        <v>8.2170635458159683E-2</v>
      </c>
      <c r="M3986" s="15">
        <v>34.999999999999993</v>
      </c>
    </row>
    <row r="3987" spans="1:13" ht="17.100000000000001" customHeight="1" x14ac:dyDescent="0.25">
      <c r="A3987">
        <v>3984</v>
      </c>
      <c r="B3987" t="str">
        <f t="shared" si="311"/>
        <v>Closed End</v>
      </c>
      <c r="C3987" t="str">
        <f t="shared" si="312"/>
        <v>Economic  opportunity  and security</v>
      </c>
      <c r="D3987" t="s">
        <v>674</v>
      </c>
      <c r="E3987" t="str">
        <f t="shared" si="313"/>
        <v>Race / ethnicity</v>
      </c>
      <c r="F3987">
        <f t="shared" si="314"/>
        <v>1</v>
      </c>
      <c r="G3987" t="str">
        <f t="shared" si="315"/>
        <v>Header</v>
      </c>
      <c r="H3987" s="8" t="s">
        <v>47</v>
      </c>
      <c r="I3987" s="16" t="s">
        <v>10</v>
      </c>
      <c r="J3987" s="17" t="s">
        <v>10</v>
      </c>
      <c r="K3987" s="17" t="s">
        <v>10</v>
      </c>
      <c r="L3987" s="17" t="s">
        <v>10</v>
      </c>
      <c r="M3987" s="18"/>
    </row>
    <row r="3988" spans="1:13" ht="17.100000000000001" customHeight="1" x14ac:dyDescent="0.25">
      <c r="A3988">
        <v>3985</v>
      </c>
      <c r="B3988" t="str">
        <f t="shared" si="311"/>
        <v>Closed End</v>
      </c>
      <c r="C3988" t="str">
        <f t="shared" si="312"/>
        <v>Economic  opportunity  and security</v>
      </c>
      <c r="D3988" t="s">
        <v>674</v>
      </c>
      <c r="E3988" t="str">
        <f t="shared" si="313"/>
        <v>Race / ethnicity</v>
      </c>
      <c r="F3988">
        <f t="shared" si="314"/>
        <v>2</v>
      </c>
      <c r="G3988" t="str">
        <f t="shared" si="315"/>
        <v>Data</v>
      </c>
      <c r="H3988" s="7" t="s">
        <v>48</v>
      </c>
      <c r="I3988" s="13">
        <v>0.3938982800292149</v>
      </c>
      <c r="J3988" s="14">
        <v>9.7603186392618169E-2</v>
      </c>
      <c r="K3988" s="14">
        <v>0.28221403439927212</v>
      </c>
      <c r="L3988" s="14">
        <v>0.22628449917889437</v>
      </c>
      <c r="M3988" s="15">
        <v>30.000000000000014</v>
      </c>
    </row>
    <row r="3989" spans="1:13" ht="17.100000000000001" customHeight="1" x14ac:dyDescent="0.25">
      <c r="A3989">
        <v>3986</v>
      </c>
      <c r="B3989" t="str">
        <f t="shared" si="311"/>
        <v>Closed End</v>
      </c>
      <c r="C3989" t="str">
        <f t="shared" si="312"/>
        <v>Economic  opportunity  and security</v>
      </c>
      <c r="D3989" t="s">
        <v>674</v>
      </c>
      <c r="E3989" t="str">
        <f t="shared" si="313"/>
        <v>Race / ethnicity</v>
      </c>
      <c r="F3989">
        <f t="shared" si="314"/>
        <v>3</v>
      </c>
      <c r="G3989" t="str">
        <f t="shared" si="315"/>
        <v>Data</v>
      </c>
      <c r="H3989" s="7" t="s">
        <v>49</v>
      </c>
      <c r="I3989" s="13">
        <v>0.21253063870418831</v>
      </c>
      <c r="J3989" s="14">
        <v>0.43059898225278637</v>
      </c>
      <c r="K3989" s="14">
        <v>0.26782607921396223</v>
      </c>
      <c r="L3989" s="14">
        <v>8.9044299829063187E-2</v>
      </c>
      <c r="M3989" s="15">
        <v>78.000000000000014</v>
      </c>
    </row>
    <row r="3990" spans="1:13" ht="17.100000000000001" customHeight="1" x14ac:dyDescent="0.25">
      <c r="A3990">
        <v>3987</v>
      </c>
      <c r="B3990" t="str">
        <f t="shared" si="311"/>
        <v>Closed End</v>
      </c>
      <c r="C3990" t="str">
        <f t="shared" si="312"/>
        <v>Economic  opportunity  and security</v>
      </c>
      <c r="D3990" t="s">
        <v>674</v>
      </c>
      <c r="E3990" t="str">
        <f t="shared" si="313"/>
        <v>Race / ethnicity</v>
      </c>
      <c r="F3990">
        <f t="shared" si="314"/>
        <v>4</v>
      </c>
      <c r="G3990" t="str">
        <f t="shared" si="315"/>
        <v>Data</v>
      </c>
      <c r="H3990" s="7" t="s">
        <v>50</v>
      </c>
      <c r="I3990" s="13">
        <v>0.41698255827361785</v>
      </c>
      <c r="J3990" s="14">
        <v>0.20079569990832816</v>
      </c>
      <c r="K3990" s="14">
        <v>0.21215829926838586</v>
      </c>
      <c r="L3990" s="14">
        <v>0.17006344254966849</v>
      </c>
      <c r="M3990" s="15">
        <v>62.999999999999986</v>
      </c>
    </row>
    <row r="3991" spans="1:13" ht="17.100000000000001" customHeight="1" x14ac:dyDescent="0.25">
      <c r="A3991">
        <v>3988</v>
      </c>
      <c r="B3991" t="str">
        <f t="shared" si="311"/>
        <v>Closed End</v>
      </c>
      <c r="C3991" t="str">
        <f t="shared" si="312"/>
        <v>Economic  opportunity  and security</v>
      </c>
      <c r="D3991" t="s">
        <v>674</v>
      </c>
      <c r="E3991" t="str">
        <f t="shared" si="313"/>
        <v>Race / ethnicity</v>
      </c>
      <c r="F3991">
        <f t="shared" si="314"/>
        <v>5</v>
      </c>
      <c r="G3991" t="str">
        <f t="shared" si="315"/>
        <v>Data</v>
      </c>
      <c r="H3991" s="7" t="s">
        <v>51</v>
      </c>
      <c r="I3991" s="13">
        <v>0.40541225249578233</v>
      </c>
      <c r="J3991" s="14">
        <v>0.26443174381716728</v>
      </c>
      <c r="K3991" s="14">
        <v>0.12497601022481616</v>
      </c>
      <c r="L3991" s="14">
        <v>0.20517999346223392</v>
      </c>
      <c r="M3991" s="15">
        <v>41.000000000000014</v>
      </c>
    </row>
    <row r="3992" spans="1:13" ht="17.100000000000001" customHeight="1" thickBot="1" x14ac:dyDescent="0.3">
      <c r="A3992">
        <v>3989</v>
      </c>
      <c r="B3992" t="str">
        <f t="shared" si="311"/>
        <v>Closed End</v>
      </c>
      <c r="C3992" t="str">
        <f t="shared" si="312"/>
        <v>Economic  opportunity  and security</v>
      </c>
      <c r="D3992" t="s">
        <v>674</v>
      </c>
      <c r="E3992" t="str">
        <f t="shared" si="313"/>
        <v>Race / ethnicity</v>
      </c>
      <c r="F3992">
        <f t="shared" si="314"/>
        <v>6</v>
      </c>
      <c r="G3992" t="str">
        <f t="shared" si="315"/>
        <v>Data</v>
      </c>
      <c r="H3992" s="9" t="s">
        <v>52</v>
      </c>
      <c r="I3992" s="21">
        <v>0.2152771218724058</v>
      </c>
      <c r="J3992" s="22">
        <v>0.19208431395825765</v>
      </c>
      <c r="K3992" s="22">
        <v>0.33817562135229501</v>
      </c>
      <c r="L3992" s="22">
        <v>0.25446294281703402</v>
      </c>
      <c r="M3992" s="23">
        <v>1671.0000000000134</v>
      </c>
    </row>
    <row r="3993" spans="1:13" ht="15.75" thickTop="1" x14ac:dyDescent="0.25">
      <c r="A3993">
        <v>3990</v>
      </c>
      <c r="B3993" t="str">
        <f t="shared" si="311"/>
        <v/>
      </c>
      <c r="C3993" t="str">
        <f t="shared" si="312"/>
        <v>Economic  opportunity  and security</v>
      </c>
      <c r="D3993" t="s">
        <v>746</v>
      </c>
      <c r="E3993" t="str">
        <f t="shared" si="313"/>
        <v/>
      </c>
      <c r="F3993" t="str">
        <f t="shared" si="314"/>
        <v/>
      </c>
      <c r="G3993" t="str">
        <f t="shared" si="315"/>
        <v/>
      </c>
    </row>
    <row r="3994" spans="1:13" ht="21.95" customHeight="1" thickBot="1" x14ac:dyDescent="0.3">
      <c r="A3994">
        <v>3991</v>
      </c>
      <c r="B3994" t="str">
        <f t="shared" si="311"/>
        <v>Closed End</v>
      </c>
      <c r="C3994" t="str">
        <f t="shared" si="312"/>
        <v>Economic  opportunity  and security</v>
      </c>
      <c r="D3994" t="s">
        <v>675</v>
      </c>
      <c r="E3994" t="str">
        <f t="shared" si="313"/>
        <v>Title</v>
      </c>
      <c r="F3994">
        <f t="shared" si="314"/>
        <v>1</v>
      </c>
      <c r="G3994" t="str">
        <f t="shared" si="315"/>
        <v>Title</v>
      </c>
      <c r="H3994" s="46" t="s">
        <v>289</v>
      </c>
      <c r="I3994" s="46"/>
      <c r="J3994" s="46"/>
      <c r="K3994" s="46"/>
      <c r="L3994" s="46"/>
      <c r="M3994" s="46"/>
    </row>
    <row r="3995" spans="1:13" ht="47.1" customHeight="1" thickTop="1" thickBot="1" x14ac:dyDescent="0.3">
      <c r="A3995">
        <v>3992</v>
      </c>
      <c r="B3995" t="str">
        <f t="shared" si="311"/>
        <v>Closed End</v>
      </c>
      <c r="C3995" t="str">
        <f t="shared" si="312"/>
        <v>Economic  opportunity  and security</v>
      </c>
      <c r="D3995" t="s">
        <v>675</v>
      </c>
      <c r="E3995" t="str">
        <f t="shared" si="313"/>
        <v>Title</v>
      </c>
      <c r="F3995">
        <f t="shared" si="314"/>
        <v>2</v>
      </c>
      <c r="G3995" t="str">
        <f t="shared" si="315"/>
        <v>Labels</v>
      </c>
      <c r="H3995" s="47"/>
      <c r="I3995" s="2" t="s">
        <v>203</v>
      </c>
      <c r="J3995" s="3" t="s">
        <v>204</v>
      </c>
      <c r="K3995" s="3" t="s">
        <v>205</v>
      </c>
      <c r="L3995" s="3" t="s">
        <v>206</v>
      </c>
      <c r="M3995" s="4" t="s">
        <v>9</v>
      </c>
    </row>
    <row r="3996" spans="1:13" ht="17.100000000000001" customHeight="1" thickTop="1" x14ac:dyDescent="0.25">
      <c r="A3996">
        <v>3993</v>
      </c>
      <c r="B3996" t="str">
        <f t="shared" si="311"/>
        <v>Closed End</v>
      </c>
      <c r="C3996" t="str">
        <f t="shared" si="312"/>
        <v>Economic  opportunity  and security</v>
      </c>
      <c r="D3996" t="s">
        <v>675</v>
      </c>
      <c r="E3996" t="str">
        <f t="shared" si="313"/>
        <v>Region</v>
      </c>
      <c r="F3996">
        <f t="shared" si="314"/>
        <v>1</v>
      </c>
      <c r="G3996" t="str">
        <f t="shared" si="315"/>
        <v>Header</v>
      </c>
      <c r="H3996" s="6" t="s">
        <v>588</v>
      </c>
      <c r="I3996" s="10" t="s">
        <v>10</v>
      </c>
      <c r="J3996" s="11" t="s">
        <v>10</v>
      </c>
      <c r="K3996" s="11" t="s">
        <v>10</v>
      </c>
      <c r="L3996" s="11" t="s">
        <v>10</v>
      </c>
      <c r="M3996" s="12"/>
    </row>
    <row r="3997" spans="1:13" ht="17.100000000000001" customHeight="1" x14ac:dyDescent="0.25">
      <c r="A3997">
        <v>3994</v>
      </c>
      <c r="B3997" t="str">
        <f t="shared" si="311"/>
        <v>Closed End</v>
      </c>
      <c r="C3997" t="str">
        <f t="shared" si="312"/>
        <v>Economic  opportunity  and security</v>
      </c>
      <c r="D3997" t="s">
        <v>675</v>
      </c>
      <c r="E3997" t="str">
        <f t="shared" si="313"/>
        <v>Region</v>
      </c>
      <c r="F3997">
        <f t="shared" si="314"/>
        <v>2</v>
      </c>
      <c r="G3997" t="str">
        <f t="shared" si="315"/>
        <v>Data</v>
      </c>
      <c r="H3997" s="7" t="s">
        <v>11</v>
      </c>
      <c r="I3997" s="13">
        <v>0.14090330970012049</v>
      </c>
      <c r="J3997" s="14">
        <v>0.19899576939297611</v>
      </c>
      <c r="K3997" s="14">
        <v>0.33969149092494938</v>
      </c>
      <c r="L3997" s="14">
        <v>0.32040942998194649</v>
      </c>
      <c r="M3997" s="15">
        <v>1927.0000000000121</v>
      </c>
    </row>
    <row r="3998" spans="1:13" ht="17.100000000000001" customHeight="1" x14ac:dyDescent="0.25">
      <c r="A3998">
        <v>3995</v>
      </c>
      <c r="B3998" t="str">
        <f t="shared" si="311"/>
        <v>Closed End</v>
      </c>
      <c r="C3998" t="str">
        <f t="shared" si="312"/>
        <v>Economic  opportunity  and security</v>
      </c>
      <c r="D3998" t="s">
        <v>675</v>
      </c>
      <c r="E3998" t="str">
        <f t="shared" si="313"/>
        <v>Region</v>
      </c>
      <c r="F3998">
        <f t="shared" si="314"/>
        <v>3</v>
      </c>
      <c r="G3998" t="str">
        <f t="shared" si="315"/>
        <v>Data</v>
      </c>
      <c r="H3998" s="7" t="s">
        <v>12</v>
      </c>
      <c r="I3998" s="13">
        <v>0.1507031058575953</v>
      </c>
      <c r="J3998" s="14">
        <v>0.18078462261836506</v>
      </c>
      <c r="K3998" s="14">
        <v>0.37141230527372415</v>
      </c>
      <c r="L3998" s="14">
        <v>0.29709996625031615</v>
      </c>
      <c r="M3998" s="15">
        <v>437.99999999999966</v>
      </c>
    </row>
    <row r="3999" spans="1:13" ht="17.100000000000001" customHeight="1" x14ac:dyDescent="0.25">
      <c r="A3999">
        <v>3996</v>
      </c>
      <c r="B3999" t="str">
        <f t="shared" si="311"/>
        <v>Closed End</v>
      </c>
      <c r="C3999" t="str">
        <f t="shared" si="312"/>
        <v>Economic  opportunity  and security</v>
      </c>
      <c r="D3999" t="s">
        <v>675</v>
      </c>
      <c r="E3999" t="str">
        <f t="shared" si="313"/>
        <v>Region</v>
      </c>
      <c r="F3999">
        <f t="shared" si="314"/>
        <v>4</v>
      </c>
      <c r="G3999" t="str">
        <f t="shared" si="315"/>
        <v>Data</v>
      </c>
      <c r="H3999" s="7" t="s">
        <v>13</v>
      </c>
      <c r="I3999" s="13">
        <v>0.14372901938058685</v>
      </c>
      <c r="J3999" s="14">
        <v>0.21320029774941027</v>
      </c>
      <c r="K3999" s="14">
        <v>0.31082562417886367</v>
      </c>
      <c r="L3999" s="14">
        <v>0.33224505869113968</v>
      </c>
      <c r="M3999" s="15">
        <v>964</v>
      </c>
    </row>
    <row r="4000" spans="1:13" ht="17.100000000000001" customHeight="1" x14ac:dyDescent="0.25">
      <c r="A4000">
        <v>3997</v>
      </c>
      <c r="B4000" t="str">
        <f t="shared" si="311"/>
        <v>Closed End</v>
      </c>
      <c r="C4000" t="str">
        <f t="shared" si="312"/>
        <v>Economic  opportunity  and security</v>
      </c>
      <c r="D4000" t="s">
        <v>675</v>
      </c>
      <c r="E4000" t="str">
        <f t="shared" si="313"/>
        <v>Region</v>
      </c>
      <c r="F4000">
        <f t="shared" si="314"/>
        <v>5</v>
      </c>
      <c r="G4000" t="str">
        <f t="shared" si="315"/>
        <v>Data</v>
      </c>
      <c r="H4000" s="7" t="s">
        <v>14</v>
      </c>
      <c r="I4000" s="13">
        <v>0.141190602600343</v>
      </c>
      <c r="J4000" s="14">
        <v>0.23388273564466666</v>
      </c>
      <c r="K4000" s="14">
        <v>0.27034316939374747</v>
      </c>
      <c r="L4000" s="14">
        <v>0.35458349236124348</v>
      </c>
      <c r="M4000" s="15">
        <v>461.99999999999989</v>
      </c>
    </row>
    <row r="4001" spans="1:13" ht="17.100000000000001" customHeight="1" x14ac:dyDescent="0.25">
      <c r="A4001">
        <v>3998</v>
      </c>
      <c r="B4001" t="str">
        <f t="shared" si="311"/>
        <v>Closed End</v>
      </c>
      <c r="C4001" t="str">
        <f t="shared" si="312"/>
        <v>Economic  opportunity  and security</v>
      </c>
      <c r="D4001" t="s">
        <v>675</v>
      </c>
      <c r="E4001" t="str">
        <f t="shared" si="313"/>
        <v>Region</v>
      </c>
      <c r="F4001">
        <f t="shared" si="314"/>
        <v>6</v>
      </c>
      <c r="G4001" t="str">
        <f t="shared" si="315"/>
        <v>Data</v>
      </c>
      <c r="H4001" s="7" t="s">
        <v>15</v>
      </c>
      <c r="I4001" s="13">
        <v>0.1467505479939045</v>
      </c>
      <c r="J4001" s="14">
        <v>0.18858157541033185</v>
      </c>
      <c r="K4001" s="14">
        <v>0.35901270536370128</v>
      </c>
      <c r="L4001" s="14">
        <v>0.30565517123206376</v>
      </c>
      <c r="M4001" s="15">
        <v>501.99999999999903</v>
      </c>
    </row>
    <row r="4002" spans="1:13" ht="17.100000000000001" customHeight="1" x14ac:dyDescent="0.25">
      <c r="A4002">
        <v>3999</v>
      </c>
      <c r="B4002" t="str">
        <f t="shared" si="311"/>
        <v>Closed End</v>
      </c>
      <c r="C4002" t="str">
        <f t="shared" si="312"/>
        <v>Economic  opportunity  and security</v>
      </c>
      <c r="D4002" t="s">
        <v>675</v>
      </c>
      <c r="E4002" t="str">
        <f t="shared" si="313"/>
        <v>Region</v>
      </c>
      <c r="F4002">
        <f t="shared" si="314"/>
        <v>7</v>
      </c>
      <c r="G4002" t="str">
        <f t="shared" si="315"/>
        <v>Data</v>
      </c>
      <c r="H4002" s="7" t="s">
        <v>16</v>
      </c>
      <c r="I4002" s="13">
        <v>0.11857781011570259</v>
      </c>
      <c r="J4002" s="14">
        <v>0.19819072249727079</v>
      </c>
      <c r="K4002" s="14">
        <v>0.35005840678257916</v>
      </c>
      <c r="L4002" s="14">
        <v>0.3331730606044479</v>
      </c>
      <c r="M4002" s="15">
        <v>525.00000000000023</v>
      </c>
    </row>
    <row r="4003" spans="1:13" ht="17.100000000000001" customHeight="1" x14ac:dyDescent="0.25">
      <c r="A4003">
        <v>4000</v>
      </c>
      <c r="B4003" t="str">
        <f t="shared" si="311"/>
        <v>Closed End</v>
      </c>
      <c r="C4003" t="str">
        <f t="shared" si="312"/>
        <v>Economic  opportunity  and security</v>
      </c>
      <c r="D4003" t="s">
        <v>675</v>
      </c>
      <c r="E4003" t="str">
        <f t="shared" si="313"/>
        <v>Gender</v>
      </c>
      <c r="F4003">
        <f t="shared" si="314"/>
        <v>1</v>
      </c>
      <c r="G4003" t="str">
        <f t="shared" si="315"/>
        <v>Header</v>
      </c>
      <c r="H4003" s="8" t="s">
        <v>17</v>
      </c>
      <c r="I4003" s="16" t="s">
        <v>10</v>
      </c>
      <c r="J4003" s="17" t="s">
        <v>10</v>
      </c>
      <c r="K4003" s="17" t="s">
        <v>10</v>
      </c>
      <c r="L4003" s="17" t="s">
        <v>10</v>
      </c>
      <c r="M4003" s="18"/>
    </row>
    <row r="4004" spans="1:13" ht="17.100000000000001" customHeight="1" x14ac:dyDescent="0.25">
      <c r="A4004">
        <v>4001</v>
      </c>
      <c r="B4004" t="str">
        <f t="shared" si="311"/>
        <v>Closed End</v>
      </c>
      <c r="C4004" t="str">
        <f t="shared" si="312"/>
        <v>Economic  opportunity  and security</v>
      </c>
      <c r="D4004" t="s">
        <v>675</v>
      </c>
      <c r="E4004" t="str">
        <f t="shared" si="313"/>
        <v>Gender</v>
      </c>
      <c r="F4004">
        <f t="shared" si="314"/>
        <v>2</v>
      </c>
      <c r="G4004" t="str">
        <f t="shared" si="315"/>
        <v>Data</v>
      </c>
      <c r="H4004" s="7" t="s">
        <v>18</v>
      </c>
      <c r="I4004" s="13">
        <v>0.16074989147557781</v>
      </c>
      <c r="J4004" s="14">
        <v>0.21332902247923272</v>
      </c>
      <c r="K4004" s="14">
        <v>0.32363210809796522</v>
      </c>
      <c r="L4004" s="14">
        <v>0.30228897794722165</v>
      </c>
      <c r="M4004" s="15">
        <v>1245.0000000000025</v>
      </c>
    </row>
    <row r="4005" spans="1:13" ht="17.100000000000001" customHeight="1" x14ac:dyDescent="0.25">
      <c r="A4005">
        <v>4002</v>
      </c>
      <c r="B4005" t="str">
        <f t="shared" si="311"/>
        <v>Closed End</v>
      </c>
      <c r="C4005" t="str">
        <f t="shared" si="312"/>
        <v>Economic  opportunity  and security</v>
      </c>
      <c r="D4005" t="s">
        <v>675</v>
      </c>
      <c r="E4005" t="str">
        <f t="shared" si="313"/>
        <v>Gender</v>
      </c>
      <c r="F4005">
        <f t="shared" si="314"/>
        <v>3</v>
      </c>
      <c r="G4005" t="str">
        <f t="shared" si="315"/>
        <v>Data</v>
      </c>
      <c r="H4005" s="7" t="s">
        <v>19</v>
      </c>
      <c r="I4005" s="13">
        <v>0.12073952727752492</v>
      </c>
      <c r="J4005" s="14">
        <v>0.18160585833771178</v>
      </c>
      <c r="K4005" s="14">
        <v>0.36577218805654677</v>
      </c>
      <c r="L4005" s="14">
        <v>0.33188242632821835</v>
      </c>
      <c r="M4005" s="15">
        <v>630.99999999999841</v>
      </c>
    </row>
    <row r="4006" spans="1:13" ht="17.100000000000001" customHeight="1" x14ac:dyDescent="0.25">
      <c r="A4006">
        <v>4003</v>
      </c>
      <c r="B4006" t="str">
        <f t="shared" si="311"/>
        <v>Closed End</v>
      </c>
      <c r="C4006" t="str">
        <f t="shared" si="312"/>
        <v>Economic  opportunity  and security</v>
      </c>
      <c r="D4006" t="s">
        <v>675</v>
      </c>
      <c r="E4006" t="str">
        <f t="shared" si="313"/>
        <v>Age</v>
      </c>
      <c r="F4006">
        <f t="shared" si="314"/>
        <v>1</v>
      </c>
      <c r="G4006" t="str">
        <f t="shared" si="315"/>
        <v>Header</v>
      </c>
      <c r="H4006" s="8" t="s">
        <v>20</v>
      </c>
      <c r="I4006" s="16" t="s">
        <v>10</v>
      </c>
      <c r="J4006" s="17" t="s">
        <v>10</v>
      </c>
      <c r="K4006" s="17" t="s">
        <v>10</v>
      </c>
      <c r="L4006" s="17" t="s">
        <v>10</v>
      </c>
      <c r="M4006" s="18"/>
    </row>
    <row r="4007" spans="1:13" ht="17.100000000000001" customHeight="1" x14ac:dyDescent="0.25">
      <c r="A4007">
        <v>4004</v>
      </c>
      <c r="B4007" t="str">
        <f t="shared" si="311"/>
        <v>Closed End</v>
      </c>
      <c r="C4007" t="str">
        <f t="shared" si="312"/>
        <v>Economic  opportunity  and security</v>
      </c>
      <c r="D4007" t="s">
        <v>675</v>
      </c>
      <c r="E4007" t="str">
        <f t="shared" si="313"/>
        <v>Age</v>
      </c>
      <c r="F4007">
        <f t="shared" si="314"/>
        <v>2</v>
      </c>
      <c r="G4007" t="str">
        <f t="shared" si="315"/>
        <v>Data</v>
      </c>
      <c r="H4007" s="7" t="s">
        <v>21</v>
      </c>
      <c r="I4007" s="13">
        <v>0.10821416186106032</v>
      </c>
      <c r="J4007" s="14">
        <v>0.1763575188919993</v>
      </c>
      <c r="K4007" s="14">
        <v>0.2370458873849883</v>
      </c>
      <c r="L4007" s="14">
        <v>0.47838243186195095</v>
      </c>
      <c r="M4007" s="15">
        <v>284.00000000000023</v>
      </c>
    </row>
    <row r="4008" spans="1:13" ht="17.100000000000001" customHeight="1" x14ac:dyDescent="0.25">
      <c r="A4008">
        <v>4005</v>
      </c>
      <c r="B4008" t="str">
        <f t="shared" si="311"/>
        <v>Closed End</v>
      </c>
      <c r="C4008" t="str">
        <f t="shared" si="312"/>
        <v>Economic  opportunity  and security</v>
      </c>
      <c r="D4008" t="s">
        <v>675</v>
      </c>
      <c r="E4008" t="str">
        <f t="shared" si="313"/>
        <v>Age</v>
      </c>
      <c r="F4008">
        <f t="shared" si="314"/>
        <v>3</v>
      </c>
      <c r="G4008" t="str">
        <f t="shared" si="315"/>
        <v>Data</v>
      </c>
      <c r="H4008" s="7" t="s">
        <v>22</v>
      </c>
      <c r="I4008" s="13">
        <v>0.11094023560613837</v>
      </c>
      <c r="J4008" s="14">
        <v>0.21752826777070988</v>
      </c>
      <c r="K4008" s="14">
        <v>0.31691191911738747</v>
      </c>
      <c r="L4008" s="14">
        <v>0.35461957750576562</v>
      </c>
      <c r="M4008" s="15">
        <v>273.99999999999977</v>
      </c>
    </row>
    <row r="4009" spans="1:13" ht="17.100000000000001" customHeight="1" x14ac:dyDescent="0.25">
      <c r="A4009">
        <v>4006</v>
      </c>
      <c r="B4009" t="str">
        <f t="shared" si="311"/>
        <v>Closed End</v>
      </c>
      <c r="C4009" t="str">
        <f t="shared" si="312"/>
        <v>Economic  opportunity  and security</v>
      </c>
      <c r="D4009" t="s">
        <v>675</v>
      </c>
      <c r="E4009" t="str">
        <f t="shared" si="313"/>
        <v>Age</v>
      </c>
      <c r="F4009">
        <f t="shared" si="314"/>
        <v>4</v>
      </c>
      <c r="G4009" t="str">
        <f t="shared" si="315"/>
        <v>Data</v>
      </c>
      <c r="H4009" s="7" t="s">
        <v>23</v>
      </c>
      <c r="I4009" s="13">
        <v>0.14277731295428109</v>
      </c>
      <c r="J4009" s="14">
        <v>0.19791025309520685</v>
      </c>
      <c r="K4009" s="14">
        <v>0.40314641733622425</v>
      </c>
      <c r="L4009" s="14">
        <v>0.25616601661428906</v>
      </c>
      <c r="M4009" s="15">
        <v>298.99999999999972</v>
      </c>
    </row>
    <row r="4010" spans="1:13" ht="17.100000000000001" customHeight="1" x14ac:dyDescent="0.25">
      <c r="A4010">
        <v>4007</v>
      </c>
      <c r="B4010" t="str">
        <f t="shared" si="311"/>
        <v>Closed End</v>
      </c>
      <c r="C4010" t="str">
        <f t="shared" si="312"/>
        <v>Economic  opportunity  and security</v>
      </c>
      <c r="D4010" t="s">
        <v>675</v>
      </c>
      <c r="E4010" t="str">
        <f t="shared" si="313"/>
        <v>Age</v>
      </c>
      <c r="F4010">
        <f t="shared" si="314"/>
        <v>5</v>
      </c>
      <c r="G4010" t="str">
        <f t="shared" si="315"/>
        <v>Data</v>
      </c>
      <c r="H4010" s="7" t="s">
        <v>24</v>
      </c>
      <c r="I4010" s="13">
        <v>0.20062324407519194</v>
      </c>
      <c r="J4010" s="14">
        <v>0.21178041216464819</v>
      </c>
      <c r="K4010" s="14">
        <v>0.43630665905692551</v>
      </c>
      <c r="L4010" s="14">
        <v>0.15128968470323717</v>
      </c>
      <c r="M4010" s="15">
        <v>422.99999999999926</v>
      </c>
    </row>
    <row r="4011" spans="1:13" ht="17.100000000000001" customHeight="1" x14ac:dyDescent="0.25">
      <c r="A4011">
        <v>4008</v>
      </c>
      <c r="B4011" t="str">
        <f t="shared" si="311"/>
        <v>Closed End</v>
      </c>
      <c r="C4011" t="str">
        <f t="shared" si="312"/>
        <v>Economic  opportunity  and security</v>
      </c>
      <c r="D4011" t="s">
        <v>675</v>
      </c>
      <c r="E4011" t="str">
        <f t="shared" si="313"/>
        <v>Age</v>
      </c>
      <c r="F4011">
        <f t="shared" si="314"/>
        <v>6</v>
      </c>
      <c r="G4011" t="str">
        <f t="shared" si="315"/>
        <v>Data</v>
      </c>
      <c r="H4011" s="7" t="s">
        <v>25</v>
      </c>
      <c r="I4011" s="13">
        <v>0.16995356776267329</v>
      </c>
      <c r="J4011" s="14">
        <v>0.20573031799753522</v>
      </c>
      <c r="K4011" s="14">
        <v>0.38668426613334672</v>
      </c>
      <c r="L4011" s="14">
        <v>0.23763184810644591</v>
      </c>
      <c r="M4011" s="15">
        <v>570.99999999999966</v>
      </c>
    </row>
    <row r="4012" spans="1:13" ht="17.100000000000001" customHeight="1" x14ac:dyDescent="0.25">
      <c r="A4012">
        <v>4009</v>
      </c>
      <c r="B4012" t="str">
        <f t="shared" si="311"/>
        <v>Closed End</v>
      </c>
      <c r="C4012" t="str">
        <f t="shared" si="312"/>
        <v>Economic  opportunity  and security</v>
      </c>
      <c r="D4012" t="s">
        <v>675</v>
      </c>
      <c r="E4012" t="str">
        <f t="shared" si="313"/>
        <v>Education</v>
      </c>
      <c r="F4012">
        <f t="shared" si="314"/>
        <v>1</v>
      </c>
      <c r="G4012" t="str">
        <f t="shared" si="315"/>
        <v>Header</v>
      </c>
      <c r="H4012" s="8" t="s">
        <v>26</v>
      </c>
      <c r="I4012" s="16" t="s">
        <v>10</v>
      </c>
      <c r="J4012" s="17" t="s">
        <v>10</v>
      </c>
      <c r="K4012" s="17" t="s">
        <v>10</v>
      </c>
      <c r="L4012" s="17" t="s">
        <v>10</v>
      </c>
      <c r="M4012" s="18"/>
    </row>
    <row r="4013" spans="1:13" ht="17.100000000000001" customHeight="1" x14ac:dyDescent="0.25">
      <c r="A4013">
        <v>4010</v>
      </c>
      <c r="B4013" t="str">
        <f t="shared" si="311"/>
        <v>Closed End</v>
      </c>
      <c r="C4013" t="str">
        <f t="shared" si="312"/>
        <v>Economic  opportunity  and security</v>
      </c>
      <c r="D4013" t="s">
        <v>675</v>
      </c>
      <c r="E4013" t="str">
        <f t="shared" si="313"/>
        <v>Education</v>
      </c>
      <c r="F4013">
        <f t="shared" si="314"/>
        <v>2</v>
      </c>
      <c r="G4013" t="str">
        <f t="shared" si="315"/>
        <v>Data</v>
      </c>
      <c r="H4013" s="7" t="s">
        <v>27</v>
      </c>
      <c r="I4013" s="13">
        <v>0.40263388479901541</v>
      </c>
      <c r="J4013" s="14">
        <v>0.34287818153026595</v>
      </c>
      <c r="K4013" s="14">
        <v>7.4365819797604135E-2</v>
      </c>
      <c r="L4013" s="14">
        <v>0.18012211387311447</v>
      </c>
      <c r="M4013" s="15">
        <v>21.000000000000004</v>
      </c>
    </row>
    <row r="4014" spans="1:13" ht="17.100000000000001" customHeight="1" x14ac:dyDescent="0.25">
      <c r="A4014">
        <v>4011</v>
      </c>
      <c r="B4014" t="str">
        <f t="shared" si="311"/>
        <v>Closed End</v>
      </c>
      <c r="C4014" t="str">
        <f t="shared" si="312"/>
        <v>Economic  opportunity  and security</v>
      </c>
      <c r="D4014" t="s">
        <v>675</v>
      </c>
      <c r="E4014" t="str">
        <f t="shared" si="313"/>
        <v>Education</v>
      </c>
      <c r="F4014">
        <f t="shared" si="314"/>
        <v>3</v>
      </c>
      <c r="G4014" t="str">
        <f t="shared" si="315"/>
        <v>Data</v>
      </c>
      <c r="H4014" s="7" t="s">
        <v>28</v>
      </c>
      <c r="I4014" s="13">
        <v>0.14929799263950397</v>
      </c>
      <c r="J4014" s="14">
        <v>0.22393460830194678</v>
      </c>
      <c r="K4014" s="14">
        <v>0.33610199878056368</v>
      </c>
      <c r="L4014" s="14">
        <v>0.29066540027798543</v>
      </c>
      <c r="M4014" s="15">
        <v>198</v>
      </c>
    </row>
    <row r="4015" spans="1:13" ht="17.100000000000001" customHeight="1" x14ac:dyDescent="0.25">
      <c r="A4015">
        <v>4012</v>
      </c>
      <c r="B4015" t="str">
        <f t="shared" si="311"/>
        <v>Closed End</v>
      </c>
      <c r="C4015" t="str">
        <f t="shared" si="312"/>
        <v>Economic  opportunity  and security</v>
      </c>
      <c r="D4015" t="s">
        <v>675</v>
      </c>
      <c r="E4015" t="str">
        <f t="shared" si="313"/>
        <v>Education</v>
      </c>
      <c r="F4015">
        <f t="shared" si="314"/>
        <v>4</v>
      </c>
      <c r="G4015" t="str">
        <f t="shared" si="315"/>
        <v>Data</v>
      </c>
      <c r="H4015" s="7" t="s">
        <v>29</v>
      </c>
      <c r="I4015" s="13">
        <v>0.1656893471177536</v>
      </c>
      <c r="J4015" s="14">
        <v>0.20663639286967797</v>
      </c>
      <c r="K4015" s="14">
        <v>0.34606308365211907</v>
      </c>
      <c r="L4015" s="14">
        <v>0.28161117636045097</v>
      </c>
      <c r="M4015" s="15">
        <v>552.99999999999955</v>
      </c>
    </row>
    <row r="4016" spans="1:13" ht="17.100000000000001" customHeight="1" x14ac:dyDescent="0.25">
      <c r="A4016">
        <v>4013</v>
      </c>
      <c r="B4016" t="str">
        <f t="shared" si="311"/>
        <v>Closed End</v>
      </c>
      <c r="C4016" t="str">
        <f t="shared" si="312"/>
        <v>Economic  opportunity  and security</v>
      </c>
      <c r="D4016" t="s">
        <v>675</v>
      </c>
      <c r="E4016" t="str">
        <f t="shared" si="313"/>
        <v>Education</v>
      </c>
      <c r="F4016">
        <f t="shared" si="314"/>
        <v>5</v>
      </c>
      <c r="G4016" t="str">
        <f t="shared" si="315"/>
        <v>Data</v>
      </c>
      <c r="H4016" s="7" t="s">
        <v>30</v>
      </c>
      <c r="I4016" s="13">
        <v>9.8801151755218711E-2</v>
      </c>
      <c r="J4016" s="14">
        <v>0.17231104287082621</v>
      </c>
      <c r="K4016" s="14">
        <v>0.3562327947752465</v>
      </c>
      <c r="L4016" s="14">
        <v>0.37265501059870959</v>
      </c>
      <c r="M4016" s="15">
        <v>1103.0000000000005</v>
      </c>
    </row>
    <row r="4017" spans="1:13" ht="17.100000000000001" customHeight="1" x14ac:dyDescent="0.25">
      <c r="A4017">
        <v>4014</v>
      </c>
      <c r="B4017" t="str">
        <f t="shared" si="311"/>
        <v>Closed End</v>
      </c>
      <c r="C4017" t="str">
        <f t="shared" si="312"/>
        <v>Economic  opportunity  and security</v>
      </c>
      <c r="D4017" t="s">
        <v>675</v>
      </c>
      <c r="E4017" t="str">
        <f t="shared" si="313"/>
        <v>Household income</v>
      </c>
      <c r="F4017">
        <f t="shared" si="314"/>
        <v>1</v>
      </c>
      <c r="G4017" t="str">
        <f t="shared" si="315"/>
        <v>Header</v>
      </c>
      <c r="H4017" s="8" t="s">
        <v>31</v>
      </c>
      <c r="I4017" s="16" t="s">
        <v>10</v>
      </c>
      <c r="J4017" s="17" t="s">
        <v>10</v>
      </c>
      <c r="K4017" s="17" t="s">
        <v>10</v>
      </c>
      <c r="L4017" s="17" t="s">
        <v>10</v>
      </c>
      <c r="M4017" s="18"/>
    </row>
    <row r="4018" spans="1:13" ht="17.100000000000001" customHeight="1" x14ac:dyDescent="0.25">
      <c r="A4018">
        <v>4015</v>
      </c>
      <c r="B4018" t="str">
        <f t="shared" si="311"/>
        <v>Closed End</v>
      </c>
      <c r="C4018" t="str">
        <f t="shared" si="312"/>
        <v>Economic  opportunity  and security</v>
      </c>
      <c r="D4018" t="s">
        <v>675</v>
      </c>
      <c r="E4018" t="str">
        <f t="shared" si="313"/>
        <v>Household income</v>
      </c>
      <c r="F4018">
        <f t="shared" si="314"/>
        <v>2</v>
      </c>
      <c r="G4018" t="str">
        <f t="shared" si="315"/>
        <v>Data</v>
      </c>
      <c r="H4018" s="7" t="s">
        <v>32</v>
      </c>
      <c r="I4018" s="13">
        <v>0.3169316486665707</v>
      </c>
      <c r="J4018" s="14">
        <v>0.20820603686687472</v>
      </c>
      <c r="K4018" s="14">
        <v>0.24458421074039488</v>
      </c>
      <c r="L4018" s="14">
        <v>0.23027810372615887</v>
      </c>
      <c r="M4018" s="15">
        <v>133.00000000000011</v>
      </c>
    </row>
    <row r="4019" spans="1:13" ht="17.100000000000001" customHeight="1" x14ac:dyDescent="0.25">
      <c r="A4019">
        <v>4016</v>
      </c>
      <c r="B4019" t="str">
        <f t="shared" si="311"/>
        <v>Closed End</v>
      </c>
      <c r="C4019" t="str">
        <f t="shared" si="312"/>
        <v>Economic  opportunity  and security</v>
      </c>
      <c r="D4019" t="s">
        <v>675</v>
      </c>
      <c r="E4019" t="str">
        <f t="shared" si="313"/>
        <v>Household income</v>
      </c>
      <c r="F4019">
        <f t="shared" si="314"/>
        <v>3</v>
      </c>
      <c r="G4019" t="str">
        <f t="shared" si="315"/>
        <v>Data</v>
      </c>
      <c r="H4019" s="7" t="s">
        <v>33</v>
      </c>
      <c r="I4019" s="13">
        <v>0.24517371926209564</v>
      </c>
      <c r="J4019" s="14">
        <v>0.25621996856388074</v>
      </c>
      <c r="K4019" s="14">
        <v>0.22334489177732231</v>
      </c>
      <c r="L4019" s="14">
        <v>0.27526142039670143</v>
      </c>
      <c r="M4019" s="15">
        <v>235.9999999999998</v>
      </c>
    </row>
    <row r="4020" spans="1:13" ht="17.100000000000001" customHeight="1" x14ac:dyDescent="0.25">
      <c r="A4020">
        <v>4017</v>
      </c>
      <c r="B4020" t="str">
        <f t="shared" si="311"/>
        <v>Closed End</v>
      </c>
      <c r="C4020" t="str">
        <f t="shared" si="312"/>
        <v>Economic  opportunity  and security</v>
      </c>
      <c r="D4020" t="s">
        <v>675</v>
      </c>
      <c r="E4020" t="str">
        <f t="shared" si="313"/>
        <v>Household income</v>
      </c>
      <c r="F4020">
        <f t="shared" si="314"/>
        <v>4</v>
      </c>
      <c r="G4020" t="str">
        <f t="shared" si="315"/>
        <v>Data</v>
      </c>
      <c r="H4020" s="7" t="s">
        <v>34</v>
      </c>
      <c r="I4020" s="13">
        <v>0.13840364238710709</v>
      </c>
      <c r="J4020" s="14">
        <v>0.19516290751181825</v>
      </c>
      <c r="K4020" s="14">
        <v>0.3548746422430854</v>
      </c>
      <c r="L4020" s="14">
        <v>0.31155880785798862</v>
      </c>
      <c r="M4020" s="15">
        <v>252.00000000000037</v>
      </c>
    </row>
    <row r="4021" spans="1:13" ht="17.100000000000001" customHeight="1" x14ac:dyDescent="0.25">
      <c r="A4021">
        <v>4018</v>
      </c>
      <c r="B4021" t="str">
        <f t="shared" si="311"/>
        <v>Closed End</v>
      </c>
      <c r="C4021" t="str">
        <f t="shared" si="312"/>
        <v>Economic  opportunity  and security</v>
      </c>
      <c r="D4021" t="s">
        <v>675</v>
      </c>
      <c r="E4021" t="str">
        <f t="shared" si="313"/>
        <v>Household income</v>
      </c>
      <c r="F4021">
        <f t="shared" si="314"/>
        <v>5</v>
      </c>
      <c r="G4021" t="str">
        <f t="shared" si="315"/>
        <v>Data</v>
      </c>
      <c r="H4021" s="7" t="s">
        <v>35</v>
      </c>
      <c r="I4021" s="13">
        <v>0.1193908685286485</v>
      </c>
      <c r="J4021" s="14">
        <v>0.25002412857627959</v>
      </c>
      <c r="K4021" s="14">
        <v>0.28673689255615586</v>
      </c>
      <c r="L4021" s="14">
        <v>0.34384811033891471</v>
      </c>
      <c r="M4021" s="15">
        <v>242.00000000000043</v>
      </c>
    </row>
    <row r="4022" spans="1:13" ht="17.100000000000001" customHeight="1" x14ac:dyDescent="0.25">
      <c r="A4022">
        <v>4019</v>
      </c>
      <c r="B4022" t="str">
        <f t="shared" si="311"/>
        <v>Closed End</v>
      </c>
      <c r="C4022" t="str">
        <f t="shared" si="312"/>
        <v>Economic  opportunity  and security</v>
      </c>
      <c r="D4022" t="s">
        <v>675</v>
      </c>
      <c r="E4022" t="str">
        <f t="shared" si="313"/>
        <v>Household income</v>
      </c>
      <c r="F4022">
        <f t="shared" si="314"/>
        <v>6</v>
      </c>
      <c r="G4022" t="str">
        <f t="shared" si="315"/>
        <v>Data</v>
      </c>
      <c r="H4022" s="7" t="s">
        <v>36</v>
      </c>
      <c r="I4022" s="13">
        <v>8.4301861342647832E-2</v>
      </c>
      <c r="J4022" s="14">
        <v>0.14212983284202993</v>
      </c>
      <c r="K4022" s="14">
        <v>0.47586902787628566</v>
      </c>
      <c r="L4022" s="14">
        <v>0.29769927793903767</v>
      </c>
      <c r="M4022" s="15">
        <v>213.99999999999997</v>
      </c>
    </row>
    <row r="4023" spans="1:13" ht="17.100000000000001" customHeight="1" x14ac:dyDescent="0.25">
      <c r="A4023">
        <v>4020</v>
      </c>
      <c r="B4023" t="str">
        <f t="shared" si="311"/>
        <v>Closed End</v>
      </c>
      <c r="C4023" t="str">
        <f t="shared" si="312"/>
        <v>Economic  opportunity  and security</v>
      </c>
      <c r="D4023" t="s">
        <v>675</v>
      </c>
      <c r="E4023" t="str">
        <f t="shared" si="313"/>
        <v>Household income</v>
      </c>
      <c r="F4023">
        <f t="shared" si="314"/>
        <v>7</v>
      </c>
      <c r="G4023" t="str">
        <f t="shared" si="315"/>
        <v>Data</v>
      </c>
      <c r="H4023" s="7" t="s">
        <v>37</v>
      </c>
      <c r="I4023" s="13">
        <v>7.1793662342075973E-2</v>
      </c>
      <c r="J4023" s="14">
        <v>0.18586100267897929</v>
      </c>
      <c r="K4023" s="14">
        <v>0.44827707620953283</v>
      </c>
      <c r="L4023" s="14">
        <v>0.29406825876941267</v>
      </c>
      <c r="M4023" s="15">
        <v>309.99999999999955</v>
      </c>
    </row>
    <row r="4024" spans="1:13" ht="17.100000000000001" customHeight="1" x14ac:dyDescent="0.25">
      <c r="A4024">
        <v>4021</v>
      </c>
      <c r="B4024" t="str">
        <f t="shared" si="311"/>
        <v>Closed End</v>
      </c>
      <c r="C4024" t="str">
        <f t="shared" si="312"/>
        <v>Economic  opportunity  and security</v>
      </c>
      <c r="D4024" t="s">
        <v>675</v>
      </c>
      <c r="E4024" t="str">
        <f t="shared" si="313"/>
        <v>Household income</v>
      </c>
      <c r="F4024">
        <f t="shared" si="314"/>
        <v>8</v>
      </c>
      <c r="G4024" t="str">
        <f t="shared" si="315"/>
        <v>Data</v>
      </c>
      <c r="H4024" s="7" t="s">
        <v>38</v>
      </c>
      <c r="I4024" s="13">
        <v>6.5334868070001023E-2</v>
      </c>
      <c r="J4024" s="14">
        <v>0.13469404317161091</v>
      </c>
      <c r="K4024" s="14">
        <v>0.39055283755326076</v>
      </c>
      <c r="L4024" s="14">
        <v>0.40941825120512682</v>
      </c>
      <c r="M4024" s="15">
        <v>228.00000000000011</v>
      </c>
    </row>
    <row r="4025" spans="1:13" ht="17.100000000000001" customHeight="1" x14ac:dyDescent="0.25">
      <c r="A4025">
        <v>4022</v>
      </c>
      <c r="B4025" t="str">
        <f t="shared" si="311"/>
        <v>Closed End</v>
      </c>
      <c r="C4025" t="str">
        <f t="shared" si="312"/>
        <v>Economic  opportunity  and security</v>
      </c>
      <c r="D4025" t="s">
        <v>675</v>
      </c>
      <c r="E4025" t="str">
        <f t="shared" si="313"/>
        <v>Housing status</v>
      </c>
      <c r="F4025">
        <f t="shared" si="314"/>
        <v>1</v>
      </c>
      <c r="G4025" t="str">
        <f t="shared" si="315"/>
        <v>Header</v>
      </c>
      <c r="H4025" s="8" t="s">
        <v>39</v>
      </c>
      <c r="I4025" s="16" t="s">
        <v>10</v>
      </c>
      <c r="J4025" s="17" t="s">
        <v>10</v>
      </c>
      <c r="K4025" s="17" t="s">
        <v>10</v>
      </c>
      <c r="L4025" s="17" t="s">
        <v>10</v>
      </c>
      <c r="M4025" s="18"/>
    </row>
    <row r="4026" spans="1:13" ht="17.100000000000001" customHeight="1" x14ac:dyDescent="0.25">
      <c r="A4026">
        <v>4023</v>
      </c>
      <c r="B4026" t="str">
        <f t="shared" si="311"/>
        <v>Closed End</v>
      </c>
      <c r="C4026" t="str">
        <f t="shared" si="312"/>
        <v>Economic  opportunity  and security</v>
      </c>
      <c r="D4026" t="s">
        <v>675</v>
      </c>
      <c r="E4026" t="str">
        <f t="shared" si="313"/>
        <v>Housing status</v>
      </c>
      <c r="F4026">
        <f t="shared" si="314"/>
        <v>2</v>
      </c>
      <c r="G4026" t="str">
        <f t="shared" si="315"/>
        <v>Data</v>
      </c>
      <c r="H4026" s="7" t="s">
        <v>40</v>
      </c>
      <c r="I4026" s="13">
        <v>0.11174370257413963</v>
      </c>
      <c r="J4026" s="14">
        <v>0.17794580301634111</v>
      </c>
      <c r="K4026" s="14">
        <v>0.3943633173339583</v>
      </c>
      <c r="L4026" s="14">
        <v>0.31594717707555386</v>
      </c>
      <c r="M4026" s="15">
        <v>1499.0000000000095</v>
      </c>
    </row>
    <row r="4027" spans="1:13" ht="17.100000000000001" customHeight="1" x14ac:dyDescent="0.25">
      <c r="A4027">
        <v>4024</v>
      </c>
      <c r="B4027" t="str">
        <f t="shared" si="311"/>
        <v>Closed End</v>
      </c>
      <c r="C4027" t="str">
        <f t="shared" si="312"/>
        <v>Economic  opportunity  and security</v>
      </c>
      <c r="D4027" t="s">
        <v>675</v>
      </c>
      <c r="E4027" t="str">
        <f t="shared" si="313"/>
        <v>Housing status</v>
      </c>
      <c r="F4027">
        <f t="shared" si="314"/>
        <v>3</v>
      </c>
      <c r="G4027" t="str">
        <f t="shared" si="315"/>
        <v>Data</v>
      </c>
      <c r="H4027" s="7" t="s">
        <v>41</v>
      </c>
      <c r="I4027" s="13">
        <v>0.21048626168758092</v>
      </c>
      <c r="J4027" s="14">
        <v>0.22921117067835137</v>
      </c>
      <c r="K4027" s="14">
        <v>0.22077183082030147</v>
      </c>
      <c r="L4027" s="14">
        <v>0.33953073681376694</v>
      </c>
      <c r="M4027" s="15">
        <v>394.99999999999977</v>
      </c>
    </row>
    <row r="4028" spans="1:13" ht="30" customHeight="1" x14ac:dyDescent="0.25">
      <c r="A4028">
        <v>4025</v>
      </c>
      <c r="B4028" t="str">
        <f t="shared" si="311"/>
        <v>Closed End</v>
      </c>
      <c r="C4028" t="str">
        <f t="shared" si="312"/>
        <v>Economic  opportunity  and security</v>
      </c>
      <c r="D4028" t="s">
        <v>675</v>
      </c>
      <c r="E4028" t="str">
        <f t="shared" si="313"/>
        <v>Housing status</v>
      </c>
      <c r="F4028">
        <f t="shared" si="314"/>
        <v>4</v>
      </c>
      <c r="G4028" t="str">
        <f t="shared" si="315"/>
        <v>Data</v>
      </c>
      <c r="H4028" s="7" t="s">
        <v>42</v>
      </c>
      <c r="I4028" s="13">
        <v>0.19034429793943064</v>
      </c>
      <c r="J4028" s="14">
        <v>0.44781075621582067</v>
      </c>
      <c r="K4028" s="14">
        <v>0.13944690925972031</v>
      </c>
      <c r="L4028" s="14">
        <v>0.22239803658502827</v>
      </c>
      <c r="M4028" s="15">
        <v>29.000000000000004</v>
      </c>
    </row>
    <row r="4029" spans="1:13" ht="17.100000000000001" customHeight="1" x14ac:dyDescent="0.25">
      <c r="A4029">
        <v>4026</v>
      </c>
      <c r="B4029" t="str">
        <f t="shared" si="311"/>
        <v>Closed End</v>
      </c>
      <c r="C4029" t="str">
        <f t="shared" si="312"/>
        <v>Economic  opportunity  and security</v>
      </c>
      <c r="D4029" t="s">
        <v>675</v>
      </c>
      <c r="E4029" t="str">
        <f t="shared" si="313"/>
        <v>Home language</v>
      </c>
      <c r="F4029">
        <f t="shared" si="314"/>
        <v>1</v>
      </c>
      <c r="G4029" t="str">
        <f t="shared" si="315"/>
        <v>Header</v>
      </c>
      <c r="H4029" s="8" t="s">
        <v>43</v>
      </c>
      <c r="I4029" s="16" t="s">
        <v>10</v>
      </c>
      <c r="J4029" s="17" t="s">
        <v>10</v>
      </c>
      <c r="K4029" s="17" t="s">
        <v>10</v>
      </c>
      <c r="L4029" s="17" t="s">
        <v>10</v>
      </c>
      <c r="M4029" s="18"/>
    </row>
    <row r="4030" spans="1:13" ht="17.100000000000001" customHeight="1" x14ac:dyDescent="0.25">
      <c r="A4030">
        <v>4027</v>
      </c>
      <c r="B4030" t="str">
        <f t="shared" si="311"/>
        <v>Closed End</v>
      </c>
      <c r="C4030" t="str">
        <f t="shared" si="312"/>
        <v>Economic  opportunity  and security</v>
      </c>
      <c r="D4030" t="s">
        <v>675</v>
      </c>
      <c r="E4030" t="str">
        <f t="shared" si="313"/>
        <v>Home language</v>
      </c>
      <c r="F4030">
        <f t="shared" si="314"/>
        <v>2</v>
      </c>
      <c r="G4030" t="str">
        <f t="shared" si="315"/>
        <v>Data</v>
      </c>
      <c r="H4030" s="7" t="s">
        <v>44</v>
      </c>
      <c r="I4030" s="13">
        <v>0.12801747340618294</v>
      </c>
      <c r="J4030" s="14">
        <v>0.19119819309636124</v>
      </c>
      <c r="K4030" s="14">
        <v>0.3484416742436251</v>
      </c>
      <c r="L4030" s="14">
        <v>0.33234265925382261</v>
      </c>
      <c r="M4030" s="15">
        <v>1767.0000000000095</v>
      </c>
    </row>
    <row r="4031" spans="1:13" ht="17.100000000000001" customHeight="1" x14ac:dyDescent="0.25">
      <c r="A4031">
        <v>4028</v>
      </c>
      <c r="B4031" t="str">
        <f t="shared" si="311"/>
        <v>Closed End</v>
      </c>
      <c r="C4031" t="str">
        <f t="shared" si="312"/>
        <v>Economic  opportunity  and security</v>
      </c>
      <c r="D4031" t="s">
        <v>675</v>
      </c>
      <c r="E4031" t="str">
        <f t="shared" si="313"/>
        <v>Home language</v>
      </c>
      <c r="F4031">
        <f t="shared" si="314"/>
        <v>3</v>
      </c>
      <c r="G4031" t="str">
        <f t="shared" si="315"/>
        <v>Data</v>
      </c>
      <c r="H4031" s="7" t="s">
        <v>45</v>
      </c>
      <c r="I4031" s="13">
        <v>0.1940543539220452</v>
      </c>
      <c r="J4031" s="14">
        <v>0.18980352024048</v>
      </c>
      <c r="K4031" s="14">
        <v>0.39198708441048802</v>
      </c>
      <c r="L4031" s="14">
        <v>0.2241550414269865</v>
      </c>
      <c r="M4031" s="15">
        <v>94.999999999999986</v>
      </c>
    </row>
    <row r="4032" spans="1:13" ht="17.100000000000001" customHeight="1" x14ac:dyDescent="0.25">
      <c r="A4032">
        <v>4029</v>
      </c>
      <c r="B4032" t="str">
        <f t="shared" si="311"/>
        <v>Closed End</v>
      </c>
      <c r="C4032" t="str">
        <f t="shared" si="312"/>
        <v>Economic  opportunity  and security</v>
      </c>
      <c r="D4032" t="s">
        <v>675</v>
      </c>
      <c r="E4032" t="str">
        <f t="shared" si="313"/>
        <v>Home language</v>
      </c>
      <c r="F4032">
        <f t="shared" si="314"/>
        <v>4</v>
      </c>
      <c r="G4032" t="str">
        <f t="shared" si="315"/>
        <v>Data</v>
      </c>
      <c r="H4032" s="7" t="s">
        <v>46</v>
      </c>
      <c r="I4032" s="13">
        <v>0.37050338056699877</v>
      </c>
      <c r="J4032" s="14">
        <v>0.36974087325078708</v>
      </c>
      <c r="K4032" s="14">
        <v>3.7828966647025133E-2</v>
      </c>
      <c r="L4032" s="14">
        <v>0.2219267795351893</v>
      </c>
      <c r="M4032" s="15">
        <v>34.999999999999993</v>
      </c>
    </row>
    <row r="4033" spans="1:13" ht="17.100000000000001" customHeight="1" x14ac:dyDescent="0.25">
      <c r="A4033">
        <v>4030</v>
      </c>
      <c r="B4033" t="str">
        <f t="shared" si="311"/>
        <v>Closed End</v>
      </c>
      <c r="C4033" t="str">
        <f t="shared" si="312"/>
        <v>Economic  opportunity  and security</v>
      </c>
      <c r="D4033" t="s">
        <v>675</v>
      </c>
      <c r="E4033" t="str">
        <f t="shared" si="313"/>
        <v>Race / ethnicity</v>
      </c>
      <c r="F4033">
        <f t="shared" si="314"/>
        <v>1</v>
      </c>
      <c r="G4033" t="str">
        <f t="shared" si="315"/>
        <v>Header</v>
      </c>
      <c r="H4033" s="8" t="s">
        <v>47</v>
      </c>
      <c r="I4033" s="16" t="s">
        <v>10</v>
      </c>
      <c r="J4033" s="17" t="s">
        <v>10</v>
      </c>
      <c r="K4033" s="17" t="s">
        <v>10</v>
      </c>
      <c r="L4033" s="17" t="s">
        <v>10</v>
      </c>
      <c r="M4033" s="18"/>
    </row>
    <row r="4034" spans="1:13" ht="17.100000000000001" customHeight="1" x14ac:dyDescent="0.25">
      <c r="A4034">
        <v>4031</v>
      </c>
      <c r="B4034" t="str">
        <f t="shared" si="311"/>
        <v>Closed End</v>
      </c>
      <c r="C4034" t="str">
        <f t="shared" si="312"/>
        <v>Economic  opportunity  and security</v>
      </c>
      <c r="D4034" t="s">
        <v>675</v>
      </c>
      <c r="E4034" t="str">
        <f t="shared" si="313"/>
        <v>Race / ethnicity</v>
      </c>
      <c r="F4034">
        <f t="shared" si="314"/>
        <v>2</v>
      </c>
      <c r="G4034" t="str">
        <f t="shared" si="315"/>
        <v>Data</v>
      </c>
      <c r="H4034" s="7" t="s">
        <v>48</v>
      </c>
      <c r="I4034" s="13">
        <v>0.20223187679247104</v>
      </c>
      <c r="J4034" s="14">
        <v>0.20548216966186059</v>
      </c>
      <c r="K4034" s="14">
        <v>0.37868713385039016</v>
      </c>
      <c r="L4034" s="14">
        <v>0.21359881969527789</v>
      </c>
      <c r="M4034" s="15">
        <v>30.000000000000014</v>
      </c>
    </row>
    <row r="4035" spans="1:13" ht="17.100000000000001" customHeight="1" x14ac:dyDescent="0.25">
      <c r="A4035">
        <v>4032</v>
      </c>
      <c r="B4035" t="str">
        <f t="shared" si="311"/>
        <v>Closed End</v>
      </c>
      <c r="C4035" t="str">
        <f t="shared" si="312"/>
        <v>Economic  opportunity  and security</v>
      </c>
      <c r="D4035" t="s">
        <v>675</v>
      </c>
      <c r="E4035" t="str">
        <f t="shared" si="313"/>
        <v>Race / ethnicity</v>
      </c>
      <c r="F4035">
        <f t="shared" si="314"/>
        <v>3</v>
      </c>
      <c r="G4035" t="str">
        <f t="shared" si="315"/>
        <v>Data</v>
      </c>
      <c r="H4035" s="7" t="s">
        <v>49</v>
      </c>
      <c r="I4035" s="13">
        <v>0.18873535677177147</v>
      </c>
      <c r="J4035" s="14">
        <v>0.25381884588579534</v>
      </c>
      <c r="K4035" s="14">
        <v>0.31572829352147286</v>
      </c>
      <c r="L4035" s="14">
        <v>0.24171750382096036</v>
      </c>
      <c r="M4035" s="15">
        <v>77.999999999999986</v>
      </c>
    </row>
    <row r="4036" spans="1:13" ht="17.100000000000001" customHeight="1" x14ac:dyDescent="0.25">
      <c r="A4036">
        <v>4033</v>
      </c>
      <c r="B4036" t="str">
        <f t="shared" si="311"/>
        <v>Closed End</v>
      </c>
      <c r="C4036" t="str">
        <f t="shared" si="312"/>
        <v>Economic  opportunity  and security</v>
      </c>
      <c r="D4036" t="s">
        <v>675</v>
      </c>
      <c r="E4036" t="str">
        <f t="shared" si="313"/>
        <v>Race / ethnicity</v>
      </c>
      <c r="F4036">
        <f t="shared" si="314"/>
        <v>4</v>
      </c>
      <c r="G4036" t="str">
        <f t="shared" si="315"/>
        <v>Data</v>
      </c>
      <c r="H4036" s="7" t="s">
        <v>50</v>
      </c>
      <c r="I4036" s="13">
        <v>0.25071104033901526</v>
      </c>
      <c r="J4036" s="14">
        <v>0.12927694410481913</v>
      </c>
      <c r="K4036" s="14">
        <v>0.2586457869663954</v>
      </c>
      <c r="L4036" s="14">
        <v>0.36136622858977069</v>
      </c>
      <c r="M4036" s="15">
        <v>64.999999999999986</v>
      </c>
    </row>
    <row r="4037" spans="1:13" ht="17.100000000000001" customHeight="1" x14ac:dyDescent="0.25">
      <c r="A4037">
        <v>4034</v>
      </c>
      <c r="B4037" t="str">
        <f t="shared" si="311"/>
        <v>Closed End</v>
      </c>
      <c r="C4037" t="str">
        <f t="shared" si="312"/>
        <v>Economic  opportunity  and security</v>
      </c>
      <c r="D4037" t="s">
        <v>675</v>
      </c>
      <c r="E4037" t="str">
        <f t="shared" si="313"/>
        <v>Race / ethnicity</v>
      </c>
      <c r="F4037">
        <f t="shared" si="314"/>
        <v>5</v>
      </c>
      <c r="G4037" t="str">
        <f t="shared" si="315"/>
        <v>Data</v>
      </c>
      <c r="H4037" s="7" t="s">
        <v>51</v>
      </c>
      <c r="I4037" s="13">
        <v>0.27769163988476819</v>
      </c>
      <c r="J4037" s="14">
        <v>0.18742151083039466</v>
      </c>
      <c r="K4037" s="14">
        <v>0.21375590783232043</v>
      </c>
      <c r="L4037" s="14">
        <v>0.32113094145251658</v>
      </c>
      <c r="M4037" s="15">
        <v>40.000000000000007</v>
      </c>
    </row>
    <row r="4038" spans="1:13" ht="17.100000000000001" customHeight="1" thickBot="1" x14ac:dyDescent="0.3">
      <c r="A4038">
        <v>4035</v>
      </c>
      <c r="B4038" t="str">
        <f t="shared" ref="B4038:B4101" si="316">IF(H4040="Results by region:","Closed End",IF(I4039="   East Metro Overall","Open End",IF(AND(H4038="",H4040=""),"",IF(H4039="2018 East Metro Pulse Survey","",B4037))))</f>
        <v>Closed End</v>
      </c>
      <c r="C4038" t="str">
        <f t="shared" ref="C4038:C4101" si="317">IF(H4035="2018 East Metro Pulse Survey",H4036,IF(B4038="",C4037,IF(AND(H4035&lt;&gt;"2018 East Metro Pulse Survey",B4038&lt;&gt;""),C4037)))</f>
        <v>Economic  opportunity  and security</v>
      </c>
      <c r="D4038" t="s">
        <v>675</v>
      </c>
      <c r="E4038" t="str">
        <f t="shared" ref="E4038:E4101" si="318">IF(B4038="","",
 IF(LEFT(H4038, 1)="Q","Title",
 IF(H4038="Text responses:","Text responses",
 IF(H4038="Results by region:","Region",
 IF(H4038="Results by gender:","Gender",
 IF(H4038="Results by age:","Age",
 IF(H4038="Results by education level:","Education",
 IF(H4038="Results by household income:","Household income",
 IF(H4038="Results by housing status:","Housing status",
 IF(H4038="Results by home language:","Home language",
 IF(H4038="Results by race/ethnicity:","Race / ethnicity",
 E4037)
))))))))))</f>
        <v>Race / ethnicity</v>
      </c>
      <c r="F4038">
        <f t="shared" ref="F4038:F4101" si="319">IF(B4038="","",IF(E4038&lt;&gt;E4037,1,SUM(F4037,1)))</f>
        <v>6</v>
      </c>
      <c r="G4038" t="str">
        <f t="shared" ref="G4038:G4101" si="320">IF(B4038="","",IF(AND(F4038=1,E4038="Title"),"Title",IF(AND(F4038=2,E4038="Title"),"Labels",IF(AND(F4038=1,E4038&lt;&gt;"Title"),"Header","Data"))))</f>
        <v>Data</v>
      </c>
      <c r="H4038" s="9" t="s">
        <v>52</v>
      </c>
      <c r="I4038" s="21">
        <v>0.13063242873474493</v>
      </c>
      <c r="J4038" s="22">
        <v>0.19085181391340039</v>
      </c>
      <c r="K4038" s="22">
        <v>0.35554914456482956</v>
      </c>
      <c r="L4038" s="22">
        <v>0.32296661278701788</v>
      </c>
      <c r="M4038" s="23">
        <v>1684.000000000008</v>
      </c>
    </row>
    <row r="4039" spans="1:13" ht="15.75" thickTop="1" x14ac:dyDescent="0.25">
      <c r="A4039">
        <v>4036</v>
      </c>
      <c r="B4039" t="str">
        <f t="shared" si="316"/>
        <v/>
      </c>
      <c r="C4039" t="str">
        <f t="shared" si="317"/>
        <v>Economic  opportunity  and security</v>
      </c>
      <c r="D4039" t="s">
        <v>746</v>
      </c>
      <c r="E4039" t="str">
        <f t="shared" si="318"/>
        <v/>
      </c>
      <c r="F4039" t="str">
        <f t="shared" si="319"/>
        <v/>
      </c>
      <c r="G4039" t="str">
        <f t="shared" si="320"/>
        <v/>
      </c>
    </row>
    <row r="4040" spans="1:13" ht="21.95" customHeight="1" thickBot="1" x14ac:dyDescent="0.3">
      <c r="A4040">
        <v>4037</v>
      </c>
      <c r="B4040" t="str">
        <f t="shared" si="316"/>
        <v>Closed End</v>
      </c>
      <c r="C4040" t="str">
        <f t="shared" si="317"/>
        <v>Economic  opportunity  and security</v>
      </c>
      <c r="D4040" t="s">
        <v>676</v>
      </c>
      <c r="E4040" t="str">
        <f t="shared" si="318"/>
        <v>Title</v>
      </c>
      <c r="F4040">
        <f t="shared" si="319"/>
        <v>1</v>
      </c>
      <c r="G4040" t="str">
        <f t="shared" si="320"/>
        <v>Title</v>
      </c>
      <c r="H4040" s="46" t="s">
        <v>290</v>
      </c>
      <c r="I4040" s="46"/>
      <c r="J4040" s="46"/>
      <c r="K4040" s="46"/>
      <c r="L4040" s="46"/>
      <c r="M4040" s="46"/>
    </row>
    <row r="4041" spans="1:13" ht="47.1" customHeight="1" thickTop="1" thickBot="1" x14ac:dyDescent="0.3">
      <c r="A4041">
        <v>4038</v>
      </c>
      <c r="B4041" t="str">
        <f t="shared" si="316"/>
        <v>Closed End</v>
      </c>
      <c r="C4041" t="str">
        <f t="shared" si="317"/>
        <v>Economic  opportunity  and security</v>
      </c>
      <c r="D4041" t="s">
        <v>676</v>
      </c>
      <c r="E4041" t="str">
        <f t="shared" si="318"/>
        <v>Title</v>
      </c>
      <c r="F4041">
        <f t="shared" si="319"/>
        <v>2</v>
      </c>
      <c r="G4041" t="str">
        <f t="shared" si="320"/>
        <v>Labels</v>
      </c>
      <c r="H4041" s="47"/>
      <c r="I4041" s="2" t="s">
        <v>203</v>
      </c>
      <c r="J4041" s="3" t="s">
        <v>204</v>
      </c>
      <c r="K4041" s="3" t="s">
        <v>205</v>
      </c>
      <c r="L4041" s="3" t="s">
        <v>206</v>
      </c>
      <c r="M4041" s="4" t="s">
        <v>9</v>
      </c>
    </row>
    <row r="4042" spans="1:13" ht="17.100000000000001" customHeight="1" thickTop="1" x14ac:dyDescent="0.25">
      <c r="A4042">
        <v>4039</v>
      </c>
      <c r="B4042" t="str">
        <f t="shared" si="316"/>
        <v>Closed End</v>
      </c>
      <c r="C4042" t="str">
        <f t="shared" si="317"/>
        <v>Economic  opportunity  and security</v>
      </c>
      <c r="D4042" t="s">
        <v>676</v>
      </c>
      <c r="E4042" t="str">
        <f t="shared" si="318"/>
        <v>Region</v>
      </c>
      <c r="F4042">
        <f t="shared" si="319"/>
        <v>1</v>
      </c>
      <c r="G4042" t="str">
        <f t="shared" si="320"/>
        <v>Header</v>
      </c>
      <c r="H4042" s="6" t="s">
        <v>588</v>
      </c>
      <c r="I4042" s="10" t="s">
        <v>10</v>
      </c>
      <c r="J4042" s="11" t="s">
        <v>10</v>
      </c>
      <c r="K4042" s="11" t="s">
        <v>10</v>
      </c>
      <c r="L4042" s="11" t="s">
        <v>10</v>
      </c>
      <c r="M4042" s="12"/>
    </row>
    <row r="4043" spans="1:13" ht="17.100000000000001" customHeight="1" x14ac:dyDescent="0.25">
      <c r="A4043">
        <v>4040</v>
      </c>
      <c r="B4043" t="str">
        <f t="shared" si="316"/>
        <v>Closed End</v>
      </c>
      <c r="C4043" t="str">
        <f t="shared" si="317"/>
        <v>Economic  opportunity  and security</v>
      </c>
      <c r="D4043" t="s">
        <v>676</v>
      </c>
      <c r="E4043" t="str">
        <f t="shared" si="318"/>
        <v>Region</v>
      </c>
      <c r="F4043">
        <f t="shared" si="319"/>
        <v>2</v>
      </c>
      <c r="G4043" t="str">
        <f t="shared" si="320"/>
        <v>Data</v>
      </c>
      <c r="H4043" s="7" t="s">
        <v>11</v>
      </c>
      <c r="I4043" s="13">
        <v>0.10547349031013614</v>
      </c>
      <c r="J4043" s="14">
        <v>0.14071960438365483</v>
      </c>
      <c r="K4043" s="14">
        <v>0.2924244675382357</v>
      </c>
      <c r="L4043" s="14">
        <v>0.46138243776796561</v>
      </c>
      <c r="M4043" s="15">
        <v>1919.0000000000182</v>
      </c>
    </row>
    <row r="4044" spans="1:13" ht="17.100000000000001" customHeight="1" x14ac:dyDescent="0.25">
      <c r="A4044">
        <v>4041</v>
      </c>
      <c r="B4044" t="str">
        <f t="shared" si="316"/>
        <v>Closed End</v>
      </c>
      <c r="C4044" t="str">
        <f t="shared" si="317"/>
        <v>Economic  opportunity  and security</v>
      </c>
      <c r="D4044" t="s">
        <v>676</v>
      </c>
      <c r="E4044" t="str">
        <f t="shared" si="318"/>
        <v>Region</v>
      </c>
      <c r="F4044">
        <f t="shared" si="319"/>
        <v>3</v>
      </c>
      <c r="G4044" t="str">
        <f t="shared" si="320"/>
        <v>Data</v>
      </c>
      <c r="H4044" s="7" t="s">
        <v>12</v>
      </c>
      <c r="I4044" s="13">
        <v>0.11133513847488954</v>
      </c>
      <c r="J4044" s="14">
        <v>0.11956736683450762</v>
      </c>
      <c r="K4044" s="14">
        <v>0.32081311307091026</v>
      </c>
      <c r="L4044" s="14">
        <v>0.44828438161969325</v>
      </c>
      <c r="M4044" s="15">
        <v>434.00000000000006</v>
      </c>
    </row>
    <row r="4045" spans="1:13" ht="17.100000000000001" customHeight="1" x14ac:dyDescent="0.25">
      <c r="A4045">
        <v>4042</v>
      </c>
      <c r="B4045" t="str">
        <f t="shared" si="316"/>
        <v>Closed End</v>
      </c>
      <c r="C4045" t="str">
        <f t="shared" si="317"/>
        <v>Economic  opportunity  and security</v>
      </c>
      <c r="D4045" t="s">
        <v>676</v>
      </c>
      <c r="E4045" t="str">
        <f t="shared" si="318"/>
        <v>Region</v>
      </c>
      <c r="F4045">
        <f t="shared" si="319"/>
        <v>4</v>
      </c>
      <c r="G4045" t="str">
        <f t="shared" si="320"/>
        <v>Data</v>
      </c>
      <c r="H4045" s="7" t="s">
        <v>13</v>
      </c>
      <c r="I4045" s="13">
        <v>0.11391507106991572</v>
      </c>
      <c r="J4045" s="14">
        <v>0.16943499534690282</v>
      </c>
      <c r="K4045" s="14">
        <v>0.26630069582509419</v>
      </c>
      <c r="L4045" s="14">
        <v>0.45034923775808694</v>
      </c>
      <c r="M4045" s="15">
        <v>964.00000000000034</v>
      </c>
    </row>
    <row r="4046" spans="1:13" ht="17.100000000000001" customHeight="1" x14ac:dyDescent="0.25">
      <c r="A4046">
        <v>4043</v>
      </c>
      <c r="B4046" t="str">
        <f t="shared" si="316"/>
        <v>Closed End</v>
      </c>
      <c r="C4046" t="str">
        <f t="shared" si="317"/>
        <v>Economic  opportunity  and security</v>
      </c>
      <c r="D4046" t="s">
        <v>676</v>
      </c>
      <c r="E4046" t="str">
        <f t="shared" si="318"/>
        <v>Region</v>
      </c>
      <c r="F4046">
        <f t="shared" si="319"/>
        <v>5</v>
      </c>
      <c r="G4046" t="str">
        <f t="shared" si="320"/>
        <v>Data</v>
      </c>
      <c r="H4046" s="7" t="s">
        <v>14</v>
      </c>
      <c r="I4046" s="13">
        <v>0.13126677559029959</v>
      </c>
      <c r="J4046" s="14">
        <v>0.15722104773048359</v>
      </c>
      <c r="K4046" s="14">
        <v>0.27823000892360011</v>
      </c>
      <c r="L4046" s="14">
        <v>0.4332821677556174</v>
      </c>
      <c r="M4046" s="15">
        <v>463.9999999999996</v>
      </c>
    </row>
    <row r="4047" spans="1:13" ht="17.100000000000001" customHeight="1" x14ac:dyDescent="0.25">
      <c r="A4047">
        <v>4044</v>
      </c>
      <c r="B4047" t="str">
        <f t="shared" si="316"/>
        <v>Closed End</v>
      </c>
      <c r="C4047" t="str">
        <f t="shared" si="317"/>
        <v>Economic  opportunity  and security</v>
      </c>
      <c r="D4047" t="s">
        <v>676</v>
      </c>
      <c r="E4047" t="str">
        <f t="shared" si="318"/>
        <v>Region</v>
      </c>
      <c r="F4047">
        <f t="shared" si="319"/>
        <v>6</v>
      </c>
      <c r="G4047" t="str">
        <f t="shared" si="320"/>
        <v>Data</v>
      </c>
      <c r="H4047" s="7" t="s">
        <v>15</v>
      </c>
      <c r="I4047" s="13">
        <v>9.3157734236012757E-2</v>
      </c>
      <c r="J4047" s="14">
        <v>0.18404618380091492</v>
      </c>
      <c r="K4047" s="14">
        <v>0.2520300073234617</v>
      </c>
      <c r="L4047" s="14">
        <v>0.47076607463961251</v>
      </c>
      <c r="M4047" s="15">
        <v>499.99999999999915</v>
      </c>
    </row>
    <row r="4048" spans="1:13" ht="17.100000000000001" customHeight="1" x14ac:dyDescent="0.25">
      <c r="A4048">
        <v>4045</v>
      </c>
      <c r="B4048" t="str">
        <f t="shared" si="316"/>
        <v>Closed End</v>
      </c>
      <c r="C4048" t="str">
        <f t="shared" si="317"/>
        <v>Economic  opportunity  and security</v>
      </c>
      <c r="D4048" t="s">
        <v>676</v>
      </c>
      <c r="E4048" t="str">
        <f t="shared" si="318"/>
        <v>Region</v>
      </c>
      <c r="F4048">
        <f t="shared" si="319"/>
        <v>7</v>
      </c>
      <c r="G4048" t="str">
        <f t="shared" si="320"/>
        <v>Data</v>
      </c>
      <c r="H4048" s="7" t="s">
        <v>16</v>
      </c>
      <c r="I4048" s="13">
        <v>7.7276772985926209E-2</v>
      </c>
      <c r="J4048" s="14">
        <v>0.11250797276940876</v>
      </c>
      <c r="K4048" s="14">
        <v>0.30302157687223796</v>
      </c>
      <c r="L4048" s="14">
        <v>0.50719367737242771</v>
      </c>
      <c r="M4048" s="15">
        <v>520.99999999999977</v>
      </c>
    </row>
    <row r="4049" spans="1:13" ht="17.100000000000001" customHeight="1" x14ac:dyDescent="0.25">
      <c r="A4049">
        <v>4046</v>
      </c>
      <c r="B4049" t="str">
        <f t="shared" si="316"/>
        <v>Closed End</v>
      </c>
      <c r="C4049" t="str">
        <f t="shared" si="317"/>
        <v>Economic  opportunity  and security</v>
      </c>
      <c r="D4049" t="s">
        <v>676</v>
      </c>
      <c r="E4049" t="str">
        <f t="shared" si="318"/>
        <v>Gender</v>
      </c>
      <c r="F4049">
        <f t="shared" si="319"/>
        <v>1</v>
      </c>
      <c r="G4049" t="str">
        <f t="shared" si="320"/>
        <v>Header</v>
      </c>
      <c r="H4049" s="8" t="s">
        <v>17</v>
      </c>
      <c r="I4049" s="16" t="s">
        <v>10</v>
      </c>
      <c r="J4049" s="17" t="s">
        <v>10</v>
      </c>
      <c r="K4049" s="17" t="s">
        <v>10</v>
      </c>
      <c r="L4049" s="17" t="s">
        <v>10</v>
      </c>
      <c r="M4049" s="18"/>
    </row>
    <row r="4050" spans="1:13" ht="17.100000000000001" customHeight="1" x14ac:dyDescent="0.25">
      <c r="A4050">
        <v>4047</v>
      </c>
      <c r="B4050" t="str">
        <f t="shared" si="316"/>
        <v>Closed End</v>
      </c>
      <c r="C4050" t="str">
        <f t="shared" si="317"/>
        <v>Economic  opportunity  and security</v>
      </c>
      <c r="D4050" t="s">
        <v>676</v>
      </c>
      <c r="E4050" t="str">
        <f t="shared" si="318"/>
        <v>Gender</v>
      </c>
      <c r="F4050">
        <f t="shared" si="319"/>
        <v>2</v>
      </c>
      <c r="G4050" t="str">
        <f t="shared" si="320"/>
        <v>Data</v>
      </c>
      <c r="H4050" s="7" t="s">
        <v>18</v>
      </c>
      <c r="I4050" s="13">
        <v>0.13009261180368797</v>
      </c>
      <c r="J4050" s="14">
        <v>0.13667033735407344</v>
      </c>
      <c r="K4050" s="14">
        <v>0.27608404971393485</v>
      </c>
      <c r="L4050" s="14">
        <v>0.45715300112830043</v>
      </c>
      <c r="M4050" s="15">
        <v>1239.0000000000014</v>
      </c>
    </row>
    <row r="4051" spans="1:13" ht="17.100000000000001" customHeight="1" x14ac:dyDescent="0.25">
      <c r="A4051">
        <v>4048</v>
      </c>
      <c r="B4051" t="str">
        <f t="shared" si="316"/>
        <v>Closed End</v>
      </c>
      <c r="C4051" t="str">
        <f t="shared" si="317"/>
        <v>Economic  opportunity  and security</v>
      </c>
      <c r="D4051" t="s">
        <v>676</v>
      </c>
      <c r="E4051" t="str">
        <f t="shared" si="318"/>
        <v>Gender</v>
      </c>
      <c r="F4051">
        <f t="shared" si="319"/>
        <v>3</v>
      </c>
      <c r="G4051" t="str">
        <f t="shared" si="320"/>
        <v>Data</v>
      </c>
      <c r="H4051" s="7" t="s">
        <v>19</v>
      </c>
      <c r="I4051" s="13">
        <v>8.1099684256462468E-2</v>
      </c>
      <c r="J4051" s="14">
        <v>0.13951746920109206</v>
      </c>
      <c r="K4051" s="14">
        <v>0.30890321770410317</v>
      </c>
      <c r="L4051" s="14">
        <v>0.47047962883834421</v>
      </c>
      <c r="M4051" s="15">
        <v>630.99999999999829</v>
      </c>
    </row>
    <row r="4052" spans="1:13" ht="17.100000000000001" customHeight="1" x14ac:dyDescent="0.25">
      <c r="A4052">
        <v>4049</v>
      </c>
      <c r="B4052" t="str">
        <f t="shared" si="316"/>
        <v>Closed End</v>
      </c>
      <c r="C4052" t="str">
        <f t="shared" si="317"/>
        <v>Economic  opportunity  and security</v>
      </c>
      <c r="D4052" t="s">
        <v>676</v>
      </c>
      <c r="E4052" t="str">
        <f t="shared" si="318"/>
        <v>Age</v>
      </c>
      <c r="F4052">
        <f t="shared" si="319"/>
        <v>1</v>
      </c>
      <c r="G4052" t="str">
        <f t="shared" si="320"/>
        <v>Header</v>
      </c>
      <c r="H4052" s="8" t="s">
        <v>20</v>
      </c>
      <c r="I4052" s="16" t="s">
        <v>10</v>
      </c>
      <c r="J4052" s="17" t="s">
        <v>10</v>
      </c>
      <c r="K4052" s="17" t="s">
        <v>10</v>
      </c>
      <c r="L4052" s="17" t="s">
        <v>10</v>
      </c>
      <c r="M4052" s="18"/>
    </row>
    <row r="4053" spans="1:13" ht="17.100000000000001" customHeight="1" x14ac:dyDescent="0.25">
      <c r="A4053">
        <v>4050</v>
      </c>
      <c r="B4053" t="str">
        <f t="shared" si="316"/>
        <v>Closed End</v>
      </c>
      <c r="C4053" t="str">
        <f t="shared" si="317"/>
        <v>Economic  opportunity  and security</v>
      </c>
      <c r="D4053" t="s">
        <v>676</v>
      </c>
      <c r="E4053" t="str">
        <f t="shared" si="318"/>
        <v>Age</v>
      </c>
      <c r="F4053">
        <f t="shared" si="319"/>
        <v>2</v>
      </c>
      <c r="G4053" t="str">
        <f t="shared" si="320"/>
        <v>Data</v>
      </c>
      <c r="H4053" s="7" t="s">
        <v>21</v>
      </c>
      <c r="I4053" s="13">
        <v>0.12371574110934777</v>
      </c>
      <c r="J4053" s="14">
        <v>0.15467229604925264</v>
      </c>
      <c r="K4053" s="14">
        <v>0.28556352337465574</v>
      </c>
      <c r="L4053" s="14">
        <v>0.43604843946674293</v>
      </c>
      <c r="M4053" s="15">
        <v>286.00000000000023</v>
      </c>
    </row>
    <row r="4054" spans="1:13" ht="17.100000000000001" customHeight="1" x14ac:dyDescent="0.25">
      <c r="A4054">
        <v>4051</v>
      </c>
      <c r="B4054" t="str">
        <f t="shared" si="316"/>
        <v>Closed End</v>
      </c>
      <c r="C4054" t="str">
        <f t="shared" si="317"/>
        <v>Economic  opportunity  and security</v>
      </c>
      <c r="D4054" t="s">
        <v>676</v>
      </c>
      <c r="E4054" t="str">
        <f t="shared" si="318"/>
        <v>Age</v>
      </c>
      <c r="F4054">
        <f t="shared" si="319"/>
        <v>3</v>
      </c>
      <c r="G4054" t="str">
        <f t="shared" si="320"/>
        <v>Data</v>
      </c>
      <c r="H4054" s="7" t="s">
        <v>22</v>
      </c>
      <c r="I4054" s="13">
        <v>0.12391379230320826</v>
      </c>
      <c r="J4054" s="14">
        <v>0.13645214501388661</v>
      </c>
      <c r="K4054" s="14">
        <v>0.28876993348325308</v>
      </c>
      <c r="L4054" s="14">
        <v>0.45086412919965357</v>
      </c>
      <c r="M4054" s="15">
        <v>273.99999999999977</v>
      </c>
    </row>
    <row r="4055" spans="1:13" ht="17.100000000000001" customHeight="1" x14ac:dyDescent="0.25">
      <c r="A4055">
        <v>4052</v>
      </c>
      <c r="B4055" t="str">
        <f t="shared" si="316"/>
        <v>Closed End</v>
      </c>
      <c r="C4055" t="str">
        <f t="shared" si="317"/>
        <v>Economic  opportunity  and security</v>
      </c>
      <c r="D4055" t="s">
        <v>676</v>
      </c>
      <c r="E4055" t="str">
        <f t="shared" si="318"/>
        <v>Age</v>
      </c>
      <c r="F4055">
        <f t="shared" si="319"/>
        <v>4</v>
      </c>
      <c r="G4055" t="str">
        <f t="shared" si="320"/>
        <v>Data</v>
      </c>
      <c r="H4055" s="7" t="s">
        <v>23</v>
      </c>
      <c r="I4055" s="13">
        <v>0.107085876106814</v>
      </c>
      <c r="J4055" s="14">
        <v>0.18096111417765659</v>
      </c>
      <c r="K4055" s="14">
        <v>0.29243146664957437</v>
      </c>
      <c r="L4055" s="14">
        <v>0.4195215430659564</v>
      </c>
      <c r="M4055" s="15">
        <v>299.99999999999937</v>
      </c>
    </row>
    <row r="4056" spans="1:13" ht="17.100000000000001" customHeight="1" x14ac:dyDescent="0.25">
      <c r="A4056">
        <v>4053</v>
      </c>
      <c r="B4056" t="str">
        <f t="shared" si="316"/>
        <v>Closed End</v>
      </c>
      <c r="C4056" t="str">
        <f t="shared" si="317"/>
        <v>Economic  opportunity  and security</v>
      </c>
      <c r="D4056" t="s">
        <v>676</v>
      </c>
      <c r="E4056" t="str">
        <f t="shared" si="318"/>
        <v>Age</v>
      </c>
      <c r="F4056">
        <f t="shared" si="319"/>
        <v>5</v>
      </c>
      <c r="G4056" t="str">
        <f t="shared" si="320"/>
        <v>Data</v>
      </c>
      <c r="H4056" s="7" t="s">
        <v>24</v>
      </c>
      <c r="I4056" s="13">
        <v>0.11084199309068164</v>
      </c>
      <c r="J4056" s="14">
        <v>0.12558027443934885</v>
      </c>
      <c r="K4056" s="14">
        <v>0.31618007009155297</v>
      </c>
      <c r="L4056" s="14">
        <v>0.44739766237841927</v>
      </c>
      <c r="M4056" s="15">
        <v>417.99999999999943</v>
      </c>
    </row>
    <row r="4057" spans="1:13" ht="17.100000000000001" customHeight="1" x14ac:dyDescent="0.25">
      <c r="A4057">
        <v>4054</v>
      </c>
      <c r="B4057" t="str">
        <f t="shared" si="316"/>
        <v>Closed End</v>
      </c>
      <c r="C4057" t="str">
        <f t="shared" si="317"/>
        <v>Economic  opportunity  and security</v>
      </c>
      <c r="D4057" t="s">
        <v>676</v>
      </c>
      <c r="E4057" t="str">
        <f t="shared" si="318"/>
        <v>Age</v>
      </c>
      <c r="F4057">
        <f t="shared" si="319"/>
        <v>6</v>
      </c>
      <c r="G4057" t="str">
        <f t="shared" si="320"/>
        <v>Data</v>
      </c>
      <c r="H4057" s="7" t="s">
        <v>25</v>
      </c>
      <c r="I4057" s="13">
        <v>4.7211633534098491E-2</v>
      </c>
      <c r="J4057" s="14">
        <v>0.1012460924143579</v>
      </c>
      <c r="K4057" s="14">
        <v>0.28269464514156478</v>
      </c>
      <c r="L4057" s="14">
        <v>0.5688476289099802</v>
      </c>
      <c r="M4057" s="15">
        <v>567.99999999999943</v>
      </c>
    </row>
    <row r="4058" spans="1:13" ht="17.100000000000001" customHeight="1" x14ac:dyDescent="0.25">
      <c r="A4058">
        <v>4055</v>
      </c>
      <c r="B4058" t="str">
        <f t="shared" si="316"/>
        <v>Closed End</v>
      </c>
      <c r="C4058" t="str">
        <f t="shared" si="317"/>
        <v>Economic  opportunity  and security</v>
      </c>
      <c r="D4058" t="s">
        <v>676</v>
      </c>
      <c r="E4058" t="str">
        <f t="shared" si="318"/>
        <v>Education</v>
      </c>
      <c r="F4058">
        <f t="shared" si="319"/>
        <v>1</v>
      </c>
      <c r="G4058" t="str">
        <f t="shared" si="320"/>
        <v>Header</v>
      </c>
      <c r="H4058" s="8" t="s">
        <v>26</v>
      </c>
      <c r="I4058" s="16" t="s">
        <v>10</v>
      </c>
      <c r="J4058" s="17" t="s">
        <v>10</v>
      </c>
      <c r="K4058" s="17" t="s">
        <v>10</v>
      </c>
      <c r="L4058" s="17" t="s">
        <v>10</v>
      </c>
      <c r="M4058" s="18"/>
    </row>
    <row r="4059" spans="1:13" ht="17.100000000000001" customHeight="1" x14ac:dyDescent="0.25">
      <c r="A4059">
        <v>4056</v>
      </c>
      <c r="B4059" t="str">
        <f t="shared" si="316"/>
        <v>Closed End</v>
      </c>
      <c r="C4059" t="str">
        <f t="shared" si="317"/>
        <v>Economic  opportunity  and security</v>
      </c>
      <c r="D4059" t="s">
        <v>676</v>
      </c>
      <c r="E4059" t="str">
        <f t="shared" si="318"/>
        <v>Education</v>
      </c>
      <c r="F4059">
        <f t="shared" si="319"/>
        <v>2</v>
      </c>
      <c r="G4059" t="str">
        <f t="shared" si="320"/>
        <v>Data</v>
      </c>
      <c r="H4059" s="7" t="s">
        <v>27</v>
      </c>
      <c r="I4059" s="13">
        <v>0.3330590562879342</v>
      </c>
      <c r="J4059" s="14">
        <v>0.14682645078990181</v>
      </c>
      <c r="K4059" s="14">
        <v>4.1156939129348834E-2</v>
      </c>
      <c r="L4059" s="14">
        <v>0.47895755379281513</v>
      </c>
      <c r="M4059" s="15">
        <v>21.000000000000004</v>
      </c>
    </row>
    <row r="4060" spans="1:13" ht="17.100000000000001" customHeight="1" x14ac:dyDescent="0.25">
      <c r="A4060">
        <v>4057</v>
      </c>
      <c r="B4060" t="str">
        <f t="shared" si="316"/>
        <v>Closed End</v>
      </c>
      <c r="C4060" t="str">
        <f t="shared" si="317"/>
        <v>Economic  opportunity  and security</v>
      </c>
      <c r="D4060" t="s">
        <v>676</v>
      </c>
      <c r="E4060" t="str">
        <f t="shared" si="318"/>
        <v>Education</v>
      </c>
      <c r="F4060">
        <f t="shared" si="319"/>
        <v>3</v>
      </c>
      <c r="G4060" t="str">
        <f t="shared" si="320"/>
        <v>Data</v>
      </c>
      <c r="H4060" s="7" t="s">
        <v>28</v>
      </c>
      <c r="I4060" s="13">
        <v>0.11959207714202807</v>
      </c>
      <c r="J4060" s="14">
        <v>0.17600861448302818</v>
      </c>
      <c r="K4060" s="14">
        <v>0.3287498794622512</v>
      </c>
      <c r="L4060" s="14">
        <v>0.37564942891269237</v>
      </c>
      <c r="M4060" s="15">
        <v>200</v>
      </c>
    </row>
    <row r="4061" spans="1:13" ht="17.100000000000001" customHeight="1" x14ac:dyDescent="0.25">
      <c r="A4061">
        <v>4058</v>
      </c>
      <c r="B4061" t="str">
        <f t="shared" si="316"/>
        <v>Closed End</v>
      </c>
      <c r="C4061" t="str">
        <f t="shared" si="317"/>
        <v>Economic  opportunity  and security</v>
      </c>
      <c r="D4061" t="s">
        <v>676</v>
      </c>
      <c r="E4061" t="str">
        <f t="shared" si="318"/>
        <v>Education</v>
      </c>
      <c r="F4061">
        <f t="shared" si="319"/>
        <v>4</v>
      </c>
      <c r="G4061" t="str">
        <f t="shared" si="320"/>
        <v>Data</v>
      </c>
      <c r="H4061" s="7" t="s">
        <v>29</v>
      </c>
      <c r="I4061" s="13">
        <v>0.12759943174403718</v>
      </c>
      <c r="J4061" s="14">
        <v>0.13660052316954946</v>
      </c>
      <c r="K4061" s="14">
        <v>0.28008905102278125</v>
      </c>
      <c r="L4061" s="14">
        <v>0.4557109940636338</v>
      </c>
      <c r="M4061" s="15">
        <v>548.99999999999977</v>
      </c>
    </row>
    <row r="4062" spans="1:13" ht="17.100000000000001" customHeight="1" x14ac:dyDescent="0.25">
      <c r="A4062">
        <v>4059</v>
      </c>
      <c r="B4062" t="str">
        <f t="shared" si="316"/>
        <v>Closed End</v>
      </c>
      <c r="C4062" t="str">
        <f t="shared" si="317"/>
        <v>Economic  opportunity  and security</v>
      </c>
      <c r="D4062" t="s">
        <v>676</v>
      </c>
      <c r="E4062" t="str">
        <f t="shared" si="318"/>
        <v>Education</v>
      </c>
      <c r="F4062">
        <f t="shared" si="319"/>
        <v>5</v>
      </c>
      <c r="G4062" t="str">
        <f t="shared" si="320"/>
        <v>Data</v>
      </c>
      <c r="H4062" s="7" t="s">
        <v>30</v>
      </c>
      <c r="I4062" s="13">
        <v>6.1765722061389292E-2</v>
      </c>
      <c r="J4062" s="14">
        <v>0.11517432601835904</v>
      </c>
      <c r="K4062" s="14">
        <v>0.30156718495826412</v>
      </c>
      <c r="L4062" s="14">
        <v>0.52149276696198799</v>
      </c>
      <c r="M4062" s="15">
        <v>1099.9999999999982</v>
      </c>
    </row>
    <row r="4063" spans="1:13" ht="17.100000000000001" customHeight="1" x14ac:dyDescent="0.25">
      <c r="A4063">
        <v>4060</v>
      </c>
      <c r="B4063" t="str">
        <f t="shared" si="316"/>
        <v>Closed End</v>
      </c>
      <c r="C4063" t="str">
        <f t="shared" si="317"/>
        <v>Economic  opportunity  and security</v>
      </c>
      <c r="D4063" t="s">
        <v>676</v>
      </c>
      <c r="E4063" t="str">
        <f t="shared" si="318"/>
        <v>Household income</v>
      </c>
      <c r="F4063">
        <f t="shared" si="319"/>
        <v>1</v>
      </c>
      <c r="G4063" t="str">
        <f t="shared" si="320"/>
        <v>Header</v>
      </c>
      <c r="H4063" s="8" t="s">
        <v>31</v>
      </c>
      <c r="I4063" s="16" t="s">
        <v>10</v>
      </c>
      <c r="J4063" s="17" t="s">
        <v>10</v>
      </c>
      <c r="K4063" s="17" t="s">
        <v>10</v>
      </c>
      <c r="L4063" s="17" t="s">
        <v>10</v>
      </c>
      <c r="M4063" s="18"/>
    </row>
    <row r="4064" spans="1:13" ht="17.100000000000001" customHeight="1" x14ac:dyDescent="0.25">
      <c r="A4064">
        <v>4061</v>
      </c>
      <c r="B4064" t="str">
        <f t="shared" si="316"/>
        <v>Closed End</v>
      </c>
      <c r="C4064" t="str">
        <f t="shared" si="317"/>
        <v>Economic  opportunity  and security</v>
      </c>
      <c r="D4064" t="s">
        <v>676</v>
      </c>
      <c r="E4064" t="str">
        <f t="shared" si="318"/>
        <v>Household income</v>
      </c>
      <c r="F4064">
        <f t="shared" si="319"/>
        <v>2</v>
      </c>
      <c r="G4064" t="str">
        <f t="shared" si="320"/>
        <v>Data</v>
      </c>
      <c r="H4064" s="7" t="s">
        <v>32</v>
      </c>
      <c r="I4064" s="13">
        <v>0.24872932327913497</v>
      </c>
      <c r="J4064" s="14">
        <v>0.18134684114181776</v>
      </c>
      <c r="K4064" s="14">
        <v>0.19153639910686679</v>
      </c>
      <c r="L4064" s="14">
        <v>0.37838743647218026</v>
      </c>
      <c r="M4064" s="15">
        <v>133.00000000000011</v>
      </c>
    </row>
    <row r="4065" spans="1:13" ht="17.100000000000001" customHeight="1" x14ac:dyDescent="0.25">
      <c r="A4065">
        <v>4062</v>
      </c>
      <c r="B4065" t="str">
        <f t="shared" si="316"/>
        <v>Closed End</v>
      </c>
      <c r="C4065" t="str">
        <f t="shared" si="317"/>
        <v>Economic  opportunity  and security</v>
      </c>
      <c r="D4065" t="s">
        <v>676</v>
      </c>
      <c r="E4065" t="str">
        <f t="shared" si="318"/>
        <v>Household income</v>
      </c>
      <c r="F4065">
        <f t="shared" si="319"/>
        <v>3</v>
      </c>
      <c r="G4065" t="str">
        <f t="shared" si="320"/>
        <v>Data</v>
      </c>
      <c r="H4065" s="7" t="s">
        <v>33</v>
      </c>
      <c r="I4065" s="13">
        <v>0.20390788247601691</v>
      </c>
      <c r="J4065" s="14">
        <v>0.17802988970800901</v>
      </c>
      <c r="K4065" s="14">
        <v>0.29497029368975636</v>
      </c>
      <c r="L4065" s="14">
        <v>0.32309193412621801</v>
      </c>
      <c r="M4065" s="15">
        <v>237.99999999999994</v>
      </c>
    </row>
    <row r="4066" spans="1:13" ht="17.100000000000001" customHeight="1" x14ac:dyDescent="0.25">
      <c r="A4066">
        <v>4063</v>
      </c>
      <c r="B4066" t="str">
        <f t="shared" si="316"/>
        <v>Closed End</v>
      </c>
      <c r="C4066" t="str">
        <f t="shared" si="317"/>
        <v>Economic  opportunity  and security</v>
      </c>
      <c r="D4066" t="s">
        <v>676</v>
      </c>
      <c r="E4066" t="str">
        <f t="shared" si="318"/>
        <v>Household income</v>
      </c>
      <c r="F4066">
        <f t="shared" si="319"/>
        <v>4</v>
      </c>
      <c r="G4066" t="str">
        <f t="shared" si="320"/>
        <v>Data</v>
      </c>
      <c r="H4066" s="7" t="s">
        <v>34</v>
      </c>
      <c r="I4066" s="13">
        <v>0.12007299903207827</v>
      </c>
      <c r="J4066" s="14">
        <v>0.16005704743468346</v>
      </c>
      <c r="K4066" s="14">
        <v>0.25934381355474168</v>
      </c>
      <c r="L4066" s="14">
        <v>0.46052613997849595</v>
      </c>
      <c r="M4066" s="15">
        <v>251.00000000000028</v>
      </c>
    </row>
    <row r="4067" spans="1:13" ht="17.100000000000001" customHeight="1" x14ac:dyDescent="0.25">
      <c r="A4067">
        <v>4064</v>
      </c>
      <c r="B4067" t="str">
        <f t="shared" si="316"/>
        <v>Closed End</v>
      </c>
      <c r="C4067" t="str">
        <f t="shared" si="317"/>
        <v>Economic  opportunity  and security</v>
      </c>
      <c r="D4067" t="s">
        <v>676</v>
      </c>
      <c r="E4067" t="str">
        <f t="shared" si="318"/>
        <v>Household income</v>
      </c>
      <c r="F4067">
        <f t="shared" si="319"/>
        <v>5</v>
      </c>
      <c r="G4067" t="str">
        <f t="shared" si="320"/>
        <v>Data</v>
      </c>
      <c r="H4067" s="7" t="s">
        <v>35</v>
      </c>
      <c r="I4067" s="13">
        <v>0.11356042645012127</v>
      </c>
      <c r="J4067" s="14">
        <v>0.16641778652500627</v>
      </c>
      <c r="K4067" s="14">
        <v>0.35851062461768135</v>
      </c>
      <c r="L4067" s="14">
        <v>0.36151116240719028</v>
      </c>
      <c r="M4067" s="15">
        <v>241.00000000000014</v>
      </c>
    </row>
    <row r="4068" spans="1:13" ht="17.100000000000001" customHeight="1" x14ac:dyDescent="0.25">
      <c r="A4068">
        <v>4065</v>
      </c>
      <c r="B4068" t="str">
        <f t="shared" si="316"/>
        <v>Closed End</v>
      </c>
      <c r="C4068" t="str">
        <f t="shared" si="317"/>
        <v>Economic  opportunity  and security</v>
      </c>
      <c r="D4068" t="s">
        <v>676</v>
      </c>
      <c r="E4068" t="str">
        <f t="shared" si="318"/>
        <v>Household income</v>
      </c>
      <c r="F4068">
        <f t="shared" si="319"/>
        <v>6</v>
      </c>
      <c r="G4068" t="str">
        <f t="shared" si="320"/>
        <v>Data</v>
      </c>
      <c r="H4068" s="7" t="s">
        <v>36</v>
      </c>
      <c r="I4068" s="13">
        <v>4.2535249098648434E-2</v>
      </c>
      <c r="J4068" s="14">
        <v>7.368647209580545E-2</v>
      </c>
      <c r="K4068" s="14">
        <v>0.34338099959763196</v>
      </c>
      <c r="L4068" s="14">
        <v>0.54039727920791503</v>
      </c>
      <c r="M4068" s="15">
        <v>211.99999999999997</v>
      </c>
    </row>
    <row r="4069" spans="1:13" ht="17.100000000000001" customHeight="1" x14ac:dyDescent="0.25">
      <c r="A4069">
        <v>4066</v>
      </c>
      <c r="B4069" t="str">
        <f t="shared" si="316"/>
        <v>Closed End</v>
      </c>
      <c r="C4069" t="str">
        <f t="shared" si="317"/>
        <v>Economic  opportunity  and security</v>
      </c>
      <c r="D4069" t="s">
        <v>676</v>
      </c>
      <c r="E4069" t="str">
        <f t="shared" si="318"/>
        <v>Household income</v>
      </c>
      <c r="F4069">
        <f t="shared" si="319"/>
        <v>7</v>
      </c>
      <c r="G4069" t="str">
        <f t="shared" si="320"/>
        <v>Data</v>
      </c>
      <c r="H4069" s="7" t="s">
        <v>37</v>
      </c>
      <c r="I4069" s="13">
        <v>2.8214478220595741E-2</v>
      </c>
      <c r="J4069" s="14">
        <v>0.15548030893119563</v>
      </c>
      <c r="K4069" s="14">
        <v>0.30162348639805714</v>
      </c>
      <c r="L4069" s="14">
        <v>0.51468172645015242</v>
      </c>
      <c r="M4069" s="15">
        <v>310.99999999999977</v>
      </c>
    </row>
    <row r="4070" spans="1:13" ht="17.100000000000001" customHeight="1" x14ac:dyDescent="0.25">
      <c r="A4070">
        <v>4067</v>
      </c>
      <c r="B4070" t="str">
        <f t="shared" si="316"/>
        <v>Closed End</v>
      </c>
      <c r="C4070" t="str">
        <f t="shared" si="317"/>
        <v>Economic  opportunity  and security</v>
      </c>
      <c r="D4070" t="s">
        <v>676</v>
      </c>
      <c r="E4070" t="str">
        <f t="shared" si="318"/>
        <v>Household income</v>
      </c>
      <c r="F4070">
        <f t="shared" si="319"/>
        <v>8</v>
      </c>
      <c r="G4070" t="str">
        <f t="shared" si="320"/>
        <v>Data</v>
      </c>
      <c r="H4070" s="7" t="s">
        <v>38</v>
      </c>
      <c r="I4070" s="13">
        <v>3.4084685448316845E-2</v>
      </c>
      <c r="J4070" s="14">
        <v>7.2133083801182704E-2</v>
      </c>
      <c r="K4070" s="14">
        <v>0.31062389115102357</v>
      </c>
      <c r="L4070" s="14">
        <v>0.58315833959947694</v>
      </c>
      <c r="M4070" s="15">
        <v>229.00000000000009</v>
      </c>
    </row>
    <row r="4071" spans="1:13" ht="17.100000000000001" customHeight="1" x14ac:dyDescent="0.25">
      <c r="A4071">
        <v>4068</v>
      </c>
      <c r="B4071" t="str">
        <f t="shared" si="316"/>
        <v>Closed End</v>
      </c>
      <c r="C4071" t="str">
        <f t="shared" si="317"/>
        <v>Economic  opportunity  and security</v>
      </c>
      <c r="D4071" t="s">
        <v>676</v>
      </c>
      <c r="E4071" t="str">
        <f t="shared" si="318"/>
        <v>Housing status</v>
      </c>
      <c r="F4071">
        <f t="shared" si="319"/>
        <v>1</v>
      </c>
      <c r="G4071" t="str">
        <f t="shared" si="320"/>
        <v>Header</v>
      </c>
      <c r="H4071" s="8" t="s">
        <v>39</v>
      </c>
      <c r="I4071" s="16" t="s">
        <v>10</v>
      </c>
      <c r="J4071" s="17" t="s">
        <v>10</v>
      </c>
      <c r="K4071" s="17" t="s">
        <v>10</v>
      </c>
      <c r="L4071" s="17" t="s">
        <v>10</v>
      </c>
      <c r="M4071" s="18"/>
    </row>
    <row r="4072" spans="1:13" ht="17.100000000000001" customHeight="1" x14ac:dyDescent="0.25">
      <c r="A4072">
        <v>4069</v>
      </c>
      <c r="B4072" t="str">
        <f t="shared" si="316"/>
        <v>Closed End</v>
      </c>
      <c r="C4072" t="str">
        <f t="shared" si="317"/>
        <v>Economic  opportunity  and security</v>
      </c>
      <c r="D4072" t="s">
        <v>676</v>
      </c>
      <c r="E4072" t="str">
        <f t="shared" si="318"/>
        <v>Housing status</v>
      </c>
      <c r="F4072">
        <f t="shared" si="319"/>
        <v>2</v>
      </c>
      <c r="G4072" t="str">
        <f t="shared" si="320"/>
        <v>Data</v>
      </c>
      <c r="H4072" s="7" t="s">
        <v>40</v>
      </c>
      <c r="I4072" s="13">
        <v>6.217223040640843E-2</v>
      </c>
      <c r="J4072" s="14">
        <v>0.11775486608056404</v>
      </c>
      <c r="K4072" s="14">
        <v>0.32141776485143558</v>
      </c>
      <c r="L4072" s="14">
        <v>0.49865513866158456</v>
      </c>
      <c r="M4072" s="15">
        <v>1494.000000000008</v>
      </c>
    </row>
    <row r="4073" spans="1:13" ht="17.100000000000001" customHeight="1" x14ac:dyDescent="0.25">
      <c r="A4073">
        <v>4070</v>
      </c>
      <c r="B4073" t="str">
        <f t="shared" si="316"/>
        <v>Closed End</v>
      </c>
      <c r="C4073" t="str">
        <f t="shared" si="317"/>
        <v>Economic  opportunity  and security</v>
      </c>
      <c r="D4073" t="s">
        <v>676</v>
      </c>
      <c r="E4073" t="str">
        <f t="shared" si="318"/>
        <v>Housing status</v>
      </c>
      <c r="F4073">
        <f t="shared" si="319"/>
        <v>3</v>
      </c>
      <c r="G4073" t="str">
        <f t="shared" si="320"/>
        <v>Data</v>
      </c>
      <c r="H4073" s="7" t="s">
        <v>41</v>
      </c>
      <c r="I4073" s="13">
        <v>0.20680427936135756</v>
      </c>
      <c r="J4073" s="14">
        <v>0.19435762679731719</v>
      </c>
      <c r="K4073" s="14">
        <v>0.23865077626750178</v>
      </c>
      <c r="L4073" s="14">
        <v>0.36018731757382416</v>
      </c>
      <c r="M4073" s="15">
        <v>392.99999999999989</v>
      </c>
    </row>
    <row r="4074" spans="1:13" ht="30" customHeight="1" x14ac:dyDescent="0.25">
      <c r="A4074">
        <v>4071</v>
      </c>
      <c r="B4074" t="str">
        <f t="shared" si="316"/>
        <v>Closed End</v>
      </c>
      <c r="C4074" t="str">
        <f t="shared" si="317"/>
        <v>Economic  opportunity  and security</v>
      </c>
      <c r="D4074" t="s">
        <v>676</v>
      </c>
      <c r="E4074" t="str">
        <f t="shared" si="318"/>
        <v>Housing status</v>
      </c>
      <c r="F4074">
        <f t="shared" si="319"/>
        <v>4</v>
      </c>
      <c r="G4074" t="str">
        <f t="shared" si="320"/>
        <v>Data</v>
      </c>
      <c r="H4074" s="7" t="s">
        <v>42</v>
      </c>
      <c r="I4074" s="13">
        <v>0.19577670057379418</v>
      </c>
      <c r="J4074" s="14">
        <v>0.18301958185876605</v>
      </c>
      <c r="K4074" s="14">
        <v>9.1257146887997076E-2</v>
      </c>
      <c r="L4074" s="14">
        <v>0.52994657067944251</v>
      </c>
      <c r="M4074" s="15">
        <v>28</v>
      </c>
    </row>
    <row r="4075" spans="1:13" ht="17.100000000000001" customHeight="1" x14ac:dyDescent="0.25">
      <c r="A4075">
        <v>4072</v>
      </c>
      <c r="B4075" t="str">
        <f t="shared" si="316"/>
        <v>Closed End</v>
      </c>
      <c r="C4075" t="str">
        <f t="shared" si="317"/>
        <v>Economic  opportunity  and security</v>
      </c>
      <c r="D4075" t="s">
        <v>676</v>
      </c>
      <c r="E4075" t="str">
        <f t="shared" si="318"/>
        <v>Home language</v>
      </c>
      <c r="F4075">
        <f t="shared" si="319"/>
        <v>1</v>
      </c>
      <c r="G4075" t="str">
        <f t="shared" si="320"/>
        <v>Header</v>
      </c>
      <c r="H4075" s="8" t="s">
        <v>43</v>
      </c>
      <c r="I4075" s="16" t="s">
        <v>10</v>
      </c>
      <c r="J4075" s="17" t="s">
        <v>10</v>
      </c>
      <c r="K4075" s="17" t="s">
        <v>10</v>
      </c>
      <c r="L4075" s="17" t="s">
        <v>10</v>
      </c>
      <c r="M4075" s="18"/>
    </row>
    <row r="4076" spans="1:13" ht="17.100000000000001" customHeight="1" x14ac:dyDescent="0.25">
      <c r="A4076">
        <v>4073</v>
      </c>
      <c r="B4076" t="str">
        <f t="shared" si="316"/>
        <v>Closed End</v>
      </c>
      <c r="C4076" t="str">
        <f t="shared" si="317"/>
        <v>Economic  opportunity  and security</v>
      </c>
      <c r="D4076" t="s">
        <v>676</v>
      </c>
      <c r="E4076" t="str">
        <f t="shared" si="318"/>
        <v>Home language</v>
      </c>
      <c r="F4076">
        <f t="shared" si="319"/>
        <v>2</v>
      </c>
      <c r="G4076" t="str">
        <f t="shared" si="320"/>
        <v>Data</v>
      </c>
      <c r="H4076" s="7" t="s">
        <v>44</v>
      </c>
      <c r="I4076" s="13">
        <v>8.4951775242876781E-2</v>
      </c>
      <c r="J4076" s="14">
        <v>0.11664607707559703</v>
      </c>
      <c r="K4076" s="14">
        <v>0.30902610872635422</v>
      </c>
      <c r="L4076" s="14">
        <v>0.48937603895516413</v>
      </c>
      <c r="M4076" s="15">
        <v>1760.0000000000116</v>
      </c>
    </row>
    <row r="4077" spans="1:13" ht="17.100000000000001" customHeight="1" x14ac:dyDescent="0.25">
      <c r="A4077">
        <v>4074</v>
      </c>
      <c r="B4077" t="str">
        <f t="shared" si="316"/>
        <v>Closed End</v>
      </c>
      <c r="C4077" t="str">
        <f t="shared" si="317"/>
        <v>Economic  opportunity  and security</v>
      </c>
      <c r="D4077" t="s">
        <v>676</v>
      </c>
      <c r="E4077" t="str">
        <f t="shared" si="318"/>
        <v>Home language</v>
      </c>
      <c r="F4077">
        <f t="shared" si="319"/>
        <v>3</v>
      </c>
      <c r="G4077" t="str">
        <f t="shared" si="320"/>
        <v>Data</v>
      </c>
      <c r="H4077" s="7" t="s">
        <v>45</v>
      </c>
      <c r="I4077" s="13">
        <v>0.19226329651303606</v>
      </c>
      <c r="J4077" s="14">
        <v>0.22675541311877964</v>
      </c>
      <c r="K4077" s="14">
        <v>0.28314962073363475</v>
      </c>
      <c r="L4077" s="14">
        <v>0.29783166963454927</v>
      </c>
      <c r="M4077" s="15">
        <v>96</v>
      </c>
    </row>
    <row r="4078" spans="1:13" ht="17.100000000000001" customHeight="1" x14ac:dyDescent="0.25">
      <c r="A4078">
        <v>4075</v>
      </c>
      <c r="B4078" t="str">
        <f t="shared" si="316"/>
        <v>Closed End</v>
      </c>
      <c r="C4078" t="str">
        <f t="shared" si="317"/>
        <v>Economic  opportunity  and security</v>
      </c>
      <c r="D4078" t="s">
        <v>676</v>
      </c>
      <c r="E4078" t="str">
        <f t="shared" si="318"/>
        <v>Home language</v>
      </c>
      <c r="F4078">
        <f t="shared" si="319"/>
        <v>4</v>
      </c>
      <c r="G4078" t="str">
        <f t="shared" si="320"/>
        <v>Data</v>
      </c>
      <c r="H4078" s="7" t="s">
        <v>46</v>
      </c>
      <c r="I4078" s="13">
        <v>0.39701966469456806</v>
      </c>
      <c r="J4078" s="14">
        <v>0.24175590563400751</v>
      </c>
      <c r="K4078" s="14">
        <v>7.6426673149864829E-2</v>
      </c>
      <c r="L4078" s="14">
        <v>0.28479775652155975</v>
      </c>
      <c r="M4078" s="15">
        <v>33.999999999999986</v>
      </c>
    </row>
    <row r="4079" spans="1:13" ht="17.100000000000001" customHeight="1" x14ac:dyDescent="0.25">
      <c r="A4079">
        <v>4076</v>
      </c>
      <c r="B4079" t="str">
        <f t="shared" si="316"/>
        <v>Closed End</v>
      </c>
      <c r="C4079" t="str">
        <f t="shared" si="317"/>
        <v>Economic  opportunity  and security</v>
      </c>
      <c r="D4079" t="s">
        <v>676</v>
      </c>
      <c r="E4079" t="str">
        <f t="shared" si="318"/>
        <v>Race / ethnicity</v>
      </c>
      <c r="F4079">
        <f t="shared" si="319"/>
        <v>1</v>
      </c>
      <c r="G4079" t="str">
        <f t="shared" si="320"/>
        <v>Header</v>
      </c>
      <c r="H4079" s="8" t="s">
        <v>47</v>
      </c>
      <c r="I4079" s="16" t="s">
        <v>10</v>
      </c>
      <c r="J4079" s="17" t="s">
        <v>10</v>
      </c>
      <c r="K4079" s="17" t="s">
        <v>10</v>
      </c>
      <c r="L4079" s="17" t="s">
        <v>10</v>
      </c>
      <c r="M4079" s="18"/>
    </row>
    <row r="4080" spans="1:13" ht="17.100000000000001" customHeight="1" x14ac:dyDescent="0.25">
      <c r="A4080">
        <v>4077</v>
      </c>
      <c r="B4080" t="str">
        <f t="shared" si="316"/>
        <v>Closed End</v>
      </c>
      <c r="C4080" t="str">
        <f t="shared" si="317"/>
        <v>Economic  opportunity  and security</v>
      </c>
      <c r="D4080" t="s">
        <v>676</v>
      </c>
      <c r="E4080" t="str">
        <f t="shared" si="318"/>
        <v>Race / ethnicity</v>
      </c>
      <c r="F4080">
        <f t="shared" si="319"/>
        <v>2</v>
      </c>
      <c r="G4080" t="str">
        <f t="shared" si="320"/>
        <v>Data</v>
      </c>
      <c r="H4080" s="7" t="s">
        <v>48</v>
      </c>
      <c r="I4080" s="13">
        <v>0.16157394095624755</v>
      </c>
      <c r="J4080" s="14">
        <v>7.2022228433815602E-2</v>
      </c>
      <c r="K4080" s="14">
        <v>0.4223440805446661</v>
      </c>
      <c r="L4080" s="14">
        <v>0.34405975006527029</v>
      </c>
      <c r="M4080" s="15">
        <v>30.000000000000014</v>
      </c>
    </row>
    <row r="4081" spans="1:13" ht="17.100000000000001" customHeight="1" x14ac:dyDescent="0.25">
      <c r="A4081">
        <v>4078</v>
      </c>
      <c r="B4081" t="str">
        <f t="shared" si="316"/>
        <v>Closed End</v>
      </c>
      <c r="C4081" t="str">
        <f t="shared" si="317"/>
        <v>Economic  opportunity  and security</v>
      </c>
      <c r="D4081" t="s">
        <v>676</v>
      </c>
      <c r="E4081" t="str">
        <f t="shared" si="318"/>
        <v>Race / ethnicity</v>
      </c>
      <c r="F4081">
        <f t="shared" si="319"/>
        <v>3</v>
      </c>
      <c r="G4081" t="str">
        <f t="shared" si="320"/>
        <v>Data</v>
      </c>
      <c r="H4081" s="7" t="s">
        <v>49</v>
      </c>
      <c r="I4081" s="13">
        <v>0.2239459812605045</v>
      </c>
      <c r="J4081" s="14">
        <v>0.17278094980744377</v>
      </c>
      <c r="K4081" s="14">
        <v>0.31177489002493836</v>
      </c>
      <c r="L4081" s="14">
        <v>0.29149817890711355</v>
      </c>
      <c r="M4081" s="15">
        <v>76.999999999999972</v>
      </c>
    </row>
    <row r="4082" spans="1:13" ht="17.100000000000001" customHeight="1" x14ac:dyDescent="0.25">
      <c r="A4082">
        <v>4079</v>
      </c>
      <c r="B4082" t="str">
        <f t="shared" si="316"/>
        <v>Closed End</v>
      </c>
      <c r="C4082" t="str">
        <f t="shared" si="317"/>
        <v>Economic  opportunity  and security</v>
      </c>
      <c r="D4082" t="s">
        <v>676</v>
      </c>
      <c r="E4082" t="str">
        <f t="shared" si="318"/>
        <v>Race / ethnicity</v>
      </c>
      <c r="F4082">
        <f t="shared" si="319"/>
        <v>4</v>
      </c>
      <c r="G4082" t="str">
        <f t="shared" si="320"/>
        <v>Data</v>
      </c>
      <c r="H4082" s="7" t="s">
        <v>50</v>
      </c>
      <c r="I4082" s="13">
        <v>0.29822291094702913</v>
      </c>
      <c r="J4082" s="14">
        <v>0.17320922818157708</v>
      </c>
      <c r="K4082" s="14">
        <v>0.24698945659704571</v>
      </c>
      <c r="L4082" s="14">
        <v>0.28157840427434844</v>
      </c>
      <c r="M4082" s="15">
        <v>64.999999999999986</v>
      </c>
    </row>
    <row r="4083" spans="1:13" ht="17.100000000000001" customHeight="1" x14ac:dyDescent="0.25">
      <c r="A4083">
        <v>4080</v>
      </c>
      <c r="B4083" t="str">
        <f t="shared" si="316"/>
        <v>Closed End</v>
      </c>
      <c r="C4083" t="str">
        <f t="shared" si="317"/>
        <v>Economic  opportunity  and security</v>
      </c>
      <c r="D4083" t="s">
        <v>676</v>
      </c>
      <c r="E4083" t="str">
        <f t="shared" si="318"/>
        <v>Race / ethnicity</v>
      </c>
      <c r="F4083">
        <f t="shared" si="319"/>
        <v>5</v>
      </c>
      <c r="G4083" t="str">
        <f t="shared" si="320"/>
        <v>Data</v>
      </c>
      <c r="H4083" s="7" t="s">
        <v>51</v>
      </c>
      <c r="I4083" s="13">
        <v>0.23212241466064129</v>
      </c>
      <c r="J4083" s="14">
        <v>0.14184505118349211</v>
      </c>
      <c r="K4083" s="14">
        <v>0.26892857686887373</v>
      </c>
      <c r="L4083" s="14">
        <v>0.35710395728699251</v>
      </c>
      <c r="M4083" s="15">
        <v>41.000000000000014</v>
      </c>
    </row>
    <row r="4084" spans="1:13" ht="17.100000000000001" customHeight="1" thickBot="1" x14ac:dyDescent="0.3">
      <c r="A4084">
        <v>4081</v>
      </c>
      <c r="B4084" t="str">
        <f t="shared" si="316"/>
        <v>Closed End</v>
      </c>
      <c r="C4084" t="str">
        <f t="shared" si="317"/>
        <v>Economic  opportunity  and security</v>
      </c>
      <c r="D4084" t="s">
        <v>676</v>
      </c>
      <c r="E4084" t="str">
        <f t="shared" si="318"/>
        <v>Race / ethnicity</v>
      </c>
      <c r="F4084">
        <f t="shared" si="319"/>
        <v>6</v>
      </c>
      <c r="G4084" t="str">
        <f t="shared" si="320"/>
        <v>Data</v>
      </c>
      <c r="H4084" s="9" t="s">
        <v>52</v>
      </c>
      <c r="I4084" s="21">
        <v>7.7890005299217871E-2</v>
      </c>
      <c r="J4084" s="22">
        <v>0.12304919069825403</v>
      </c>
      <c r="K4084" s="22">
        <v>0.30037918870404895</v>
      </c>
      <c r="L4084" s="22">
        <v>0.49868161529847221</v>
      </c>
      <c r="M4084" s="23">
        <v>1677.0000000000102</v>
      </c>
    </row>
    <row r="4085" spans="1:13" ht="15.75" thickTop="1" x14ac:dyDescent="0.25">
      <c r="A4085">
        <v>4082</v>
      </c>
      <c r="B4085" t="str">
        <f t="shared" si="316"/>
        <v/>
      </c>
      <c r="C4085" t="str">
        <f t="shared" si="317"/>
        <v>Economic  opportunity  and security</v>
      </c>
      <c r="D4085" t="s">
        <v>746</v>
      </c>
      <c r="E4085" t="str">
        <f t="shared" si="318"/>
        <v/>
      </c>
      <c r="F4085" t="str">
        <f t="shared" si="319"/>
        <v/>
      </c>
      <c r="G4085" t="str">
        <f t="shared" si="320"/>
        <v/>
      </c>
    </row>
    <row r="4086" spans="1:13" ht="21.95" customHeight="1" thickBot="1" x14ac:dyDescent="0.3">
      <c r="A4086">
        <v>4083</v>
      </c>
      <c r="B4086" t="str">
        <f t="shared" si="316"/>
        <v>Closed End</v>
      </c>
      <c r="C4086" t="str">
        <f t="shared" si="317"/>
        <v>Economic  opportunity  and security</v>
      </c>
      <c r="D4086" t="s">
        <v>677</v>
      </c>
      <c r="E4086" t="str">
        <f t="shared" si="318"/>
        <v>Title</v>
      </c>
      <c r="F4086">
        <f t="shared" si="319"/>
        <v>1</v>
      </c>
      <c r="G4086" t="str">
        <f t="shared" si="320"/>
        <v>Title</v>
      </c>
      <c r="H4086" s="46" t="s">
        <v>291</v>
      </c>
      <c r="I4086" s="46"/>
      <c r="J4086" s="46"/>
      <c r="K4086" s="46"/>
      <c r="L4086" s="46"/>
      <c r="M4086" s="46"/>
    </row>
    <row r="4087" spans="1:13" ht="47.1" customHeight="1" thickTop="1" thickBot="1" x14ac:dyDescent="0.3">
      <c r="A4087">
        <v>4084</v>
      </c>
      <c r="B4087" t="str">
        <f t="shared" si="316"/>
        <v>Closed End</v>
      </c>
      <c r="C4087" t="str">
        <f t="shared" si="317"/>
        <v>Economic  opportunity  and security</v>
      </c>
      <c r="D4087" t="s">
        <v>677</v>
      </c>
      <c r="E4087" t="str">
        <f t="shared" si="318"/>
        <v>Title</v>
      </c>
      <c r="F4087">
        <f t="shared" si="319"/>
        <v>2</v>
      </c>
      <c r="G4087" t="str">
        <f t="shared" si="320"/>
        <v>Labels</v>
      </c>
      <c r="H4087" s="47"/>
      <c r="I4087" s="2" t="s">
        <v>203</v>
      </c>
      <c r="J4087" s="3" t="s">
        <v>204</v>
      </c>
      <c r="K4087" s="3" t="s">
        <v>205</v>
      </c>
      <c r="L4087" s="3" t="s">
        <v>206</v>
      </c>
      <c r="M4087" s="4" t="s">
        <v>9</v>
      </c>
    </row>
    <row r="4088" spans="1:13" ht="17.100000000000001" customHeight="1" thickTop="1" x14ac:dyDescent="0.25">
      <c r="A4088">
        <v>4085</v>
      </c>
      <c r="B4088" t="str">
        <f t="shared" si="316"/>
        <v>Closed End</v>
      </c>
      <c r="C4088" t="str">
        <f t="shared" si="317"/>
        <v>Economic  opportunity  and security</v>
      </c>
      <c r="D4088" t="s">
        <v>677</v>
      </c>
      <c r="E4088" t="str">
        <f t="shared" si="318"/>
        <v>Region</v>
      </c>
      <c r="F4088">
        <f t="shared" si="319"/>
        <v>1</v>
      </c>
      <c r="G4088" t="str">
        <f t="shared" si="320"/>
        <v>Header</v>
      </c>
      <c r="H4088" s="6" t="s">
        <v>588</v>
      </c>
      <c r="I4088" s="10" t="s">
        <v>10</v>
      </c>
      <c r="J4088" s="11" t="s">
        <v>10</v>
      </c>
      <c r="K4088" s="11" t="s">
        <v>10</v>
      </c>
      <c r="L4088" s="11" t="s">
        <v>10</v>
      </c>
      <c r="M4088" s="12"/>
    </row>
    <row r="4089" spans="1:13" ht="17.100000000000001" customHeight="1" x14ac:dyDescent="0.25">
      <c r="A4089">
        <v>4086</v>
      </c>
      <c r="B4089" t="str">
        <f t="shared" si="316"/>
        <v>Closed End</v>
      </c>
      <c r="C4089" t="str">
        <f t="shared" si="317"/>
        <v>Economic  opportunity  and security</v>
      </c>
      <c r="D4089" t="s">
        <v>677</v>
      </c>
      <c r="E4089" t="str">
        <f t="shared" si="318"/>
        <v>Region</v>
      </c>
      <c r="F4089">
        <f t="shared" si="319"/>
        <v>2</v>
      </c>
      <c r="G4089" t="str">
        <f t="shared" si="320"/>
        <v>Data</v>
      </c>
      <c r="H4089" s="7" t="s">
        <v>11</v>
      </c>
      <c r="I4089" s="13">
        <v>0.11388751913843236</v>
      </c>
      <c r="J4089" s="14">
        <v>0.18684968607236269</v>
      </c>
      <c r="K4089" s="14">
        <v>0.38736623079491245</v>
      </c>
      <c r="L4089" s="14">
        <v>0.3118965639942855</v>
      </c>
      <c r="M4089" s="15">
        <v>1934.0000000000161</v>
      </c>
    </row>
    <row r="4090" spans="1:13" ht="17.100000000000001" customHeight="1" x14ac:dyDescent="0.25">
      <c r="A4090">
        <v>4087</v>
      </c>
      <c r="B4090" t="str">
        <f t="shared" si="316"/>
        <v>Closed End</v>
      </c>
      <c r="C4090" t="str">
        <f t="shared" si="317"/>
        <v>Economic  opportunity  and security</v>
      </c>
      <c r="D4090" t="s">
        <v>677</v>
      </c>
      <c r="E4090" t="str">
        <f t="shared" si="318"/>
        <v>Region</v>
      </c>
      <c r="F4090">
        <f t="shared" si="319"/>
        <v>3</v>
      </c>
      <c r="G4090" t="str">
        <f t="shared" si="320"/>
        <v>Data</v>
      </c>
      <c r="H4090" s="7" t="s">
        <v>12</v>
      </c>
      <c r="I4090" s="13">
        <v>9.7953158252957723E-2</v>
      </c>
      <c r="J4090" s="14">
        <v>0.18431008077160524</v>
      </c>
      <c r="K4090" s="14">
        <v>0.40859157734473855</v>
      </c>
      <c r="L4090" s="14">
        <v>0.30914518363069898</v>
      </c>
      <c r="M4090" s="15">
        <v>438.99999999999932</v>
      </c>
    </row>
    <row r="4091" spans="1:13" ht="17.100000000000001" customHeight="1" x14ac:dyDescent="0.25">
      <c r="A4091">
        <v>4088</v>
      </c>
      <c r="B4091" t="str">
        <f t="shared" si="316"/>
        <v>Closed End</v>
      </c>
      <c r="C4091" t="str">
        <f t="shared" si="317"/>
        <v>Economic  opportunity  and security</v>
      </c>
      <c r="D4091" t="s">
        <v>677</v>
      </c>
      <c r="E4091" t="str">
        <f t="shared" si="318"/>
        <v>Region</v>
      </c>
      <c r="F4091">
        <f t="shared" si="319"/>
        <v>4</v>
      </c>
      <c r="G4091" t="str">
        <f t="shared" si="320"/>
        <v>Data</v>
      </c>
      <c r="H4091" s="7" t="s">
        <v>13</v>
      </c>
      <c r="I4091" s="13">
        <v>0.14437829758525847</v>
      </c>
      <c r="J4091" s="14">
        <v>0.19862076335939094</v>
      </c>
      <c r="K4091" s="14">
        <v>0.36040106764129554</v>
      </c>
      <c r="L4091" s="14">
        <v>0.29659987141405486</v>
      </c>
      <c r="M4091" s="15">
        <v>970.99999999999977</v>
      </c>
    </row>
    <row r="4092" spans="1:13" ht="17.100000000000001" customHeight="1" x14ac:dyDescent="0.25">
      <c r="A4092">
        <v>4089</v>
      </c>
      <c r="B4092" t="str">
        <f t="shared" si="316"/>
        <v>Closed End</v>
      </c>
      <c r="C4092" t="str">
        <f t="shared" si="317"/>
        <v>Economic  opportunity  and security</v>
      </c>
      <c r="D4092" t="s">
        <v>677</v>
      </c>
      <c r="E4092" t="str">
        <f t="shared" si="318"/>
        <v>Region</v>
      </c>
      <c r="F4092">
        <f t="shared" si="319"/>
        <v>5</v>
      </c>
      <c r="G4092" t="str">
        <f t="shared" si="320"/>
        <v>Data</v>
      </c>
      <c r="H4092" s="7" t="s">
        <v>14</v>
      </c>
      <c r="I4092" s="13">
        <v>0.16401880741030733</v>
      </c>
      <c r="J4092" s="14">
        <v>0.20484337343042669</v>
      </c>
      <c r="K4092" s="14">
        <v>0.36070379194541663</v>
      </c>
      <c r="L4092" s="14">
        <v>0.27043402721385018</v>
      </c>
      <c r="M4092" s="15">
        <v>467.00000000000011</v>
      </c>
    </row>
    <row r="4093" spans="1:13" ht="17.100000000000001" customHeight="1" x14ac:dyDescent="0.25">
      <c r="A4093">
        <v>4090</v>
      </c>
      <c r="B4093" t="str">
        <f t="shared" si="316"/>
        <v>Closed End</v>
      </c>
      <c r="C4093" t="str">
        <f t="shared" si="317"/>
        <v>Economic  opportunity  and security</v>
      </c>
      <c r="D4093" t="s">
        <v>677</v>
      </c>
      <c r="E4093" t="str">
        <f t="shared" si="318"/>
        <v>Region</v>
      </c>
      <c r="F4093">
        <f t="shared" si="319"/>
        <v>6</v>
      </c>
      <c r="G4093" t="str">
        <f t="shared" si="320"/>
        <v>Data</v>
      </c>
      <c r="H4093" s="7" t="s">
        <v>15</v>
      </c>
      <c r="I4093" s="13">
        <v>0.12093470685337303</v>
      </c>
      <c r="J4093" s="14">
        <v>0.19119324110620523</v>
      </c>
      <c r="K4093" s="14">
        <v>0.36003972545855206</v>
      </c>
      <c r="L4093" s="14">
        <v>0.32783232658187117</v>
      </c>
      <c r="M4093" s="15">
        <v>503.99999999999898</v>
      </c>
    </row>
    <row r="4094" spans="1:13" ht="17.100000000000001" customHeight="1" x14ac:dyDescent="0.25">
      <c r="A4094">
        <v>4091</v>
      </c>
      <c r="B4094" t="str">
        <f t="shared" si="316"/>
        <v>Closed End</v>
      </c>
      <c r="C4094" t="str">
        <f t="shared" si="317"/>
        <v>Economic  opportunity  and security</v>
      </c>
      <c r="D4094" t="s">
        <v>677</v>
      </c>
      <c r="E4094" t="str">
        <f t="shared" si="318"/>
        <v>Region</v>
      </c>
      <c r="F4094">
        <f t="shared" si="319"/>
        <v>7</v>
      </c>
      <c r="G4094" t="str">
        <f t="shared" si="320"/>
        <v>Data</v>
      </c>
      <c r="H4094" s="7" t="s">
        <v>16</v>
      </c>
      <c r="I4094" s="13">
        <v>7.3202472687284983E-2</v>
      </c>
      <c r="J4094" s="14">
        <v>0.16514950286708052</v>
      </c>
      <c r="K4094" s="14">
        <v>0.41150972390329005</v>
      </c>
      <c r="L4094" s="14">
        <v>0.35013830054234513</v>
      </c>
      <c r="M4094" s="15">
        <v>523.99999999999966</v>
      </c>
    </row>
    <row r="4095" spans="1:13" ht="17.100000000000001" customHeight="1" x14ac:dyDescent="0.25">
      <c r="A4095">
        <v>4092</v>
      </c>
      <c r="B4095" t="str">
        <f t="shared" si="316"/>
        <v>Closed End</v>
      </c>
      <c r="C4095" t="str">
        <f t="shared" si="317"/>
        <v>Economic  opportunity  and security</v>
      </c>
      <c r="D4095" t="s">
        <v>677</v>
      </c>
      <c r="E4095" t="str">
        <f t="shared" si="318"/>
        <v>Gender</v>
      </c>
      <c r="F4095">
        <f t="shared" si="319"/>
        <v>1</v>
      </c>
      <c r="G4095" t="str">
        <f t="shared" si="320"/>
        <v>Header</v>
      </c>
      <c r="H4095" s="8" t="s">
        <v>17</v>
      </c>
      <c r="I4095" s="16" t="s">
        <v>10</v>
      </c>
      <c r="J4095" s="17" t="s">
        <v>10</v>
      </c>
      <c r="K4095" s="17" t="s">
        <v>10</v>
      </c>
      <c r="L4095" s="17" t="s">
        <v>10</v>
      </c>
      <c r="M4095" s="18"/>
    </row>
    <row r="4096" spans="1:13" ht="17.100000000000001" customHeight="1" x14ac:dyDescent="0.25">
      <c r="A4096">
        <v>4093</v>
      </c>
      <c r="B4096" t="str">
        <f t="shared" si="316"/>
        <v>Closed End</v>
      </c>
      <c r="C4096" t="str">
        <f t="shared" si="317"/>
        <v>Economic  opportunity  and security</v>
      </c>
      <c r="D4096" t="s">
        <v>677</v>
      </c>
      <c r="E4096" t="str">
        <f t="shared" si="318"/>
        <v>Gender</v>
      </c>
      <c r="F4096">
        <f t="shared" si="319"/>
        <v>2</v>
      </c>
      <c r="G4096" t="str">
        <f t="shared" si="320"/>
        <v>Data</v>
      </c>
      <c r="H4096" s="7" t="s">
        <v>18</v>
      </c>
      <c r="I4096" s="13">
        <v>0.15812040301066402</v>
      </c>
      <c r="J4096" s="14">
        <v>0.1748284359721296</v>
      </c>
      <c r="K4096" s="14">
        <v>0.39387930303485846</v>
      </c>
      <c r="L4096" s="14">
        <v>0.2731718579823455</v>
      </c>
      <c r="M4096" s="15">
        <v>1248.0000000000043</v>
      </c>
    </row>
    <row r="4097" spans="1:13" ht="17.100000000000001" customHeight="1" x14ac:dyDescent="0.25">
      <c r="A4097">
        <v>4094</v>
      </c>
      <c r="B4097" t="str">
        <f t="shared" si="316"/>
        <v>Closed End</v>
      </c>
      <c r="C4097" t="str">
        <f t="shared" si="317"/>
        <v>Economic  opportunity  and security</v>
      </c>
      <c r="D4097" t="s">
        <v>677</v>
      </c>
      <c r="E4097" t="str">
        <f t="shared" si="318"/>
        <v>Gender</v>
      </c>
      <c r="F4097">
        <f t="shared" si="319"/>
        <v>3</v>
      </c>
      <c r="G4097" t="str">
        <f t="shared" si="320"/>
        <v>Data</v>
      </c>
      <c r="H4097" s="7" t="s">
        <v>19</v>
      </c>
      <c r="I4097" s="13">
        <v>6.5304014306138858E-2</v>
      </c>
      <c r="J4097" s="14">
        <v>0.20049224118986422</v>
      </c>
      <c r="K4097" s="14">
        <v>0.38208184372597459</v>
      </c>
      <c r="L4097" s="14">
        <v>0.35212190077802402</v>
      </c>
      <c r="M4097" s="15">
        <v>634.99999999999864</v>
      </c>
    </row>
    <row r="4098" spans="1:13" ht="17.100000000000001" customHeight="1" x14ac:dyDescent="0.25">
      <c r="A4098">
        <v>4095</v>
      </c>
      <c r="B4098" t="str">
        <f t="shared" si="316"/>
        <v>Closed End</v>
      </c>
      <c r="C4098" t="str">
        <f t="shared" si="317"/>
        <v>Economic  opportunity  and security</v>
      </c>
      <c r="D4098" t="s">
        <v>677</v>
      </c>
      <c r="E4098" t="str">
        <f t="shared" si="318"/>
        <v>Age</v>
      </c>
      <c r="F4098">
        <f t="shared" si="319"/>
        <v>1</v>
      </c>
      <c r="G4098" t="str">
        <f t="shared" si="320"/>
        <v>Header</v>
      </c>
      <c r="H4098" s="8" t="s">
        <v>20</v>
      </c>
      <c r="I4098" s="16" t="s">
        <v>10</v>
      </c>
      <c r="J4098" s="17" t="s">
        <v>10</v>
      </c>
      <c r="K4098" s="17" t="s">
        <v>10</v>
      </c>
      <c r="L4098" s="17" t="s">
        <v>10</v>
      </c>
      <c r="M4098" s="18"/>
    </row>
    <row r="4099" spans="1:13" ht="17.100000000000001" customHeight="1" x14ac:dyDescent="0.25">
      <c r="A4099">
        <v>4096</v>
      </c>
      <c r="B4099" t="str">
        <f t="shared" si="316"/>
        <v>Closed End</v>
      </c>
      <c r="C4099" t="str">
        <f t="shared" si="317"/>
        <v>Economic  opportunity  and security</v>
      </c>
      <c r="D4099" t="s">
        <v>677</v>
      </c>
      <c r="E4099" t="str">
        <f t="shared" si="318"/>
        <v>Age</v>
      </c>
      <c r="F4099">
        <f t="shared" si="319"/>
        <v>2</v>
      </c>
      <c r="G4099" t="str">
        <f t="shared" si="320"/>
        <v>Data</v>
      </c>
      <c r="H4099" s="7" t="s">
        <v>21</v>
      </c>
      <c r="I4099" s="13">
        <v>9.5905211210566985E-2</v>
      </c>
      <c r="J4099" s="14">
        <v>0.22947134383382584</v>
      </c>
      <c r="K4099" s="14">
        <v>0.35162321331559809</v>
      </c>
      <c r="L4099" s="14">
        <v>0.32300023164000785</v>
      </c>
      <c r="M4099" s="15">
        <v>284.00000000000057</v>
      </c>
    </row>
    <row r="4100" spans="1:13" ht="17.100000000000001" customHeight="1" x14ac:dyDescent="0.25">
      <c r="A4100">
        <v>4097</v>
      </c>
      <c r="B4100" t="str">
        <f t="shared" si="316"/>
        <v>Closed End</v>
      </c>
      <c r="C4100" t="str">
        <f t="shared" si="317"/>
        <v>Economic  opportunity  and security</v>
      </c>
      <c r="D4100" t="s">
        <v>677</v>
      </c>
      <c r="E4100" t="str">
        <f t="shared" si="318"/>
        <v>Age</v>
      </c>
      <c r="F4100">
        <f t="shared" si="319"/>
        <v>3</v>
      </c>
      <c r="G4100" t="str">
        <f t="shared" si="320"/>
        <v>Data</v>
      </c>
      <c r="H4100" s="7" t="s">
        <v>22</v>
      </c>
      <c r="I4100" s="13">
        <v>0.12453436389780957</v>
      </c>
      <c r="J4100" s="14">
        <v>0.2345798649667136</v>
      </c>
      <c r="K4100" s="14">
        <v>0.43213306980365052</v>
      </c>
      <c r="L4100" s="14">
        <v>0.2087527013318273</v>
      </c>
      <c r="M4100" s="15">
        <v>272.99999999999983</v>
      </c>
    </row>
    <row r="4101" spans="1:13" ht="17.100000000000001" customHeight="1" x14ac:dyDescent="0.25">
      <c r="A4101">
        <v>4098</v>
      </c>
      <c r="B4101" t="str">
        <f t="shared" si="316"/>
        <v>Closed End</v>
      </c>
      <c r="C4101" t="str">
        <f t="shared" si="317"/>
        <v>Economic  opportunity  and security</v>
      </c>
      <c r="D4101" t="s">
        <v>677</v>
      </c>
      <c r="E4101" t="str">
        <f t="shared" si="318"/>
        <v>Age</v>
      </c>
      <c r="F4101">
        <f t="shared" si="319"/>
        <v>4</v>
      </c>
      <c r="G4101" t="str">
        <f t="shared" si="320"/>
        <v>Data</v>
      </c>
      <c r="H4101" s="7" t="s">
        <v>23</v>
      </c>
      <c r="I4101" s="13">
        <v>0.16747310713564442</v>
      </c>
      <c r="J4101" s="14">
        <v>0.14918666715540518</v>
      </c>
      <c r="K4101" s="14">
        <v>0.41000362023704201</v>
      </c>
      <c r="L4101" s="14">
        <v>0.27333660547190991</v>
      </c>
      <c r="M4101" s="15">
        <v>300.99999999999966</v>
      </c>
    </row>
    <row r="4102" spans="1:13" ht="17.100000000000001" customHeight="1" x14ac:dyDescent="0.25">
      <c r="A4102">
        <v>4099</v>
      </c>
      <c r="B4102" t="str">
        <f t="shared" ref="B4102:B4165" si="321">IF(H4104="Results by region:","Closed End",IF(I4103="   East Metro Overall","Open End",IF(AND(H4102="",H4104=""),"",IF(H4103="2018 East Metro Pulse Survey","",B4101))))</f>
        <v>Closed End</v>
      </c>
      <c r="C4102" t="str">
        <f t="shared" ref="C4102:C4165" si="322">IF(H4099="2018 East Metro Pulse Survey",H4100,IF(B4102="",C4101,IF(AND(H4099&lt;&gt;"2018 East Metro Pulse Survey",B4102&lt;&gt;""),C4101)))</f>
        <v>Economic  opportunity  and security</v>
      </c>
      <c r="D4102" t="s">
        <v>677</v>
      </c>
      <c r="E4102" t="str">
        <f t="shared" ref="E4102:E4165" si="323">IF(B4102="","",
 IF(LEFT(H4102, 1)="Q","Title",
 IF(H4102="Text responses:","Text responses",
 IF(H4102="Results by region:","Region",
 IF(H4102="Results by gender:","Gender",
 IF(H4102="Results by age:","Age",
 IF(H4102="Results by education level:","Education",
 IF(H4102="Results by household income:","Household income",
 IF(H4102="Results by housing status:","Housing status",
 IF(H4102="Results by home language:","Home language",
 IF(H4102="Results by race/ethnicity:","Race / ethnicity",
 E4101)
))))))))))</f>
        <v>Age</v>
      </c>
      <c r="F4102">
        <f t="shared" ref="F4102:F4165" si="324">IF(B4102="","",IF(E4102&lt;&gt;E4101,1,SUM(F4101,1)))</f>
        <v>5</v>
      </c>
      <c r="G4102" t="str">
        <f t="shared" ref="G4102:G4165" si="325">IF(B4102="","",IF(AND(F4102=1,E4102="Title"),"Title",IF(AND(F4102=2,E4102="Title"),"Labels",IF(AND(F4102=1,E4102&lt;&gt;"Title"),"Header","Data"))))</f>
        <v>Data</v>
      </c>
      <c r="H4102" s="7" t="s">
        <v>24</v>
      </c>
      <c r="I4102" s="13">
        <v>0.13082643266132765</v>
      </c>
      <c r="J4102" s="14">
        <v>0.18468364603637391</v>
      </c>
      <c r="K4102" s="14">
        <v>0.39949157673097302</v>
      </c>
      <c r="L4102" s="14">
        <v>0.28499834457132828</v>
      </c>
      <c r="M4102" s="15">
        <v>420.99999999999943</v>
      </c>
    </row>
    <row r="4103" spans="1:13" ht="17.100000000000001" customHeight="1" x14ac:dyDescent="0.25">
      <c r="A4103">
        <v>4100</v>
      </c>
      <c r="B4103" t="str">
        <f t="shared" si="321"/>
        <v>Closed End</v>
      </c>
      <c r="C4103" t="str">
        <f t="shared" si="322"/>
        <v>Economic  opportunity  and security</v>
      </c>
      <c r="D4103" t="s">
        <v>677</v>
      </c>
      <c r="E4103" t="str">
        <f t="shared" si="323"/>
        <v>Age</v>
      </c>
      <c r="F4103">
        <f t="shared" si="324"/>
        <v>6</v>
      </c>
      <c r="G4103" t="str">
        <f t="shared" si="325"/>
        <v>Data</v>
      </c>
      <c r="H4103" s="7" t="s">
        <v>25</v>
      </c>
      <c r="I4103" s="13">
        <v>5.837334637793002E-2</v>
      </c>
      <c r="J4103" s="14">
        <v>0.11977858678555296</v>
      </c>
      <c r="K4103" s="14">
        <v>0.37521654073025834</v>
      </c>
      <c r="L4103" s="14">
        <v>0.44663152610626</v>
      </c>
      <c r="M4103" s="15">
        <v>578.9999999999992</v>
      </c>
    </row>
    <row r="4104" spans="1:13" ht="17.100000000000001" customHeight="1" x14ac:dyDescent="0.25">
      <c r="A4104">
        <v>4101</v>
      </c>
      <c r="B4104" t="str">
        <f t="shared" si="321"/>
        <v>Closed End</v>
      </c>
      <c r="C4104" t="str">
        <f t="shared" si="322"/>
        <v>Economic  opportunity  and security</v>
      </c>
      <c r="D4104" t="s">
        <v>677</v>
      </c>
      <c r="E4104" t="str">
        <f t="shared" si="323"/>
        <v>Education</v>
      </c>
      <c r="F4104">
        <f t="shared" si="324"/>
        <v>1</v>
      </c>
      <c r="G4104" t="str">
        <f t="shared" si="325"/>
        <v>Header</v>
      </c>
      <c r="H4104" s="8" t="s">
        <v>26</v>
      </c>
      <c r="I4104" s="16" t="s">
        <v>10</v>
      </c>
      <c r="J4104" s="17" t="s">
        <v>10</v>
      </c>
      <c r="K4104" s="17" t="s">
        <v>10</v>
      </c>
      <c r="L4104" s="17" t="s">
        <v>10</v>
      </c>
      <c r="M4104" s="18"/>
    </row>
    <row r="4105" spans="1:13" ht="17.100000000000001" customHeight="1" x14ac:dyDescent="0.25">
      <c r="A4105">
        <v>4102</v>
      </c>
      <c r="B4105" t="str">
        <f t="shared" si="321"/>
        <v>Closed End</v>
      </c>
      <c r="C4105" t="str">
        <f t="shared" si="322"/>
        <v>Economic  opportunity  and security</v>
      </c>
      <c r="D4105" t="s">
        <v>677</v>
      </c>
      <c r="E4105" t="str">
        <f t="shared" si="323"/>
        <v>Education</v>
      </c>
      <c r="F4105">
        <f t="shared" si="324"/>
        <v>2</v>
      </c>
      <c r="G4105" t="str">
        <f t="shared" si="325"/>
        <v>Data</v>
      </c>
      <c r="H4105" s="7" t="s">
        <v>27</v>
      </c>
      <c r="I4105" s="13">
        <v>0.24048259577852898</v>
      </c>
      <c r="J4105" s="14">
        <v>0.27097845260874892</v>
      </c>
      <c r="K4105" s="14">
        <v>0.22282792172447524</v>
      </c>
      <c r="L4105" s="14">
        <v>0.26571102988824674</v>
      </c>
      <c r="M4105" s="15">
        <v>20.000000000000004</v>
      </c>
    </row>
    <row r="4106" spans="1:13" ht="17.100000000000001" customHeight="1" x14ac:dyDescent="0.25">
      <c r="A4106">
        <v>4103</v>
      </c>
      <c r="B4106" t="str">
        <f t="shared" si="321"/>
        <v>Closed End</v>
      </c>
      <c r="C4106" t="str">
        <f t="shared" si="322"/>
        <v>Economic  opportunity  and security</v>
      </c>
      <c r="D4106" t="s">
        <v>677</v>
      </c>
      <c r="E4106" t="str">
        <f t="shared" si="323"/>
        <v>Education</v>
      </c>
      <c r="F4106">
        <f t="shared" si="324"/>
        <v>3</v>
      </c>
      <c r="G4106" t="str">
        <f t="shared" si="325"/>
        <v>Data</v>
      </c>
      <c r="H4106" s="7" t="s">
        <v>28</v>
      </c>
      <c r="I4106" s="13">
        <v>0.13190971080105637</v>
      </c>
      <c r="J4106" s="14">
        <v>0.20665369319663732</v>
      </c>
      <c r="K4106" s="14">
        <v>0.31274881618651357</v>
      </c>
      <c r="L4106" s="14">
        <v>0.34868777981579252</v>
      </c>
      <c r="M4106" s="15">
        <v>201</v>
      </c>
    </row>
    <row r="4107" spans="1:13" ht="17.100000000000001" customHeight="1" x14ac:dyDescent="0.25">
      <c r="A4107">
        <v>4104</v>
      </c>
      <c r="B4107" t="str">
        <f t="shared" si="321"/>
        <v>Closed End</v>
      </c>
      <c r="C4107" t="str">
        <f t="shared" si="322"/>
        <v>Economic  opportunity  and security</v>
      </c>
      <c r="D4107" t="s">
        <v>677</v>
      </c>
      <c r="E4107" t="str">
        <f t="shared" si="323"/>
        <v>Education</v>
      </c>
      <c r="F4107">
        <f t="shared" si="324"/>
        <v>4</v>
      </c>
      <c r="G4107" t="str">
        <f t="shared" si="325"/>
        <v>Data</v>
      </c>
      <c r="H4107" s="7" t="s">
        <v>29</v>
      </c>
      <c r="I4107" s="13">
        <v>0.15807955486115519</v>
      </c>
      <c r="J4107" s="14">
        <v>0.22070709934636693</v>
      </c>
      <c r="K4107" s="14">
        <v>0.38987209305517828</v>
      </c>
      <c r="L4107" s="14">
        <v>0.23134125273730136</v>
      </c>
      <c r="M4107" s="15">
        <v>555.99999999999966</v>
      </c>
    </row>
    <row r="4108" spans="1:13" ht="17.100000000000001" customHeight="1" x14ac:dyDescent="0.25">
      <c r="A4108">
        <v>4105</v>
      </c>
      <c r="B4108" t="str">
        <f t="shared" si="321"/>
        <v>Closed End</v>
      </c>
      <c r="C4108" t="str">
        <f t="shared" si="322"/>
        <v>Economic  opportunity  and security</v>
      </c>
      <c r="D4108" t="s">
        <v>677</v>
      </c>
      <c r="E4108" t="str">
        <f t="shared" si="323"/>
        <v>Education</v>
      </c>
      <c r="F4108">
        <f t="shared" si="324"/>
        <v>5</v>
      </c>
      <c r="G4108" t="str">
        <f t="shared" si="325"/>
        <v>Data</v>
      </c>
      <c r="H4108" s="7" t="s">
        <v>30</v>
      </c>
      <c r="I4108" s="13">
        <v>6.146132938022851E-2</v>
      </c>
      <c r="J4108" s="14">
        <v>0.14520065804890009</v>
      </c>
      <c r="K4108" s="14">
        <v>0.4455669487052486</v>
      </c>
      <c r="L4108" s="14">
        <v>0.34777106386562329</v>
      </c>
      <c r="M4108" s="15">
        <v>1106</v>
      </c>
    </row>
    <row r="4109" spans="1:13" ht="17.100000000000001" customHeight="1" x14ac:dyDescent="0.25">
      <c r="A4109">
        <v>4106</v>
      </c>
      <c r="B4109" t="str">
        <f t="shared" si="321"/>
        <v>Closed End</v>
      </c>
      <c r="C4109" t="str">
        <f t="shared" si="322"/>
        <v>Economic  opportunity  and security</v>
      </c>
      <c r="D4109" t="s">
        <v>677</v>
      </c>
      <c r="E4109" t="str">
        <f t="shared" si="323"/>
        <v>Household income</v>
      </c>
      <c r="F4109">
        <f t="shared" si="324"/>
        <v>1</v>
      </c>
      <c r="G4109" t="str">
        <f t="shared" si="325"/>
        <v>Header</v>
      </c>
      <c r="H4109" s="8" t="s">
        <v>31</v>
      </c>
      <c r="I4109" s="16" t="s">
        <v>10</v>
      </c>
      <c r="J4109" s="17" t="s">
        <v>10</v>
      </c>
      <c r="K4109" s="17" t="s">
        <v>10</v>
      </c>
      <c r="L4109" s="17" t="s">
        <v>10</v>
      </c>
      <c r="M4109" s="18"/>
    </row>
    <row r="4110" spans="1:13" ht="17.100000000000001" customHeight="1" x14ac:dyDescent="0.25">
      <c r="A4110">
        <v>4107</v>
      </c>
      <c r="B4110" t="str">
        <f t="shared" si="321"/>
        <v>Closed End</v>
      </c>
      <c r="C4110" t="str">
        <f t="shared" si="322"/>
        <v>Economic  opportunity  and security</v>
      </c>
      <c r="D4110" t="s">
        <v>677</v>
      </c>
      <c r="E4110" t="str">
        <f t="shared" si="323"/>
        <v>Household income</v>
      </c>
      <c r="F4110">
        <f t="shared" si="324"/>
        <v>2</v>
      </c>
      <c r="G4110" t="str">
        <f t="shared" si="325"/>
        <v>Data</v>
      </c>
      <c r="H4110" s="7" t="s">
        <v>32</v>
      </c>
      <c r="I4110" s="13">
        <v>0.34598308353962326</v>
      </c>
      <c r="J4110" s="14">
        <v>0.28043485129442702</v>
      </c>
      <c r="K4110" s="14">
        <v>0.18061616442914874</v>
      </c>
      <c r="L4110" s="14">
        <v>0.19296590073680042</v>
      </c>
      <c r="M4110" s="15">
        <v>133.00000000000006</v>
      </c>
    </row>
    <row r="4111" spans="1:13" ht="17.100000000000001" customHeight="1" x14ac:dyDescent="0.25">
      <c r="A4111">
        <v>4108</v>
      </c>
      <c r="B4111" t="str">
        <f t="shared" si="321"/>
        <v>Closed End</v>
      </c>
      <c r="C4111" t="str">
        <f t="shared" si="322"/>
        <v>Economic  opportunity  and security</v>
      </c>
      <c r="D4111" t="s">
        <v>677</v>
      </c>
      <c r="E4111" t="str">
        <f t="shared" si="323"/>
        <v>Household income</v>
      </c>
      <c r="F4111">
        <f t="shared" si="324"/>
        <v>3</v>
      </c>
      <c r="G4111" t="str">
        <f t="shared" si="325"/>
        <v>Data</v>
      </c>
      <c r="H4111" s="7" t="s">
        <v>33</v>
      </c>
      <c r="I4111" s="13">
        <v>0.20867662478761503</v>
      </c>
      <c r="J4111" s="14">
        <v>0.36193836937739188</v>
      </c>
      <c r="K4111" s="14">
        <v>0.29604207400901666</v>
      </c>
      <c r="L4111" s="14">
        <v>0.1333429318259767</v>
      </c>
      <c r="M4111" s="15">
        <v>239.99999999999989</v>
      </c>
    </row>
    <row r="4112" spans="1:13" ht="17.100000000000001" customHeight="1" x14ac:dyDescent="0.25">
      <c r="A4112">
        <v>4109</v>
      </c>
      <c r="B4112" t="str">
        <f t="shared" si="321"/>
        <v>Closed End</v>
      </c>
      <c r="C4112" t="str">
        <f t="shared" si="322"/>
        <v>Economic  opportunity  and security</v>
      </c>
      <c r="D4112" t="s">
        <v>677</v>
      </c>
      <c r="E4112" t="str">
        <f t="shared" si="323"/>
        <v>Household income</v>
      </c>
      <c r="F4112">
        <f t="shared" si="324"/>
        <v>4</v>
      </c>
      <c r="G4112" t="str">
        <f t="shared" si="325"/>
        <v>Data</v>
      </c>
      <c r="H4112" s="7" t="s">
        <v>34</v>
      </c>
      <c r="I4112" s="13">
        <v>0.13249806240888209</v>
      </c>
      <c r="J4112" s="14">
        <v>0.17820018199740248</v>
      </c>
      <c r="K4112" s="14">
        <v>0.40465253299174964</v>
      </c>
      <c r="L4112" s="14">
        <v>0.28464922260196523</v>
      </c>
      <c r="M4112" s="15">
        <v>253.00000000000009</v>
      </c>
    </row>
    <row r="4113" spans="1:13" ht="17.100000000000001" customHeight="1" x14ac:dyDescent="0.25">
      <c r="A4113">
        <v>4110</v>
      </c>
      <c r="B4113" t="str">
        <f t="shared" si="321"/>
        <v>Closed End</v>
      </c>
      <c r="C4113" t="str">
        <f t="shared" si="322"/>
        <v>Economic  opportunity  and security</v>
      </c>
      <c r="D4113" t="s">
        <v>677</v>
      </c>
      <c r="E4113" t="str">
        <f t="shared" si="323"/>
        <v>Household income</v>
      </c>
      <c r="F4113">
        <f t="shared" si="324"/>
        <v>5</v>
      </c>
      <c r="G4113" t="str">
        <f t="shared" si="325"/>
        <v>Data</v>
      </c>
      <c r="H4113" s="7" t="s">
        <v>35</v>
      </c>
      <c r="I4113" s="13">
        <v>0.10239581935809165</v>
      </c>
      <c r="J4113" s="14">
        <v>0.20703454618419637</v>
      </c>
      <c r="K4113" s="14">
        <v>0.46326931650580805</v>
      </c>
      <c r="L4113" s="14">
        <v>0.22730031795190297</v>
      </c>
      <c r="M4113" s="15">
        <v>241.00000000000054</v>
      </c>
    </row>
    <row r="4114" spans="1:13" ht="17.100000000000001" customHeight="1" x14ac:dyDescent="0.25">
      <c r="A4114">
        <v>4111</v>
      </c>
      <c r="B4114" t="str">
        <f t="shared" si="321"/>
        <v>Closed End</v>
      </c>
      <c r="C4114" t="str">
        <f t="shared" si="322"/>
        <v>Economic  opportunity  and security</v>
      </c>
      <c r="D4114" t="s">
        <v>677</v>
      </c>
      <c r="E4114" t="str">
        <f t="shared" si="323"/>
        <v>Household income</v>
      </c>
      <c r="F4114">
        <f t="shared" si="324"/>
        <v>6</v>
      </c>
      <c r="G4114" t="str">
        <f t="shared" si="325"/>
        <v>Data</v>
      </c>
      <c r="H4114" s="7" t="s">
        <v>36</v>
      </c>
      <c r="I4114" s="13">
        <v>2.8651326011157587E-2</v>
      </c>
      <c r="J4114" s="14">
        <v>0.16493408691008199</v>
      </c>
      <c r="K4114" s="14">
        <v>0.45115461454099764</v>
      </c>
      <c r="L4114" s="14">
        <v>0.35525997253776365</v>
      </c>
      <c r="M4114" s="15">
        <v>211.99999999999989</v>
      </c>
    </row>
    <row r="4115" spans="1:13" ht="17.100000000000001" customHeight="1" x14ac:dyDescent="0.25">
      <c r="A4115">
        <v>4112</v>
      </c>
      <c r="B4115" t="str">
        <f t="shared" si="321"/>
        <v>Closed End</v>
      </c>
      <c r="C4115" t="str">
        <f t="shared" si="322"/>
        <v>Economic  opportunity  and security</v>
      </c>
      <c r="D4115" t="s">
        <v>677</v>
      </c>
      <c r="E4115" t="str">
        <f t="shared" si="323"/>
        <v>Household income</v>
      </c>
      <c r="F4115">
        <f t="shared" si="324"/>
        <v>7</v>
      </c>
      <c r="G4115" t="str">
        <f t="shared" si="325"/>
        <v>Data</v>
      </c>
      <c r="H4115" s="7" t="s">
        <v>37</v>
      </c>
      <c r="I4115" s="13">
        <v>1.8734378420065749E-2</v>
      </c>
      <c r="J4115" s="14">
        <v>0.15484295302922371</v>
      </c>
      <c r="K4115" s="14">
        <v>0.47750138752669585</v>
      </c>
      <c r="L4115" s="14">
        <v>0.34892128102401559</v>
      </c>
      <c r="M4115" s="15">
        <v>311.00000000000011</v>
      </c>
    </row>
    <row r="4116" spans="1:13" ht="17.100000000000001" customHeight="1" x14ac:dyDescent="0.25">
      <c r="A4116">
        <v>4113</v>
      </c>
      <c r="B4116" t="str">
        <f t="shared" si="321"/>
        <v>Closed End</v>
      </c>
      <c r="C4116" t="str">
        <f t="shared" si="322"/>
        <v>Economic  opportunity  and security</v>
      </c>
      <c r="D4116" t="s">
        <v>677</v>
      </c>
      <c r="E4116" t="str">
        <f t="shared" si="323"/>
        <v>Household income</v>
      </c>
      <c r="F4116">
        <f t="shared" si="324"/>
        <v>8</v>
      </c>
      <c r="G4116" t="str">
        <f t="shared" si="325"/>
        <v>Data</v>
      </c>
      <c r="H4116" s="7" t="s">
        <v>38</v>
      </c>
      <c r="I4116" s="13">
        <v>1.0764965832835087E-2</v>
      </c>
      <c r="J4116" s="14">
        <v>6.2754709648004531E-2</v>
      </c>
      <c r="K4116" s="14">
        <v>0.40841892295695365</v>
      </c>
      <c r="L4116" s="14">
        <v>0.51806140156220681</v>
      </c>
      <c r="M4116" s="15">
        <v>231</v>
      </c>
    </row>
    <row r="4117" spans="1:13" ht="17.100000000000001" customHeight="1" x14ac:dyDescent="0.25">
      <c r="A4117">
        <v>4114</v>
      </c>
      <c r="B4117" t="str">
        <f t="shared" si="321"/>
        <v>Closed End</v>
      </c>
      <c r="C4117" t="str">
        <f t="shared" si="322"/>
        <v>Economic  opportunity  and security</v>
      </c>
      <c r="D4117" t="s">
        <v>677</v>
      </c>
      <c r="E4117" t="str">
        <f t="shared" si="323"/>
        <v>Housing status</v>
      </c>
      <c r="F4117">
        <f t="shared" si="324"/>
        <v>1</v>
      </c>
      <c r="G4117" t="str">
        <f t="shared" si="325"/>
        <v>Header</v>
      </c>
      <c r="H4117" s="8" t="s">
        <v>39</v>
      </c>
      <c r="I4117" s="16" t="s">
        <v>10</v>
      </c>
      <c r="J4117" s="17" t="s">
        <v>10</v>
      </c>
      <c r="K4117" s="17" t="s">
        <v>10</v>
      </c>
      <c r="L4117" s="17" t="s">
        <v>10</v>
      </c>
      <c r="M4117" s="18"/>
    </row>
    <row r="4118" spans="1:13" ht="17.100000000000001" customHeight="1" x14ac:dyDescent="0.25">
      <c r="A4118">
        <v>4115</v>
      </c>
      <c r="B4118" t="str">
        <f t="shared" si="321"/>
        <v>Closed End</v>
      </c>
      <c r="C4118" t="str">
        <f t="shared" si="322"/>
        <v>Economic  opportunity  and security</v>
      </c>
      <c r="D4118" t="s">
        <v>677</v>
      </c>
      <c r="E4118" t="str">
        <f t="shared" si="323"/>
        <v>Housing status</v>
      </c>
      <c r="F4118">
        <f t="shared" si="324"/>
        <v>2</v>
      </c>
      <c r="G4118" t="str">
        <f t="shared" si="325"/>
        <v>Data</v>
      </c>
      <c r="H4118" s="7" t="s">
        <v>40</v>
      </c>
      <c r="I4118" s="13">
        <v>6.4656579799716521E-2</v>
      </c>
      <c r="J4118" s="14">
        <v>0.1446209046988067</v>
      </c>
      <c r="K4118" s="14">
        <v>0.4336050229922811</v>
      </c>
      <c r="L4118" s="14">
        <v>0.35711749250918823</v>
      </c>
      <c r="M4118" s="15">
        <v>1508.0000000000068</v>
      </c>
    </row>
    <row r="4119" spans="1:13" ht="17.100000000000001" customHeight="1" x14ac:dyDescent="0.25">
      <c r="A4119">
        <v>4116</v>
      </c>
      <c r="B4119" t="str">
        <f t="shared" si="321"/>
        <v>Closed End</v>
      </c>
      <c r="C4119" t="str">
        <f t="shared" si="322"/>
        <v>Economic  opportunity  and security</v>
      </c>
      <c r="D4119" t="s">
        <v>677</v>
      </c>
      <c r="E4119" t="str">
        <f t="shared" si="323"/>
        <v>Housing status</v>
      </c>
      <c r="F4119">
        <f t="shared" si="324"/>
        <v>3</v>
      </c>
      <c r="G4119" t="str">
        <f t="shared" si="325"/>
        <v>Data</v>
      </c>
      <c r="H4119" s="7" t="s">
        <v>41</v>
      </c>
      <c r="I4119" s="13">
        <v>0.23321678455142653</v>
      </c>
      <c r="J4119" s="14">
        <v>0.29423998519947497</v>
      </c>
      <c r="K4119" s="14">
        <v>0.28417996089433178</v>
      </c>
      <c r="L4119" s="14">
        <v>0.18836326935476719</v>
      </c>
      <c r="M4119" s="15">
        <v>393.99999999999972</v>
      </c>
    </row>
    <row r="4120" spans="1:13" ht="30" customHeight="1" x14ac:dyDescent="0.25">
      <c r="A4120">
        <v>4117</v>
      </c>
      <c r="B4120" t="str">
        <f t="shared" si="321"/>
        <v>Closed End</v>
      </c>
      <c r="C4120" t="str">
        <f t="shared" si="322"/>
        <v>Economic  opportunity  and security</v>
      </c>
      <c r="D4120" t="s">
        <v>677</v>
      </c>
      <c r="E4120" t="str">
        <f t="shared" si="323"/>
        <v>Housing status</v>
      </c>
      <c r="F4120">
        <f t="shared" si="324"/>
        <v>4</v>
      </c>
      <c r="G4120" t="str">
        <f t="shared" si="325"/>
        <v>Data</v>
      </c>
      <c r="H4120" s="7" t="s">
        <v>42</v>
      </c>
      <c r="I4120" s="13">
        <v>0.18010013875499431</v>
      </c>
      <c r="J4120" s="14">
        <v>0.18055982183408412</v>
      </c>
      <c r="K4120" s="14">
        <v>0.24465338262992378</v>
      </c>
      <c r="L4120" s="14">
        <v>0.39468665678099751</v>
      </c>
      <c r="M4120" s="15">
        <v>28.000000000000011</v>
      </c>
    </row>
    <row r="4121" spans="1:13" ht="17.100000000000001" customHeight="1" x14ac:dyDescent="0.25">
      <c r="A4121">
        <v>4118</v>
      </c>
      <c r="B4121" t="str">
        <f t="shared" si="321"/>
        <v>Closed End</v>
      </c>
      <c r="C4121" t="str">
        <f t="shared" si="322"/>
        <v>Economic  opportunity  and security</v>
      </c>
      <c r="D4121" t="s">
        <v>677</v>
      </c>
      <c r="E4121" t="str">
        <f t="shared" si="323"/>
        <v>Home language</v>
      </c>
      <c r="F4121">
        <f t="shared" si="324"/>
        <v>1</v>
      </c>
      <c r="G4121" t="str">
        <f t="shared" si="325"/>
        <v>Header</v>
      </c>
      <c r="H4121" s="8" t="s">
        <v>43</v>
      </c>
      <c r="I4121" s="16" t="s">
        <v>10</v>
      </c>
      <c r="J4121" s="17" t="s">
        <v>10</v>
      </c>
      <c r="K4121" s="17" t="s">
        <v>10</v>
      </c>
      <c r="L4121" s="17" t="s">
        <v>10</v>
      </c>
      <c r="M4121" s="18"/>
    </row>
    <row r="4122" spans="1:13" ht="17.100000000000001" customHeight="1" x14ac:dyDescent="0.25">
      <c r="A4122">
        <v>4119</v>
      </c>
      <c r="B4122" t="str">
        <f t="shared" si="321"/>
        <v>Closed End</v>
      </c>
      <c r="C4122" t="str">
        <f t="shared" si="322"/>
        <v>Economic  opportunity  and security</v>
      </c>
      <c r="D4122" t="s">
        <v>677</v>
      </c>
      <c r="E4122" t="str">
        <f t="shared" si="323"/>
        <v>Home language</v>
      </c>
      <c r="F4122">
        <f t="shared" si="324"/>
        <v>2</v>
      </c>
      <c r="G4122" t="str">
        <f t="shared" si="325"/>
        <v>Data</v>
      </c>
      <c r="H4122" s="7" t="s">
        <v>44</v>
      </c>
      <c r="I4122" s="13">
        <v>0.11281652039659205</v>
      </c>
      <c r="J4122" s="14">
        <v>0.16412328333574613</v>
      </c>
      <c r="K4122" s="14">
        <v>0.40063740058142094</v>
      </c>
      <c r="L4122" s="14">
        <v>0.32242279568623261</v>
      </c>
      <c r="M4122" s="15">
        <v>1775.0000000000152</v>
      </c>
    </row>
    <row r="4123" spans="1:13" ht="17.100000000000001" customHeight="1" x14ac:dyDescent="0.25">
      <c r="A4123">
        <v>4120</v>
      </c>
      <c r="B4123" t="str">
        <f t="shared" si="321"/>
        <v>Closed End</v>
      </c>
      <c r="C4123" t="str">
        <f t="shared" si="322"/>
        <v>Economic  opportunity  and security</v>
      </c>
      <c r="D4123" t="s">
        <v>677</v>
      </c>
      <c r="E4123" t="str">
        <f t="shared" si="323"/>
        <v>Home language</v>
      </c>
      <c r="F4123">
        <f t="shared" si="324"/>
        <v>3</v>
      </c>
      <c r="G4123" t="str">
        <f t="shared" si="325"/>
        <v>Data</v>
      </c>
      <c r="H4123" s="7" t="s">
        <v>45</v>
      </c>
      <c r="I4123" s="13">
        <v>0.12221344043958923</v>
      </c>
      <c r="J4123" s="14">
        <v>0.26884687033582461</v>
      </c>
      <c r="K4123" s="14">
        <v>0.29954610291353023</v>
      </c>
      <c r="L4123" s="14">
        <v>0.30939358631105562</v>
      </c>
      <c r="M4123" s="15">
        <v>96</v>
      </c>
    </row>
    <row r="4124" spans="1:13" ht="17.100000000000001" customHeight="1" x14ac:dyDescent="0.25">
      <c r="A4124">
        <v>4121</v>
      </c>
      <c r="B4124" t="str">
        <f t="shared" si="321"/>
        <v>Closed End</v>
      </c>
      <c r="C4124" t="str">
        <f t="shared" si="322"/>
        <v>Economic  opportunity  and security</v>
      </c>
      <c r="D4124" t="s">
        <v>677</v>
      </c>
      <c r="E4124" t="str">
        <f t="shared" si="323"/>
        <v>Home language</v>
      </c>
      <c r="F4124">
        <f t="shared" si="324"/>
        <v>4</v>
      </c>
      <c r="G4124" t="str">
        <f t="shared" si="325"/>
        <v>Data</v>
      </c>
      <c r="H4124" s="7" t="s">
        <v>46</v>
      </c>
      <c r="I4124" s="13">
        <v>0.15243960594559669</v>
      </c>
      <c r="J4124" s="14">
        <v>0.32565210447452431</v>
      </c>
      <c r="K4124" s="14">
        <v>0.41885138517076187</v>
      </c>
      <c r="L4124" s="14">
        <v>0.10305690440911724</v>
      </c>
      <c r="M4124" s="15">
        <v>32.999999999999993</v>
      </c>
    </row>
    <row r="4125" spans="1:13" ht="17.100000000000001" customHeight="1" x14ac:dyDescent="0.25">
      <c r="A4125">
        <v>4122</v>
      </c>
      <c r="B4125" t="str">
        <f t="shared" si="321"/>
        <v>Closed End</v>
      </c>
      <c r="C4125" t="str">
        <f t="shared" si="322"/>
        <v>Economic  opportunity  and security</v>
      </c>
      <c r="D4125" t="s">
        <v>677</v>
      </c>
      <c r="E4125" t="str">
        <f t="shared" si="323"/>
        <v>Race / ethnicity</v>
      </c>
      <c r="F4125">
        <f t="shared" si="324"/>
        <v>1</v>
      </c>
      <c r="G4125" t="str">
        <f t="shared" si="325"/>
        <v>Header</v>
      </c>
      <c r="H4125" s="8" t="s">
        <v>47</v>
      </c>
      <c r="I4125" s="16" t="s">
        <v>10</v>
      </c>
      <c r="J4125" s="17" t="s">
        <v>10</v>
      </c>
      <c r="K4125" s="17" t="s">
        <v>10</v>
      </c>
      <c r="L4125" s="17" t="s">
        <v>10</v>
      </c>
      <c r="M4125" s="18"/>
    </row>
    <row r="4126" spans="1:13" ht="17.100000000000001" customHeight="1" x14ac:dyDescent="0.25">
      <c r="A4126">
        <v>4123</v>
      </c>
      <c r="B4126" t="str">
        <f t="shared" si="321"/>
        <v>Closed End</v>
      </c>
      <c r="C4126" t="str">
        <f t="shared" si="322"/>
        <v>Economic  opportunity  and security</v>
      </c>
      <c r="D4126" t="s">
        <v>677</v>
      </c>
      <c r="E4126" t="str">
        <f t="shared" si="323"/>
        <v>Race / ethnicity</v>
      </c>
      <c r="F4126">
        <f t="shared" si="324"/>
        <v>2</v>
      </c>
      <c r="G4126" t="str">
        <f t="shared" si="325"/>
        <v>Data</v>
      </c>
      <c r="H4126" s="7" t="s">
        <v>48</v>
      </c>
      <c r="I4126" s="13">
        <v>0.19212854682195624</v>
      </c>
      <c r="J4126" s="14">
        <v>0.13967186215456595</v>
      </c>
      <c r="K4126" s="14">
        <v>0.36019234141765577</v>
      </c>
      <c r="L4126" s="14">
        <v>0.30800724960582149</v>
      </c>
      <c r="M4126" s="15">
        <v>30.000000000000014</v>
      </c>
    </row>
    <row r="4127" spans="1:13" ht="17.100000000000001" customHeight="1" x14ac:dyDescent="0.25">
      <c r="A4127">
        <v>4124</v>
      </c>
      <c r="B4127" t="str">
        <f t="shared" si="321"/>
        <v>Closed End</v>
      </c>
      <c r="C4127" t="str">
        <f t="shared" si="322"/>
        <v>Economic  opportunity  and security</v>
      </c>
      <c r="D4127" t="s">
        <v>677</v>
      </c>
      <c r="E4127" t="str">
        <f t="shared" si="323"/>
        <v>Race / ethnicity</v>
      </c>
      <c r="F4127">
        <f t="shared" si="324"/>
        <v>3</v>
      </c>
      <c r="G4127" t="str">
        <f t="shared" si="325"/>
        <v>Data</v>
      </c>
      <c r="H4127" s="7" t="s">
        <v>49</v>
      </c>
      <c r="I4127" s="13">
        <v>8.7772196780502881E-2</v>
      </c>
      <c r="J4127" s="14">
        <v>0.39701702987803134</v>
      </c>
      <c r="K4127" s="14">
        <v>0.27845488081109326</v>
      </c>
      <c r="L4127" s="14">
        <v>0.23675589253037299</v>
      </c>
      <c r="M4127" s="15">
        <v>75.999999999999957</v>
      </c>
    </row>
    <row r="4128" spans="1:13" ht="17.100000000000001" customHeight="1" x14ac:dyDescent="0.25">
      <c r="A4128">
        <v>4125</v>
      </c>
      <c r="B4128" t="str">
        <f t="shared" si="321"/>
        <v>Closed End</v>
      </c>
      <c r="C4128" t="str">
        <f t="shared" si="322"/>
        <v>Economic  opportunity  and security</v>
      </c>
      <c r="D4128" t="s">
        <v>677</v>
      </c>
      <c r="E4128" t="str">
        <f t="shared" si="323"/>
        <v>Race / ethnicity</v>
      </c>
      <c r="F4128">
        <f t="shared" si="324"/>
        <v>4</v>
      </c>
      <c r="G4128" t="str">
        <f t="shared" si="325"/>
        <v>Data</v>
      </c>
      <c r="H4128" s="7" t="s">
        <v>50</v>
      </c>
      <c r="I4128" s="13">
        <v>0.27353151303170564</v>
      </c>
      <c r="J4128" s="14">
        <v>0.18202667705694736</v>
      </c>
      <c r="K4128" s="14">
        <v>0.36880299246904646</v>
      </c>
      <c r="L4128" s="14">
        <v>0.17563881744230117</v>
      </c>
      <c r="M4128" s="15">
        <v>66.999999999999972</v>
      </c>
    </row>
    <row r="4129" spans="1:13" ht="17.100000000000001" customHeight="1" x14ac:dyDescent="0.25">
      <c r="A4129">
        <v>4126</v>
      </c>
      <c r="B4129" t="str">
        <f t="shared" si="321"/>
        <v>Closed End</v>
      </c>
      <c r="C4129" t="str">
        <f t="shared" si="322"/>
        <v>Economic  opportunity  and security</v>
      </c>
      <c r="D4129" t="s">
        <v>677</v>
      </c>
      <c r="E4129" t="str">
        <f t="shared" si="323"/>
        <v>Race / ethnicity</v>
      </c>
      <c r="F4129">
        <f t="shared" si="324"/>
        <v>5</v>
      </c>
      <c r="G4129" t="str">
        <f t="shared" si="325"/>
        <v>Data</v>
      </c>
      <c r="H4129" s="7" t="s">
        <v>51</v>
      </c>
      <c r="I4129" s="13">
        <v>0.17338214824003656</v>
      </c>
      <c r="J4129" s="14">
        <v>0.16919356834520236</v>
      </c>
      <c r="K4129" s="14">
        <v>0.31938053069848815</v>
      </c>
      <c r="L4129" s="14">
        <v>0.33804375271627263</v>
      </c>
      <c r="M4129" s="15">
        <v>41.000000000000014</v>
      </c>
    </row>
    <row r="4130" spans="1:13" ht="17.100000000000001" customHeight="1" thickBot="1" x14ac:dyDescent="0.3">
      <c r="A4130">
        <v>4127</v>
      </c>
      <c r="B4130" t="str">
        <f t="shared" si="321"/>
        <v>Closed End</v>
      </c>
      <c r="C4130" t="str">
        <f t="shared" si="322"/>
        <v>Economic  opportunity  and security</v>
      </c>
      <c r="D4130" t="s">
        <v>677</v>
      </c>
      <c r="E4130" t="str">
        <f t="shared" si="323"/>
        <v>Race / ethnicity</v>
      </c>
      <c r="F4130">
        <f t="shared" si="324"/>
        <v>6</v>
      </c>
      <c r="G4130" t="str">
        <f t="shared" si="325"/>
        <v>Data</v>
      </c>
      <c r="H4130" s="9" t="s">
        <v>52</v>
      </c>
      <c r="I4130" s="21">
        <v>0.10574963615966344</v>
      </c>
      <c r="J4130" s="22">
        <v>0.15908101053385879</v>
      </c>
      <c r="K4130" s="22">
        <v>0.4016933880027807</v>
      </c>
      <c r="L4130" s="22">
        <v>0.33347596530368967</v>
      </c>
      <c r="M4130" s="23">
        <v>1690.0000000000089</v>
      </c>
    </row>
    <row r="4131" spans="1:13" ht="15.75" thickTop="1" x14ac:dyDescent="0.25">
      <c r="A4131">
        <v>4128</v>
      </c>
      <c r="B4131" t="str">
        <f t="shared" si="321"/>
        <v/>
      </c>
      <c r="C4131" t="str">
        <f t="shared" si="322"/>
        <v>Economic  opportunity  and security</v>
      </c>
      <c r="D4131" t="s">
        <v>746</v>
      </c>
      <c r="E4131" t="str">
        <f t="shared" si="323"/>
        <v/>
      </c>
      <c r="F4131" t="str">
        <f t="shared" si="324"/>
        <v/>
      </c>
      <c r="G4131" t="str">
        <f t="shared" si="325"/>
        <v/>
      </c>
    </row>
    <row r="4132" spans="1:13" x14ac:dyDescent="0.25">
      <c r="A4132">
        <v>4129</v>
      </c>
      <c r="B4132" t="str">
        <f t="shared" si="321"/>
        <v/>
      </c>
      <c r="C4132" t="str">
        <f t="shared" si="322"/>
        <v>Economic  opportunity  and security</v>
      </c>
      <c r="D4132" t="s">
        <v>746</v>
      </c>
      <c r="E4132" t="str">
        <f t="shared" si="323"/>
        <v/>
      </c>
      <c r="F4132" t="str">
        <f t="shared" si="324"/>
        <v/>
      </c>
      <c r="G4132" t="str">
        <f t="shared" si="325"/>
        <v/>
      </c>
      <c r="H4132" s="1" t="s">
        <v>0</v>
      </c>
    </row>
    <row r="4133" spans="1:13" x14ac:dyDescent="0.25">
      <c r="A4133">
        <v>4130</v>
      </c>
      <c r="B4133" t="str">
        <f t="shared" si="321"/>
        <v/>
      </c>
      <c r="C4133" t="str">
        <f t="shared" si="322"/>
        <v>Economic  opportunity  and security</v>
      </c>
      <c r="D4133" t="s">
        <v>746</v>
      </c>
      <c r="E4133" t="str">
        <f t="shared" si="323"/>
        <v/>
      </c>
      <c r="F4133" t="str">
        <f t="shared" si="324"/>
        <v/>
      </c>
      <c r="G4133" t="str">
        <f t="shared" si="325"/>
        <v/>
      </c>
      <c r="H4133" s="1" t="s">
        <v>292</v>
      </c>
    </row>
    <row r="4134" spans="1:13" x14ac:dyDescent="0.25">
      <c r="A4134">
        <v>4131</v>
      </c>
      <c r="B4134" t="str">
        <f t="shared" si="321"/>
        <v/>
      </c>
      <c r="C4134" t="str">
        <f t="shared" si="322"/>
        <v>Economic  opportunity  and security</v>
      </c>
      <c r="D4134" t="s">
        <v>746</v>
      </c>
      <c r="E4134" t="str">
        <f t="shared" si="323"/>
        <v/>
      </c>
      <c r="F4134" t="str">
        <f t="shared" si="324"/>
        <v/>
      </c>
      <c r="G4134" t="str">
        <f t="shared" si="325"/>
        <v/>
      </c>
    </row>
    <row r="4135" spans="1:13" ht="39.950000000000003" customHeight="1" thickBot="1" x14ac:dyDescent="0.3">
      <c r="A4135">
        <v>4132</v>
      </c>
      <c r="B4135" t="str">
        <f t="shared" si="321"/>
        <v>Closed End</v>
      </c>
      <c r="C4135" t="str">
        <f t="shared" si="322"/>
        <v>Racial narratives in the media</v>
      </c>
      <c r="D4135" t="s">
        <v>678</v>
      </c>
      <c r="E4135" t="str">
        <f t="shared" si="323"/>
        <v>Title</v>
      </c>
      <c r="F4135">
        <f t="shared" si="324"/>
        <v>1</v>
      </c>
      <c r="G4135" t="str">
        <f t="shared" si="325"/>
        <v>Title</v>
      </c>
      <c r="H4135" s="46" t="s">
        <v>293</v>
      </c>
      <c r="I4135" s="46"/>
      <c r="J4135" s="46"/>
      <c r="K4135" s="46"/>
      <c r="L4135" s="46"/>
      <c r="M4135" s="46"/>
    </row>
    <row r="4136" spans="1:13" ht="47.1" customHeight="1" thickTop="1" thickBot="1" x14ac:dyDescent="0.3">
      <c r="A4136">
        <v>4133</v>
      </c>
      <c r="B4136" t="str">
        <f t="shared" si="321"/>
        <v>Closed End</v>
      </c>
      <c r="C4136" t="str">
        <f t="shared" si="322"/>
        <v>Racial narratives in the media</v>
      </c>
      <c r="D4136" t="s">
        <v>678</v>
      </c>
      <c r="E4136" t="str">
        <f t="shared" si="323"/>
        <v>Title</v>
      </c>
      <c r="F4136">
        <f t="shared" si="324"/>
        <v>2</v>
      </c>
      <c r="G4136" t="str">
        <f t="shared" si="325"/>
        <v>Labels</v>
      </c>
      <c r="H4136" s="47"/>
      <c r="I4136" s="2" t="s">
        <v>80</v>
      </c>
      <c r="J4136" s="3" t="s">
        <v>81</v>
      </c>
      <c r="K4136" s="3" t="s">
        <v>82</v>
      </c>
      <c r="L4136" s="3" t="s">
        <v>83</v>
      </c>
      <c r="M4136" s="4" t="s">
        <v>9</v>
      </c>
    </row>
    <row r="4137" spans="1:13" ht="17.100000000000001" customHeight="1" thickTop="1" x14ac:dyDescent="0.25">
      <c r="A4137">
        <v>4134</v>
      </c>
      <c r="B4137" t="str">
        <f t="shared" si="321"/>
        <v>Closed End</v>
      </c>
      <c r="C4137" t="str">
        <f t="shared" si="322"/>
        <v>Racial narratives in the media</v>
      </c>
      <c r="D4137" t="s">
        <v>678</v>
      </c>
      <c r="E4137" t="str">
        <f t="shared" si="323"/>
        <v>Region</v>
      </c>
      <c r="F4137">
        <f t="shared" si="324"/>
        <v>1</v>
      </c>
      <c r="G4137" t="str">
        <f t="shared" si="325"/>
        <v>Header</v>
      </c>
      <c r="H4137" s="6" t="s">
        <v>588</v>
      </c>
      <c r="I4137" s="10" t="s">
        <v>10</v>
      </c>
      <c r="J4137" s="11" t="s">
        <v>10</v>
      </c>
      <c r="K4137" s="11" t="s">
        <v>10</v>
      </c>
      <c r="L4137" s="11" t="s">
        <v>10</v>
      </c>
      <c r="M4137" s="12"/>
    </row>
    <row r="4138" spans="1:13" ht="17.100000000000001" customHeight="1" x14ac:dyDescent="0.25">
      <c r="A4138">
        <v>4135</v>
      </c>
      <c r="B4138" t="str">
        <f t="shared" si="321"/>
        <v>Closed End</v>
      </c>
      <c r="C4138" t="str">
        <f t="shared" si="322"/>
        <v>Racial narratives in the media</v>
      </c>
      <c r="D4138" t="s">
        <v>678</v>
      </c>
      <c r="E4138" t="str">
        <f t="shared" si="323"/>
        <v>Region</v>
      </c>
      <c r="F4138">
        <f t="shared" si="324"/>
        <v>2</v>
      </c>
      <c r="G4138" t="str">
        <f t="shared" si="325"/>
        <v>Data</v>
      </c>
      <c r="H4138" s="7" t="s">
        <v>11</v>
      </c>
      <c r="I4138" s="13">
        <v>0.14558680248016112</v>
      </c>
      <c r="J4138" s="14">
        <v>0.59346461141202078</v>
      </c>
      <c r="K4138" s="14">
        <v>0.20588149344036943</v>
      </c>
      <c r="L4138" s="14">
        <v>5.5067092667441149E-2</v>
      </c>
      <c r="M4138" s="15">
        <v>1888.0000000000107</v>
      </c>
    </row>
    <row r="4139" spans="1:13" ht="17.100000000000001" customHeight="1" x14ac:dyDescent="0.25">
      <c r="A4139">
        <v>4136</v>
      </c>
      <c r="B4139" t="str">
        <f t="shared" si="321"/>
        <v>Closed End</v>
      </c>
      <c r="C4139" t="str">
        <f t="shared" si="322"/>
        <v>Racial narratives in the media</v>
      </c>
      <c r="D4139" t="s">
        <v>678</v>
      </c>
      <c r="E4139" t="str">
        <f t="shared" si="323"/>
        <v>Region</v>
      </c>
      <c r="F4139">
        <f t="shared" si="324"/>
        <v>3</v>
      </c>
      <c r="G4139" t="str">
        <f t="shared" si="325"/>
        <v>Data</v>
      </c>
      <c r="H4139" s="7" t="s">
        <v>12</v>
      </c>
      <c r="I4139" s="13">
        <v>0.13389993733331834</v>
      </c>
      <c r="J4139" s="14">
        <v>0.62947100242963638</v>
      </c>
      <c r="K4139" s="14">
        <v>0.18488399246509254</v>
      </c>
      <c r="L4139" s="14">
        <v>5.1745067771952952E-2</v>
      </c>
      <c r="M4139" s="15">
        <v>428.99999999999966</v>
      </c>
    </row>
    <row r="4140" spans="1:13" ht="17.100000000000001" customHeight="1" x14ac:dyDescent="0.25">
      <c r="A4140">
        <v>4137</v>
      </c>
      <c r="B4140" t="str">
        <f t="shared" si="321"/>
        <v>Closed End</v>
      </c>
      <c r="C4140" t="str">
        <f t="shared" si="322"/>
        <v>Racial narratives in the media</v>
      </c>
      <c r="D4140" t="s">
        <v>678</v>
      </c>
      <c r="E4140" t="str">
        <f t="shared" si="323"/>
        <v>Region</v>
      </c>
      <c r="F4140">
        <f t="shared" si="324"/>
        <v>4</v>
      </c>
      <c r="G4140" t="str">
        <f t="shared" si="325"/>
        <v>Data</v>
      </c>
      <c r="H4140" s="7" t="s">
        <v>13</v>
      </c>
      <c r="I4140" s="13">
        <v>0.13092116265642664</v>
      </c>
      <c r="J4140" s="14">
        <v>0.54114600055464657</v>
      </c>
      <c r="K4140" s="14">
        <v>0.25325215053514349</v>
      </c>
      <c r="L4140" s="14">
        <v>7.4680686253783282E-2</v>
      </c>
      <c r="M4140" s="15">
        <v>942.99999999999852</v>
      </c>
    </row>
    <row r="4141" spans="1:13" ht="17.100000000000001" customHeight="1" x14ac:dyDescent="0.25">
      <c r="A4141">
        <v>4138</v>
      </c>
      <c r="B4141" t="str">
        <f t="shared" si="321"/>
        <v>Closed End</v>
      </c>
      <c r="C4141" t="str">
        <f t="shared" si="322"/>
        <v>Racial narratives in the media</v>
      </c>
      <c r="D4141" t="s">
        <v>678</v>
      </c>
      <c r="E4141" t="str">
        <f t="shared" si="323"/>
        <v>Region</v>
      </c>
      <c r="F4141">
        <f t="shared" si="324"/>
        <v>5</v>
      </c>
      <c r="G4141" t="str">
        <f t="shared" si="325"/>
        <v>Data</v>
      </c>
      <c r="H4141" s="7" t="s">
        <v>14</v>
      </c>
      <c r="I4141" s="13">
        <v>9.9951289962341608E-2</v>
      </c>
      <c r="J4141" s="14">
        <v>0.50742383608065145</v>
      </c>
      <c r="K4141" s="14">
        <v>0.29108217730411923</v>
      </c>
      <c r="L4141" s="14">
        <v>0.10154269665288891</v>
      </c>
      <c r="M4141" s="15">
        <v>455.9999999999996</v>
      </c>
    </row>
    <row r="4142" spans="1:13" ht="17.100000000000001" customHeight="1" x14ac:dyDescent="0.25">
      <c r="A4142">
        <v>4139</v>
      </c>
      <c r="B4142" t="str">
        <f t="shared" si="321"/>
        <v>Closed End</v>
      </c>
      <c r="C4142" t="str">
        <f t="shared" si="322"/>
        <v>Racial narratives in the media</v>
      </c>
      <c r="D4142" t="s">
        <v>678</v>
      </c>
      <c r="E4142" t="str">
        <f t="shared" si="323"/>
        <v>Region</v>
      </c>
      <c r="F4142">
        <f t="shared" si="324"/>
        <v>6</v>
      </c>
      <c r="G4142" t="str">
        <f t="shared" si="325"/>
        <v>Data</v>
      </c>
      <c r="H4142" s="7" t="s">
        <v>15</v>
      </c>
      <c r="I4142" s="13">
        <v>0.1682594190409433</v>
      </c>
      <c r="J4142" s="14">
        <v>0.58180250681182055</v>
      </c>
      <c r="K4142" s="14">
        <v>0.2076430757906122</v>
      </c>
      <c r="L4142" s="14">
        <v>4.2294998356625202E-2</v>
      </c>
      <c r="M4142" s="15">
        <v>486.99999999999983</v>
      </c>
    </row>
    <row r="4143" spans="1:13" ht="17.100000000000001" customHeight="1" x14ac:dyDescent="0.25">
      <c r="A4143">
        <v>4140</v>
      </c>
      <c r="B4143" t="str">
        <f t="shared" si="321"/>
        <v>Closed End</v>
      </c>
      <c r="C4143" t="str">
        <f t="shared" si="322"/>
        <v>Racial narratives in the media</v>
      </c>
      <c r="D4143" t="s">
        <v>678</v>
      </c>
      <c r="E4143" t="str">
        <f t="shared" si="323"/>
        <v>Region</v>
      </c>
      <c r="F4143">
        <f t="shared" si="324"/>
        <v>7</v>
      </c>
      <c r="G4143" t="str">
        <f t="shared" si="325"/>
        <v>Data</v>
      </c>
      <c r="H4143" s="7" t="s">
        <v>16</v>
      </c>
      <c r="I4143" s="13">
        <v>0.19679908373800367</v>
      </c>
      <c r="J4143" s="14">
        <v>0.6481975990943698</v>
      </c>
      <c r="K4143" s="14">
        <v>0.13721452675521625</v>
      </c>
      <c r="L4143" s="14">
        <v>1.7788790412411114E-2</v>
      </c>
      <c r="M4143" s="15">
        <v>516.00000000000057</v>
      </c>
    </row>
    <row r="4144" spans="1:13" ht="17.100000000000001" customHeight="1" x14ac:dyDescent="0.25">
      <c r="A4144">
        <v>4141</v>
      </c>
      <c r="B4144" t="str">
        <f t="shared" si="321"/>
        <v>Closed End</v>
      </c>
      <c r="C4144" t="str">
        <f t="shared" si="322"/>
        <v>Racial narratives in the media</v>
      </c>
      <c r="D4144" t="s">
        <v>678</v>
      </c>
      <c r="E4144" t="str">
        <f t="shared" si="323"/>
        <v>Gender</v>
      </c>
      <c r="F4144">
        <f t="shared" si="324"/>
        <v>1</v>
      </c>
      <c r="G4144" t="str">
        <f t="shared" si="325"/>
        <v>Header</v>
      </c>
      <c r="H4144" s="8" t="s">
        <v>17</v>
      </c>
      <c r="I4144" s="16" t="s">
        <v>10</v>
      </c>
      <c r="J4144" s="17" t="s">
        <v>10</v>
      </c>
      <c r="K4144" s="17" t="s">
        <v>10</v>
      </c>
      <c r="L4144" s="17" t="s">
        <v>10</v>
      </c>
      <c r="M4144" s="18"/>
    </row>
    <row r="4145" spans="1:13" ht="17.100000000000001" customHeight="1" x14ac:dyDescent="0.25">
      <c r="A4145">
        <v>4142</v>
      </c>
      <c r="B4145" t="str">
        <f t="shared" si="321"/>
        <v>Closed End</v>
      </c>
      <c r="C4145" t="str">
        <f t="shared" si="322"/>
        <v>Racial narratives in the media</v>
      </c>
      <c r="D4145" t="s">
        <v>678</v>
      </c>
      <c r="E4145" t="str">
        <f t="shared" si="323"/>
        <v>Gender</v>
      </c>
      <c r="F4145">
        <f t="shared" si="324"/>
        <v>2</v>
      </c>
      <c r="G4145" t="str">
        <f t="shared" si="325"/>
        <v>Data</v>
      </c>
      <c r="H4145" s="7" t="s">
        <v>18</v>
      </c>
      <c r="I4145" s="13">
        <v>0.11945133477509001</v>
      </c>
      <c r="J4145" s="14">
        <v>0.56841167684303573</v>
      </c>
      <c r="K4145" s="14">
        <v>0.24022298680904483</v>
      </c>
      <c r="L4145" s="14">
        <v>7.1914001572825806E-2</v>
      </c>
      <c r="M4145" s="15">
        <v>1214.0000000000016</v>
      </c>
    </row>
    <row r="4146" spans="1:13" ht="17.100000000000001" customHeight="1" x14ac:dyDescent="0.25">
      <c r="A4146">
        <v>4143</v>
      </c>
      <c r="B4146" t="str">
        <f t="shared" si="321"/>
        <v>Closed End</v>
      </c>
      <c r="C4146" t="str">
        <f t="shared" si="322"/>
        <v>Racial narratives in the media</v>
      </c>
      <c r="D4146" t="s">
        <v>678</v>
      </c>
      <c r="E4146" t="str">
        <f t="shared" si="323"/>
        <v>Gender</v>
      </c>
      <c r="F4146">
        <f t="shared" si="324"/>
        <v>3</v>
      </c>
      <c r="G4146" t="str">
        <f t="shared" si="325"/>
        <v>Data</v>
      </c>
      <c r="H4146" s="7" t="s">
        <v>19</v>
      </c>
      <c r="I4146" s="13">
        <v>0.17757190689315036</v>
      </c>
      <c r="J4146" s="14">
        <v>0.6246355244202827</v>
      </c>
      <c r="K4146" s="14">
        <v>0.16443601732744437</v>
      </c>
      <c r="L4146" s="14">
        <v>3.3356551359124381E-2</v>
      </c>
      <c r="M4146" s="15">
        <v>624.9999999999992</v>
      </c>
    </row>
    <row r="4147" spans="1:13" ht="17.100000000000001" customHeight="1" x14ac:dyDescent="0.25">
      <c r="A4147">
        <v>4144</v>
      </c>
      <c r="B4147" t="str">
        <f t="shared" si="321"/>
        <v>Closed End</v>
      </c>
      <c r="C4147" t="str">
        <f t="shared" si="322"/>
        <v>Racial narratives in the media</v>
      </c>
      <c r="D4147" t="s">
        <v>678</v>
      </c>
      <c r="E4147" t="str">
        <f t="shared" si="323"/>
        <v>Age</v>
      </c>
      <c r="F4147">
        <f t="shared" si="324"/>
        <v>1</v>
      </c>
      <c r="G4147" t="str">
        <f t="shared" si="325"/>
        <v>Header</v>
      </c>
      <c r="H4147" s="8" t="s">
        <v>20</v>
      </c>
      <c r="I4147" s="16" t="s">
        <v>10</v>
      </c>
      <c r="J4147" s="17" t="s">
        <v>10</v>
      </c>
      <c r="K4147" s="17" t="s">
        <v>10</v>
      </c>
      <c r="L4147" s="17" t="s">
        <v>10</v>
      </c>
      <c r="M4147" s="18"/>
    </row>
    <row r="4148" spans="1:13" ht="17.100000000000001" customHeight="1" x14ac:dyDescent="0.25">
      <c r="A4148">
        <v>4145</v>
      </c>
      <c r="B4148" t="str">
        <f t="shared" si="321"/>
        <v>Closed End</v>
      </c>
      <c r="C4148" t="str">
        <f t="shared" si="322"/>
        <v>Racial narratives in the media</v>
      </c>
      <c r="D4148" t="s">
        <v>678</v>
      </c>
      <c r="E4148" t="str">
        <f t="shared" si="323"/>
        <v>Age</v>
      </c>
      <c r="F4148">
        <f t="shared" si="324"/>
        <v>2</v>
      </c>
      <c r="G4148" t="str">
        <f t="shared" si="325"/>
        <v>Data</v>
      </c>
      <c r="H4148" s="7" t="s">
        <v>21</v>
      </c>
      <c r="I4148" s="13">
        <v>0.16911754317263442</v>
      </c>
      <c r="J4148" s="14">
        <v>0.52410620963289511</v>
      </c>
      <c r="K4148" s="14">
        <v>0.24976529778541467</v>
      </c>
      <c r="L4148" s="14">
        <v>5.7010949409054816E-2</v>
      </c>
      <c r="M4148" s="15">
        <v>281.00000000000028</v>
      </c>
    </row>
    <row r="4149" spans="1:13" ht="17.100000000000001" customHeight="1" x14ac:dyDescent="0.25">
      <c r="A4149">
        <v>4146</v>
      </c>
      <c r="B4149" t="str">
        <f t="shared" si="321"/>
        <v>Closed End</v>
      </c>
      <c r="C4149" t="str">
        <f t="shared" si="322"/>
        <v>Racial narratives in the media</v>
      </c>
      <c r="D4149" t="s">
        <v>678</v>
      </c>
      <c r="E4149" t="str">
        <f t="shared" si="323"/>
        <v>Age</v>
      </c>
      <c r="F4149">
        <f t="shared" si="324"/>
        <v>3</v>
      </c>
      <c r="G4149" t="str">
        <f t="shared" si="325"/>
        <v>Data</v>
      </c>
      <c r="H4149" s="7" t="s">
        <v>22</v>
      </c>
      <c r="I4149" s="13">
        <v>0.16350535952117018</v>
      </c>
      <c r="J4149" s="14">
        <v>0.56513101386378561</v>
      </c>
      <c r="K4149" s="14">
        <v>0.22300415040048724</v>
      </c>
      <c r="L4149" s="14">
        <v>4.835947621455805E-2</v>
      </c>
      <c r="M4149" s="15">
        <v>268</v>
      </c>
    </row>
    <row r="4150" spans="1:13" ht="17.100000000000001" customHeight="1" x14ac:dyDescent="0.25">
      <c r="A4150">
        <v>4147</v>
      </c>
      <c r="B4150" t="str">
        <f t="shared" si="321"/>
        <v>Closed End</v>
      </c>
      <c r="C4150" t="str">
        <f t="shared" si="322"/>
        <v>Racial narratives in the media</v>
      </c>
      <c r="D4150" t="s">
        <v>678</v>
      </c>
      <c r="E4150" t="str">
        <f t="shared" si="323"/>
        <v>Age</v>
      </c>
      <c r="F4150">
        <f t="shared" si="324"/>
        <v>4</v>
      </c>
      <c r="G4150" t="str">
        <f t="shared" si="325"/>
        <v>Data</v>
      </c>
      <c r="H4150" s="7" t="s">
        <v>23</v>
      </c>
      <c r="I4150" s="13">
        <v>0.14216166039069533</v>
      </c>
      <c r="J4150" s="14">
        <v>0.61835504805826347</v>
      </c>
      <c r="K4150" s="14">
        <v>0.17696309581990557</v>
      </c>
      <c r="L4150" s="14">
        <v>6.2520195731136888E-2</v>
      </c>
      <c r="M4150" s="15">
        <v>295.99999999999949</v>
      </c>
    </row>
    <row r="4151" spans="1:13" ht="17.100000000000001" customHeight="1" x14ac:dyDescent="0.25">
      <c r="A4151">
        <v>4148</v>
      </c>
      <c r="B4151" t="str">
        <f t="shared" si="321"/>
        <v>Closed End</v>
      </c>
      <c r="C4151" t="str">
        <f t="shared" si="322"/>
        <v>Racial narratives in the media</v>
      </c>
      <c r="D4151" t="s">
        <v>678</v>
      </c>
      <c r="E4151" t="str">
        <f t="shared" si="323"/>
        <v>Age</v>
      </c>
      <c r="F4151">
        <f t="shared" si="324"/>
        <v>5</v>
      </c>
      <c r="G4151" t="str">
        <f t="shared" si="325"/>
        <v>Data</v>
      </c>
      <c r="H4151" s="7" t="s">
        <v>24</v>
      </c>
      <c r="I4151" s="13">
        <v>0.11942896188633935</v>
      </c>
      <c r="J4151" s="14">
        <v>0.60700240159663144</v>
      </c>
      <c r="K4151" s="14">
        <v>0.19962567701707173</v>
      </c>
      <c r="L4151" s="14">
        <v>7.3942959499959202E-2</v>
      </c>
      <c r="M4151" s="15">
        <v>409.99999999999898</v>
      </c>
    </row>
    <row r="4152" spans="1:13" ht="17.100000000000001" customHeight="1" x14ac:dyDescent="0.25">
      <c r="A4152">
        <v>4149</v>
      </c>
      <c r="B4152" t="str">
        <f t="shared" si="321"/>
        <v>Closed End</v>
      </c>
      <c r="C4152" t="str">
        <f t="shared" si="322"/>
        <v>Racial narratives in the media</v>
      </c>
      <c r="D4152" t="s">
        <v>678</v>
      </c>
      <c r="E4152" t="str">
        <f t="shared" si="323"/>
        <v>Age</v>
      </c>
      <c r="F4152">
        <f t="shared" si="324"/>
        <v>6</v>
      </c>
      <c r="G4152" t="str">
        <f t="shared" si="325"/>
        <v>Data</v>
      </c>
      <c r="H4152" s="7" t="s">
        <v>25</v>
      </c>
      <c r="I4152" s="13">
        <v>0.10809212051198103</v>
      </c>
      <c r="J4152" s="14">
        <v>0.71267693640532936</v>
      </c>
      <c r="K4152" s="14">
        <v>0.16762370034566984</v>
      </c>
      <c r="L4152" s="14">
        <v>1.1607242737020214E-2</v>
      </c>
      <c r="M4152" s="15">
        <v>562.99999999999955</v>
      </c>
    </row>
    <row r="4153" spans="1:13" ht="17.100000000000001" customHeight="1" x14ac:dyDescent="0.25">
      <c r="A4153">
        <v>4150</v>
      </c>
      <c r="B4153" t="str">
        <f t="shared" si="321"/>
        <v>Closed End</v>
      </c>
      <c r="C4153" t="str">
        <f t="shared" si="322"/>
        <v>Racial narratives in the media</v>
      </c>
      <c r="D4153" t="s">
        <v>678</v>
      </c>
      <c r="E4153" t="str">
        <f t="shared" si="323"/>
        <v>Education</v>
      </c>
      <c r="F4153">
        <f t="shared" si="324"/>
        <v>1</v>
      </c>
      <c r="G4153" t="str">
        <f t="shared" si="325"/>
        <v>Header</v>
      </c>
      <c r="H4153" s="8" t="s">
        <v>26</v>
      </c>
      <c r="I4153" s="16" t="s">
        <v>10</v>
      </c>
      <c r="J4153" s="17" t="s">
        <v>10</v>
      </c>
      <c r="K4153" s="17" t="s">
        <v>10</v>
      </c>
      <c r="L4153" s="17" t="s">
        <v>10</v>
      </c>
      <c r="M4153" s="18"/>
    </row>
    <row r="4154" spans="1:13" ht="17.100000000000001" customHeight="1" x14ac:dyDescent="0.25">
      <c r="A4154">
        <v>4151</v>
      </c>
      <c r="B4154" t="str">
        <f t="shared" si="321"/>
        <v>Closed End</v>
      </c>
      <c r="C4154" t="str">
        <f t="shared" si="322"/>
        <v>Racial narratives in the media</v>
      </c>
      <c r="D4154" t="s">
        <v>678</v>
      </c>
      <c r="E4154" t="str">
        <f t="shared" si="323"/>
        <v>Education</v>
      </c>
      <c r="F4154">
        <f t="shared" si="324"/>
        <v>2</v>
      </c>
      <c r="G4154" t="str">
        <f t="shared" si="325"/>
        <v>Data</v>
      </c>
      <c r="H4154" s="7" t="s">
        <v>27</v>
      </c>
      <c r="I4154" s="13">
        <v>0.19765595410703585</v>
      </c>
      <c r="J4154" s="14">
        <v>0.75113402244914307</v>
      </c>
      <c r="K4154" s="14">
        <v>2.0410887356309661E-2</v>
      </c>
      <c r="L4154" s="14">
        <v>3.0799136087511291E-2</v>
      </c>
      <c r="M4154" s="15">
        <v>21.000000000000004</v>
      </c>
    </row>
    <row r="4155" spans="1:13" ht="17.100000000000001" customHeight="1" x14ac:dyDescent="0.25">
      <c r="A4155">
        <v>4152</v>
      </c>
      <c r="B4155" t="str">
        <f t="shared" si="321"/>
        <v>Closed End</v>
      </c>
      <c r="C4155" t="str">
        <f t="shared" si="322"/>
        <v>Racial narratives in the media</v>
      </c>
      <c r="D4155" t="s">
        <v>678</v>
      </c>
      <c r="E4155" t="str">
        <f t="shared" si="323"/>
        <v>Education</v>
      </c>
      <c r="F4155">
        <f t="shared" si="324"/>
        <v>3</v>
      </c>
      <c r="G4155" t="str">
        <f t="shared" si="325"/>
        <v>Data</v>
      </c>
      <c r="H4155" s="7" t="s">
        <v>28</v>
      </c>
      <c r="I4155" s="13">
        <v>0.16507875328235985</v>
      </c>
      <c r="J4155" s="14">
        <v>0.55651990898123838</v>
      </c>
      <c r="K4155" s="14">
        <v>0.2152829810759076</v>
      </c>
      <c r="L4155" s="14">
        <v>6.311835666049409E-2</v>
      </c>
      <c r="M4155" s="15">
        <v>193.00000000000003</v>
      </c>
    </row>
    <row r="4156" spans="1:13" ht="17.100000000000001" customHeight="1" x14ac:dyDescent="0.25">
      <c r="A4156">
        <v>4153</v>
      </c>
      <c r="B4156" t="str">
        <f t="shared" si="321"/>
        <v>Closed End</v>
      </c>
      <c r="C4156" t="str">
        <f t="shared" si="322"/>
        <v>Racial narratives in the media</v>
      </c>
      <c r="D4156" t="s">
        <v>678</v>
      </c>
      <c r="E4156" t="str">
        <f t="shared" si="323"/>
        <v>Education</v>
      </c>
      <c r="F4156">
        <f t="shared" si="324"/>
        <v>4</v>
      </c>
      <c r="G4156" t="str">
        <f t="shared" si="325"/>
        <v>Data</v>
      </c>
      <c r="H4156" s="7" t="s">
        <v>29</v>
      </c>
      <c r="I4156" s="13">
        <v>0.10427941073365274</v>
      </c>
      <c r="J4156" s="14">
        <v>0.5975240327065191</v>
      </c>
      <c r="K4156" s="14">
        <v>0.22068798691595429</v>
      </c>
      <c r="L4156" s="14">
        <v>7.75085696438748E-2</v>
      </c>
      <c r="M4156" s="15">
        <v>544.99999999999886</v>
      </c>
    </row>
    <row r="4157" spans="1:13" ht="17.100000000000001" customHeight="1" x14ac:dyDescent="0.25">
      <c r="A4157">
        <v>4154</v>
      </c>
      <c r="B4157" t="str">
        <f t="shared" si="321"/>
        <v>Closed End</v>
      </c>
      <c r="C4157" t="str">
        <f t="shared" si="322"/>
        <v>Racial narratives in the media</v>
      </c>
      <c r="D4157" t="s">
        <v>678</v>
      </c>
      <c r="E4157" t="str">
        <f t="shared" si="323"/>
        <v>Education</v>
      </c>
      <c r="F4157">
        <f t="shared" si="324"/>
        <v>5</v>
      </c>
      <c r="G4157" t="str">
        <f t="shared" si="325"/>
        <v>Data</v>
      </c>
      <c r="H4157" s="7" t="s">
        <v>30</v>
      </c>
      <c r="I4157" s="13">
        <v>0.16267253034803175</v>
      </c>
      <c r="J4157" s="14">
        <v>0.59853585470787374</v>
      </c>
      <c r="K4157" s="14">
        <v>0.21096536407466565</v>
      </c>
      <c r="L4157" s="14">
        <v>2.7826250869429647E-2</v>
      </c>
      <c r="M4157" s="15">
        <v>1083.9999999999993</v>
      </c>
    </row>
    <row r="4158" spans="1:13" ht="17.100000000000001" customHeight="1" x14ac:dyDescent="0.25">
      <c r="A4158">
        <v>4155</v>
      </c>
      <c r="B4158" t="str">
        <f t="shared" si="321"/>
        <v>Closed End</v>
      </c>
      <c r="C4158" t="str">
        <f t="shared" si="322"/>
        <v>Racial narratives in the media</v>
      </c>
      <c r="D4158" t="s">
        <v>678</v>
      </c>
      <c r="E4158" t="str">
        <f t="shared" si="323"/>
        <v>Household income</v>
      </c>
      <c r="F4158">
        <f t="shared" si="324"/>
        <v>1</v>
      </c>
      <c r="G4158" t="str">
        <f t="shared" si="325"/>
        <v>Header</v>
      </c>
      <c r="H4158" s="8" t="s">
        <v>31</v>
      </c>
      <c r="I4158" s="16" t="s">
        <v>10</v>
      </c>
      <c r="J4158" s="17" t="s">
        <v>10</v>
      </c>
      <c r="K4158" s="17" t="s">
        <v>10</v>
      </c>
      <c r="L4158" s="17" t="s">
        <v>10</v>
      </c>
      <c r="M4158" s="18"/>
    </row>
    <row r="4159" spans="1:13" ht="17.100000000000001" customHeight="1" x14ac:dyDescent="0.25">
      <c r="A4159">
        <v>4156</v>
      </c>
      <c r="B4159" t="str">
        <f t="shared" si="321"/>
        <v>Closed End</v>
      </c>
      <c r="C4159" t="str">
        <f t="shared" si="322"/>
        <v>Racial narratives in the media</v>
      </c>
      <c r="D4159" t="s">
        <v>678</v>
      </c>
      <c r="E4159" t="str">
        <f t="shared" si="323"/>
        <v>Household income</v>
      </c>
      <c r="F4159">
        <f t="shared" si="324"/>
        <v>2</v>
      </c>
      <c r="G4159" t="str">
        <f t="shared" si="325"/>
        <v>Data</v>
      </c>
      <c r="H4159" s="7" t="s">
        <v>32</v>
      </c>
      <c r="I4159" s="13">
        <v>0.1262955219226555</v>
      </c>
      <c r="J4159" s="14">
        <v>0.52950197129985854</v>
      </c>
      <c r="K4159" s="14">
        <v>0.20945139452325606</v>
      </c>
      <c r="L4159" s="14">
        <v>0.13475111225422942</v>
      </c>
      <c r="M4159" s="15">
        <v>130.00000000000006</v>
      </c>
    </row>
    <row r="4160" spans="1:13" ht="17.100000000000001" customHeight="1" x14ac:dyDescent="0.25">
      <c r="A4160">
        <v>4157</v>
      </c>
      <c r="B4160" t="str">
        <f t="shared" si="321"/>
        <v>Closed End</v>
      </c>
      <c r="C4160" t="str">
        <f t="shared" si="322"/>
        <v>Racial narratives in the media</v>
      </c>
      <c r="D4160" t="s">
        <v>678</v>
      </c>
      <c r="E4160" t="str">
        <f t="shared" si="323"/>
        <v>Household income</v>
      </c>
      <c r="F4160">
        <f t="shared" si="324"/>
        <v>3</v>
      </c>
      <c r="G4160" t="str">
        <f t="shared" si="325"/>
        <v>Data</v>
      </c>
      <c r="H4160" s="7" t="s">
        <v>33</v>
      </c>
      <c r="I4160" s="13">
        <v>7.1336694190106423E-2</v>
      </c>
      <c r="J4160" s="14">
        <v>0.57174651408872534</v>
      </c>
      <c r="K4160" s="14">
        <v>0.26414336664513632</v>
      </c>
      <c r="L4160" s="14">
        <v>9.2773425076032159E-2</v>
      </c>
      <c r="M4160" s="15">
        <v>236.00000000000026</v>
      </c>
    </row>
    <row r="4161" spans="1:13" ht="17.100000000000001" customHeight="1" x14ac:dyDescent="0.25">
      <c r="A4161">
        <v>4158</v>
      </c>
      <c r="B4161" t="str">
        <f t="shared" si="321"/>
        <v>Closed End</v>
      </c>
      <c r="C4161" t="str">
        <f t="shared" si="322"/>
        <v>Racial narratives in the media</v>
      </c>
      <c r="D4161" t="s">
        <v>678</v>
      </c>
      <c r="E4161" t="str">
        <f t="shared" si="323"/>
        <v>Household income</v>
      </c>
      <c r="F4161">
        <f t="shared" si="324"/>
        <v>4</v>
      </c>
      <c r="G4161" t="str">
        <f t="shared" si="325"/>
        <v>Data</v>
      </c>
      <c r="H4161" s="7" t="s">
        <v>34</v>
      </c>
      <c r="I4161" s="13">
        <v>0.16299272930687675</v>
      </c>
      <c r="J4161" s="14">
        <v>0.57668466325335155</v>
      </c>
      <c r="K4161" s="14">
        <v>0.19754047923644688</v>
      </c>
      <c r="L4161" s="14">
        <v>6.278212820332435E-2</v>
      </c>
      <c r="M4161" s="15">
        <v>247.00000000000009</v>
      </c>
    </row>
    <row r="4162" spans="1:13" ht="17.100000000000001" customHeight="1" x14ac:dyDescent="0.25">
      <c r="A4162">
        <v>4159</v>
      </c>
      <c r="B4162" t="str">
        <f t="shared" si="321"/>
        <v>Closed End</v>
      </c>
      <c r="C4162" t="str">
        <f t="shared" si="322"/>
        <v>Racial narratives in the media</v>
      </c>
      <c r="D4162" t="s">
        <v>678</v>
      </c>
      <c r="E4162" t="str">
        <f t="shared" si="323"/>
        <v>Household income</v>
      </c>
      <c r="F4162">
        <f t="shared" si="324"/>
        <v>5</v>
      </c>
      <c r="G4162" t="str">
        <f t="shared" si="325"/>
        <v>Data</v>
      </c>
      <c r="H4162" s="7" t="s">
        <v>35</v>
      </c>
      <c r="I4162" s="13">
        <v>6.5452153207003441E-2</v>
      </c>
      <c r="J4162" s="14">
        <v>0.58816596634016061</v>
      </c>
      <c r="K4162" s="14">
        <v>0.3024519129459613</v>
      </c>
      <c r="L4162" s="14">
        <v>4.392996750687389E-2</v>
      </c>
      <c r="M4162" s="15">
        <v>235</v>
      </c>
    </row>
    <row r="4163" spans="1:13" ht="17.100000000000001" customHeight="1" x14ac:dyDescent="0.25">
      <c r="A4163">
        <v>4160</v>
      </c>
      <c r="B4163" t="str">
        <f t="shared" si="321"/>
        <v>Closed End</v>
      </c>
      <c r="C4163" t="str">
        <f t="shared" si="322"/>
        <v>Racial narratives in the media</v>
      </c>
      <c r="D4163" t="s">
        <v>678</v>
      </c>
      <c r="E4163" t="str">
        <f t="shared" si="323"/>
        <v>Household income</v>
      </c>
      <c r="F4163">
        <f t="shared" si="324"/>
        <v>6</v>
      </c>
      <c r="G4163" t="str">
        <f t="shared" si="325"/>
        <v>Data</v>
      </c>
      <c r="H4163" s="7" t="s">
        <v>36</v>
      </c>
      <c r="I4163" s="13">
        <v>0.12422802701977805</v>
      </c>
      <c r="J4163" s="14">
        <v>0.71901215472980295</v>
      </c>
      <c r="K4163" s="14">
        <v>0.12545968254039278</v>
      </c>
      <c r="L4163" s="14">
        <v>3.1300135710027002E-2</v>
      </c>
      <c r="M4163" s="15">
        <v>209.99999999999983</v>
      </c>
    </row>
    <row r="4164" spans="1:13" ht="17.100000000000001" customHeight="1" x14ac:dyDescent="0.25">
      <c r="A4164">
        <v>4161</v>
      </c>
      <c r="B4164" t="str">
        <f t="shared" si="321"/>
        <v>Closed End</v>
      </c>
      <c r="C4164" t="str">
        <f t="shared" si="322"/>
        <v>Racial narratives in the media</v>
      </c>
      <c r="D4164" t="s">
        <v>678</v>
      </c>
      <c r="E4164" t="str">
        <f t="shared" si="323"/>
        <v>Household income</v>
      </c>
      <c r="F4164">
        <f t="shared" si="324"/>
        <v>7</v>
      </c>
      <c r="G4164" t="str">
        <f t="shared" si="325"/>
        <v>Data</v>
      </c>
      <c r="H4164" s="7" t="s">
        <v>37</v>
      </c>
      <c r="I4164" s="13">
        <v>0.16520664308045807</v>
      </c>
      <c r="J4164" s="14">
        <v>0.64753254449573849</v>
      </c>
      <c r="K4164" s="14">
        <v>0.17282468932426606</v>
      </c>
      <c r="L4164" s="14">
        <v>1.4436123099537582E-2</v>
      </c>
      <c r="M4164" s="15">
        <v>308.99999999999937</v>
      </c>
    </row>
    <row r="4165" spans="1:13" ht="17.100000000000001" customHeight="1" x14ac:dyDescent="0.25">
      <c r="A4165">
        <v>4162</v>
      </c>
      <c r="B4165" t="str">
        <f t="shared" si="321"/>
        <v>Closed End</v>
      </c>
      <c r="C4165" t="str">
        <f t="shared" si="322"/>
        <v>Racial narratives in the media</v>
      </c>
      <c r="D4165" t="s">
        <v>678</v>
      </c>
      <c r="E4165" t="str">
        <f t="shared" si="323"/>
        <v>Household income</v>
      </c>
      <c r="F4165">
        <f t="shared" si="324"/>
        <v>8</v>
      </c>
      <c r="G4165" t="str">
        <f t="shared" si="325"/>
        <v>Data</v>
      </c>
      <c r="H4165" s="7" t="s">
        <v>38</v>
      </c>
      <c r="I4165" s="13">
        <v>0.20356903761152839</v>
      </c>
      <c r="J4165" s="14">
        <v>0.56836219677265909</v>
      </c>
      <c r="K4165" s="14">
        <v>0.19543510498835542</v>
      </c>
      <c r="L4165" s="14">
        <v>3.2633660627457269E-2</v>
      </c>
      <c r="M4165" s="15">
        <v>226.00000000000006</v>
      </c>
    </row>
    <row r="4166" spans="1:13" ht="17.100000000000001" customHeight="1" x14ac:dyDescent="0.25">
      <c r="A4166">
        <v>4163</v>
      </c>
      <c r="B4166" t="str">
        <f t="shared" ref="B4166:B4229" si="326">IF(H4168="Results by region:","Closed End",IF(I4167="   East Metro Overall","Open End",IF(AND(H4166="",H4168=""),"",IF(H4167="2018 East Metro Pulse Survey","",B4165))))</f>
        <v>Closed End</v>
      </c>
      <c r="C4166" t="str">
        <f t="shared" ref="C4166:C4229" si="327">IF(H4163="2018 East Metro Pulse Survey",H4164,IF(B4166="",C4165,IF(AND(H4163&lt;&gt;"2018 East Metro Pulse Survey",B4166&lt;&gt;""),C4165)))</f>
        <v>Racial narratives in the media</v>
      </c>
      <c r="D4166" t="s">
        <v>678</v>
      </c>
      <c r="E4166" t="str">
        <f t="shared" ref="E4166:E4229" si="328">IF(B4166="","",
 IF(LEFT(H4166, 1)="Q","Title",
 IF(H4166="Text responses:","Text responses",
 IF(H4166="Results by region:","Region",
 IF(H4166="Results by gender:","Gender",
 IF(H4166="Results by age:","Age",
 IF(H4166="Results by education level:","Education",
 IF(H4166="Results by household income:","Household income",
 IF(H4166="Results by housing status:","Housing status",
 IF(H4166="Results by home language:","Home language",
 IF(H4166="Results by race/ethnicity:","Race / ethnicity",
 E4165)
))))))))))</f>
        <v>Housing status</v>
      </c>
      <c r="F4166">
        <f t="shared" ref="F4166:F4229" si="329">IF(B4166="","",IF(E4166&lt;&gt;E4165,1,SUM(F4165,1)))</f>
        <v>1</v>
      </c>
      <c r="G4166" t="str">
        <f t="shared" ref="G4166:G4229" si="330">IF(B4166="","",IF(AND(F4166=1,E4166="Title"),"Title",IF(AND(F4166=2,E4166="Title"),"Labels",IF(AND(F4166=1,E4166&lt;&gt;"Title"),"Header","Data"))))</f>
        <v>Header</v>
      </c>
      <c r="H4166" s="8" t="s">
        <v>39</v>
      </c>
      <c r="I4166" s="16" t="s">
        <v>10</v>
      </c>
      <c r="J4166" s="17" t="s">
        <v>10</v>
      </c>
      <c r="K4166" s="17" t="s">
        <v>10</v>
      </c>
      <c r="L4166" s="17" t="s">
        <v>10</v>
      </c>
      <c r="M4166" s="18"/>
    </row>
    <row r="4167" spans="1:13" ht="17.100000000000001" customHeight="1" x14ac:dyDescent="0.25">
      <c r="A4167">
        <v>4164</v>
      </c>
      <c r="B4167" t="str">
        <f t="shared" si="326"/>
        <v>Closed End</v>
      </c>
      <c r="C4167" t="str">
        <f t="shared" si="327"/>
        <v>Racial narratives in the media</v>
      </c>
      <c r="D4167" t="s">
        <v>678</v>
      </c>
      <c r="E4167" t="str">
        <f t="shared" si="328"/>
        <v>Housing status</v>
      </c>
      <c r="F4167">
        <f t="shared" si="329"/>
        <v>2</v>
      </c>
      <c r="G4167" t="str">
        <f t="shared" si="330"/>
        <v>Data</v>
      </c>
      <c r="H4167" s="7" t="s">
        <v>40</v>
      </c>
      <c r="I4167" s="13">
        <v>0.15972673571427332</v>
      </c>
      <c r="J4167" s="14">
        <v>0.61152019410633041</v>
      </c>
      <c r="K4167" s="14">
        <v>0.18749147283688367</v>
      </c>
      <c r="L4167" s="14">
        <v>4.1261597342505729E-2</v>
      </c>
      <c r="M4167" s="15">
        <v>1470.0000000000084</v>
      </c>
    </row>
    <row r="4168" spans="1:13" ht="17.100000000000001" customHeight="1" x14ac:dyDescent="0.25">
      <c r="A4168">
        <v>4165</v>
      </c>
      <c r="B4168" t="str">
        <f t="shared" si="326"/>
        <v>Closed End</v>
      </c>
      <c r="C4168" t="str">
        <f t="shared" si="327"/>
        <v>Racial narratives in the media</v>
      </c>
      <c r="D4168" t="s">
        <v>678</v>
      </c>
      <c r="E4168" t="str">
        <f t="shared" si="328"/>
        <v>Housing status</v>
      </c>
      <c r="F4168">
        <f t="shared" si="329"/>
        <v>3</v>
      </c>
      <c r="G4168" t="str">
        <f t="shared" si="330"/>
        <v>Data</v>
      </c>
      <c r="H4168" s="7" t="s">
        <v>41</v>
      </c>
      <c r="I4168" s="13">
        <v>0.11523786649641926</v>
      </c>
      <c r="J4168" s="14">
        <v>0.54189757711697439</v>
      </c>
      <c r="K4168" s="14">
        <v>0.25662562223673413</v>
      </c>
      <c r="L4168" s="14">
        <v>8.6238934149873075E-2</v>
      </c>
      <c r="M4168" s="15">
        <v>385.00000000000028</v>
      </c>
    </row>
    <row r="4169" spans="1:13" ht="30" customHeight="1" x14ac:dyDescent="0.25">
      <c r="A4169">
        <v>4166</v>
      </c>
      <c r="B4169" t="str">
        <f t="shared" si="326"/>
        <v>Closed End</v>
      </c>
      <c r="C4169" t="str">
        <f t="shared" si="327"/>
        <v>Racial narratives in the media</v>
      </c>
      <c r="D4169" t="s">
        <v>678</v>
      </c>
      <c r="E4169" t="str">
        <f t="shared" si="328"/>
        <v>Housing status</v>
      </c>
      <c r="F4169">
        <f t="shared" si="329"/>
        <v>4</v>
      </c>
      <c r="G4169" t="str">
        <f t="shared" si="330"/>
        <v>Data</v>
      </c>
      <c r="H4169" s="7" t="s">
        <v>42</v>
      </c>
      <c r="I4169" s="13">
        <v>9.3672119732044118E-2</v>
      </c>
      <c r="J4169" s="14">
        <v>0.64217612150856374</v>
      </c>
      <c r="K4169" s="14">
        <v>0.16749896028000136</v>
      </c>
      <c r="L4169" s="14">
        <v>9.6652798479390678E-2</v>
      </c>
      <c r="M4169" s="15">
        <v>29.000000000000004</v>
      </c>
    </row>
    <row r="4170" spans="1:13" ht="17.100000000000001" customHeight="1" x14ac:dyDescent="0.25">
      <c r="A4170">
        <v>4167</v>
      </c>
      <c r="B4170" t="str">
        <f t="shared" si="326"/>
        <v>Closed End</v>
      </c>
      <c r="C4170" t="str">
        <f t="shared" si="327"/>
        <v>Racial narratives in the media</v>
      </c>
      <c r="D4170" t="s">
        <v>678</v>
      </c>
      <c r="E4170" t="str">
        <f t="shared" si="328"/>
        <v>Home language</v>
      </c>
      <c r="F4170">
        <f t="shared" si="329"/>
        <v>1</v>
      </c>
      <c r="G4170" t="str">
        <f t="shared" si="330"/>
        <v>Header</v>
      </c>
      <c r="H4170" s="8" t="s">
        <v>43</v>
      </c>
      <c r="I4170" s="16" t="s">
        <v>10</v>
      </c>
      <c r="J4170" s="17" t="s">
        <v>10</v>
      </c>
      <c r="K4170" s="17" t="s">
        <v>10</v>
      </c>
      <c r="L4170" s="17" t="s">
        <v>10</v>
      </c>
      <c r="M4170" s="18"/>
    </row>
    <row r="4171" spans="1:13" ht="17.100000000000001" customHeight="1" x14ac:dyDescent="0.25">
      <c r="A4171">
        <v>4168</v>
      </c>
      <c r="B4171" t="str">
        <f t="shared" si="326"/>
        <v>Closed End</v>
      </c>
      <c r="C4171" t="str">
        <f t="shared" si="327"/>
        <v>Racial narratives in the media</v>
      </c>
      <c r="D4171" t="s">
        <v>678</v>
      </c>
      <c r="E4171" t="str">
        <f t="shared" si="328"/>
        <v>Home language</v>
      </c>
      <c r="F4171">
        <f t="shared" si="329"/>
        <v>2</v>
      </c>
      <c r="G4171" t="str">
        <f t="shared" si="330"/>
        <v>Data</v>
      </c>
      <c r="H4171" s="7" t="s">
        <v>44</v>
      </c>
      <c r="I4171" s="13">
        <v>0.14244030222201973</v>
      </c>
      <c r="J4171" s="14">
        <v>0.58723357176631041</v>
      </c>
      <c r="K4171" s="14">
        <v>0.21407329703346242</v>
      </c>
      <c r="L4171" s="14">
        <v>5.6252828978199082E-2</v>
      </c>
      <c r="M4171" s="15">
        <v>1730.0000000000107</v>
      </c>
    </row>
    <row r="4172" spans="1:13" ht="17.100000000000001" customHeight="1" x14ac:dyDescent="0.25">
      <c r="A4172">
        <v>4169</v>
      </c>
      <c r="B4172" t="str">
        <f t="shared" si="326"/>
        <v>Closed End</v>
      </c>
      <c r="C4172" t="str">
        <f t="shared" si="327"/>
        <v>Racial narratives in the media</v>
      </c>
      <c r="D4172" t="s">
        <v>678</v>
      </c>
      <c r="E4172" t="str">
        <f t="shared" si="328"/>
        <v>Home language</v>
      </c>
      <c r="F4172">
        <f t="shared" si="329"/>
        <v>3</v>
      </c>
      <c r="G4172" t="str">
        <f t="shared" si="330"/>
        <v>Data</v>
      </c>
      <c r="H4172" s="7" t="s">
        <v>45</v>
      </c>
      <c r="I4172" s="13">
        <v>0.18428260195250304</v>
      </c>
      <c r="J4172" s="14">
        <v>0.61447715811989179</v>
      </c>
      <c r="K4172" s="14">
        <v>0.17698057832261857</v>
      </c>
      <c r="L4172" s="14">
        <v>2.4259661604986552E-2</v>
      </c>
      <c r="M4172" s="15">
        <v>95.000000000000057</v>
      </c>
    </row>
    <row r="4173" spans="1:13" ht="17.100000000000001" customHeight="1" x14ac:dyDescent="0.25">
      <c r="A4173">
        <v>4170</v>
      </c>
      <c r="B4173" t="str">
        <f t="shared" si="326"/>
        <v>Closed End</v>
      </c>
      <c r="C4173" t="str">
        <f t="shared" si="327"/>
        <v>Racial narratives in the media</v>
      </c>
      <c r="D4173" t="s">
        <v>678</v>
      </c>
      <c r="E4173" t="str">
        <f t="shared" si="328"/>
        <v>Home language</v>
      </c>
      <c r="F4173">
        <f t="shared" si="329"/>
        <v>4</v>
      </c>
      <c r="G4173" t="str">
        <f t="shared" si="330"/>
        <v>Data</v>
      </c>
      <c r="H4173" s="7" t="s">
        <v>46</v>
      </c>
      <c r="I4173" s="13">
        <v>0.18922179216666543</v>
      </c>
      <c r="J4173" s="14">
        <v>0.5658718646007963</v>
      </c>
      <c r="K4173" s="14">
        <v>0.17772188049561108</v>
      </c>
      <c r="L4173" s="14">
        <v>6.718446273692727E-2</v>
      </c>
      <c r="M4173" s="15">
        <v>35</v>
      </c>
    </row>
    <row r="4174" spans="1:13" ht="17.100000000000001" customHeight="1" x14ac:dyDescent="0.25">
      <c r="A4174">
        <v>4171</v>
      </c>
      <c r="B4174" t="str">
        <f t="shared" si="326"/>
        <v>Closed End</v>
      </c>
      <c r="C4174" t="str">
        <f t="shared" si="327"/>
        <v>Racial narratives in the media</v>
      </c>
      <c r="D4174" t="s">
        <v>678</v>
      </c>
      <c r="E4174" t="str">
        <f t="shared" si="328"/>
        <v>Race / ethnicity</v>
      </c>
      <c r="F4174">
        <f t="shared" si="329"/>
        <v>1</v>
      </c>
      <c r="G4174" t="str">
        <f t="shared" si="330"/>
        <v>Header</v>
      </c>
      <c r="H4174" s="8" t="s">
        <v>47</v>
      </c>
      <c r="I4174" s="16" t="s">
        <v>10</v>
      </c>
      <c r="J4174" s="17" t="s">
        <v>10</v>
      </c>
      <c r="K4174" s="17" t="s">
        <v>10</v>
      </c>
      <c r="L4174" s="17" t="s">
        <v>10</v>
      </c>
      <c r="M4174" s="18"/>
    </row>
    <row r="4175" spans="1:13" ht="17.100000000000001" customHeight="1" x14ac:dyDescent="0.25">
      <c r="A4175">
        <v>4172</v>
      </c>
      <c r="B4175" t="str">
        <f t="shared" si="326"/>
        <v>Closed End</v>
      </c>
      <c r="C4175" t="str">
        <f t="shared" si="327"/>
        <v>Racial narratives in the media</v>
      </c>
      <c r="D4175" t="s">
        <v>678</v>
      </c>
      <c r="E4175" t="str">
        <f t="shared" si="328"/>
        <v>Race / ethnicity</v>
      </c>
      <c r="F4175">
        <f t="shared" si="329"/>
        <v>2</v>
      </c>
      <c r="G4175" t="str">
        <f t="shared" si="330"/>
        <v>Data</v>
      </c>
      <c r="H4175" s="7" t="s">
        <v>48</v>
      </c>
      <c r="I4175" s="13">
        <v>0.15150960952237089</v>
      </c>
      <c r="J4175" s="14">
        <v>0.29277243525095181</v>
      </c>
      <c r="K4175" s="14">
        <v>0.36864965810140676</v>
      </c>
      <c r="L4175" s="14">
        <v>0.18706829712527007</v>
      </c>
      <c r="M4175" s="15">
        <v>30.000000000000014</v>
      </c>
    </row>
    <row r="4176" spans="1:13" ht="17.100000000000001" customHeight="1" x14ac:dyDescent="0.25">
      <c r="A4176">
        <v>4173</v>
      </c>
      <c r="B4176" t="str">
        <f t="shared" si="326"/>
        <v>Closed End</v>
      </c>
      <c r="C4176" t="str">
        <f t="shared" si="327"/>
        <v>Racial narratives in the media</v>
      </c>
      <c r="D4176" t="s">
        <v>678</v>
      </c>
      <c r="E4176" t="str">
        <f t="shared" si="328"/>
        <v>Race / ethnicity</v>
      </c>
      <c r="F4176">
        <f t="shared" si="329"/>
        <v>3</v>
      </c>
      <c r="G4176" t="str">
        <f t="shared" si="330"/>
        <v>Data</v>
      </c>
      <c r="H4176" s="7" t="s">
        <v>49</v>
      </c>
      <c r="I4176" s="13">
        <v>0.14024373682894967</v>
      </c>
      <c r="J4176" s="14">
        <v>0.61605419564678354</v>
      </c>
      <c r="K4176" s="14">
        <v>0.22033532180216928</v>
      </c>
      <c r="L4176" s="14">
        <v>2.3366745722097494E-2</v>
      </c>
      <c r="M4176" s="15">
        <v>77.999999999999972</v>
      </c>
    </row>
    <row r="4177" spans="1:13" ht="17.100000000000001" customHeight="1" x14ac:dyDescent="0.25">
      <c r="A4177">
        <v>4174</v>
      </c>
      <c r="B4177" t="str">
        <f t="shared" si="326"/>
        <v>Closed End</v>
      </c>
      <c r="C4177" t="str">
        <f t="shared" si="327"/>
        <v>Racial narratives in the media</v>
      </c>
      <c r="D4177" t="s">
        <v>678</v>
      </c>
      <c r="E4177" t="str">
        <f t="shared" si="328"/>
        <v>Race / ethnicity</v>
      </c>
      <c r="F4177">
        <f t="shared" si="329"/>
        <v>4</v>
      </c>
      <c r="G4177" t="str">
        <f t="shared" si="330"/>
        <v>Data</v>
      </c>
      <c r="H4177" s="7" t="s">
        <v>50</v>
      </c>
      <c r="I4177" s="13">
        <v>0.16512013426863575</v>
      </c>
      <c r="J4177" s="14">
        <v>0.39552259097896758</v>
      </c>
      <c r="K4177" s="14">
        <v>0.21558471069224866</v>
      </c>
      <c r="L4177" s="14">
        <v>0.2237725640601485</v>
      </c>
      <c r="M4177" s="15">
        <v>64.999999999999986</v>
      </c>
    </row>
    <row r="4178" spans="1:13" ht="17.100000000000001" customHeight="1" x14ac:dyDescent="0.25">
      <c r="A4178">
        <v>4175</v>
      </c>
      <c r="B4178" t="str">
        <f t="shared" si="326"/>
        <v>Closed End</v>
      </c>
      <c r="C4178" t="str">
        <f t="shared" si="327"/>
        <v>Racial narratives in the media</v>
      </c>
      <c r="D4178" t="s">
        <v>678</v>
      </c>
      <c r="E4178" t="str">
        <f t="shared" si="328"/>
        <v>Race / ethnicity</v>
      </c>
      <c r="F4178">
        <f t="shared" si="329"/>
        <v>5</v>
      </c>
      <c r="G4178" t="str">
        <f t="shared" si="330"/>
        <v>Data</v>
      </c>
      <c r="H4178" s="7" t="s">
        <v>51</v>
      </c>
      <c r="I4178" s="13">
        <v>0.11222768311116228</v>
      </c>
      <c r="J4178" s="14">
        <v>0.65519184282998399</v>
      </c>
      <c r="K4178" s="14">
        <v>0.193931019379077</v>
      </c>
      <c r="L4178" s="14">
        <v>3.8649454679776457E-2</v>
      </c>
      <c r="M4178" s="15">
        <v>41.000000000000014</v>
      </c>
    </row>
    <row r="4179" spans="1:13" ht="17.100000000000001" customHeight="1" thickBot="1" x14ac:dyDescent="0.3">
      <c r="A4179">
        <v>4176</v>
      </c>
      <c r="B4179" t="str">
        <f t="shared" si="326"/>
        <v>Closed End</v>
      </c>
      <c r="C4179" t="str">
        <f t="shared" si="327"/>
        <v>Racial narratives in the media</v>
      </c>
      <c r="D4179" t="s">
        <v>678</v>
      </c>
      <c r="E4179" t="str">
        <f t="shared" si="328"/>
        <v>Race / ethnicity</v>
      </c>
      <c r="F4179">
        <f t="shared" si="329"/>
        <v>6</v>
      </c>
      <c r="G4179" t="str">
        <f t="shared" si="330"/>
        <v>Data</v>
      </c>
      <c r="H4179" s="9" t="s">
        <v>52</v>
      </c>
      <c r="I4179" s="21">
        <v>0.14700822610409769</v>
      </c>
      <c r="J4179" s="22">
        <v>0.61003700246964787</v>
      </c>
      <c r="K4179" s="22">
        <v>0.20114893765062253</v>
      </c>
      <c r="L4179" s="22">
        <v>4.1805833775625328E-2</v>
      </c>
      <c r="M4179" s="23">
        <v>1649.0000000000114</v>
      </c>
    </row>
    <row r="4180" spans="1:13" ht="15.75" thickTop="1" x14ac:dyDescent="0.25">
      <c r="A4180">
        <v>4177</v>
      </c>
      <c r="B4180" t="str">
        <f t="shared" si="326"/>
        <v/>
      </c>
      <c r="C4180" t="str">
        <f t="shared" si="327"/>
        <v>Racial narratives in the media</v>
      </c>
      <c r="D4180" t="s">
        <v>746</v>
      </c>
      <c r="E4180" t="str">
        <f t="shared" si="328"/>
        <v/>
      </c>
      <c r="F4180" t="str">
        <f t="shared" si="329"/>
        <v/>
      </c>
      <c r="G4180" t="str">
        <f t="shared" si="330"/>
        <v/>
      </c>
    </row>
    <row r="4181" spans="1:13" ht="21.95" customHeight="1" thickBot="1" x14ac:dyDescent="0.3">
      <c r="A4181">
        <v>4178</v>
      </c>
      <c r="B4181" t="str">
        <f t="shared" si="326"/>
        <v>Closed End</v>
      </c>
      <c r="C4181" t="str">
        <f t="shared" si="327"/>
        <v>Racial narratives in the media</v>
      </c>
      <c r="D4181" t="s">
        <v>679</v>
      </c>
      <c r="E4181" t="str">
        <f t="shared" si="328"/>
        <v>Title</v>
      </c>
      <c r="F4181">
        <f t="shared" si="329"/>
        <v>1</v>
      </c>
      <c r="G4181" t="str">
        <f t="shared" si="330"/>
        <v>Title</v>
      </c>
      <c r="H4181" s="46" t="s">
        <v>294</v>
      </c>
      <c r="I4181" s="46"/>
      <c r="J4181" s="46"/>
      <c r="K4181" s="46"/>
      <c r="L4181" s="46"/>
      <c r="M4181" s="46"/>
    </row>
    <row r="4182" spans="1:13" ht="47.1" customHeight="1" thickTop="1" thickBot="1" x14ac:dyDescent="0.3">
      <c r="A4182">
        <v>4179</v>
      </c>
      <c r="B4182" t="str">
        <f t="shared" si="326"/>
        <v>Closed End</v>
      </c>
      <c r="C4182" t="str">
        <f t="shared" si="327"/>
        <v>Racial narratives in the media</v>
      </c>
      <c r="D4182" t="s">
        <v>679</v>
      </c>
      <c r="E4182" t="str">
        <f t="shared" si="328"/>
        <v>Title</v>
      </c>
      <c r="F4182">
        <f t="shared" si="329"/>
        <v>2</v>
      </c>
      <c r="G4182" t="str">
        <f t="shared" si="330"/>
        <v>Labels</v>
      </c>
      <c r="H4182" s="47"/>
      <c r="I4182" s="2" t="s">
        <v>80</v>
      </c>
      <c r="J4182" s="3" t="s">
        <v>81</v>
      </c>
      <c r="K4182" s="3" t="s">
        <v>82</v>
      </c>
      <c r="L4182" s="3" t="s">
        <v>83</v>
      </c>
      <c r="M4182" s="4" t="s">
        <v>9</v>
      </c>
    </row>
    <row r="4183" spans="1:13" ht="17.100000000000001" customHeight="1" thickTop="1" x14ac:dyDescent="0.25">
      <c r="A4183">
        <v>4180</v>
      </c>
      <c r="B4183" t="str">
        <f t="shared" si="326"/>
        <v>Closed End</v>
      </c>
      <c r="C4183" t="str">
        <f t="shared" si="327"/>
        <v>Racial narratives in the media</v>
      </c>
      <c r="D4183" t="s">
        <v>679</v>
      </c>
      <c r="E4183" t="str">
        <f t="shared" si="328"/>
        <v>Region</v>
      </c>
      <c r="F4183">
        <f t="shared" si="329"/>
        <v>1</v>
      </c>
      <c r="G4183" t="str">
        <f t="shared" si="330"/>
        <v>Header</v>
      </c>
      <c r="H4183" s="6" t="s">
        <v>588</v>
      </c>
      <c r="I4183" s="10" t="s">
        <v>10</v>
      </c>
      <c r="J4183" s="11" t="s">
        <v>10</v>
      </c>
      <c r="K4183" s="11" t="s">
        <v>10</v>
      </c>
      <c r="L4183" s="11" t="s">
        <v>10</v>
      </c>
      <c r="M4183" s="12"/>
    </row>
    <row r="4184" spans="1:13" ht="17.100000000000001" customHeight="1" x14ac:dyDescent="0.25">
      <c r="A4184">
        <v>4181</v>
      </c>
      <c r="B4184" t="str">
        <f t="shared" si="326"/>
        <v>Closed End</v>
      </c>
      <c r="C4184" t="str">
        <f t="shared" si="327"/>
        <v>Racial narratives in the media</v>
      </c>
      <c r="D4184" t="s">
        <v>679</v>
      </c>
      <c r="E4184" t="str">
        <f t="shared" si="328"/>
        <v>Region</v>
      </c>
      <c r="F4184">
        <f t="shared" si="329"/>
        <v>2</v>
      </c>
      <c r="G4184" t="str">
        <f t="shared" si="330"/>
        <v>Data</v>
      </c>
      <c r="H4184" s="7" t="s">
        <v>11</v>
      </c>
      <c r="I4184" s="13">
        <v>0.13818255050466366</v>
      </c>
      <c r="J4184" s="14">
        <v>0.56754375724961492</v>
      </c>
      <c r="K4184" s="14">
        <v>0.24686527638894451</v>
      </c>
      <c r="L4184" s="14">
        <v>4.740841585676913E-2</v>
      </c>
      <c r="M4184" s="15">
        <v>1892.0000000000132</v>
      </c>
    </row>
    <row r="4185" spans="1:13" ht="17.100000000000001" customHeight="1" x14ac:dyDescent="0.25">
      <c r="A4185">
        <v>4182</v>
      </c>
      <c r="B4185" t="str">
        <f t="shared" si="326"/>
        <v>Closed End</v>
      </c>
      <c r="C4185" t="str">
        <f t="shared" si="327"/>
        <v>Racial narratives in the media</v>
      </c>
      <c r="D4185" t="s">
        <v>679</v>
      </c>
      <c r="E4185" t="str">
        <f t="shared" si="328"/>
        <v>Region</v>
      </c>
      <c r="F4185">
        <f t="shared" si="329"/>
        <v>3</v>
      </c>
      <c r="G4185" t="str">
        <f t="shared" si="330"/>
        <v>Data</v>
      </c>
      <c r="H4185" s="7" t="s">
        <v>12</v>
      </c>
      <c r="I4185" s="13">
        <v>0.12090781163808456</v>
      </c>
      <c r="J4185" s="14">
        <v>0.60140616730388208</v>
      </c>
      <c r="K4185" s="14">
        <v>0.2248628909795467</v>
      </c>
      <c r="L4185" s="14">
        <v>5.282313007848672E-2</v>
      </c>
      <c r="M4185" s="15">
        <v>429.99999999999966</v>
      </c>
    </row>
    <row r="4186" spans="1:13" ht="17.100000000000001" customHeight="1" x14ac:dyDescent="0.25">
      <c r="A4186">
        <v>4183</v>
      </c>
      <c r="B4186" t="str">
        <f t="shared" si="326"/>
        <v>Closed End</v>
      </c>
      <c r="C4186" t="str">
        <f t="shared" si="327"/>
        <v>Racial narratives in the media</v>
      </c>
      <c r="D4186" t="s">
        <v>679</v>
      </c>
      <c r="E4186" t="str">
        <f t="shared" si="328"/>
        <v>Region</v>
      </c>
      <c r="F4186">
        <f t="shared" si="329"/>
        <v>4</v>
      </c>
      <c r="G4186" t="str">
        <f t="shared" si="330"/>
        <v>Data</v>
      </c>
      <c r="H4186" s="7" t="s">
        <v>13</v>
      </c>
      <c r="I4186" s="13">
        <v>0.12499267522639233</v>
      </c>
      <c r="J4186" s="14">
        <v>0.51668415418536318</v>
      </c>
      <c r="K4186" s="14">
        <v>0.30317738031927105</v>
      </c>
      <c r="L4186" s="14">
        <v>5.5145790268973566E-2</v>
      </c>
      <c r="M4186" s="15">
        <v>945.99999999999943</v>
      </c>
    </row>
    <row r="4187" spans="1:13" ht="17.100000000000001" customHeight="1" x14ac:dyDescent="0.25">
      <c r="A4187">
        <v>4184</v>
      </c>
      <c r="B4187" t="str">
        <f t="shared" si="326"/>
        <v>Closed End</v>
      </c>
      <c r="C4187" t="str">
        <f t="shared" si="327"/>
        <v>Racial narratives in the media</v>
      </c>
      <c r="D4187" t="s">
        <v>679</v>
      </c>
      <c r="E4187" t="str">
        <f t="shared" si="328"/>
        <v>Region</v>
      </c>
      <c r="F4187">
        <f t="shared" si="329"/>
        <v>5</v>
      </c>
      <c r="G4187" t="str">
        <f t="shared" si="330"/>
        <v>Data</v>
      </c>
      <c r="H4187" s="7" t="s">
        <v>14</v>
      </c>
      <c r="I4187" s="13">
        <v>9.0399975520992867E-2</v>
      </c>
      <c r="J4187" s="14">
        <v>0.49788182992533719</v>
      </c>
      <c r="K4187" s="14">
        <v>0.34085560919112956</v>
      </c>
      <c r="L4187" s="14">
        <v>7.0862585362541169E-2</v>
      </c>
      <c r="M4187" s="15">
        <v>458.99999999999994</v>
      </c>
    </row>
    <row r="4188" spans="1:13" ht="17.100000000000001" customHeight="1" x14ac:dyDescent="0.25">
      <c r="A4188">
        <v>4185</v>
      </c>
      <c r="B4188" t="str">
        <f t="shared" si="326"/>
        <v>Closed End</v>
      </c>
      <c r="C4188" t="str">
        <f t="shared" si="327"/>
        <v>Racial narratives in the media</v>
      </c>
      <c r="D4188" t="s">
        <v>679</v>
      </c>
      <c r="E4188" t="str">
        <f t="shared" si="328"/>
        <v>Region</v>
      </c>
      <c r="F4188">
        <f t="shared" si="329"/>
        <v>6</v>
      </c>
      <c r="G4188" t="str">
        <f t="shared" si="330"/>
        <v>Data</v>
      </c>
      <c r="H4188" s="7" t="s">
        <v>15</v>
      </c>
      <c r="I4188" s="13">
        <v>0.16693455346122824</v>
      </c>
      <c r="J4188" s="14">
        <v>0.53948101020880002</v>
      </c>
      <c r="K4188" s="14">
        <v>0.25749445586104774</v>
      </c>
      <c r="L4188" s="14">
        <v>3.6089980468925247E-2</v>
      </c>
      <c r="M4188" s="15">
        <v>486.99999999999989</v>
      </c>
    </row>
    <row r="4189" spans="1:13" ht="17.100000000000001" customHeight="1" x14ac:dyDescent="0.25">
      <c r="A4189">
        <v>4186</v>
      </c>
      <c r="B4189" t="str">
        <f t="shared" si="326"/>
        <v>Closed End</v>
      </c>
      <c r="C4189" t="str">
        <f t="shared" si="327"/>
        <v>Racial narratives in the media</v>
      </c>
      <c r="D4189" t="s">
        <v>679</v>
      </c>
      <c r="E4189" t="str">
        <f t="shared" si="328"/>
        <v>Region</v>
      </c>
      <c r="F4189">
        <f t="shared" si="329"/>
        <v>7</v>
      </c>
      <c r="G4189" t="str">
        <f t="shared" si="330"/>
        <v>Data</v>
      </c>
      <c r="H4189" s="7" t="s">
        <v>16</v>
      </c>
      <c r="I4189" s="13">
        <v>0.19556884187205853</v>
      </c>
      <c r="J4189" s="14">
        <v>0.62311706258433119</v>
      </c>
      <c r="K4189" s="14">
        <v>0.1597866447222584</v>
      </c>
      <c r="L4189" s="14">
        <v>2.1527450821352941E-2</v>
      </c>
      <c r="M4189" s="15">
        <v>516.00000000000057</v>
      </c>
    </row>
    <row r="4190" spans="1:13" ht="17.100000000000001" customHeight="1" x14ac:dyDescent="0.25">
      <c r="A4190">
        <v>4187</v>
      </c>
      <c r="B4190" t="str">
        <f t="shared" si="326"/>
        <v>Closed End</v>
      </c>
      <c r="C4190" t="str">
        <f t="shared" si="327"/>
        <v>Racial narratives in the media</v>
      </c>
      <c r="D4190" t="s">
        <v>679</v>
      </c>
      <c r="E4190" t="str">
        <f t="shared" si="328"/>
        <v>Gender</v>
      </c>
      <c r="F4190">
        <f t="shared" si="329"/>
        <v>1</v>
      </c>
      <c r="G4190" t="str">
        <f t="shared" si="330"/>
        <v>Header</v>
      </c>
      <c r="H4190" s="8" t="s">
        <v>17</v>
      </c>
      <c r="I4190" s="16" t="s">
        <v>10</v>
      </c>
      <c r="J4190" s="17" t="s">
        <v>10</v>
      </c>
      <c r="K4190" s="17" t="s">
        <v>10</v>
      </c>
      <c r="L4190" s="17" t="s">
        <v>10</v>
      </c>
      <c r="M4190" s="18"/>
    </row>
    <row r="4191" spans="1:13" ht="17.100000000000001" customHeight="1" x14ac:dyDescent="0.25">
      <c r="A4191">
        <v>4188</v>
      </c>
      <c r="B4191" t="str">
        <f t="shared" si="326"/>
        <v>Closed End</v>
      </c>
      <c r="C4191" t="str">
        <f t="shared" si="327"/>
        <v>Racial narratives in the media</v>
      </c>
      <c r="D4191" t="s">
        <v>679</v>
      </c>
      <c r="E4191" t="str">
        <f t="shared" si="328"/>
        <v>Gender</v>
      </c>
      <c r="F4191">
        <f t="shared" si="329"/>
        <v>2</v>
      </c>
      <c r="G4191" t="str">
        <f t="shared" si="330"/>
        <v>Data</v>
      </c>
      <c r="H4191" s="7" t="s">
        <v>18</v>
      </c>
      <c r="I4191" s="13">
        <v>9.7125799293281551E-2</v>
      </c>
      <c r="J4191" s="14">
        <v>0.56765949567723573</v>
      </c>
      <c r="K4191" s="14">
        <v>0.26686620196804978</v>
      </c>
      <c r="L4191" s="14">
        <v>6.8348503061429047E-2</v>
      </c>
      <c r="M4191" s="15">
        <v>1217.0000000000014</v>
      </c>
    </row>
    <row r="4192" spans="1:13" ht="17.100000000000001" customHeight="1" x14ac:dyDescent="0.25">
      <c r="A4192">
        <v>4189</v>
      </c>
      <c r="B4192" t="str">
        <f t="shared" si="326"/>
        <v>Closed End</v>
      </c>
      <c r="C4192" t="str">
        <f t="shared" si="327"/>
        <v>Racial narratives in the media</v>
      </c>
      <c r="D4192" t="s">
        <v>679</v>
      </c>
      <c r="E4192" t="str">
        <f t="shared" si="328"/>
        <v>Gender</v>
      </c>
      <c r="F4192">
        <f t="shared" si="329"/>
        <v>3</v>
      </c>
      <c r="G4192" t="str">
        <f t="shared" si="330"/>
        <v>Data</v>
      </c>
      <c r="H4192" s="7" t="s">
        <v>19</v>
      </c>
      <c r="I4192" s="13">
        <v>0.18606765452751506</v>
      </c>
      <c r="J4192" s="14">
        <v>0.56882115452008875</v>
      </c>
      <c r="K4192" s="14">
        <v>0.22076570589138553</v>
      </c>
      <c r="L4192" s="14">
        <v>2.4345485061012414E-2</v>
      </c>
      <c r="M4192" s="15">
        <v>626.99999999999909</v>
      </c>
    </row>
    <row r="4193" spans="1:13" ht="17.100000000000001" customHeight="1" x14ac:dyDescent="0.25">
      <c r="A4193">
        <v>4190</v>
      </c>
      <c r="B4193" t="str">
        <f t="shared" si="326"/>
        <v>Closed End</v>
      </c>
      <c r="C4193" t="str">
        <f t="shared" si="327"/>
        <v>Racial narratives in the media</v>
      </c>
      <c r="D4193" t="s">
        <v>679</v>
      </c>
      <c r="E4193" t="str">
        <f t="shared" si="328"/>
        <v>Age</v>
      </c>
      <c r="F4193">
        <f t="shared" si="329"/>
        <v>1</v>
      </c>
      <c r="G4193" t="str">
        <f t="shared" si="330"/>
        <v>Header</v>
      </c>
      <c r="H4193" s="8" t="s">
        <v>20</v>
      </c>
      <c r="I4193" s="16" t="s">
        <v>10</v>
      </c>
      <c r="J4193" s="17" t="s">
        <v>10</v>
      </c>
      <c r="K4193" s="17" t="s">
        <v>10</v>
      </c>
      <c r="L4193" s="17" t="s">
        <v>10</v>
      </c>
      <c r="M4193" s="18"/>
    </row>
    <row r="4194" spans="1:13" ht="17.100000000000001" customHeight="1" x14ac:dyDescent="0.25">
      <c r="A4194">
        <v>4191</v>
      </c>
      <c r="B4194" t="str">
        <f t="shared" si="326"/>
        <v>Closed End</v>
      </c>
      <c r="C4194" t="str">
        <f t="shared" si="327"/>
        <v>Racial narratives in the media</v>
      </c>
      <c r="D4194" t="s">
        <v>679</v>
      </c>
      <c r="E4194" t="str">
        <f t="shared" si="328"/>
        <v>Age</v>
      </c>
      <c r="F4194">
        <f t="shared" si="329"/>
        <v>2</v>
      </c>
      <c r="G4194" t="str">
        <f t="shared" si="330"/>
        <v>Data</v>
      </c>
      <c r="H4194" s="7" t="s">
        <v>21</v>
      </c>
      <c r="I4194" s="13">
        <v>0.1466700522851454</v>
      </c>
      <c r="J4194" s="14">
        <v>0.51896300118115812</v>
      </c>
      <c r="K4194" s="14">
        <v>0.2892722799240337</v>
      </c>
      <c r="L4194" s="14">
        <v>4.5094666609662132E-2</v>
      </c>
      <c r="M4194" s="15">
        <v>281.00000000000028</v>
      </c>
    </row>
    <row r="4195" spans="1:13" ht="17.100000000000001" customHeight="1" x14ac:dyDescent="0.25">
      <c r="A4195">
        <v>4192</v>
      </c>
      <c r="B4195" t="str">
        <f t="shared" si="326"/>
        <v>Closed End</v>
      </c>
      <c r="C4195" t="str">
        <f t="shared" si="327"/>
        <v>Racial narratives in the media</v>
      </c>
      <c r="D4195" t="s">
        <v>679</v>
      </c>
      <c r="E4195" t="str">
        <f t="shared" si="328"/>
        <v>Age</v>
      </c>
      <c r="F4195">
        <f t="shared" si="329"/>
        <v>3</v>
      </c>
      <c r="G4195" t="str">
        <f t="shared" si="330"/>
        <v>Data</v>
      </c>
      <c r="H4195" s="7" t="s">
        <v>22</v>
      </c>
      <c r="I4195" s="13">
        <v>0.16469461352705353</v>
      </c>
      <c r="J4195" s="14">
        <v>0.53117658984595295</v>
      </c>
      <c r="K4195" s="14">
        <v>0.26190497161440696</v>
      </c>
      <c r="L4195" s="14">
        <v>4.2223825012587944E-2</v>
      </c>
      <c r="M4195" s="15">
        <v>269</v>
      </c>
    </row>
    <row r="4196" spans="1:13" ht="17.100000000000001" customHeight="1" x14ac:dyDescent="0.25">
      <c r="A4196">
        <v>4193</v>
      </c>
      <c r="B4196" t="str">
        <f t="shared" si="326"/>
        <v>Closed End</v>
      </c>
      <c r="C4196" t="str">
        <f t="shared" si="327"/>
        <v>Racial narratives in the media</v>
      </c>
      <c r="D4196" t="s">
        <v>679</v>
      </c>
      <c r="E4196" t="str">
        <f t="shared" si="328"/>
        <v>Age</v>
      </c>
      <c r="F4196">
        <f t="shared" si="329"/>
        <v>4</v>
      </c>
      <c r="G4196" t="str">
        <f t="shared" si="330"/>
        <v>Data</v>
      </c>
      <c r="H4196" s="7" t="s">
        <v>23</v>
      </c>
      <c r="I4196" s="13">
        <v>0.13950288304083802</v>
      </c>
      <c r="J4196" s="14">
        <v>0.5716907123211149</v>
      </c>
      <c r="K4196" s="14">
        <v>0.22517041154904979</v>
      </c>
      <c r="L4196" s="14">
        <v>6.3635993088998699E-2</v>
      </c>
      <c r="M4196" s="15">
        <v>296.99999999999949</v>
      </c>
    </row>
    <row r="4197" spans="1:13" ht="17.100000000000001" customHeight="1" x14ac:dyDescent="0.25">
      <c r="A4197">
        <v>4194</v>
      </c>
      <c r="B4197" t="str">
        <f t="shared" si="326"/>
        <v>Closed End</v>
      </c>
      <c r="C4197" t="str">
        <f t="shared" si="327"/>
        <v>Racial narratives in the media</v>
      </c>
      <c r="D4197" t="s">
        <v>679</v>
      </c>
      <c r="E4197" t="str">
        <f t="shared" si="328"/>
        <v>Age</v>
      </c>
      <c r="F4197">
        <f t="shared" si="329"/>
        <v>5</v>
      </c>
      <c r="G4197" t="str">
        <f t="shared" si="330"/>
        <v>Data</v>
      </c>
      <c r="H4197" s="7" t="s">
        <v>24</v>
      </c>
      <c r="I4197" s="13">
        <v>0.11900550532962911</v>
      </c>
      <c r="J4197" s="14">
        <v>0.58653403804583182</v>
      </c>
      <c r="K4197" s="14">
        <v>0.23024633779643661</v>
      </c>
      <c r="L4197" s="14">
        <v>6.421411882810428E-2</v>
      </c>
      <c r="M4197" s="15">
        <v>410.99999999999926</v>
      </c>
    </row>
    <row r="4198" spans="1:13" ht="17.100000000000001" customHeight="1" x14ac:dyDescent="0.25">
      <c r="A4198">
        <v>4195</v>
      </c>
      <c r="B4198" t="str">
        <f t="shared" si="326"/>
        <v>Closed End</v>
      </c>
      <c r="C4198" t="str">
        <f t="shared" si="327"/>
        <v>Racial narratives in the media</v>
      </c>
      <c r="D4198" t="s">
        <v>679</v>
      </c>
      <c r="E4198" t="str">
        <f t="shared" si="328"/>
        <v>Age</v>
      </c>
      <c r="F4198">
        <f t="shared" si="329"/>
        <v>6</v>
      </c>
      <c r="G4198" t="str">
        <f t="shared" si="330"/>
        <v>Data</v>
      </c>
      <c r="H4198" s="7" t="s">
        <v>25</v>
      </c>
      <c r="I4198" s="13">
        <v>0.10236889497776694</v>
      </c>
      <c r="J4198" s="14">
        <v>0.67755451148245061</v>
      </c>
      <c r="K4198" s="14">
        <v>0.20879902033853043</v>
      </c>
      <c r="L4198" s="14">
        <v>1.1277573201252954E-2</v>
      </c>
      <c r="M4198" s="15">
        <v>564.00000000000011</v>
      </c>
    </row>
    <row r="4199" spans="1:13" ht="17.100000000000001" customHeight="1" x14ac:dyDescent="0.25">
      <c r="A4199">
        <v>4196</v>
      </c>
      <c r="B4199" t="str">
        <f t="shared" si="326"/>
        <v>Closed End</v>
      </c>
      <c r="C4199" t="str">
        <f t="shared" si="327"/>
        <v>Racial narratives in the media</v>
      </c>
      <c r="D4199" t="s">
        <v>679</v>
      </c>
      <c r="E4199" t="str">
        <f t="shared" si="328"/>
        <v>Education</v>
      </c>
      <c r="F4199">
        <f t="shared" si="329"/>
        <v>1</v>
      </c>
      <c r="G4199" t="str">
        <f t="shared" si="330"/>
        <v>Header</v>
      </c>
      <c r="H4199" s="8" t="s">
        <v>26</v>
      </c>
      <c r="I4199" s="16" t="s">
        <v>10</v>
      </c>
      <c r="J4199" s="17" t="s">
        <v>10</v>
      </c>
      <c r="K4199" s="17" t="s">
        <v>10</v>
      </c>
      <c r="L4199" s="17" t="s">
        <v>10</v>
      </c>
      <c r="M4199" s="18"/>
    </row>
    <row r="4200" spans="1:13" ht="17.100000000000001" customHeight="1" x14ac:dyDescent="0.25">
      <c r="A4200">
        <v>4197</v>
      </c>
      <c r="B4200" t="str">
        <f t="shared" si="326"/>
        <v>Closed End</v>
      </c>
      <c r="C4200" t="str">
        <f t="shared" si="327"/>
        <v>Racial narratives in the media</v>
      </c>
      <c r="D4200" t="s">
        <v>679</v>
      </c>
      <c r="E4200" t="str">
        <f t="shared" si="328"/>
        <v>Education</v>
      </c>
      <c r="F4200">
        <f t="shared" si="329"/>
        <v>2</v>
      </c>
      <c r="G4200" t="str">
        <f t="shared" si="330"/>
        <v>Data</v>
      </c>
      <c r="H4200" s="7" t="s">
        <v>27</v>
      </c>
      <c r="I4200" s="13">
        <v>9.1319837237511622E-2</v>
      </c>
      <c r="J4200" s="14">
        <v>0.81080568920193385</v>
      </c>
      <c r="K4200" s="14">
        <v>6.7075337473043214E-2</v>
      </c>
      <c r="L4200" s="14">
        <v>3.0799136087511291E-2</v>
      </c>
      <c r="M4200" s="15">
        <v>21.000000000000004</v>
      </c>
    </row>
    <row r="4201" spans="1:13" ht="17.100000000000001" customHeight="1" x14ac:dyDescent="0.25">
      <c r="A4201">
        <v>4198</v>
      </c>
      <c r="B4201" t="str">
        <f t="shared" si="326"/>
        <v>Closed End</v>
      </c>
      <c r="C4201" t="str">
        <f t="shared" si="327"/>
        <v>Racial narratives in the media</v>
      </c>
      <c r="D4201" t="s">
        <v>679</v>
      </c>
      <c r="E4201" t="str">
        <f t="shared" si="328"/>
        <v>Education</v>
      </c>
      <c r="F4201">
        <f t="shared" si="329"/>
        <v>3</v>
      </c>
      <c r="G4201" t="str">
        <f t="shared" si="330"/>
        <v>Data</v>
      </c>
      <c r="H4201" s="7" t="s">
        <v>28</v>
      </c>
      <c r="I4201" s="13">
        <v>0.15647167911435722</v>
      </c>
      <c r="J4201" s="14">
        <v>0.5330173880453023</v>
      </c>
      <c r="K4201" s="14">
        <v>0.26238411274100609</v>
      </c>
      <c r="L4201" s="14">
        <v>4.8126820099334215E-2</v>
      </c>
      <c r="M4201" s="15">
        <v>193.00000000000003</v>
      </c>
    </row>
    <row r="4202" spans="1:13" ht="17.100000000000001" customHeight="1" x14ac:dyDescent="0.25">
      <c r="A4202">
        <v>4199</v>
      </c>
      <c r="B4202" t="str">
        <f t="shared" si="326"/>
        <v>Closed End</v>
      </c>
      <c r="C4202" t="str">
        <f t="shared" si="327"/>
        <v>Racial narratives in the media</v>
      </c>
      <c r="D4202" t="s">
        <v>679</v>
      </c>
      <c r="E4202" t="str">
        <f t="shared" si="328"/>
        <v>Education</v>
      </c>
      <c r="F4202">
        <f t="shared" si="329"/>
        <v>4</v>
      </c>
      <c r="G4202" t="str">
        <f t="shared" si="330"/>
        <v>Data</v>
      </c>
      <c r="H4202" s="7" t="s">
        <v>29</v>
      </c>
      <c r="I4202" s="13">
        <v>0.10444999154918046</v>
      </c>
      <c r="J4202" s="14">
        <v>0.5804535892663073</v>
      </c>
      <c r="K4202" s="14">
        <v>0.23486113317262214</v>
      </c>
      <c r="L4202" s="14">
        <v>8.0235286011891158E-2</v>
      </c>
      <c r="M4202" s="15">
        <v>546.99999999999909</v>
      </c>
    </row>
    <row r="4203" spans="1:13" ht="17.100000000000001" customHeight="1" x14ac:dyDescent="0.25">
      <c r="A4203">
        <v>4200</v>
      </c>
      <c r="B4203" t="str">
        <f t="shared" si="326"/>
        <v>Closed End</v>
      </c>
      <c r="C4203" t="str">
        <f t="shared" si="327"/>
        <v>Racial narratives in the media</v>
      </c>
      <c r="D4203" t="s">
        <v>679</v>
      </c>
      <c r="E4203" t="str">
        <f t="shared" si="328"/>
        <v>Education</v>
      </c>
      <c r="F4203">
        <f t="shared" si="329"/>
        <v>5</v>
      </c>
      <c r="G4203" t="str">
        <f t="shared" si="330"/>
        <v>Data</v>
      </c>
      <c r="H4203" s="7" t="s">
        <v>30</v>
      </c>
      <c r="I4203" s="13">
        <v>0.15744069518350487</v>
      </c>
      <c r="J4203" s="14">
        <v>0.5596968381651225</v>
      </c>
      <c r="K4203" s="14">
        <v>0.263260484558</v>
      </c>
      <c r="L4203" s="14">
        <v>1.9601982093373046E-2</v>
      </c>
      <c r="M4203" s="15">
        <v>1085.9999999999989</v>
      </c>
    </row>
    <row r="4204" spans="1:13" ht="17.100000000000001" customHeight="1" x14ac:dyDescent="0.25">
      <c r="A4204">
        <v>4201</v>
      </c>
      <c r="B4204" t="str">
        <f t="shared" si="326"/>
        <v>Closed End</v>
      </c>
      <c r="C4204" t="str">
        <f t="shared" si="327"/>
        <v>Racial narratives in the media</v>
      </c>
      <c r="D4204" t="s">
        <v>679</v>
      </c>
      <c r="E4204" t="str">
        <f t="shared" si="328"/>
        <v>Household income</v>
      </c>
      <c r="F4204">
        <f t="shared" si="329"/>
        <v>1</v>
      </c>
      <c r="G4204" t="str">
        <f t="shared" si="330"/>
        <v>Header</v>
      </c>
      <c r="H4204" s="8" t="s">
        <v>31</v>
      </c>
      <c r="I4204" s="16" t="s">
        <v>10</v>
      </c>
      <c r="J4204" s="17" t="s">
        <v>10</v>
      </c>
      <c r="K4204" s="17" t="s">
        <v>10</v>
      </c>
      <c r="L4204" s="17" t="s">
        <v>10</v>
      </c>
      <c r="M4204" s="18"/>
    </row>
    <row r="4205" spans="1:13" ht="17.100000000000001" customHeight="1" x14ac:dyDescent="0.25">
      <c r="A4205">
        <v>4202</v>
      </c>
      <c r="B4205" t="str">
        <f t="shared" si="326"/>
        <v>Closed End</v>
      </c>
      <c r="C4205" t="str">
        <f t="shared" si="327"/>
        <v>Racial narratives in the media</v>
      </c>
      <c r="D4205" t="s">
        <v>679</v>
      </c>
      <c r="E4205" t="str">
        <f t="shared" si="328"/>
        <v>Household income</v>
      </c>
      <c r="F4205">
        <f t="shared" si="329"/>
        <v>2</v>
      </c>
      <c r="G4205" t="str">
        <f t="shared" si="330"/>
        <v>Data</v>
      </c>
      <c r="H4205" s="7" t="s">
        <v>32</v>
      </c>
      <c r="I4205" s="13">
        <v>9.9739109240368634E-2</v>
      </c>
      <c r="J4205" s="14">
        <v>0.53633717667937553</v>
      </c>
      <c r="K4205" s="14">
        <v>0.2296756033068916</v>
      </c>
      <c r="L4205" s="14">
        <v>0.13424811077336371</v>
      </c>
      <c r="M4205" s="15">
        <v>131.00000000000003</v>
      </c>
    </row>
    <row r="4206" spans="1:13" ht="17.100000000000001" customHeight="1" x14ac:dyDescent="0.25">
      <c r="A4206">
        <v>4203</v>
      </c>
      <c r="B4206" t="str">
        <f t="shared" si="326"/>
        <v>Closed End</v>
      </c>
      <c r="C4206" t="str">
        <f t="shared" si="327"/>
        <v>Racial narratives in the media</v>
      </c>
      <c r="D4206" t="s">
        <v>679</v>
      </c>
      <c r="E4206" t="str">
        <f t="shared" si="328"/>
        <v>Household income</v>
      </c>
      <c r="F4206">
        <f t="shared" si="329"/>
        <v>3</v>
      </c>
      <c r="G4206" t="str">
        <f t="shared" si="330"/>
        <v>Data</v>
      </c>
      <c r="H4206" s="7" t="s">
        <v>33</v>
      </c>
      <c r="I4206" s="13">
        <v>7.0098460862478576E-2</v>
      </c>
      <c r="J4206" s="14">
        <v>0.56807061462171515</v>
      </c>
      <c r="K4206" s="14">
        <v>0.29090140690059685</v>
      </c>
      <c r="L4206" s="14">
        <v>7.0929517615209506E-2</v>
      </c>
      <c r="M4206" s="15">
        <v>237.00000000000011</v>
      </c>
    </row>
    <row r="4207" spans="1:13" ht="17.100000000000001" customHeight="1" x14ac:dyDescent="0.25">
      <c r="A4207">
        <v>4204</v>
      </c>
      <c r="B4207" t="str">
        <f t="shared" si="326"/>
        <v>Closed End</v>
      </c>
      <c r="C4207" t="str">
        <f t="shared" si="327"/>
        <v>Racial narratives in the media</v>
      </c>
      <c r="D4207" t="s">
        <v>679</v>
      </c>
      <c r="E4207" t="str">
        <f t="shared" si="328"/>
        <v>Household income</v>
      </c>
      <c r="F4207">
        <f t="shared" si="329"/>
        <v>4</v>
      </c>
      <c r="G4207" t="str">
        <f t="shared" si="330"/>
        <v>Data</v>
      </c>
      <c r="H4207" s="7" t="s">
        <v>34</v>
      </c>
      <c r="I4207" s="13">
        <v>0.15013803650707178</v>
      </c>
      <c r="J4207" s="14">
        <v>0.55147104888803167</v>
      </c>
      <c r="K4207" s="14">
        <v>0.2355130483895104</v>
      </c>
      <c r="L4207" s="14">
        <v>6.287786621538588E-2</v>
      </c>
      <c r="M4207" s="15">
        <v>247.00000000000009</v>
      </c>
    </row>
    <row r="4208" spans="1:13" ht="17.100000000000001" customHeight="1" x14ac:dyDescent="0.25">
      <c r="A4208">
        <v>4205</v>
      </c>
      <c r="B4208" t="str">
        <f t="shared" si="326"/>
        <v>Closed End</v>
      </c>
      <c r="C4208" t="str">
        <f t="shared" si="327"/>
        <v>Racial narratives in the media</v>
      </c>
      <c r="D4208" t="s">
        <v>679</v>
      </c>
      <c r="E4208" t="str">
        <f t="shared" si="328"/>
        <v>Household income</v>
      </c>
      <c r="F4208">
        <f t="shared" si="329"/>
        <v>5</v>
      </c>
      <c r="G4208" t="str">
        <f t="shared" si="330"/>
        <v>Data</v>
      </c>
      <c r="H4208" s="7" t="s">
        <v>35</v>
      </c>
      <c r="I4208" s="13">
        <v>7.7431459982782821E-2</v>
      </c>
      <c r="J4208" s="14">
        <v>0.53604265037393073</v>
      </c>
      <c r="K4208" s="14">
        <v>0.36541189505285165</v>
      </c>
      <c r="L4208" s="14">
        <v>2.1113994590434091E-2</v>
      </c>
      <c r="M4208" s="15">
        <v>236.00000000000028</v>
      </c>
    </row>
    <row r="4209" spans="1:13" ht="17.100000000000001" customHeight="1" x14ac:dyDescent="0.25">
      <c r="A4209">
        <v>4206</v>
      </c>
      <c r="B4209" t="str">
        <f t="shared" si="326"/>
        <v>Closed End</v>
      </c>
      <c r="C4209" t="str">
        <f t="shared" si="327"/>
        <v>Racial narratives in the media</v>
      </c>
      <c r="D4209" t="s">
        <v>679</v>
      </c>
      <c r="E4209" t="str">
        <f t="shared" si="328"/>
        <v>Household income</v>
      </c>
      <c r="F4209">
        <f t="shared" si="329"/>
        <v>6</v>
      </c>
      <c r="G4209" t="str">
        <f t="shared" si="330"/>
        <v>Data</v>
      </c>
      <c r="H4209" s="7" t="s">
        <v>36</v>
      </c>
      <c r="I4209" s="13">
        <v>0.11318498145717565</v>
      </c>
      <c r="J4209" s="14">
        <v>0.69774339000973962</v>
      </c>
      <c r="K4209" s="14">
        <v>0.16942554022726583</v>
      </c>
      <c r="L4209" s="14">
        <v>1.964608830581991E-2</v>
      </c>
      <c r="M4209" s="15">
        <v>209.99999999999983</v>
      </c>
    </row>
    <row r="4210" spans="1:13" ht="17.100000000000001" customHeight="1" x14ac:dyDescent="0.25">
      <c r="A4210">
        <v>4207</v>
      </c>
      <c r="B4210" t="str">
        <f t="shared" si="326"/>
        <v>Closed End</v>
      </c>
      <c r="C4210" t="str">
        <f t="shared" si="327"/>
        <v>Racial narratives in the media</v>
      </c>
      <c r="D4210" t="s">
        <v>679</v>
      </c>
      <c r="E4210" t="str">
        <f t="shared" si="328"/>
        <v>Household income</v>
      </c>
      <c r="F4210">
        <f t="shared" si="329"/>
        <v>7</v>
      </c>
      <c r="G4210" t="str">
        <f t="shared" si="330"/>
        <v>Data</v>
      </c>
      <c r="H4210" s="7" t="s">
        <v>37</v>
      </c>
      <c r="I4210" s="13">
        <v>0.18034957136910182</v>
      </c>
      <c r="J4210" s="14">
        <v>0.58673363539879675</v>
      </c>
      <c r="K4210" s="14">
        <v>0.22475237896407832</v>
      </c>
      <c r="L4210" s="14">
        <v>8.1644142680234663E-3</v>
      </c>
      <c r="M4210" s="15">
        <v>308.99999999999937</v>
      </c>
    </row>
    <row r="4211" spans="1:13" ht="17.100000000000001" customHeight="1" x14ac:dyDescent="0.25">
      <c r="A4211">
        <v>4208</v>
      </c>
      <c r="B4211" t="str">
        <f t="shared" si="326"/>
        <v>Closed End</v>
      </c>
      <c r="C4211" t="str">
        <f t="shared" si="327"/>
        <v>Racial narratives in the media</v>
      </c>
      <c r="D4211" t="s">
        <v>679</v>
      </c>
      <c r="E4211" t="str">
        <f t="shared" si="328"/>
        <v>Household income</v>
      </c>
      <c r="F4211">
        <f t="shared" si="329"/>
        <v>8</v>
      </c>
      <c r="G4211" t="str">
        <f t="shared" si="330"/>
        <v>Data</v>
      </c>
      <c r="H4211" s="7" t="s">
        <v>38</v>
      </c>
      <c r="I4211" s="13">
        <v>0.16690432096137242</v>
      </c>
      <c r="J4211" s="14">
        <v>0.53483839357889063</v>
      </c>
      <c r="K4211" s="14">
        <v>0.26796810349655947</v>
      </c>
      <c r="L4211" s="14">
        <v>3.0289181963177748E-2</v>
      </c>
      <c r="M4211" s="15">
        <v>227.00000000000023</v>
      </c>
    </row>
    <row r="4212" spans="1:13" ht="17.100000000000001" customHeight="1" x14ac:dyDescent="0.25">
      <c r="A4212">
        <v>4209</v>
      </c>
      <c r="B4212" t="str">
        <f t="shared" si="326"/>
        <v>Closed End</v>
      </c>
      <c r="C4212" t="str">
        <f t="shared" si="327"/>
        <v>Racial narratives in the media</v>
      </c>
      <c r="D4212" t="s">
        <v>679</v>
      </c>
      <c r="E4212" t="str">
        <f t="shared" si="328"/>
        <v>Housing status</v>
      </c>
      <c r="F4212">
        <f t="shared" si="329"/>
        <v>1</v>
      </c>
      <c r="G4212" t="str">
        <f t="shared" si="330"/>
        <v>Header</v>
      </c>
      <c r="H4212" s="8" t="s">
        <v>39</v>
      </c>
      <c r="I4212" s="16" t="s">
        <v>10</v>
      </c>
      <c r="J4212" s="17" t="s">
        <v>10</v>
      </c>
      <c r="K4212" s="17" t="s">
        <v>10</v>
      </c>
      <c r="L4212" s="17" t="s">
        <v>10</v>
      </c>
      <c r="M4212" s="18"/>
    </row>
    <row r="4213" spans="1:13" ht="17.100000000000001" customHeight="1" x14ac:dyDescent="0.25">
      <c r="A4213">
        <v>4210</v>
      </c>
      <c r="B4213" t="str">
        <f t="shared" si="326"/>
        <v>Closed End</v>
      </c>
      <c r="C4213" t="str">
        <f t="shared" si="327"/>
        <v>Racial narratives in the media</v>
      </c>
      <c r="D4213" t="s">
        <v>679</v>
      </c>
      <c r="E4213" t="str">
        <f t="shared" si="328"/>
        <v>Housing status</v>
      </c>
      <c r="F4213">
        <f t="shared" si="329"/>
        <v>2</v>
      </c>
      <c r="G4213" t="str">
        <f t="shared" si="330"/>
        <v>Data</v>
      </c>
      <c r="H4213" s="7" t="s">
        <v>40</v>
      </c>
      <c r="I4213" s="13">
        <v>0.1541287235806133</v>
      </c>
      <c r="J4213" s="14">
        <v>0.57936384658620477</v>
      </c>
      <c r="K4213" s="14">
        <v>0.23170462237094047</v>
      </c>
      <c r="L4213" s="14">
        <v>3.48028074622347E-2</v>
      </c>
      <c r="M4213" s="15">
        <v>1471.0000000000093</v>
      </c>
    </row>
    <row r="4214" spans="1:13" ht="17.100000000000001" customHeight="1" x14ac:dyDescent="0.25">
      <c r="A4214">
        <v>4211</v>
      </c>
      <c r="B4214" t="str">
        <f t="shared" si="326"/>
        <v>Closed End</v>
      </c>
      <c r="C4214" t="str">
        <f t="shared" si="327"/>
        <v>Racial narratives in the media</v>
      </c>
      <c r="D4214" t="s">
        <v>679</v>
      </c>
      <c r="E4214" t="str">
        <f t="shared" si="328"/>
        <v>Housing status</v>
      </c>
      <c r="F4214">
        <f t="shared" si="329"/>
        <v>3</v>
      </c>
      <c r="G4214" t="str">
        <f t="shared" si="330"/>
        <v>Data</v>
      </c>
      <c r="H4214" s="7" t="s">
        <v>41</v>
      </c>
      <c r="I4214" s="13">
        <v>0.10279200680796986</v>
      </c>
      <c r="J4214" s="14">
        <v>0.53547522510432544</v>
      </c>
      <c r="K4214" s="14">
        <v>0.2850879898341952</v>
      </c>
      <c r="L4214" s="14">
        <v>7.6644778253510362E-2</v>
      </c>
      <c r="M4214" s="15">
        <v>387.99999999999972</v>
      </c>
    </row>
    <row r="4215" spans="1:13" ht="30" customHeight="1" x14ac:dyDescent="0.25">
      <c r="A4215">
        <v>4212</v>
      </c>
      <c r="B4215" t="str">
        <f t="shared" si="326"/>
        <v>Closed End</v>
      </c>
      <c r="C4215" t="str">
        <f t="shared" si="327"/>
        <v>Racial narratives in the media</v>
      </c>
      <c r="D4215" t="s">
        <v>679</v>
      </c>
      <c r="E4215" t="str">
        <f t="shared" si="328"/>
        <v>Housing status</v>
      </c>
      <c r="F4215">
        <f t="shared" si="329"/>
        <v>4</v>
      </c>
      <c r="G4215" t="str">
        <f t="shared" si="330"/>
        <v>Data</v>
      </c>
      <c r="H4215" s="7" t="s">
        <v>42</v>
      </c>
      <c r="I4215" s="13">
        <v>9.3672119732044118E-2</v>
      </c>
      <c r="J4215" s="14">
        <v>0.57746051984306168</v>
      </c>
      <c r="K4215" s="14">
        <v>0.25399225974093875</v>
      </c>
      <c r="L4215" s="14">
        <v>7.4875100683955281E-2</v>
      </c>
      <c r="M4215" s="15">
        <v>29.000000000000004</v>
      </c>
    </row>
    <row r="4216" spans="1:13" ht="17.100000000000001" customHeight="1" x14ac:dyDescent="0.25">
      <c r="A4216">
        <v>4213</v>
      </c>
      <c r="B4216" t="str">
        <f t="shared" si="326"/>
        <v>Closed End</v>
      </c>
      <c r="C4216" t="str">
        <f t="shared" si="327"/>
        <v>Racial narratives in the media</v>
      </c>
      <c r="D4216" t="s">
        <v>679</v>
      </c>
      <c r="E4216" t="str">
        <f t="shared" si="328"/>
        <v>Home language</v>
      </c>
      <c r="F4216">
        <f t="shared" si="329"/>
        <v>1</v>
      </c>
      <c r="G4216" t="str">
        <f t="shared" si="330"/>
        <v>Header</v>
      </c>
      <c r="H4216" s="8" t="s">
        <v>43</v>
      </c>
      <c r="I4216" s="16" t="s">
        <v>10</v>
      </c>
      <c r="J4216" s="17" t="s">
        <v>10</v>
      </c>
      <c r="K4216" s="17" t="s">
        <v>10</v>
      </c>
      <c r="L4216" s="17" t="s">
        <v>10</v>
      </c>
      <c r="M4216" s="18"/>
    </row>
    <row r="4217" spans="1:13" ht="17.100000000000001" customHeight="1" x14ac:dyDescent="0.25">
      <c r="A4217">
        <v>4214</v>
      </c>
      <c r="B4217" t="str">
        <f t="shared" si="326"/>
        <v>Closed End</v>
      </c>
      <c r="C4217" t="str">
        <f t="shared" si="327"/>
        <v>Racial narratives in the media</v>
      </c>
      <c r="D4217" t="s">
        <v>679</v>
      </c>
      <c r="E4217" t="str">
        <f t="shared" si="328"/>
        <v>Home language</v>
      </c>
      <c r="F4217">
        <f t="shared" si="329"/>
        <v>2</v>
      </c>
      <c r="G4217" t="str">
        <f t="shared" si="330"/>
        <v>Data</v>
      </c>
      <c r="H4217" s="7" t="s">
        <v>44</v>
      </c>
      <c r="I4217" s="13">
        <v>0.14067032819743272</v>
      </c>
      <c r="J4217" s="14">
        <v>0.56593432537564525</v>
      </c>
      <c r="K4217" s="14">
        <v>0.24420700064878409</v>
      </c>
      <c r="L4217" s="14">
        <v>4.9188345778129673E-2</v>
      </c>
      <c r="M4217" s="15">
        <v>1735.000000000013</v>
      </c>
    </row>
    <row r="4218" spans="1:13" ht="17.100000000000001" customHeight="1" x14ac:dyDescent="0.25">
      <c r="A4218">
        <v>4215</v>
      </c>
      <c r="B4218" t="str">
        <f t="shared" si="326"/>
        <v>Closed End</v>
      </c>
      <c r="C4218" t="str">
        <f t="shared" si="327"/>
        <v>Racial narratives in the media</v>
      </c>
      <c r="D4218" t="s">
        <v>679</v>
      </c>
      <c r="E4218" t="str">
        <f t="shared" si="328"/>
        <v>Home language</v>
      </c>
      <c r="F4218">
        <f t="shared" si="329"/>
        <v>3</v>
      </c>
      <c r="G4218" t="str">
        <f t="shared" si="330"/>
        <v>Data</v>
      </c>
      <c r="H4218" s="7" t="s">
        <v>45</v>
      </c>
      <c r="I4218" s="13">
        <v>0.11342098668429991</v>
      </c>
      <c r="J4218" s="14">
        <v>0.56423495541363311</v>
      </c>
      <c r="K4218" s="14">
        <v>0.29808439629708022</v>
      </c>
      <c r="L4218" s="14">
        <v>2.4259661604986552E-2</v>
      </c>
      <c r="M4218" s="15">
        <v>95.000000000000057</v>
      </c>
    </row>
    <row r="4219" spans="1:13" ht="17.100000000000001" customHeight="1" x14ac:dyDescent="0.25">
      <c r="A4219">
        <v>4216</v>
      </c>
      <c r="B4219" t="str">
        <f t="shared" si="326"/>
        <v>Closed End</v>
      </c>
      <c r="C4219" t="str">
        <f t="shared" si="327"/>
        <v>Racial narratives in the media</v>
      </c>
      <c r="D4219" t="s">
        <v>679</v>
      </c>
      <c r="E4219" t="str">
        <f t="shared" si="328"/>
        <v>Home language</v>
      </c>
      <c r="F4219">
        <f t="shared" si="329"/>
        <v>4</v>
      </c>
      <c r="G4219" t="str">
        <f t="shared" si="330"/>
        <v>Data</v>
      </c>
      <c r="H4219" s="7" t="s">
        <v>46</v>
      </c>
      <c r="I4219" s="13">
        <v>0.18922179216666543</v>
      </c>
      <c r="J4219" s="14">
        <v>0.52400077028996483</v>
      </c>
      <c r="K4219" s="14">
        <v>0.21959297480644258</v>
      </c>
      <c r="L4219" s="14">
        <v>6.718446273692727E-2</v>
      </c>
      <c r="M4219" s="15">
        <v>35</v>
      </c>
    </row>
    <row r="4220" spans="1:13" ht="17.100000000000001" customHeight="1" x14ac:dyDescent="0.25">
      <c r="A4220">
        <v>4217</v>
      </c>
      <c r="B4220" t="str">
        <f t="shared" si="326"/>
        <v>Closed End</v>
      </c>
      <c r="C4220" t="str">
        <f t="shared" si="327"/>
        <v>Racial narratives in the media</v>
      </c>
      <c r="D4220" t="s">
        <v>679</v>
      </c>
      <c r="E4220" t="str">
        <f t="shared" si="328"/>
        <v>Race / ethnicity</v>
      </c>
      <c r="F4220">
        <f t="shared" si="329"/>
        <v>1</v>
      </c>
      <c r="G4220" t="str">
        <f t="shared" si="330"/>
        <v>Header</v>
      </c>
      <c r="H4220" s="8" t="s">
        <v>47</v>
      </c>
      <c r="I4220" s="16" t="s">
        <v>10</v>
      </c>
      <c r="J4220" s="17" t="s">
        <v>10</v>
      </c>
      <c r="K4220" s="17" t="s">
        <v>10</v>
      </c>
      <c r="L4220" s="17" t="s">
        <v>10</v>
      </c>
      <c r="M4220" s="18"/>
    </row>
    <row r="4221" spans="1:13" ht="17.100000000000001" customHeight="1" x14ac:dyDescent="0.25">
      <c r="A4221">
        <v>4218</v>
      </c>
      <c r="B4221" t="str">
        <f t="shared" si="326"/>
        <v>Closed End</v>
      </c>
      <c r="C4221" t="str">
        <f t="shared" si="327"/>
        <v>Racial narratives in the media</v>
      </c>
      <c r="D4221" t="s">
        <v>679</v>
      </c>
      <c r="E4221" t="str">
        <f t="shared" si="328"/>
        <v>Race / ethnicity</v>
      </c>
      <c r="F4221">
        <f t="shared" si="329"/>
        <v>2</v>
      </c>
      <c r="G4221" t="str">
        <f t="shared" si="330"/>
        <v>Data</v>
      </c>
      <c r="H4221" s="7" t="s">
        <v>48</v>
      </c>
      <c r="I4221" s="13">
        <v>0.15883419302993657</v>
      </c>
      <c r="J4221" s="14">
        <v>0.35029589420691065</v>
      </c>
      <c r="K4221" s="14">
        <v>0.31205716307161274</v>
      </c>
      <c r="L4221" s="14">
        <v>0.17881274969153954</v>
      </c>
      <c r="M4221" s="15">
        <v>30.000000000000014</v>
      </c>
    </row>
    <row r="4222" spans="1:13" ht="17.100000000000001" customHeight="1" x14ac:dyDescent="0.25">
      <c r="A4222">
        <v>4219</v>
      </c>
      <c r="B4222" t="str">
        <f t="shared" si="326"/>
        <v>Closed End</v>
      </c>
      <c r="C4222" t="str">
        <f t="shared" si="327"/>
        <v>Racial narratives in the media</v>
      </c>
      <c r="D4222" t="s">
        <v>679</v>
      </c>
      <c r="E4222" t="str">
        <f t="shared" si="328"/>
        <v>Race / ethnicity</v>
      </c>
      <c r="F4222">
        <f t="shared" si="329"/>
        <v>3</v>
      </c>
      <c r="G4222" t="str">
        <f t="shared" si="330"/>
        <v>Data</v>
      </c>
      <c r="H4222" s="7" t="s">
        <v>49</v>
      </c>
      <c r="I4222" s="13">
        <v>0.14024373682894967</v>
      </c>
      <c r="J4222" s="14">
        <v>0.56301482549974768</v>
      </c>
      <c r="K4222" s="14">
        <v>0.27337469194920522</v>
      </c>
      <c r="L4222" s="14">
        <v>2.3366745722097494E-2</v>
      </c>
      <c r="M4222" s="15">
        <v>77.999999999999972</v>
      </c>
    </row>
    <row r="4223" spans="1:13" ht="17.100000000000001" customHeight="1" x14ac:dyDescent="0.25">
      <c r="A4223">
        <v>4220</v>
      </c>
      <c r="B4223" t="str">
        <f t="shared" si="326"/>
        <v>Closed End</v>
      </c>
      <c r="C4223" t="str">
        <f t="shared" si="327"/>
        <v>Racial narratives in the media</v>
      </c>
      <c r="D4223" t="s">
        <v>679</v>
      </c>
      <c r="E4223" t="str">
        <f t="shared" si="328"/>
        <v>Race / ethnicity</v>
      </c>
      <c r="F4223">
        <f t="shared" si="329"/>
        <v>4</v>
      </c>
      <c r="G4223" t="str">
        <f t="shared" si="330"/>
        <v>Data</v>
      </c>
      <c r="H4223" s="7" t="s">
        <v>50</v>
      </c>
      <c r="I4223" s="13">
        <v>7.2632664530782973E-2</v>
      </c>
      <c r="J4223" s="14">
        <v>0.50954768053333566</v>
      </c>
      <c r="K4223" s="14">
        <v>0.22625663078403846</v>
      </c>
      <c r="L4223" s="14">
        <v>0.19156302415184348</v>
      </c>
      <c r="M4223" s="15">
        <v>65.999999999999972</v>
      </c>
    </row>
    <row r="4224" spans="1:13" ht="17.100000000000001" customHeight="1" x14ac:dyDescent="0.25">
      <c r="A4224">
        <v>4221</v>
      </c>
      <c r="B4224" t="str">
        <f t="shared" si="326"/>
        <v>Closed End</v>
      </c>
      <c r="C4224" t="str">
        <f t="shared" si="327"/>
        <v>Racial narratives in the media</v>
      </c>
      <c r="D4224" t="s">
        <v>679</v>
      </c>
      <c r="E4224" t="str">
        <f t="shared" si="328"/>
        <v>Race / ethnicity</v>
      </c>
      <c r="F4224">
        <f t="shared" si="329"/>
        <v>5</v>
      </c>
      <c r="G4224" t="str">
        <f t="shared" si="330"/>
        <v>Data</v>
      </c>
      <c r="H4224" s="7" t="s">
        <v>51</v>
      </c>
      <c r="I4224" s="13">
        <v>0.10177916171311363</v>
      </c>
      <c r="J4224" s="14">
        <v>0.54745534714070354</v>
      </c>
      <c r="K4224" s="14">
        <v>0.31211603646640601</v>
      </c>
      <c r="L4224" s="14">
        <v>3.8649454679776457E-2</v>
      </c>
      <c r="M4224" s="15">
        <v>41.000000000000014</v>
      </c>
    </row>
    <row r="4225" spans="1:13" ht="17.100000000000001" customHeight="1" thickBot="1" x14ac:dyDescent="0.3">
      <c r="A4225">
        <v>4222</v>
      </c>
      <c r="B4225" t="str">
        <f t="shared" si="326"/>
        <v>Closed End</v>
      </c>
      <c r="C4225" t="str">
        <f t="shared" si="327"/>
        <v>Racial narratives in the media</v>
      </c>
      <c r="D4225" t="s">
        <v>679</v>
      </c>
      <c r="E4225" t="str">
        <f t="shared" si="328"/>
        <v>Race / ethnicity</v>
      </c>
      <c r="F4225">
        <f t="shared" si="329"/>
        <v>6</v>
      </c>
      <c r="G4225" t="str">
        <f t="shared" si="330"/>
        <v>Data</v>
      </c>
      <c r="H4225" s="9" t="s">
        <v>52</v>
      </c>
      <c r="I4225" s="21">
        <v>0.1463905004102917</v>
      </c>
      <c r="J4225" s="22">
        <v>0.57550870085724104</v>
      </c>
      <c r="K4225" s="22">
        <v>0.23636952938250108</v>
      </c>
      <c r="L4225" s="22">
        <v>4.1731269349959389E-2</v>
      </c>
      <c r="M4225" s="23">
        <v>1653.0000000000123</v>
      </c>
    </row>
    <row r="4226" spans="1:13" ht="15.75" thickTop="1" x14ac:dyDescent="0.25">
      <c r="A4226">
        <v>4223</v>
      </c>
      <c r="B4226" t="str">
        <f t="shared" si="326"/>
        <v/>
      </c>
      <c r="C4226" t="str">
        <f t="shared" si="327"/>
        <v>Racial narratives in the media</v>
      </c>
      <c r="D4226" t="s">
        <v>746</v>
      </c>
      <c r="E4226" t="str">
        <f t="shared" si="328"/>
        <v/>
      </c>
      <c r="F4226" t="str">
        <f t="shared" si="329"/>
        <v/>
      </c>
      <c r="G4226" t="str">
        <f t="shared" si="330"/>
        <v/>
      </c>
    </row>
    <row r="4227" spans="1:13" ht="39.950000000000003" customHeight="1" thickBot="1" x14ac:dyDescent="0.3">
      <c r="A4227">
        <v>4224</v>
      </c>
      <c r="B4227" t="str">
        <f t="shared" si="326"/>
        <v>Closed End</v>
      </c>
      <c r="C4227" t="str">
        <f t="shared" si="327"/>
        <v>Racial narratives in the media</v>
      </c>
      <c r="D4227" t="s">
        <v>680</v>
      </c>
      <c r="E4227" t="str">
        <f t="shared" si="328"/>
        <v>Title</v>
      </c>
      <c r="F4227">
        <f t="shared" si="329"/>
        <v>1</v>
      </c>
      <c r="G4227" t="str">
        <f t="shared" si="330"/>
        <v>Title</v>
      </c>
      <c r="H4227" s="46" t="s">
        <v>295</v>
      </c>
      <c r="I4227" s="46"/>
      <c r="J4227" s="46"/>
      <c r="K4227" s="46"/>
      <c r="L4227" s="46"/>
      <c r="M4227" s="46"/>
    </row>
    <row r="4228" spans="1:13" ht="47.1" customHeight="1" thickTop="1" thickBot="1" x14ac:dyDescent="0.3">
      <c r="A4228">
        <v>4225</v>
      </c>
      <c r="B4228" t="str">
        <f t="shared" si="326"/>
        <v>Closed End</v>
      </c>
      <c r="C4228" t="str">
        <f t="shared" si="327"/>
        <v>Racial narratives in the media</v>
      </c>
      <c r="D4228" t="s">
        <v>680</v>
      </c>
      <c r="E4228" t="str">
        <f t="shared" si="328"/>
        <v>Title</v>
      </c>
      <c r="F4228">
        <f t="shared" si="329"/>
        <v>2</v>
      </c>
      <c r="G4228" t="str">
        <f t="shared" si="330"/>
        <v>Labels</v>
      </c>
      <c r="H4228" s="47"/>
      <c r="I4228" s="2" t="s">
        <v>80</v>
      </c>
      <c r="J4228" s="3" t="s">
        <v>81</v>
      </c>
      <c r="K4228" s="3" t="s">
        <v>82</v>
      </c>
      <c r="L4228" s="3" t="s">
        <v>83</v>
      </c>
      <c r="M4228" s="4" t="s">
        <v>9</v>
      </c>
    </row>
    <row r="4229" spans="1:13" ht="17.100000000000001" customHeight="1" thickTop="1" x14ac:dyDescent="0.25">
      <c r="A4229">
        <v>4226</v>
      </c>
      <c r="B4229" t="str">
        <f t="shared" si="326"/>
        <v>Closed End</v>
      </c>
      <c r="C4229" t="str">
        <f t="shared" si="327"/>
        <v>Racial narratives in the media</v>
      </c>
      <c r="D4229" t="s">
        <v>680</v>
      </c>
      <c r="E4229" t="str">
        <f t="shared" si="328"/>
        <v>Region</v>
      </c>
      <c r="F4229">
        <f t="shared" si="329"/>
        <v>1</v>
      </c>
      <c r="G4229" t="str">
        <f t="shared" si="330"/>
        <v>Header</v>
      </c>
      <c r="H4229" s="6" t="s">
        <v>588</v>
      </c>
      <c r="I4229" s="10" t="s">
        <v>10</v>
      </c>
      <c r="J4229" s="11" t="s">
        <v>10</v>
      </c>
      <c r="K4229" s="11" t="s">
        <v>10</v>
      </c>
      <c r="L4229" s="11" t="s">
        <v>10</v>
      </c>
      <c r="M4229" s="12"/>
    </row>
    <row r="4230" spans="1:13" ht="17.100000000000001" customHeight="1" x14ac:dyDescent="0.25">
      <c r="A4230">
        <v>4227</v>
      </c>
      <c r="B4230" t="str">
        <f t="shared" ref="B4230:B4293" si="331">IF(H4232="Results by region:","Closed End",IF(I4231="   East Metro Overall","Open End",IF(AND(H4230="",H4232=""),"",IF(H4231="2018 East Metro Pulse Survey","",B4229))))</f>
        <v>Closed End</v>
      </c>
      <c r="C4230" t="str">
        <f t="shared" ref="C4230:C4293" si="332">IF(H4227="2018 East Metro Pulse Survey",H4228,IF(B4230="",C4229,IF(AND(H4227&lt;&gt;"2018 East Metro Pulse Survey",B4230&lt;&gt;""),C4229)))</f>
        <v>Racial narratives in the media</v>
      </c>
      <c r="D4230" t="s">
        <v>680</v>
      </c>
      <c r="E4230" t="str">
        <f t="shared" ref="E4230:E4293" si="333">IF(B4230="","",
 IF(LEFT(H4230, 1)="Q","Title",
 IF(H4230="Text responses:","Text responses",
 IF(H4230="Results by region:","Region",
 IF(H4230="Results by gender:","Gender",
 IF(H4230="Results by age:","Age",
 IF(H4230="Results by education level:","Education",
 IF(H4230="Results by household income:","Household income",
 IF(H4230="Results by housing status:","Housing status",
 IF(H4230="Results by home language:","Home language",
 IF(H4230="Results by race/ethnicity:","Race / ethnicity",
 E4229)
))))))))))</f>
        <v>Region</v>
      </c>
      <c r="F4230">
        <f t="shared" ref="F4230:F4293" si="334">IF(B4230="","",IF(E4230&lt;&gt;E4229,1,SUM(F4229,1)))</f>
        <v>2</v>
      </c>
      <c r="G4230" t="str">
        <f t="shared" ref="G4230:G4293" si="335">IF(B4230="","",IF(AND(F4230=1,E4230="Title"),"Title",IF(AND(F4230=2,E4230="Title"),"Labels",IF(AND(F4230=1,E4230&lt;&gt;"Title"),"Header","Data"))))</f>
        <v>Data</v>
      </c>
      <c r="H4230" s="7" t="s">
        <v>11</v>
      </c>
      <c r="I4230" s="13">
        <v>0.11816783052343945</v>
      </c>
      <c r="J4230" s="14">
        <v>0.45989030838285638</v>
      </c>
      <c r="K4230" s="14">
        <v>0.31022525542007212</v>
      </c>
      <c r="L4230" s="14">
        <v>0.11171660567362415</v>
      </c>
      <c r="M4230" s="15">
        <v>1890.0000000000118</v>
      </c>
    </row>
    <row r="4231" spans="1:13" ht="17.100000000000001" customHeight="1" x14ac:dyDescent="0.25">
      <c r="A4231">
        <v>4228</v>
      </c>
      <c r="B4231" t="str">
        <f t="shared" si="331"/>
        <v>Closed End</v>
      </c>
      <c r="C4231" t="str">
        <f t="shared" si="332"/>
        <v>Racial narratives in the media</v>
      </c>
      <c r="D4231" t="s">
        <v>680</v>
      </c>
      <c r="E4231" t="str">
        <f t="shared" si="333"/>
        <v>Region</v>
      </c>
      <c r="F4231">
        <f t="shared" si="334"/>
        <v>3</v>
      </c>
      <c r="G4231" t="str">
        <f t="shared" si="335"/>
        <v>Data</v>
      </c>
      <c r="H4231" s="7" t="s">
        <v>12</v>
      </c>
      <c r="I4231" s="13">
        <v>0.11745484286378872</v>
      </c>
      <c r="J4231" s="14">
        <v>0.50449559507716946</v>
      </c>
      <c r="K4231" s="14">
        <v>0.29589318094789907</v>
      </c>
      <c r="L4231" s="14">
        <v>8.2156381111143068E-2</v>
      </c>
      <c r="M4231" s="15">
        <v>429.99999999999966</v>
      </c>
    </row>
    <row r="4232" spans="1:13" ht="17.100000000000001" customHeight="1" x14ac:dyDescent="0.25">
      <c r="A4232">
        <v>4229</v>
      </c>
      <c r="B4232" t="str">
        <f t="shared" si="331"/>
        <v>Closed End</v>
      </c>
      <c r="C4232" t="str">
        <f t="shared" si="332"/>
        <v>Racial narratives in the media</v>
      </c>
      <c r="D4232" t="s">
        <v>680</v>
      </c>
      <c r="E4232" t="str">
        <f t="shared" si="333"/>
        <v>Region</v>
      </c>
      <c r="F4232">
        <f t="shared" si="334"/>
        <v>4</v>
      </c>
      <c r="G4232" t="str">
        <f t="shared" si="335"/>
        <v>Data</v>
      </c>
      <c r="H4232" s="7" t="s">
        <v>13</v>
      </c>
      <c r="I4232" s="13">
        <v>0.10406522479185826</v>
      </c>
      <c r="J4232" s="14">
        <v>0.38695618364766132</v>
      </c>
      <c r="K4232" s="14">
        <v>0.35836460087014516</v>
      </c>
      <c r="L4232" s="14">
        <v>0.15061399069033546</v>
      </c>
      <c r="M4232" s="15">
        <v>943.99999999999909</v>
      </c>
    </row>
    <row r="4233" spans="1:13" ht="17.100000000000001" customHeight="1" x14ac:dyDescent="0.25">
      <c r="A4233">
        <v>4230</v>
      </c>
      <c r="B4233" t="str">
        <f t="shared" si="331"/>
        <v>Closed End</v>
      </c>
      <c r="C4233" t="str">
        <f t="shared" si="332"/>
        <v>Racial narratives in the media</v>
      </c>
      <c r="D4233" t="s">
        <v>680</v>
      </c>
      <c r="E4233" t="str">
        <f t="shared" si="333"/>
        <v>Region</v>
      </c>
      <c r="F4233">
        <f t="shared" si="334"/>
        <v>5</v>
      </c>
      <c r="G4233" t="str">
        <f t="shared" si="335"/>
        <v>Data</v>
      </c>
      <c r="H4233" s="7" t="s">
        <v>14</v>
      </c>
      <c r="I4233" s="13">
        <v>8.7243233903579562E-2</v>
      </c>
      <c r="J4233" s="14">
        <v>0.36270223897330972</v>
      </c>
      <c r="K4233" s="14">
        <v>0.35826933649821613</v>
      </c>
      <c r="L4233" s="14">
        <v>0.19178519062489521</v>
      </c>
      <c r="M4233" s="15">
        <v>457.99999999999926</v>
      </c>
    </row>
    <row r="4234" spans="1:13" ht="17.100000000000001" customHeight="1" x14ac:dyDescent="0.25">
      <c r="A4234">
        <v>4231</v>
      </c>
      <c r="B4234" t="str">
        <f t="shared" si="331"/>
        <v>Closed End</v>
      </c>
      <c r="C4234" t="str">
        <f t="shared" si="332"/>
        <v>Racial narratives in the media</v>
      </c>
      <c r="D4234" t="s">
        <v>680</v>
      </c>
      <c r="E4234" t="str">
        <f t="shared" si="333"/>
        <v>Region</v>
      </c>
      <c r="F4234">
        <f t="shared" si="334"/>
        <v>6</v>
      </c>
      <c r="G4234" t="str">
        <f t="shared" si="335"/>
        <v>Data</v>
      </c>
      <c r="H4234" s="7" t="s">
        <v>15</v>
      </c>
      <c r="I4234" s="13">
        <v>0.12433421364055476</v>
      </c>
      <c r="J4234" s="14">
        <v>0.41618000961488932</v>
      </c>
      <c r="K4234" s="14">
        <v>0.35847938588608941</v>
      </c>
      <c r="L4234" s="14">
        <v>0.10100639085846819</v>
      </c>
      <c r="M4234" s="15">
        <v>485.99999999999955</v>
      </c>
    </row>
    <row r="4235" spans="1:13" ht="17.100000000000001" customHeight="1" x14ac:dyDescent="0.25">
      <c r="A4235">
        <v>4232</v>
      </c>
      <c r="B4235" t="str">
        <f t="shared" si="331"/>
        <v>Closed End</v>
      </c>
      <c r="C4235" t="str">
        <f t="shared" si="332"/>
        <v>Racial narratives in the media</v>
      </c>
      <c r="D4235" t="s">
        <v>680</v>
      </c>
      <c r="E4235" t="str">
        <f t="shared" si="333"/>
        <v>Region</v>
      </c>
      <c r="F4235">
        <f t="shared" si="334"/>
        <v>7</v>
      </c>
      <c r="G4235" t="str">
        <f t="shared" si="335"/>
        <v>Data</v>
      </c>
      <c r="H4235" s="7" t="s">
        <v>16</v>
      </c>
      <c r="I4235" s="13">
        <v>0.15025498684876806</v>
      </c>
      <c r="J4235" s="14">
        <v>0.54659140821196317</v>
      </c>
      <c r="K4235" s="14">
        <v>0.22820660199596723</v>
      </c>
      <c r="L4235" s="14">
        <v>7.4947002943302476E-2</v>
      </c>
      <c r="M4235" s="15">
        <v>516.00000000000034</v>
      </c>
    </row>
    <row r="4236" spans="1:13" ht="17.100000000000001" customHeight="1" x14ac:dyDescent="0.25">
      <c r="A4236">
        <v>4233</v>
      </c>
      <c r="B4236" t="str">
        <f t="shared" si="331"/>
        <v>Closed End</v>
      </c>
      <c r="C4236" t="str">
        <f t="shared" si="332"/>
        <v>Racial narratives in the media</v>
      </c>
      <c r="D4236" t="s">
        <v>680</v>
      </c>
      <c r="E4236" t="str">
        <f t="shared" si="333"/>
        <v>Gender</v>
      </c>
      <c r="F4236">
        <f t="shared" si="334"/>
        <v>1</v>
      </c>
      <c r="G4236" t="str">
        <f t="shared" si="335"/>
        <v>Header</v>
      </c>
      <c r="H4236" s="8" t="s">
        <v>17</v>
      </c>
      <c r="I4236" s="16" t="s">
        <v>10</v>
      </c>
      <c r="J4236" s="17" t="s">
        <v>10</v>
      </c>
      <c r="K4236" s="17" t="s">
        <v>10</v>
      </c>
      <c r="L4236" s="17" t="s">
        <v>10</v>
      </c>
      <c r="M4236" s="18"/>
    </row>
    <row r="4237" spans="1:13" ht="17.100000000000001" customHeight="1" x14ac:dyDescent="0.25">
      <c r="A4237">
        <v>4234</v>
      </c>
      <c r="B4237" t="str">
        <f t="shared" si="331"/>
        <v>Closed End</v>
      </c>
      <c r="C4237" t="str">
        <f t="shared" si="332"/>
        <v>Racial narratives in the media</v>
      </c>
      <c r="D4237" t="s">
        <v>680</v>
      </c>
      <c r="E4237" t="str">
        <f t="shared" si="333"/>
        <v>Gender</v>
      </c>
      <c r="F4237">
        <f t="shared" si="334"/>
        <v>2</v>
      </c>
      <c r="G4237" t="str">
        <f t="shared" si="335"/>
        <v>Data</v>
      </c>
      <c r="H4237" s="7" t="s">
        <v>18</v>
      </c>
      <c r="I4237" s="13">
        <v>8.5498014812265447E-2</v>
      </c>
      <c r="J4237" s="14">
        <v>0.43582673441020325</v>
      </c>
      <c r="K4237" s="14">
        <v>0.34273740980849982</v>
      </c>
      <c r="L4237" s="14">
        <v>0.1359378409690285</v>
      </c>
      <c r="M4237" s="15">
        <v>1216.0000000000032</v>
      </c>
    </row>
    <row r="4238" spans="1:13" ht="17.100000000000001" customHeight="1" x14ac:dyDescent="0.25">
      <c r="A4238">
        <v>4235</v>
      </c>
      <c r="B4238" t="str">
        <f t="shared" si="331"/>
        <v>Closed End</v>
      </c>
      <c r="C4238" t="str">
        <f t="shared" si="332"/>
        <v>Racial narratives in the media</v>
      </c>
      <c r="D4238" t="s">
        <v>680</v>
      </c>
      <c r="E4238" t="str">
        <f t="shared" si="333"/>
        <v>Gender</v>
      </c>
      <c r="F4238">
        <f t="shared" si="334"/>
        <v>3</v>
      </c>
      <c r="G4238" t="str">
        <f t="shared" si="335"/>
        <v>Data</v>
      </c>
      <c r="H4238" s="7" t="s">
        <v>19</v>
      </c>
      <c r="I4238" s="13">
        <v>0.15773448068766721</v>
      </c>
      <c r="J4238" s="14">
        <v>0.48596361534216415</v>
      </c>
      <c r="K4238" s="14">
        <v>0.27611161144483604</v>
      </c>
      <c r="L4238" s="14">
        <v>8.0190292525334564E-2</v>
      </c>
      <c r="M4238" s="15">
        <v>625.99999999999932</v>
      </c>
    </row>
    <row r="4239" spans="1:13" ht="17.100000000000001" customHeight="1" x14ac:dyDescent="0.25">
      <c r="A4239">
        <v>4236</v>
      </c>
      <c r="B4239" t="str">
        <f t="shared" si="331"/>
        <v>Closed End</v>
      </c>
      <c r="C4239" t="str">
        <f t="shared" si="332"/>
        <v>Racial narratives in the media</v>
      </c>
      <c r="D4239" t="s">
        <v>680</v>
      </c>
      <c r="E4239" t="str">
        <f t="shared" si="333"/>
        <v>Age</v>
      </c>
      <c r="F4239">
        <f t="shared" si="334"/>
        <v>1</v>
      </c>
      <c r="G4239" t="str">
        <f t="shared" si="335"/>
        <v>Header</v>
      </c>
      <c r="H4239" s="8" t="s">
        <v>20</v>
      </c>
      <c r="I4239" s="16" t="s">
        <v>10</v>
      </c>
      <c r="J4239" s="17" t="s">
        <v>10</v>
      </c>
      <c r="K4239" s="17" t="s">
        <v>10</v>
      </c>
      <c r="L4239" s="17" t="s">
        <v>10</v>
      </c>
      <c r="M4239" s="18"/>
    </row>
    <row r="4240" spans="1:13" ht="17.100000000000001" customHeight="1" x14ac:dyDescent="0.25">
      <c r="A4240">
        <v>4237</v>
      </c>
      <c r="B4240" t="str">
        <f t="shared" si="331"/>
        <v>Closed End</v>
      </c>
      <c r="C4240" t="str">
        <f t="shared" si="332"/>
        <v>Racial narratives in the media</v>
      </c>
      <c r="D4240" t="s">
        <v>680</v>
      </c>
      <c r="E4240" t="str">
        <f t="shared" si="333"/>
        <v>Age</v>
      </c>
      <c r="F4240">
        <f t="shared" si="334"/>
        <v>2</v>
      </c>
      <c r="G4240" t="str">
        <f t="shared" si="335"/>
        <v>Data</v>
      </c>
      <c r="H4240" s="7" t="s">
        <v>21</v>
      </c>
      <c r="I4240" s="13">
        <v>0.13804850277914932</v>
      </c>
      <c r="J4240" s="14">
        <v>0.36498334574801528</v>
      </c>
      <c r="K4240" s="14">
        <v>0.35334160633262812</v>
      </c>
      <c r="L4240" s="14">
        <v>0.14362654514020592</v>
      </c>
      <c r="M4240" s="15">
        <v>280.00000000000023</v>
      </c>
    </row>
    <row r="4241" spans="1:13" ht="17.100000000000001" customHeight="1" x14ac:dyDescent="0.25">
      <c r="A4241">
        <v>4238</v>
      </c>
      <c r="B4241" t="str">
        <f t="shared" si="331"/>
        <v>Closed End</v>
      </c>
      <c r="C4241" t="str">
        <f t="shared" si="332"/>
        <v>Racial narratives in the media</v>
      </c>
      <c r="D4241" t="s">
        <v>680</v>
      </c>
      <c r="E4241" t="str">
        <f t="shared" si="333"/>
        <v>Age</v>
      </c>
      <c r="F4241">
        <f t="shared" si="334"/>
        <v>3</v>
      </c>
      <c r="G4241" t="str">
        <f t="shared" si="335"/>
        <v>Data</v>
      </c>
      <c r="H4241" s="7" t="s">
        <v>22</v>
      </c>
      <c r="I4241" s="13">
        <v>0.13279430065406861</v>
      </c>
      <c r="J4241" s="14">
        <v>0.42561414466210623</v>
      </c>
      <c r="K4241" s="14">
        <v>0.32580225878166857</v>
      </c>
      <c r="L4241" s="14">
        <v>0.11578929590215777</v>
      </c>
      <c r="M4241" s="15">
        <v>269.99999999999977</v>
      </c>
    </row>
    <row r="4242" spans="1:13" ht="17.100000000000001" customHeight="1" x14ac:dyDescent="0.25">
      <c r="A4242">
        <v>4239</v>
      </c>
      <c r="B4242" t="str">
        <f t="shared" si="331"/>
        <v>Closed End</v>
      </c>
      <c r="C4242" t="str">
        <f t="shared" si="332"/>
        <v>Racial narratives in the media</v>
      </c>
      <c r="D4242" t="s">
        <v>680</v>
      </c>
      <c r="E4242" t="str">
        <f t="shared" si="333"/>
        <v>Age</v>
      </c>
      <c r="F4242">
        <f t="shared" si="334"/>
        <v>4</v>
      </c>
      <c r="G4242" t="str">
        <f t="shared" si="335"/>
        <v>Data</v>
      </c>
      <c r="H4242" s="7" t="s">
        <v>23</v>
      </c>
      <c r="I4242" s="13">
        <v>0.12341562474179897</v>
      </c>
      <c r="J4242" s="14">
        <v>0.53250386637141534</v>
      </c>
      <c r="K4242" s="14">
        <v>0.21852444507282126</v>
      </c>
      <c r="L4242" s="14">
        <v>0.1255560638139662</v>
      </c>
      <c r="M4242" s="15">
        <v>297.99999999999949</v>
      </c>
    </row>
    <row r="4243" spans="1:13" ht="17.100000000000001" customHeight="1" x14ac:dyDescent="0.25">
      <c r="A4243">
        <v>4240</v>
      </c>
      <c r="B4243" t="str">
        <f t="shared" si="331"/>
        <v>Closed End</v>
      </c>
      <c r="C4243" t="str">
        <f t="shared" si="332"/>
        <v>Racial narratives in the media</v>
      </c>
      <c r="D4243" t="s">
        <v>680</v>
      </c>
      <c r="E4243" t="str">
        <f t="shared" si="333"/>
        <v>Age</v>
      </c>
      <c r="F4243">
        <f t="shared" si="334"/>
        <v>5</v>
      </c>
      <c r="G4243" t="str">
        <f t="shared" si="335"/>
        <v>Data</v>
      </c>
      <c r="H4243" s="7" t="s">
        <v>24</v>
      </c>
      <c r="I4243" s="13">
        <v>8.0871010884089184E-2</v>
      </c>
      <c r="J4243" s="14">
        <v>0.50235647499679958</v>
      </c>
      <c r="K4243" s="14">
        <v>0.32855993969283703</v>
      </c>
      <c r="L4243" s="14">
        <v>8.821257442627696E-2</v>
      </c>
      <c r="M4243" s="15">
        <v>408.99999999999886</v>
      </c>
    </row>
    <row r="4244" spans="1:13" ht="17.100000000000001" customHeight="1" x14ac:dyDescent="0.25">
      <c r="A4244">
        <v>4241</v>
      </c>
      <c r="B4244" t="str">
        <f t="shared" si="331"/>
        <v>Closed End</v>
      </c>
      <c r="C4244" t="str">
        <f t="shared" si="332"/>
        <v>Racial narratives in the media</v>
      </c>
      <c r="D4244" t="s">
        <v>680</v>
      </c>
      <c r="E4244" t="str">
        <f t="shared" si="333"/>
        <v>Age</v>
      </c>
      <c r="F4244">
        <f t="shared" si="334"/>
        <v>6</v>
      </c>
      <c r="G4244" t="str">
        <f t="shared" si="335"/>
        <v>Data</v>
      </c>
      <c r="H4244" s="7" t="s">
        <v>25</v>
      </c>
      <c r="I4244" s="13">
        <v>8.7183308656340774E-2</v>
      </c>
      <c r="J4244" s="14">
        <v>0.54888117642023559</v>
      </c>
      <c r="K4244" s="14">
        <v>0.32572452187637341</v>
      </c>
      <c r="L4244" s="14">
        <v>3.8210993047051868E-2</v>
      </c>
      <c r="M4244" s="15">
        <v>562.99999999999898</v>
      </c>
    </row>
    <row r="4245" spans="1:13" ht="17.100000000000001" customHeight="1" x14ac:dyDescent="0.25">
      <c r="A4245">
        <v>4242</v>
      </c>
      <c r="B4245" t="str">
        <f t="shared" si="331"/>
        <v>Closed End</v>
      </c>
      <c r="C4245" t="str">
        <f t="shared" si="332"/>
        <v>Racial narratives in the media</v>
      </c>
      <c r="D4245" t="s">
        <v>680</v>
      </c>
      <c r="E4245" t="str">
        <f t="shared" si="333"/>
        <v>Education</v>
      </c>
      <c r="F4245">
        <f t="shared" si="334"/>
        <v>1</v>
      </c>
      <c r="G4245" t="str">
        <f t="shared" si="335"/>
        <v>Header</v>
      </c>
      <c r="H4245" s="8" t="s">
        <v>26</v>
      </c>
      <c r="I4245" s="16" t="s">
        <v>10</v>
      </c>
      <c r="J4245" s="17" t="s">
        <v>10</v>
      </c>
      <c r="K4245" s="17" t="s">
        <v>10</v>
      </c>
      <c r="L4245" s="17" t="s">
        <v>10</v>
      </c>
      <c r="M4245" s="18"/>
    </row>
    <row r="4246" spans="1:13" ht="17.100000000000001" customHeight="1" x14ac:dyDescent="0.25">
      <c r="A4246">
        <v>4243</v>
      </c>
      <c r="B4246" t="str">
        <f t="shared" si="331"/>
        <v>Closed End</v>
      </c>
      <c r="C4246" t="str">
        <f t="shared" si="332"/>
        <v>Racial narratives in the media</v>
      </c>
      <c r="D4246" t="s">
        <v>680</v>
      </c>
      <c r="E4246" t="str">
        <f t="shared" si="333"/>
        <v>Education</v>
      </c>
      <c r="F4246">
        <f t="shared" si="334"/>
        <v>2</v>
      </c>
      <c r="G4246" t="str">
        <f t="shared" si="335"/>
        <v>Data</v>
      </c>
      <c r="H4246" s="7" t="s">
        <v>27</v>
      </c>
      <c r="I4246" s="13">
        <v>4.2218889317247196E-2</v>
      </c>
      <c r="J4246" s="14">
        <v>0.53098391756372021</v>
      </c>
      <c r="K4246" s="14">
        <v>0.2588628040744857</v>
      </c>
      <c r="L4246" s="14">
        <v>0.16793438904454677</v>
      </c>
      <c r="M4246" s="15">
        <v>21.000000000000004</v>
      </c>
    </row>
    <row r="4247" spans="1:13" ht="17.100000000000001" customHeight="1" x14ac:dyDescent="0.25">
      <c r="A4247">
        <v>4244</v>
      </c>
      <c r="B4247" t="str">
        <f t="shared" si="331"/>
        <v>Closed End</v>
      </c>
      <c r="C4247" t="str">
        <f t="shared" si="332"/>
        <v>Racial narratives in the media</v>
      </c>
      <c r="D4247" t="s">
        <v>680</v>
      </c>
      <c r="E4247" t="str">
        <f t="shared" si="333"/>
        <v>Education</v>
      </c>
      <c r="F4247">
        <f t="shared" si="334"/>
        <v>3</v>
      </c>
      <c r="G4247" t="str">
        <f t="shared" si="335"/>
        <v>Data</v>
      </c>
      <c r="H4247" s="7" t="s">
        <v>28</v>
      </c>
      <c r="I4247" s="13">
        <v>0.14609744681000222</v>
      </c>
      <c r="J4247" s="14">
        <v>0.50774440879785954</v>
      </c>
      <c r="K4247" s="14">
        <v>0.23963540540661565</v>
      </c>
      <c r="L4247" s="14">
        <v>0.10652273898552243</v>
      </c>
      <c r="M4247" s="15">
        <v>193.00000000000003</v>
      </c>
    </row>
    <row r="4248" spans="1:13" ht="17.100000000000001" customHeight="1" x14ac:dyDescent="0.25">
      <c r="A4248">
        <v>4245</v>
      </c>
      <c r="B4248" t="str">
        <f t="shared" si="331"/>
        <v>Closed End</v>
      </c>
      <c r="C4248" t="str">
        <f t="shared" si="332"/>
        <v>Racial narratives in the media</v>
      </c>
      <c r="D4248" t="s">
        <v>680</v>
      </c>
      <c r="E4248" t="str">
        <f t="shared" si="333"/>
        <v>Education</v>
      </c>
      <c r="F4248">
        <f t="shared" si="334"/>
        <v>4</v>
      </c>
      <c r="G4248" t="str">
        <f t="shared" si="335"/>
        <v>Data</v>
      </c>
      <c r="H4248" s="7" t="s">
        <v>29</v>
      </c>
      <c r="I4248" s="13">
        <v>8.2205518187210391E-2</v>
      </c>
      <c r="J4248" s="14">
        <v>0.47883774441434157</v>
      </c>
      <c r="K4248" s="14">
        <v>0.33036952098503553</v>
      </c>
      <c r="L4248" s="14">
        <v>0.10858721641341415</v>
      </c>
      <c r="M4248" s="15">
        <v>547.99999999999932</v>
      </c>
    </row>
    <row r="4249" spans="1:13" ht="17.100000000000001" customHeight="1" x14ac:dyDescent="0.25">
      <c r="A4249">
        <v>4246</v>
      </c>
      <c r="B4249" t="str">
        <f t="shared" si="331"/>
        <v>Closed End</v>
      </c>
      <c r="C4249" t="str">
        <f t="shared" si="332"/>
        <v>Racial narratives in the media</v>
      </c>
      <c r="D4249" t="s">
        <v>680</v>
      </c>
      <c r="E4249" t="str">
        <f t="shared" si="333"/>
        <v>Education</v>
      </c>
      <c r="F4249">
        <f t="shared" si="334"/>
        <v>5</v>
      </c>
      <c r="G4249" t="str">
        <f t="shared" si="335"/>
        <v>Data</v>
      </c>
      <c r="H4249" s="7" t="s">
        <v>30</v>
      </c>
      <c r="I4249" s="13">
        <v>0.13566586986403456</v>
      </c>
      <c r="J4249" s="14">
        <v>0.39832336426012815</v>
      </c>
      <c r="K4249" s="14">
        <v>0.35403326192783346</v>
      </c>
      <c r="L4249" s="14">
        <v>0.11197750394800489</v>
      </c>
      <c r="M4249" s="15">
        <v>1082.9999999999968</v>
      </c>
    </row>
    <row r="4250" spans="1:13" ht="17.100000000000001" customHeight="1" x14ac:dyDescent="0.25">
      <c r="A4250">
        <v>4247</v>
      </c>
      <c r="B4250" t="str">
        <f t="shared" si="331"/>
        <v>Closed End</v>
      </c>
      <c r="C4250" t="str">
        <f t="shared" si="332"/>
        <v>Racial narratives in the media</v>
      </c>
      <c r="D4250" t="s">
        <v>680</v>
      </c>
      <c r="E4250" t="str">
        <f t="shared" si="333"/>
        <v>Household income</v>
      </c>
      <c r="F4250">
        <f t="shared" si="334"/>
        <v>1</v>
      </c>
      <c r="G4250" t="str">
        <f t="shared" si="335"/>
        <v>Header</v>
      </c>
      <c r="H4250" s="8" t="s">
        <v>31</v>
      </c>
      <c r="I4250" s="16" t="s">
        <v>10</v>
      </c>
      <c r="J4250" s="17" t="s">
        <v>10</v>
      </c>
      <c r="K4250" s="17" t="s">
        <v>10</v>
      </c>
      <c r="L4250" s="17" t="s">
        <v>10</v>
      </c>
      <c r="M4250" s="18"/>
    </row>
    <row r="4251" spans="1:13" ht="17.100000000000001" customHeight="1" x14ac:dyDescent="0.25">
      <c r="A4251">
        <v>4248</v>
      </c>
      <c r="B4251" t="str">
        <f t="shared" si="331"/>
        <v>Closed End</v>
      </c>
      <c r="C4251" t="str">
        <f t="shared" si="332"/>
        <v>Racial narratives in the media</v>
      </c>
      <c r="D4251" t="s">
        <v>680</v>
      </c>
      <c r="E4251" t="str">
        <f t="shared" si="333"/>
        <v>Household income</v>
      </c>
      <c r="F4251">
        <f t="shared" si="334"/>
        <v>2</v>
      </c>
      <c r="G4251" t="str">
        <f t="shared" si="335"/>
        <v>Data</v>
      </c>
      <c r="H4251" s="7" t="s">
        <v>32</v>
      </c>
      <c r="I4251" s="13">
        <v>0.1085895291132568</v>
      </c>
      <c r="J4251" s="14">
        <v>0.3702040792973047</v>
      </c>
      <c r="K4251" s="14">
        <v>0.27939196315234849</v>
      </c>
      <c r="L4251" s="14">
        <v>0.24181442843708945</v>
      </c>
      <c r="M4251" s="15">
        <v>131.00000000000003</v>
      </c>
    </row>
    <row r="4252" spans="1:13" ht="17.100000000000001" customHeight="1" x14ac:dyDescent="0.25">
      <c r="A4252">
        <v>4249</v>
      </c>
      <c r="B4252" t="str">
        <f t="shared" si="331"/>
        <v>Closed End</v>
      </c>
      <c r="C4252" t="str">
        <f t="shared" si="332"/>
        <v>Racial narratives in the media</v>
      </c>
      <c r="D4252" t="s">
        <v>680</v>
      </c>
      <c r="E4252" t="str">
        <f t="shared" si="333"/>
        <v>Household income</v>
      </c>
      <c r="F4252">
        <f t="shared" si="334"/>
        <v>3</v>
      </c>
      <c r="G4252" t="str">
        <f t="shared" si="335"/>
        <v>Data</v>
      </c>
      <c r="H4252" s="7" t="s">
        <v>33</v>
      </c>
      <c r="I4252" s="13">
        <v>6.2435416719144453E-2</v>
      </c>
      <c r="J4252" s="14">
        <v>0.44670637878012193</v>
      </c>
      <c r="K4252" s="14">
        <v>0.3348291352745576</v>
      </c>
      <c r="L4252" s="14">
        <v>0.15602906922617632</v>
      </c>
      <c r="M4252" s="15">
        <v>237.00000000000011</v>
      </c>
    </row>
    <row r="4253" spans="1:13" ht="17.100000000000001" customHeight="1" x14ac:dyDescent="0.25">
      <c r="A4253">
        <v>4250</v>
      </c>
      <c r="B4253" t="str">
        <f t="shared" si="331"/>
        <v>Closed End</v>
      </c>
      <c r="C4253" t="str">
        <f t="shared" si="332"/>
        <v>Racial narratives in the media</v>
      </c>
      <c r="D4253" t="s">
        <v>680</v>
      </c>
      <c r="E4253" t="str">
        <f t="shared" si="333"/>
        <v>Household income</v>
      </c>
      <c r="F4253">
        <f t="shared" si="334"/>
        <v>4</v>
      </c>
      <c r="G4253" t="str">
        <f t="shared" si="335"/>
        <v>Data</v>
      </c>
      <c r="H4253" s="7" t="s">
        <v>34</v>
      </c>
      <c r="I4253" s="13">
        <v>9.6198053132581951E-2</v>
      </c>
      <c r="J4253" s="14">
        <v>0.51453174885287367</v>
      </c>
      <c r="K4253" s="14">
        <v>0.31803231294399836</v>
      </c>
      <c r="L4253" s="14">
        <v>7.1237885070545848E-2</v>
      </c>
      <c r="M4253" s="15">
        <v>247.99999999999991</v>
      </c>
    </row>
    <row r="4254" spans="1:13" ht="17.100000000000001" customHeight="1" x14ac:dyDescent="0.25">
      <c r="A4254">
        <v>4251</v>
      </c>
      <c r="B4254" t="str">
        <f t="shared" si="331"/>
        <v>Closed End</v>
      </c>
      <c r="C4254" t="str">
        <f t="shared" si="332"/>
        <v>Racial narratives in the media</v>
      </c>
      <c r="D4254" t="s">
        <v>680</v>
      </c>
      <c r="E4254" t="str">
        <f t="shared" si="333"/>
        <v>Household income</v>
      </c>
      <c r="F4254">
        <f t="shared" si="334"/>
        <v>5</v>
      </c>
      <c r="G4254" t="str">
        <f t="shared" si="335"/>
        <v>Data</v>
      </c>
      <c r="H4254" s="7" t="s">
        <v>35</v>
      </c>
      <c r="I4254" s="13">
        <v>8.3389458124086935E-2</v>
      </c>
      <c r="J4254" s="14">
        <v>0.47020567842998706</v>
      </c>
      <c r="K4254" s="14">
        <v>0.36082462401905507</v>
      </c>
      <c r="L4254" s="14">
        <v>8.5580239426870056E-2</v>
      </c>
      <c r="M4254" s="15">
        <v>237.00000000000023</v>
      </c>
    </row>
    <row r="4255" spans="1:13" ht="17.100000000000001" customHeight="1" x14ac:dyDescent="0.25">
      <c r="A4255">
        <v>4252</v>
      </c>
      <c r="B4255" t="str">
        <f t="shared" si="331"/>
        <v>Closed End</v>
      </c>
      <c r="C4255" t="str">
        <f t="shared" si="332"/>
        <v>Racial narratives in the media</v>
      </c>
      <c r="D4255" t="s">
        <v>680</v>
      </c>
      <c r="E4255" t="str">
        <f t="shared" si="333"/>
        <v>Household income</v>
      </c>
      <c r="F4255">
        <f t="shared" si="334"/>
        <v>6</v>
      </c>
      <c r="G4255" t="str">
        <f t="shared" si="335"/>
        <v>Data</v>
      </c>
      <c r="H4255" s="7" t="s">
        <v>36</v>
      </c>
      <c r="I4255" s="13">
        <v>9.6771138176642513E-2</v>
      </c>
      <c r="J4255" s="14">
        <v>0.57395064243601668</v>
      </c>
      <c r="K4255" s="14">
        <v>0.26732884080832703</v>
      </c>
      <c r="L4255" s="14">
        <v>6.1949378579014482E-2</v>
      </c>
      <c r="M4255" s="15">
        <v>208.99999999999986</v>
      </c>
    </row>
    <row r="4256" spans="1:13" ht="17.100000000000001" customHeight="1" x14ac:dyDescent="0.25">
      <c r="A4256">
        <v>4253</v>
      </c>
      <c r="B4256" t="str">
        <f t="shared" si="331"/>
        <v>Closed End</v>
      </c>
      <c r="C4256" t="str">
        <f t="shared" si="332"/>
        <v>Racial narratives in the media</v>
      </c>
      <c r="D4256" t="s">
        <v>680</v>
      </c>
      <c r="E4256" t="str">
        <f t="shared" si="333"/>
        <v>Household income</v>
      </c>
      <c r="F4256">
        <f t="shared" si="334"/>
        <v>7</v>
      </c>
      <c r="G4256" t="str">
        <f t="shared" si="335"/>
        <v>Data</v>
      </c>
      <c r="H4256" s="7" t="s">
        <v>37</v>
      </c>
      <c r="I4256" s="13">
        <v>0.16377826281577787</v>
      </c>
      <c r="J4256" s="14">
        <v>0.44948881489257614</v>
      </c>
      <c r="K4256" s="14">
        <v>0.2944305499229844</v>
      </c>
      <c r="L4256" s="14">
        <v>9.2302372368662275E-2</v>
      </c>
      <c r="M4256" s="15">
        <v>306.99999999999989</v>
      </c>
    </row>
    <row r="4257" spans="1:13" ht="17.100000000000001" customHeight="1" x14ac:dyDescent="0.25">
      <c r="A4257">
        <v>4254</v>
      </c>
      <c r="B4257" t="str">
        <f t="shared" si="331"/>
        <v>Closed End</v>
      </c>
      <c r="C4257" t="str">
        <f t="shared" si="332"/>
        <v>Racial narratives in the media</v>
      </c>
      <c r="D4257" t="s">
        <v>680</v>
      </c>
      <c r="E4257" t="str">
        <f t="shared" si="333"/>
        <v>Household income</v>
      </c>
      <c r="F4257">
        <f t="shared" si="334"/>
        <v>8</v>
      </c>
      <c r="G4257" t="str">
        <f t="shared" si="335"/>
        <v>Data</v>
      </c>
      <c r="H4257" s="7" t="s">
        <v>38</v>
      </c>
      <c r="I4257" s="13">
        <v>0.12587230140010078</v>
      </c>
      <c r="J4257" s="14">
        <v>0.42332088533769957</v>
      </c>
      <c r="K4257" s="14">
        <v>0.3153107660158741</v>
      </c>
      <c r="L4257" s="14">
        <v>0.13549604724632516</v>
      </c>
      <c r="M4257" s="15">
        <v>227.00000000000023</v>
      </c>
    </row>
    <row r="4258" spans="1:13" ht="17.100000000000001" customHeight="1" x14ac:dyDescent="0.25">
      <c r="A4258">
        <v>4255</v>
      </c>
      <c r="B4258" t="str">
        <f t="shared" si="331"/>
        <v>Closed End</v>
      </c>
      <c r="C4258" t="str">
        <f t="shared" si="332"/>
        <v>Racial narratives in the media</v>
      </c>
      <c r="D4258" t="s">
        <v>680</v>
      </c>
      <c r="E4258" t="str">
        <f t="shared" si="333"/>
        <v>Housing status</v>
      </c>
      <c r="F4258">
        <f t="shared" si="334"/>
        <v>1</v>
      </c>
      <c r="G4258" t="str">
        <f t="shared" si="335"/>
        <v>Header</v>
      </c>
      <c r="H4258" s="8" t="s">
        <v>39</v>
      </c>
      <c r="I4258" s="16" t="s">
        <v>10</v>
      </c>
      <c r="J4258" s="17" t="s">
        <v>10</v>
      </c>
      <c r="K4258" s="17" t="s">
        <v>10</v>
      </c>
      <c r="L4258" s="17" t="s">
        <v>10</v>
      </c>
      <c r="M4258" s="18"/>
    </row>
    <row r="4259" spans="1:13" ht="17.100000000000001" customHeight="1" x14ac:dyDescent="0.25">
      <c r="A4259">
        <v>4256</v>
      </c>
      <c r="B4259" t="str">
        <f t="shared" si="331"/>
        <v>Closed End</v>
      </c>
      <c r="C4259" t="str">
        <f t="shared" si="332"/>
        <v>Racial narratives in the media</v>
      </c>
      <c r="D4259" t="s">
        <v>680</v>
      </c>
      <c r="E4259" t="str">
        <f t="shared" si="333"/>
        <v>Housing status</v>
      </c>
      <c r="F4259">
        <f t="shared" si="334"/>
        <v>2</v>
      </c>
      <c r="G4259" t="str">
        <f t="shared" si="335"/>
        <v>Data</v>
      </c>
      <c r="H4259" s="7" t="s">
        <v>40</v>
      </c>
      <c r="I4259" s="13">
        <v>0.12992911311628555</v>
      </c>
      <c r="J4259" s="14">
        <v>0.49148211387457313</v>
      </c>
      <c r="K4259" s="14">
        <v>0.29924579090174652</v>
      </c>
      <c r="L4259" s="14">
        <v>7.9342982107387314E-2</v>
      </c>
      <c r="M4259" s="15">
        <v>1471.0000000000105</v>
      </c>
    </row>
    <row r="4260" spans="1:13" ht="17.100000000000001" customHeight="1" x14ac:dyDescent="0.25">
      <c r="A4260">
        <v>4257</v>
      </c>
      <c r="B4260" t="str">
        <f t="shared" si="331"/>
        <v>Closed End</v>
      </c>
      <c r="C4260" t="str">
        <f t="shared" si="332"/>
        <v>Racial narratives in the media</v>
      </c>
      <c r="D4260" t="s">
        <v>680</v>
      </c>
      <c r="E4260" t="str">
        <f t="shared" si="333"/>
        <v>Housing status</v>
      </c>
      <c r="F4260">
        <f t="shared" si="334"/>
        <v>3</v>
      </c>
      <c r="G4260" t="str">
        <f t="shared" si="335"/>
        <v>Data</v>
      </c>
      <c r="H4260" s="7" t="s">
        <v>41</v>
      </c>
      <c r="I4260" s="13">
        <v>9.2842750559860465E-2</v>
      </c>
      <c r="J4260" s="14">
        <v>0.39446984961576492</v>
      </c>
      <c r="K4260" s="14">
        <v>0.31413902203461669</v>
      </c>
      <c r="L4260" s="14">
        <v>0.19854837778975853</v>
      </c>
      <c r="M4260" s="15">
        <v>386.00000000000006</v>
      </c>
    </row>
    <row r="4261" spans="1:13" ht="30" customHeight="1" x14ac:dyDescent="0.25">
      <c r="A4261">
        <v>4258</v>
      </c>
      <c r="B4261" t="str">
        <f t="shared" si="331"/>
        <v>Closed End</v>
      </c>
      <c r="C4261" t="str">
        <f t="shared" si="332"/>
        <v>Racial narratives in the media</v>
      </c>
      <c r="D4261" t="s">
        <v>680</v>
      </c>
      <c r="E4261" t="str">
        <f t="shared" si="333"/>
        <v>Housing status</v>
      </c>
      <c r="F4261">
        <f t="shared" si="334"/>
        <v>4</v>
      </c>
      <c r="G4261" t="str">
        <f t="shared" si="335"/>
        <v>Data</v>
      </c>
      <c r="H4261" s="7" t="s">
        <v>42</v>
      </c>
      <c r="I4261" s="13">
        <v>7.6040483271508655E-2</v>
      </c>
      <c r="J4261" s="14">
        <v>0.29640660866022589</v>
      </c>
      <c r="K4261" s="14">
        <v>0.56763111520244525</v>
      </c>
      <c r="L4261" s="14">
        <v>5.9921792865820021E-2</v>
      </c>
      <c r="M4261" s="15">
        <v>29.000000000000004</v>
      </c>
    </row>
    <row r="4262" spans="1:13" ht="17.100000000000001" customHeight="1" x14ac:dyDescent="0.25">
      <c r="A4262">
        <v>4259</v>
      </c>
      <c r="B4262" t="str">
        <f t="shared" si="331"/>
        <v>Closed End</v>
      </c>
      <c r="C4262" t="str">
        <f t="shared" si="332"/>
        <v>Racial narratives in the media</v>
      </c>
      <c r="D4262" t="s">
        <v>680</v>
      </c>
      <c r="E4262" t="str">
        <f t="shared" si="333"/>
        <v>Home language</v>
      </c>
      <c r="F4262">
        <f t="shared" si="334"/>
        <v>1</v>
      </c>
      <c r="G4262" t="str">
        <f t="shared" si="335"/>
        <v>Header</v>
      </c>
      <c r="H4262" s="8" t="s">
        <v>43</v>
      </c>
      <c r="I4262" s="16" t="s">
        <v>10</v>
      </c>
      <c r="J4262" s="17" t="s">
        <v>10</v>
      </c>
      <c r="K4262" s="17" t="s">
        <v>10</v>
      </c>
      <c r="L4262" s="17" t="s">
        <v>10</v>
      </c>
      <c r="M4262" s="18"/>
    </row>
    <row r="4263" spans="1:13" ht="17.100000000000001" customHeight="1" x14ac:dyDescent="0.25">
      <c r="A4263">
        <v>4260</v>
      </c>
      <c r="B4263" t="str">
        <f t="shared" si="331"/>
        <v>Closed End</v>
      </c>
      <c r="C4263" t="str">
        <f t="shared" si="332"/>
        <v>Racial narratives in the media</v>
      </c>
      <c r="D4263" t="s">
        <v>680</v>
      </c>
      <c r="E4263" t="str">
        <f t="shared" si="333"/>
        <v>Home language</v>
      </c>
      <c r="F4263">
        <f t="shared" si="334"/>
        <v>2</v>
      </c>
      <c r="G4263" t="str">
        <f t="shared" si="335"/>
        <v>Data</v>
      </c>
      <c r="H4263" s="7" t="s">
        <v>44</v>
      </c>
      <c r="I4263" s="13">
        <v>0.12128849682477032</v>
      </c>
      <c r="J4263" s="14">
        <v>0.45299218930059726</v>
      </c>
      <c r="K4263" s="14">
        <v>0.31814388889019229</v>
      </c>
      <c r="L4263" s="14">
        <v>0.1075754249844318</v>
      </c>
      <c r="M4263" s="15">
        <v>1733.0000000000077</v>
      </c>
    </row>
    <row r="4264" spans="1:13" ht="17.100000000000001" customHeight="1" x14ac:dyDescent="0.25">
      <c r="A4264">
        <v>4261</v>
      </c>
      <c r="B4264" t="str">
        <f t="shared" si="331"/>
        <v>Closed End</v>
      </c>
      <c r="C4264" t="str">
        <f t="shared" si="332"/>
        <v>Racial narratives in the media</v>
      </c>
      <c r="D4264" t="s">
        <v>680</v>
      </c>
      <c r="E4264" t="str">
        <f t="shared" si="333"/>
        <v>Home language</v>
      </c>
      <c r="F4264">
        <f t="shared" si="334"/>
        <v>3</v>
      </c>
      <c r="G4264" t="str">
        <f t="shared" si="335"/>
        <v>Data</v>
      </c>
      <c r="H4264" s="7" t="s">
        <v>45</v>
      </c>
      <c r="I4264" s="13">
        <v>8.5469839245704241E-2</v>
      </c>
      <c r="J4264" s="14">
        <v>0.44971766648291367</v>
      </c>
      <c r="K4264" s="14">
        <v>0.32266288967737577</v>
      </c>
      <c r="L4264" s="14">
        <v>0.14214960459400588</v>
      </c>
      <c r="M4264" s="15">
        <v>95.000000000000057</v>
      </c>
    </row>
    <row r="4265" spans="1:13" ht="17.100000000000001" customHeight="1" x14ac:dyDescent="0.25">
      <c r="A4265">
        <v>4262</v>
      </c>
      <c r="B4265" t="str">
        <f t="shared" si="331"/>
        <v>Closed End</v>
      </c>
      <c r="C4265" t="str">
        <f t="shared" si="332"/>
        <v>Racial narratives in the media</v>
      </c>
      <c r="D4265" t="s">
        <v>680</v>
      </c>
      <c r="E4265" t="str">
        <f t="shared" si="333"/>
        <v>Home language</v>
      </c>
      <c r="F4265">
        <f t="shared" si="334"/>
        <v>4</v>
      </c>
      <c r="G4265" t="str">
        <f t="shared" si="335"/>
        <v>Data</v>
      </c>
      <c r="H4265" s="7" t="s">
        <v>46</v>
      </c>
      <c r="I4265" s="13">
        <v>0.17350874926600826</v>
      </c>
      <c r="J4265" s="14">
        <v>0.47386707229036057</v>
      </c>
      <c r="K4265" s="14">
        <v>0.20724601602195197</v>
      </c>
      <c r="L4265" s="14">
        <v>0.14537816242167934</v>
      </c>
      <c r="M4265" s="15">
        <v>35</v>
      </c>
    </row>
    <row r="4266" spans="1:13" ht="17.100000000000001" customHeight="1" x14ac:dyDescent="0.25">
      <c r="A4266">
        <v>4263</v>
      </c>
      <c r="B4266" t="str">
        <f t="shared" si="331"/>
        <v>Closed End</v>
      </c>
      <c r="C4266" t="str">
        <f t="shared" si="332"/>
        <v>Racial narratives in the media</v>
      </c>
      <c r="D4266" t="s">
        <v>680</v>
      </c>
      <c r="E4266" t="str">
        <f t="shared" si="333"/>
        <v>Race / ethnicity</v>
      </c>
      <c r="F4266">
        <f t="shared" si="334"/>
        <v>1</v>
      </c>
      <c r="G4266" t="str">
        <f t="shared" si="335"/>
        <v>Header</v>
      </c>
      <c r="H4266" s="8" t="s">
        <v>47</v>
      </c>
      <c r="I4266" s="16" t="s">
        <v>10</v>
      </c>
      <c r="J4266" s="17" t="s">
        <v>10</v>
      </c>
      <c r="K4266" s="17" t="s">
        <v>10</v>
      </c>
      <c r="L4266" s="17" t="s">
        <v>10</v>
      </c>
      <c r="M4266" s="18"/>
    </row>
    <row r="4267" spans="1:13" ht="17.100000000000001" customHeight="1" x14ac:dyDescent="0.25">
      <c r="A4267">
        <v>4264</v>
      </c>
      <c r="B4267" t="str">
        <f t="shared" si="331"/>
        <v>Closed End</v>
      </c>
      <c r="C4267" t="str">
        <f t="shared" si="332"/>
        <v>Racial narratives in the media</v>
      </c>
      <c r="D4267" t="s">
        <v>680</v>
      </c>
      <c r="E4267" t="str">
        <f t="shared" si="333"/>
        <v>Race / ethnicity</v>
      </c>
      <c r="F4267">
        <f t="shared" si="334"/>
        <v>2</v>
      </c>
      <c r="G4267" t="str">
        <f t="shared" si="335"/>
        <v>Data</v>
      </c>
      <c r="H4267" s="7" t="s">
        <v>48</v>
      </c>
      <c r="I4267" s="13">
        <v>0.15150960952237089</v>
      </c>
      <c r="J4267" s="14">
        <v>0.1991642729715685</v>
      </c>
      <c r="K4267" s="14">
        <v>0.47294731495750653</v>
      </c>
      <c r="L4267" s="14">
        <v>0.17637880254855376</v>
      </c>
      <c r="M4267" s="15">
        <v>30.000000000000014</v>
      </c>
    </row>
    <row r="4268" spans="1:13" ht="17.100000000000001" customHeight="1" x14ac:dyDescent="0.25">
      <c r="A4268">
        <v>4265</v>
      </c>
      <c r="B4268" t="str">
        <f t="shared" si="331"/>
        <v>Closed End</v>
      </c>
      <c r="C4268" t="str">
        <f t="shared" si="332"/>
        <v>Racial narratives in the media</v>
      </c>
      <c r="D4268" t="s">
        <v>680</v>
      </c>
      <c r="E4268" t="str">
        <f t="shared" si="333"/>
        <v>Race / ethnicity</v>
      </c>
      <c r="F4268">
        <f t="shared" si="334"/>
        <v>3</v>
      </c>
      <c r="G4268" t="str">
        <f t="shared" si="335"/>
        <v>Data</v>
      </c>
      <c r="H4268" s="7" t="s">
        <v>49</v>
      </c>
      <c r="I4268" s="13">
        <v>0.14700767856280847</v>
      </c>
      <c r="J4268" s="14">
        <v>0.54258083241779731</v>
      </c>
      <c r="K4268" s="14">
        <v>0.26901264553868948</v>
      </c>
      <c r="L4268" s="14">
        <v>4.1398843480704918E-2</v>
      </c>
      <c r="M4268" s="15">
        <v>77.999999999999972</v>
      </c>
    </row>
    <row r="4269" spans="1:13" ht="17.100000000000001" customHeight="1" x14ac:dyDescent="0.25">
      <c r="A4269">
        <v>4266</v>
      </c>
      <c r="B4269" t="str">
        <f t="shared" si="331"/>
        <v>Closed End</v>
      </c>
      <c r="C4269" t="str">
        <f t="shared" si="332"/>
        <v>Racial narratives in the media</v>
      </c>
      <c r="D4269" t="s">
        <v>680</v>
      </c>
      <c r="E4269" t="str">
        <f t="shared" si="333"/>
        <v>Race / ethnicity</v>
      </c>
      <c r="F4269">
        <f t="shared" si="334"/>
        <v>4</v>
      </c>
      <c r="G4269" t="str">
        <f t="shared" si="335"/>
        <v>Data</v>
      </c>
      <c r="H4269" s="7" t="s">
        <v>50</v>
      </c>
      <c r="I4269" s="13">
        <v>0.10805774504113358</v>
      </c>
      <c r="J4269" s="14">
        <v>0.31753846258736151</v>
      </c>
      <c r="K4269" s="14">
        <v>0.21413719723125443</v>
      </c>
      <c r="L4269" s="14">
        <v>0.36026659514025122</v>
      </c>
      <c r="M4269" s="15">
        <v>65.999999999999972</v>
      </c>
    </row>
    <row r="4270" spans="1:13" ht="17.100000000000001" customHeight="1" x14ac:dyDescent="0.25">
      <c r="A4270">
        <v>4267</v>
      </c>
      <c r="B4270" t="str">
        <f t="shared" si="331"/>
        <v>Closed End</v>
      </c>
      <c r="C4270" t="str">
        <f t="shared" si="332"/>
        <v>Racial narratives in the media</v>
      </c>
      <c r="D4270" t="s">
        <v>680</v>
      </c>
      <c r="E4270" t="str">
        <f t="shared" si="333"/>
        <v>Race / ethnicity</v>
      </c>
      <c r="F4270">
        <f t="shared" si="334"/>
        <v>5</v>
      </c>
      <c r="G4270" t="str">
        <f t="shared" si="335"/>
        <v>Data</v>
      </c>
      <c r="H4270" s="7" t="s">
        <v>51</v>
      </c>
      <c r="I4270" s="13">
        <v>8.4719013695340434E-2</v>
      </c>
      <c r="J4270" s="14">
        <v>0.39430573747151981</v>
      </c>
      <c r="K4270" s="14">
        <v>0.31732753643164968</v>
      </c>
      <c r="L4270" s="14">
        <v>0.20364771240148979</v>
      </c>
      <c r="M4270" s="15">
        <v>41.000000000000014</v>
      </c>
    </row>
    <row r="4271" spans="1:13" ht="17.100000000000001" customHeight="1" thickBot="1" x14ac:dyDescent="0.3">
      <c r="A4271">
        <v>4268</v>
      </c>
      <c r="B4271" t="str">
        <f t="shared" si="331"/>
        <v>Closed End</v>
      </c>
      <c r="C4271" t="str">
        <f t="shared" si="332"/>
        <v>Racial narratives in the media</v>
      </c>
      <c r="D4271" t="s">
        <v>680</v>
      </c>
      <c r="E4271" t="str">
        <f t="shared" si="333"/>
        <v>Race / ethnicity</v>
      </c>
      <c r="F4271">
        <f t="shared" si="334"/>
        <v>6</v>
      </c>
      <c r="G4271" t="str">
        <f t="shared" si="335"/>
        <v>Data</v>
      </c>
      <c r="H4271" s="9" t="s">
        <v>52</v>
      </c>
      <c r="I4271" s="21">
        <v>0.12362331125595682</v>
      </c>
      <c r="J4271" s="22">
        <v>0.45933517406118002</v>
      </c>
      <c r="K4271" s="22">
        <v>0.31808403073846764</v>
      </c>
      <c r="L4271" s="22">
        <v>9.8957483944388691E-2</v>
      </c>
      <c r="M4271" s="23">
        <v>1650.0000000000075</v>
      </c>
    </row>
    <row r="4272" spans="1:13" ht="15.75" thickTop="1" x14ac:dyDescent="0.25">
      <c r="A4272">
        <v>4269</v>
      </c>
      <c r="B4272" t="str">
        <f t="shared" si="331"/>
        <v/>
      </c>
      <c r="C4272" t="str">
        <f t="shared" si="332"/>
        <v>Racial narratives in the media</v>
      </c>
      <c r="D4272" t="s">
        <v>746</v>
      </c>
      <c r="E4272" t="str">
        <f t="shared" si="333"/>
        <v/>
      </c>
      <c r="F4272" t="str">
        <f t="shared" si="334"/>
        <v/>
      </c>
      <c r="G4272" t="str">
        <f t="shared" si="335"/>
        <v/>
      </c>
    </row>
    <row r="4273" spans="1:13" ht="21.95" customHeight="1" thickBot="1" x14ac:dyDescent="0.3">
      <c r="A4273">
        <v>4270</v>
      </c>
      <c r="B4273" t="str">
        <f t="shared" si="331"/>
        <v>Closed End</v>
      </c>
      <c r="C4273" t="str">
        <f t="shared" si="332"/>
        <v>Racial narratives in the media</v>
      </c>
      <c r="D4273" t="s">
        <v>681</v>
      </c>
      <c r="E4273" t="str">
        <f t="shared" si="333"/>
        <v>Title</v>
      </c>
      <c r="F4273">
        <f t="shared" si="334"/>
        <v>1</v>
      </c>
      <c r="G4273" t="str">
        <f t="shared" si="335"/>
        <v>Title</v>
      </c>
      <c r="H4273" s="46" t="s">
        <v>296</v>
      </c>
      <c r="I4273" s="46"/>
      <c r="J4273" s="46"/>
      <c r="K4273" s="46"/>
      <c r="L4273" s="46"/>
      <c r="M4273" s="46"/>
    </row>
    <row r="4274" spans="1:13" ht="47.1" customHeight="1" thickTop="1" thickBot="1" x14ac:dyDescent="0.3">
      <c r="A4274">
        <v>4271</v>
      </c>
      <c r="B4274" t="str">
        <f t="shared" si="331"/>
        <v>Closed End</v>
      </c>
      <c r="C4274" t="str">
        <f t="shared" si="332"/>
        <v>Racial narratives in the media</v>
      </c>
      <c r="D4274" t="s">
        <v>681</v>
      </c>
      <c r="E4274" t="str">
        <f t="shared" si="333"/>
        <v>Title</v>
      </c>
      <c r="F4274">
        <f t="shared" si="334"/>
        <v>2</v>
      </c>
      <c r="G4274" t="str">
        <f t="shared" si="335"/>
        <v>Labels</v>
      </c>
      <c r="H4274" s="47"/>
      <c r="I4274" s="2" t="s">
        <v>80</v>
      </c>
      <c r="J4274" s="3" t="s">
        <v>81</v>
      </c>
      <c r="K4274" s="3" t="s">
        <v>82</v>
      </c>
      <c r="L4274" s="3" t="s">
        <v>83</v>
      </c>
      <c r="M4274" s="4" t="s">
        <v>9</v>
      </c>
    </row>
    <row r="4275" spans="1:13" ht="17.100000000000001" customHeight="1" thickTop="1" x14ac:dyDescent="0.25">
      <c r="A4275">
        <v>4272</v>
      </c>
      <c r="B4275" t="str">
        <f t="shared" si="331"/>
        <v>Closed End</v>
      </c>
      <c r="C4275" t="str">
        <f t="shared" si="332"/>
        <v>Racial narratives in the media</v>
      </c>
      <c r="D4275" t="s">
        <v>681</v>
      </c>
      <c r="E4275" t="str">
        <f t="shared" si="333"/>
        <v>Region</v>
      </c>
      <c r="F4275">
        <f t="shared" si="334"/>
        <v>1</v>
      </c>
      <c r="G4275" t="str">
        <f t="shared" si="335"/>
        <v>Header</v>
      </c>
      <c r="H4275" s="6" t="s">
        <v>588</v>
      </c>
      <c r="I4275" s="10" t="s">
        <v>10</v>
      </c>
      <c r="J4275" s="11" t="s">
        <v>10</v>
      </c>
      <c r="K4275" s="11" t="s">
        <v>10</v>
      </c>
      <c r="L4275" s="11" t="s">
        <v>10</v>
      </c>
      <c r="M4275" s="12"/>
    </row>
    <row r="4276" spans="1:13" ht="17.100000000000001" customHeight="1" x14ac:dyDescent="0.25">
      <c r="A4276">
        <v>4273</v>
      </c>
      <c r="B4276" t="str">
        <f t="shared" si="331"/>
        <v>Closed End</v>
      </c>
      <c r="C4276" t="str">
        <f t="shared" si="332"/>
        <v>Racial narratives in the media</v>
      </c>
      <c r="D4276" t="s">
        <v>681</v>
      </c>
      <c r="E4276" t="str">
        <f t="shared" si="333"/>
        <v>Region</v>
      </c>
      <c r="F4276">
        <f t="shared" si="334"/>
        <v>2</v>
      </c>
      <c r="G4276" t="str">
        <f t="shared" si="335"/>
        <v>Data</v>
      </c>
      <c r="H4276" s="7" t="s">
        <v>11</v>
      </c>
      <c r="I4276" s="13">
        <v>0.16244210300635956</v>
      </c>
      <c r="J4276" s="14">
        <v>0.58501836089854553</v>
      </c>
      <c r="K4276" s="14">
        <v>0.20514920937819203</v>
      </c>
      <c r="L4276" s="14">
        <v>4.739032671689445E-2</v>
      </c>
      <c r="M4276" s="15">
        <v>1885.0000000000189</v>
      </c>
    </row>
    <row r="4277" spans="1:13" ht="17.100000000000001" customHeight="1" x14ac:dyDescent="0.25">
      <c r="A4277">
        <v>4274</v>
      </c>
      <c r="B4277" t="str">
        <f t="shared" si="331"/>
        <v>Closed End</v>
      </c>
      <c r="C4277" t="str">
        <f t="shared" si="332"/>
        <v>Racial narratives in the media</v>
      </c>
      <c r="D4277" t="s">
        <v>681</v>
      </c>
      <c r="E4277" t="str">
        <f t="shared" si="333"/>
        <v>Region</v>
      </c>
      <c r="F4277">
        <f t="shared" si="334"/>
        <v>3</v>
      </c>
      <c r="G4277" t="str">
        <f t="shared" si="335"/>
        <v>Data</v>
      </c>
      <c r="H4277" s="7" t="s">
        <v>12</v>
      </c>
      <c r="I4277" s="13">
        <v>0.18810250392578134</v>
      </c>
      <c r="J4277" s="14">
        <v>0.59788302656338621</v>
      </c>
      <c r="K4277" s="14">
        <v>0.17313260143859785</v>
      </c>
      <c r="L4277" s="14">
        <v>4.0881868072234893E-2</v>
      </c>
      <c r="M4277" s="15">
        <v>431.99999999999972</v>
      </c>
    </row>
    <row r="4278" spans="1:13" ht="17.100000000000001" customHeight="1" x14ac:dyDescent="0.25">
      <c r="A4278">
        <v>4275</v>
      </c>
      <c r="B4278" t="str">
        <f t="shared" si="331"/>
        <v>Closed End</v>
      </c>
      <c r="C4278" t="str">
        <f t="shared" si="332"/>
        <v>Racial narratives in the media</v>
      </c>
      <c r="D4278" t="s">
        <v>681</v>
      </c>
      <c r="E4278" t="str">
        <f t="shared" si="333"/>
        <v>Region</v>
      </c>
      <c r="F4278">
        <f t="shared" si="334"/>
        <v>4</v>
      </c>
      <c r="G4278" t="str">
        <f t="shared" si="335"/>
        <v>Data</v>
      </c>
      <c r="H4278" s="7" t="s">
        <v>13</v>
      </c>
      <c r="I4278" s="13">
        <v>0.13395324097666503</v>
      </c>
      <c r="J4278" s="14">
        <v>0.56210133112761496</v>
      </c>
      <c r="K4278" s="14">
        <v>0.24126709206372177</v>
      </c>
      <c r="L4278" s="14">
        <v>6.2678335831998486E-2</v>
      </c>
      <c r="M4278" s="15">
        <v>941.99999999999932</v>
      </c>
    </row>
    <row r="4279" spans="1:13" ht="17.100000000000001" customHeight="1" x14ac:dyDescent="0.25">
      <c r="A4279">
        <v>4276</v>
      </c>
      <c r="B4279" t="str">
        <f t="shared" si="331"/>
        <v>Closed End</v>
      </c>
      <c r="C4279" t="str">
        <f t="shared" si="332"/>
        <v>Racial narratives in the media</v>
      </c>
      <c r="D4279" t="s">
        <v>681</v>
      </c>
      <c r="E4279" t="str">
        <f t="shared" si="333"/>
        <v>Region</v>
      </c>
      <c r="F4279">
        <f t="shared" si="334"/>
        <v>5</v>
      </c>
      <c r="G4279" t="str">
        <f t="shared" si="335"/>
        <v>Data</v>
      </c>
      <c r="H4279" s="7" t="s">
        <v>14</v>
      </c>
      <c r="I4279" s="13">
        <v>0.11999610418959544</v>
      </c>
      <c r="J4279" s="14">
        <v>0.5318290438549379</v>
      </c>
      <c r="K4279" s="14">
        <v>0.26439408638259049</v>
      </c>
      <c r="L4279" s="14">
        <v>8.3780765572877253E-2</v>
      </c>
      <c r="M4279" s="15">
        <v>452.99999999999932</v>
      </c>
    </row>
    <row r="4280" spans="1:13" ht="17.100000000000001" customHeight="1" x14ac:dyDescent="0.25">
      <c r="A4280">
        <v>4277</v>
      </c>
      <c r="B4280" t="str">
        <f t="shared" si="331"/>
        <v>Closed End</v>
      </c>
      <c r="C4280" t="str">
        <f t="shared" si="332"/>
        <v>Racial narratives in the media</v>
      </c>
      <c r="D4280" t="s">
        <v>681</v>
      </c>
      <c r="E4280" t="str">
        <f t="shared" si="333"/>
        <v>Region</v>
      </c>
      <c r="F4280">
        <f t="shared" si="334"/>
        <v>6</v>
      </c>
      <c r="G4280" t="str">
        <f t="shared" si="335"/>
        <v>Data</v>
      </c>
      <c r="H4280" s="7" t="s">
        <v>15</v>
      </c>
      <c r="I4280" s="13">
        <v>0.15063288441893752</v>
      </c>
      <c r="J4280" s="14">
        <v>0.59827859051781562</v>
      </c>
      <c r="K4280" s="14">
        <v>0.21362890057679981</v>
      </c>
      <c r="L4280" s="14">
        <v>3.745962448644842E-2</v>
      </c>
      <c r="M4280" s="15">
        <v>488.99999999999926</v>
      </c>
    </row>
    <row r="4281" spans="1:13" ht="17.100000000000001" customHeight="1" x14ac:dyDescent="0.25">
      <c r="A4281">
        <v>4278</v>
      </c>
      <c r="B4281" t="str">
        <f t="shared" si="331"/>
        <v>Closed End</v>
      </c>
      <c r="C4281" t="str">
        <f t="shared" si="332"/>
        <v>Racial narratives in the media</v>
      </c>
      <c r="D4281" t="s">
        <v>681</v>
      </c>
      <c r="E4281" t="str">
        <f t="shared" si="333"/>
        <v>Region</v>
      </c>
      <c r="F4281">
        <f t="shared" si="334"/>
        <v>7</v>
      </c>
      <c r="G4281" t="str">
        <f t="shared" si="335"/>
        <v>Data</v>
      </c>
      <c r="H4281" s="7" t="s">
        <v>16</v>
      </c>
      <c r="I4281" s="13">
        <v>0.18288543456391049</v>
      </c>
      <c r="J4281" s="14">
        <v>0.61438549574343126</v>
      </c>
      <c r="K4281" s="14">
        <v>0.17837503021030099</v>
      </c>
      <c r="L4281" s="14">
        <v>2.4354039482358366E-2</v>
      </c>
      <c r="M4281" s="15">
        <v>510.99999999999972</v>
      </c>
    </row>
    <row r="4282" spans="1:13" ht="17.100000000000001" customHeight="1" x14ac:dyDescent="0.25">
      <c r="A4282">
        <v>4279</v>
      </c>
      <c r="B4282" t="str">
        <f t="shared" si="331"/>
        <v>Closed End</v>
      </c>
      <c r="C4282" t="str">
        <f t="shared" si="332"/>
        <v>Racial narratives in the media</v>
      </c>
      <c r="D4282" t="s">
        <v>681</v>
      </c>
      <c r="E4282" t="str">
        <f t="shared" si="333"/>
        <v>Gender</v>
      </c>
      <c r="F4282">
        <f t="shared" si="334"/>
        <v>1</v>
      </c>
      <c r="G4282" t="str">
        <f t="shared" si="335"/>
        <v>Header</v>
      </c>
      <c r="H4282" s="8" t="s">
        <v>17</v>
      </c>
      <c r="I4282" s="16" t="s">
        <v>10</v>
      </c>
      <c r="J4282" s="17" t="s">
        <v>10</v>
      </c>
      <c r="K4282" s="17" t="s">
        <v>10</v>
      </c>
      <c r="L4282" s="17" t="s">
        <v>10</v>
      </c>
      <c r="M4282" s="18"/>
    </row>
    <row r="4283" spans="1:13" ht="17.100000000000001" customHeight="1" x14ac:dyDescent="0.25">
      <c r="A4283">
        <v>4280</v>
      </c>
      <c r="B4283" t="str">
        <f t="shared" si="331"/>
        <v>Closed End</v>
      </c>
      <c r="C4283" t="str">
        <f t="shared" si="332"/>
        <v>Racial narratives in the media</v>
      </c>
      <c r="D4283" t="s">
        <v>681</v>
      </c>
      <c r="E4283" t="str">
        <f t="shared" si="333"/>
        <v>Gender</v>
      </c>
      <c r="F4283">
        <f t="shared" si="334"/>
        <v>2</v>
      </c>
      <c r="G4283" t="str">
        <f t="shared" si="335"/>
        <v>Data</v>
      </c>
      <c r="H4283" s="7" t="s">
        <v>18</v>
      </c>
      <c r="I4283" s="13">
        <v>0.12717297145645484</v>
      </c>
      <c r="J4283" s="14">
        <v>0.5747420383559394</v>
      </c>
      <c r="K4283" s="14">
        <v>0.22756546464349306</v>
      </c>
      <c r="L4283" s="14">
        <v>7.0519525544109479E-2</v>
      </c>
      <c r="M4283" s="15">
        <v>1211.000000000002</v>
      </c>
    </row>
    <row r="4284" spans="1:13" ht="17.100000000000001" customHeight="1" x14ac:dyDescent="0.25">
      <c r="A4284">
        <v>4281</v>
      </c>
      <c r="B4284" t="str">
        <f t="shared" si="331"/>
        <v>Closed End</v>
      </c>
      <c r="C4284" t="str">
        <f t="shared" si="332"/>
        <v>Racial narratives in the media</v>
      </c>
      <c r="D4284" t="s">
        <v>681</v>
      </c>
      <c r="E4284" t="str">
        <f t="shared" si="333"/>
        <v>Gender</v>
      </c>
      <c r="F4284">
        <f t="shared" si="334"/>
        <v>3</v>
      </c>
      <c r="G4284" t="str">
        <f t="shared" si="335"/>
        <v>Data</v>
      </c>
      <c r="H4284" s="7" t="s">
        <v>19</v>
      </c>
      <c r="I4284" s="13">
        <v>0.20368862297005524</v>
      </c>
      <c r="J4284" s="14">
        <v>0.59085539888191974</v>
      </c>
      <c r="K4284" s="14">
        <v>0.18381256529431897</v>
      </c>
      <c r="L4284" s="14">
        <v>2.1643412853708251E-2</v>
      </c>
      <c r="M4284" s="15">
        <v>625.99999999999864</v>
      </c>
    </row>
    <row r="4285" spans="1:13" ht="17.100000000000001" customHeight="1" x14ac:dyDescent="0.25">
      <c r="A4285">
        <v>4282</v>
      </c>
      <c r="B4285" t="str">
        <f t="shared" si="331"/>
        <v>Closed End</v>
      </c>
      <c r="C4285" t="str">
        <f t="shared" si="332"/>
        <v>Racial narratives in the media</v>
      </c>
      <c r="D4285" t="s">
        <v>681</v>
      </c>
      <c r="E4285" t="str">
        <f t="shared" si="333"/>
        <v>Age</v>
      </c>
      <c r="F4285">
        <f t="shared" si="334"/>
        <v>1</v>
      </c>
      <c r="G4285" t="str">
        <f t="shared" si="335"/>
        <v>Header</v>
      </c>
      <c r="H4285" s="8" t="s">
        <v>20</v>
      </c>
      <c r="I4285" s="16" t="s">
        <v>10</v>
      </c>
      <c r="J4285" s="17" t="s">
        <v>10</v>
      </c>
      <c r="K4285" s="17" t="s">
        <v>10</v>
      </c>
      <c r="L4285" s="17" t="s">
        <v>10</v>
      </c>
      <c r="M4285" s="18"/>
    </row>
    <row r="4286" spans="1:13" ht="17.100000000000001" customHeight="1" x14ac:dyDescent="0.25">
      <c r="A4286">
        <v>4283</v>
      </c>
      <c r="B4286" t="str">
        <f t="shared" si="331"/>
        <v>Closed End</v>
      </c>
      <c r="C4286" t="str">
        <f t="shared" si="332"/>
        <v>Racial narratives in the media</v>
      </c>
      <c r="D4286" t="s">
        <v>681</v>
      </c>
      <c r="E4286" t="str">
        <f t="shared" si="333"/>
        <v>Age</v>
      </c>
      <c r="F4286">
        <f t="shared" si="334"/>
        <v>2</v>
      </c>
      <c r="G4286" t="str">
        <f t="shared" si="335"/>
        <v>Data</v>
      </c>
      <c r="H4286" s="7" t="s">
        <v>21</v>
      </c>
      <c r="I4286" s="13">
        <v>0.2107959617703897</v>
      </c>
      <c r="J4286" s="14">
        <v>0.57433140001870875</v>
      </c>
      <c r="K4286" s="14">
        <v>0.16833418137958808</v>
      </c>
      <c r="L4286" s="14">
        <v>4.6538456831312844E-2</v>
      </c>
      <c r="M4286" s="15">
        <v>280.00000000000051</v>
      </c>
    </row>
    <row r="4287" spans="1:13" ht="17.100000000000001" customHeight="1" x14ac:dyDescent="0.25">
      <c r="A4287">
        <v>4284</v>
      </c>
      <c r="B4287" t="str">
        <f t="shared" si="331"/>
        <v>Closed End</v>
      </c>
      <c r="C4287" t="str">
        <f t="shared" si="332"/>
        <v>Racial narratives in the media</v>
      </c>
      <c r="D4287" t="s">
        <v>681</v>
      </c>
      <c r="E4287" t="str">
        <f t="shared" si="333"/>
        <v>Age</v>
      </c>
      <c r="F4287">
        <f t="shared" si="334"/>
        <v>3</v>
      </c>
      <c r="G4287" t="str">
        <f t="shared" si="335"/>
        <v>Data</v>
      </c>
      <c r="H4287" s="7" t="s">
        <v>22</v>
      </c>
      <c r="I4287" s="13">
        <v>0.16758637393480241</v>
      </c>
      <c r="J4287" s="14">
        <v>0.61096544646231443</v>
      </c>
      <c r="K4287" s="14">
        <v>0.16965641706301754</v>
      </c>
      <c r="L4287" s="14">
        <v>5.179176253986624E-2</v>
      </c>
      <c r="M4287" s="15">
        <v>267.99999999999983</v>
      </c>
    </row>
    <row r="4288" spans="1:13" ht="17.100000000000001" customHeight="1" x14ac:dyDescent="0.25">
      <c r="A4288">
        <v>4285</v>
      </c>
      <c r="B4288" t="str">
        <f t="shared" si="331"/>
        <v>Closed End</v>
      </c>
      <c r="C4288" t="str">
        <f t="shared" si="332"/>
        <v>Racial narratives in the media</v>
      </c>
      <c r="D4288" t="s">
        <v>681</v>
      </c>
      <c r="E4288" t="str">
        <f t="shared" si="333"/>
        <v>Age</v>
      </c>
      <c r="F4288">
        <f t="shared" si="334"/>
        <v>4</v>
      </c>
      <c r="G4288" t="str">
        <f t="shared" si="335"/>
        <v>Data</v>
      </c>
      <c r="H4288" s="7" t="s">
        <v>23</v>
      </c>
      <c r="I4288" s="13">
        <v>0.1649333709132505</v>
      </c>
      <c r="J4288" s="14">
        <v>0.5732771604067447</v>
      </c>
      <c r="K4288" s="14">
        <v>0.19876460310942559</v>
      </c>
      <c r="L4288" s="14">
        <v>6.3024865570580541E-2</v>
      </c>
      <c r="M4288" s="15">
        <v>296.99999999999949</v>
      </c>
    </row>
    <row r="4289" spans="1:13" ht="17.100000000000001" customHeight="1" x14ac:dyDescent="0.25">
      <c r="A4289">
        <v>4286</v>
      </c>
      <c r="B4289" t="str">
        <f t="shared" si="331"/>
        <v>Closed End</v>
      </c>
      <c r="C4289" t="str">
        <f t="shared" si="332"/>
        <v>Racial narratives in the media</v>
      </c>
      <c r="D4289" t="s">
        <v>681</v>
      </c>
      <c r="E4289" t="str">
        <f t="shared" si="333"/>
        <v>Age</v>
      </c>
      <c r="F4289">
        <f t="shared" si="334"/>
        <v>5</v>
      </c>
      <c r="G4289" t="str">
        <f t="shared" si="335"/>
        <v>Data</v>
      </c>
      <c r="H4289" s="7" t="s">
        <v>24</v>
      </c>
      <c r="I4289" s="13">
        <v>0.12107784702657785</v>
      </c>
      <c r="J4289" s="14">
        <v>0.55231101812787986</v>
      </c>
      <c r="K4289" s="14">
        <v>0.27616518428768871</v>
      </c>
      <c r="L4289" s="14">
        <v>5.0445950557855765E-2</v>
      </c>
      <c r="M4289" s="15">
        <v>410.9999999999992</v>
      </c>
    </row>
    <row r="4290" spans="1:13" ht="17.100000000000001" customHeight="1" x14ac:dyDescent="0.25">
      <c r="A4290">
        <v>4287</v>
      </c>
      <c r="B4290" t="str">
        <f t="shared" si="331"/>
        <v>Closed End</v>
      </c>
      <c r="C4290" t="str">
        <f t="shared" si="332"/>
        <v>Racial narratives in the media</v>
      </c>
      <c r="D4290" t="s">
        <v>681</v>
      </c>
      <c r="E4290" t="str">
        <f t="shared" si="333"/>
        <v>Age</v>
      </c>
      <c r="F4290">
        <f t="shared" si="334"/>
        <v>6</v>
      </c>
      <c r="G4290" t="str">
        <f t="shared" si="335"/>
        <v>Data</v>
      </c>
      <c r="H4290" s="7" t="s">
        <v>25</v>
      </c>
      <c r="I4290" s="13">
        <v>0.11141805448403652</v>
      </c>
      <c r="J4290" s="14">
        <v>0.61386584607379002</v>
      </c>
      <c r="K4290" s="14">
        <v>0.26347873796445848</v>
      </c>
      <c r="L4290" s="14">
        <v>1.1237361477716132E-2</v>
      </c>
      <c r="M4290" s="15">
        <v>557.99999999999989</v>
      </c>
    </row>
    <row r="4291" spans="1:13" ht="17.100000000000001" customHeight="1" x14ac:dyDescent="0.25">
      <c r="A4291">
        <v>4288</v>
      </c>
      <c r="B4291" t="str">
        <f t="shared" si="331"/>
        <v>Closed End</v>
      </c>
      <c r="C4291" t="str">
        <f t="shared" si="332"/>
        <v>Racial narratives in the media</v>
      </c>
      <c r="D4291" t="s">
        <v>681</v>
      </c>
      <c r="E4291" t="str">
        <f t="shared" si="333"/>
        <v>Education</v>
      </c>
      <c r="F4291">
        <f t="shared" si="334"/>
        <v>1</v>
      </c>
      <c r="G4291" t="str">
        <f t="shared" si="335"/>
        <v>Header</v>
      </c>
      <c r="H4291" s="8" t="s">
        <v>26</v>
      </c>
      <c r="I4291" s="16" t="s">
        <v>10</v>
      </c>
      <c r="J4291" s="17" t="s">
        <v>10</v>
      </c>
      <c r="K4291" s="17" t="s">
        <v>10</v>
      </c>
      <c r="L4291" s="17" t="s">
        <v>10</v>
      </c>
      <c r="M4291" s="18"/>
    </row>
    <row r="4292" spans="1:13" ht="17.100000000000001" customHeight="1" x14ac:dyDescent="0.25">
      <c r="A4292">
        <v>4289</v>
      </c>
      <c r="B4292" t="str">
        <f t="shared" si="331"/>
        <v>Closed End</v>
      </c>
      <c r="C4292" t="str">
        <f t="shared" si="332"/>
        <v>Racial narratives in the media</v>
      </c>
      <c r="D4292" t="s">
        <v>681</v>
      </c>
      <c r="E4292" t="str">
        <f t="shared" si="333"/>
        <v>Education</v>
      </c>
      <c r="F4292">
        <f t="shared" si="334"/>
        <v>2</v>
      </c>
      <c r="G4292" t="str">
        <f t="shared" si="335"/>
        <v>Data</v>
      </c>
      <c r="H4292" s="7" t="s">
        <v>27</v>
      </c>
      <c r="I4292" s="13">
        <v>9.1319837237511622E-2</v>
      </c>
      <c r="J4292" s="14">
        <v>0.79275916865284846</v>
      </c>
      <c r="K4292" s="14">
        <v>8.5121858022128641E-2</v>
      </c>
      <c r="L4292" s="14">
        <v>3.0799136087511291E-2</v>
      </c>
      <c r="M4292" s="15">
        <v>21.000000000000004</v>
      </c>
    </row>
    <row r="4293" spans="1:13" ht="17.100000000000001" customHeight="1" x14ac:dyDescent="0.25">
      <c r="A4293">
        <v>4290</v>
      </c>
      <c r="B4293" t="str">
        <f t="shared" si="331"/>
        <v>Closed End</v>
      </c>
      <c r="C4293" t="str">
        <f t="shared" si="332"/>
        <v>Racial narratives in the media</v>
      </c>
      <c r="D4293" t="s">
        <v>681</v>
      </c>
      <c r="E4293" t="str">
        <f t="shared" si="333"/>
        <v>Education</v>
      </c>
      <c r="F4293">
        <f t="shared" si="334"/>
        <v>3</v>
      </c>
      <c r="G4293" t="str">
        <f t="shared" si="335"/>
        <v>Data</v>
      </c>
      <c r="H4293" s="7" t="s">
        <v>28</v>
      </c>
      <c r="I4293" s="13">
        <v>0.22166181849777294</v>
      </c>
      <c r="J4293" s="14">
        <v>0.56097168826608879</v>
      </c>
      <c r="K4293" s="14">
        <v>0.16177201611842842</v>
      </c>
      <c r="L4293" s="14">
        <v>5.5594477117709477E-2</v>
      </c>
      <c r="M4293" s="15">
        <v>190.00000000000009</v>
      </c>
    </row>
    <row r="4294" spans="1:13" ht="17.100000000000001" customHeight="1" x14ac:dyDescent="0.25">
      <c r="A4294">
        <v>4291</v>
      </c>
      <c r="B4294" t="str">
        <f t="shared" ref="B4294:B4357" si="336">IF(H4296="Results by region:","Closed End",IF(I4295="   East Metro Overall","Open End",IF(AND(H4294="",H4296=""),"",IF(H4295="2018 East Metro Pulse Survey","",B4293))))</f>
        <v>Closed End</v>
      </c>
      <c r="C4294" t="str">
        <f t="shared" ref="C4294:C4357" si="337">IF(H4291="2018 East Metro Pulse Survey",H4292,IF(B4294="",C4293,IF(AND(H4291&lt;&gt;"2018 East Metro Pulse Survey",B4294&lt;&gt;""),C4293)))</f>
        <v>Racial narratives in the media</v>
      </c>
      <c r="D4294" t="s">
        <v>681</v>
      </c>
      <c r="E4294" t="str">
        <f t="shared" ref="E4294:E4357" si="338">IF(B4294="","",
 IF(LEFT(H4294, 1)="Q","Title",
 IF(H4294="Text responses:","Text responses",
 IF(H4294="Results by region:","Region",
 IF(H4294="Results by gender:","Gender",
 IF(H4294="Results by age:","Age",
 IF(H4294="Results by education level:","Education",
 IF(H4294="Results by household income:","Household income",
 IF(H4294="Results by housing status:","Housing status",
 IF(H4294="Results by home language:","Home language",
 IF(H4294="Results by race/ethnicity:","Race / ethnicity",
 E4293)
))))))))))</f>
        <v>Education</v>
      </c>
      <c r="F4294">
        <f t="shared" ref="F4294:F4357" si="339">IF(B4294="","",IF(E4294&lt;&gt;E4293,1,SUM(F4293,1)))</f>
        <v>4</v>
      </c>
      <c r="G4294" t="str">
        <f t="shared" ref="G4294:G4357" si="340">IF(B4294="","",IF(AND(F4294=1,E4294="Title"),"Title",IF(AND(F4294=2,E4294="Title"),"Labels",IF(AND(F4294=1,E4294&lt;&gt;"Title"),"Header","Data"))))</f>
        <v>Data</v>
      </c>
      <c r="H4294" s="7" t="s">
        <v>29</v>
      </c>
      <c r="I4294" s="13">
        <v>0.12714908109802284</v>
      </c>
      <c r="J4294" s="14">
        <v>0.62313526884124926</v>
      </c>
      <c r="K4294" s="14">
        <v>0.19549342464969327</v>
      </c>
      <c r="L4294" s="14">
        <v>5.4222225411035475E-2</v>
      </c>
      <c r="M4294" s="15">
        <v>544.99999999999955</v>
      </c>
    </row>
    <row r="4295" spans="1:13" ht="17.100000000000001" customHeight="1" x14ac:dyDescent="0.25">
      <c r="A4295">
        <v>4292</v>
      </c>
      <c r="B4295" t="str">
        <f t="shared" si="336"/>
        <v>Closed End</v>
      </c>
      <c r="C4295" t="str">
        <f t="shared" si="337"/>
        <v>Racial narratives in the media</v>
      </c>
      <c r="D4295" t="s">
        <v>681</v>
      </c>
      <c r="E4295" t="str">
        <f t="shared" si="338"/>
        <v>Education</v>
      </c>
      <c r="F4295">
        <f t="shared" si="339"/>
        <v>5</v>
      </c>
      <c r="G4295" t="str">
        <f t="shared" si="340"/>
        <v>Data</v>
      </c>
      <c r="H4295" s="7" t="s">
        <v>30</v>
      </c>
      <c r="I4295" s="13">
        <v>0.16115325120590701</v>
      </c>
      <c r="J4295" s="14">
        <v>0.54546890971851514</v>
      </c>
      <c r="K4295" s="14">
        <v>0.25765192233025325</v>
      </c>
      <c r="L4295" s="14">
        <v>3.5725916745325305E-2</v>
      </c>
      <c r="M4295" s="15">
        <v>1084.0000000000007</v>
      </c>
    </row>
    <row r="4296" spans="1:13" ht="17.100000000000001" customHeight="1" x14ac:dyDescent="0.25">
      <c r="A4296">
        <v>4293</v>
      </c>
      <c r="B4296" t="str">
        <f t="shared" si="336"/>
        <v>Closed End</v>
      </c>
      <c r="C4296" t="str">
        <f t="shared" si="337"/>
        <v>Racial narratives in the media</v>
      </c>
      <c r="D4296" t="s">
        <v>681</v>
      </c>
      <c r="E4296" t="str">
        <f t="shared" si="338"/>
        <v>Household income</v>
      </c>
      <c r="F4296">
        <f t="shared" si="339"/>
        <v>1</v>
      </c>
      <c r="G4296" t="str">
        <f t="shared" si="340"/>
        <v>Header</v>
      </c>
      <c r="H4296" s="8" t="s">
        <v>31</v>
      </c>
      <c r="I4296" s="16" t="s">
        <v>10</v>
      </c>
      <c r="J4296" s="17" t="s">
        <v>10</v>
      </c>
      <c r="K4296" s="17" t="s">
        <v>10</v>
      </c>
      <c r="L4296" s="17" t="s">
        <v>10</v>
      </c>
      <c r="M4296" s="18"/>
    </row>
    <row r="4297" spans="1:13" ht="17.100000000000001" customHeight="1" x14ac:dyDescent="0.25">
      <c r="A4297">
        <v>4294</v>
      </c>
      <c r="B4297" t="str">
        <f t="shared" si="336"/>
        <v>Closed End</v>
      </c>
      <c r="C4297" t="str">
        <f t="shared" si="337"/>
        <v>Racial narratives in the media</v>
      </c>
      <c r="D4297" t="s">
        <v>681</v>
      </c>
      <c r="E4297" t="str">
        <f t="shared" si="338"/>
        <v>Household income</v>
      </c>
      <c r="F4297">
        <f t="shared" si="339"/>
        <v>2</v>
      </c>
      <c r="G4297" t="str">
        <f t="shared" si="340"/>
        <v>Data</v>
      </c>
      <c r="H4297" s="7" t="s">
        <v>32</v>
      </c>
      <c r="I4297" s="13">
        <v>0.15277198322129729</v>
      </c>
      <c r="J4297" s="14">
        <v>0.57245488624878627</v>
      </c>
      <c r="K4297" s="14">
        <v>0.1612963148926056</v>
      </c>
      <c r="L4297" s="14">
        <v>0.11347681563731038</v>
      </c>
      <c r="M4297" s="15">
        <v>128.00000000000006</v>
      </c>
    </row>
    <row r="4298" spans="1:13" ht="17.100000000000001" customHeight="1" x14ac:dyDescent="0.25">
      <c r="A4298">
        <v>4295</v>
      </c>
      <c r="B4298" t="str">
        <f t="shared" si="336"/>
        <v>Closed End</v>
      </c>
      <c r="C4298" t="str">
        <f t="shared" si="337"/>
        <v>Racial narratives in the media</v>
      </c>
      <c r="D4298" t="s">
        <v>681</v>
      </c>
      <c r="E4298" t="str">
        <f t="shared" si="338"/>
        <v>Household income</v>
      </c>
      <c r="F4298">
        <f t="shared" si="339"/>
        <v>3</v>
      </c>
      <c r="G4298" t="str">
        <f t="shared" si="340"/>
        <v>Data</v>
      </c>
      <c r="H4298" s="7" t="s">
        <v>33</v>
      </c>
      <c r="I4298" s="13">
        <v>0.11276197403258063</v>
      </c>
      <c r="J4298" s="14">
        <v>0.56142296283675508</v>
      </c>
      <c r="K4298" s="14">
        <v>0.24519995779072035</v>
      </c>
      <c r="L4298" s="14">
        <v>8.0615105339944038E-2</v>
      </c>
      <c r="M4298" s="15">
        <v>237.00000000000011</v>
      </c>
    </row>
    <row r="4299" spans="1:13" ht="17.100000000000001" customHeight="1" x14ac:dyDescent="0.25">
      <c r="A4299">
        <v>4296</v>
      </c>
      <c r="B4299" t="str">
        <f t="shared" si="336"/>
        <v>Closed End</v>
      </c>
      <c r="C4299" t="str">
        <f t="shared" si="337"/>
        <v>Racial narratives in the media</v>
      </c>
      <c r="D4299" t="s">
        <v>681</v>
      </c>
      <c r="E4299" t="str">
        <f t="shared" si="338"/>
        <v>Household income</v>
      </c>
      <c r="F4299">
        <f t="shared" si="339"/>
        <v>4</v>
      </c>
      <c r="G4299" t="str">
        <f t="shared" si="340"/>
        <v>Data</v>
      </c>
      <c r="H4299" s="7" t="s">
        <v>34</v>
      </c>
      <c r="I4299" s="13">
        <v>0.12300019089331866</v>
      </c>
      <c r="J4299" s="14">
        <v>0.65841707882959799</v>
      </c>
      <c r="K4299" s="14">
        <v>0.18638240624105101</v>
      </c>
      <c r="L4299" s="14">
        <v>3.2200324036032173E-2</v>
      </c>
      <c r="M4299" s="15">
        <v>247.99999999999997</v>
      </c>
    </row>
    <row r="4300" spans="1:13" ht="17.100000000000001" customHeight="1" x14ac:dyDescent="0.25">
      <c r="A4300">
        <v>4297</v>
      </c>
      <c r="B4300" t="str">
        <f t="shared" si="336"/>
        <v>Closed End</v>
      </c>
      <c r="C4300" t="str">
        <f t="shared" si="337"/>
        <v>Racial narratives in the media</v>
      </c>
      <c r="D4300" t="s">
        <v>681</v>
      </c>
      <c r="E4300" t="str">
        <f t="shared" si="338"/>
        <v>Household income</v>
      </c>
      <c r="F4300">
        <f t="shared" si="339"/>
        <v>5</v>
      </c>
      <c r="G4300" t="str">
        <f t="shared" si="340"/>
        <v>Data</v>
      </c>
      <c r="H4300" s="7" t="s">
        <v>35</v>
      </c>
      <c r="I4300" s="13">
        <v>9.6802092348680424E-2</v>
      </c>
      <c r="J4300" s="14">
        <v>0.68200986297693011</v>
      </c>
      <c r="K4300" s="14">
        <v>0.17308176156117136</v>
      </c>
      <c r="L4300" s="14">
        <v>4.8106283113217602E-2</v>
      </c>
      <c r="M4300" s="15">
        <v>236.00000000000028</v>
      </c>
    </row>
    <row r="4301" spans="1:13" ht="17.100000000000001" customHeight="1" x14ac:dyDescent="0.25">
      <c r="A4301">
        <v>4298</v>
      </c>
      <c r="B4301" t="str">
        <f t="shared" si="336"/>
        <v>Closed End</v>
      </c>
      <c r="C4301" t="str">
        <f t="shared" si="337"/>
        <v>Racial narratives in the media</v>
      </c>
      <c r="D4301" t="s">
        <v>681</v>
      </c>
      <c r="E4301" t="str">
        <f t="shared" si="338"/>
        <v>Household income</v>
      </c>
      <c r="F4301">
        <f t="shared" si="339"/>
        <v>6</v>
      </c>
      <c r="G4301" t="str">
        <f t="shared" si="340"/>
        <v>Data</v>
      </c>
      <c r="H4301" s="7" t="s">
        <v>36</v>
      </c>
      <c r="I4301" s="13">
        <v>0.1868694410826241</v>
      </c>
      <c r="J4301" s="14">
        <v>0.58564870081784615</v>
      </c>
      <c r="K4301" s="14">
        <v>0.21044587712706972</v>
      </c>
      <c r="L4301" s="14">
        <v>1.7035980972460906E-2</v>
      </c>
      <c r="M4301" s="15">
        <v>211.99999999999972</v>
      </c>
    </row>
    <row r="4302" spans="1:13" ht="17.100000000000001" customHeight="1" x14ac:dyDescent="0.25">
      <c r="A4302">
        <v>4299</v>
      </c>
      <c r="B4302" t="str">
        <f t="shared" si="336"/>
        <v>Closed End</v>
      </c>
      <c r="C4302" t="str">
        <f t="shared" si="337"/>
        <v>Racial narratives in the media</v>
      </c>
      <c r="D4302" t="s">
        <v>681</v>
      </c>
      <c r="E4302" t="str">
        <f t="shared" si="338"/>
        <v>Household income</v>
      </c>
      <c r="F4302">
        <f t="shared" si="339"/>
        <v>7</v>
      </c>
      <c r="G4302" t="str">
        <f t="shared" si="340"/>
        <v>Data</v>
      </c>
      <c r="H4302" s="7" t="s">
        <v>37</v>
      </c>
      <c r="I4302" s="13">
        <v>0.19140654328373347</v>
      </c>
      <c r="J4302" s="14">
        <v>0.55836392151497038</v>
      </c>
      <c r="K4302" s="14">
        <v>0.22207950963421325</v>
      </c>
      <c r="L4302" s="14">
        <v>2.8150025567083559E-2</v>
      </c>
      <c r="M4302" s="15">
        <v>309</v>
      </c>
    </row>
    <row r="4303" spans="1:13" ht="17.100000000000001" customHeight="1" x14ac:dyDescent="0.25">
      <c r="A4303">
        <v>4300</v>
      </c>
      <c r="B4303" t="str">
        <f t="shared" si="336"/>
        <v>Closed End</v>
      </c>
      <c r="C4303" t="str">
        <f t="shared" si="337"/>
        <v>Racial narratives in the media</v>
      </c>
      <c r="D4303" t="s">
        <v>681</v>
      </c>
      <c r="E4303" t="str">
        <f t="shared" si="338"/>
        <v>Household income</v>
      </c>
      <c r="F4303">
        <f t="shared" si="339"/>
        <v>8</v>
      </c>
      <c r="G4303" t="str">
        <f t="shared" si="340"/>
        <v>Data</v>
      </c>
      <c r="H4303" s="7" t="s">
        <v>38</v>
      </c>
      <c r="I4303" s="13">
        <v>0.18982816201113256</v>
      </c>
      <c r="J4303" s="14">
        <v>0.56848234457879221</v>
      </c>
      <c r="K4303" s="14">
        <v>0.21182164987977573</v>
      </c>
      <c r="L4303" s="14">
        <v>2.9867843530299427E-2</v>
      </c>
      <c r="M4303" s="15">
        <v>226.00000000000003</v>
      </c>
    </row>
    <row r="4304" spans="1:13" ht="17.100000000000001" customHeight="1" x14ac:dyDescent="0.25">
      <c r="A4304">
        <v>4301</v>
      </c>
      <c r="B4304" t="str">
        <f t="shared" si="336"/>
        <v>Closed End</v>
      </c>
      <c r="C4304" t="str">
        <f t="shared" si="337"/>
        <v>Racial narratives in the media</v>
      </c>
      <c r="D4304" t="s">
        <v>681</v>
      </c>
      <c r="E4304" t="str">
        <f t="shared" si="338"/>
        <v>Housing status</v>
      </c>
      <c r="F4304">
        <f t="shared" si="339"/>
        <v>1</v>
      </c>
      <c r="G4304" t="str">
        <f t="shared" si="340"/>
        <v>Header</v>
      </c>
      <c r="H4304" s="8" t="s">
        <v>39</v>
      </c>
      <c r="I4304" s="16" t="s">
        <v>10</v>
      </c>
      <c r="J4304" s="17" t="s">
        <v>10</v>
      </c>
      <c r="K4304" s="17" t="s">
        <v>10</v>
      </c>
      <c r="L4304" s="17" t="s">
        <v>10</v>
      </c>
      <c r="M4304" s="18"/>
    </row>
    <row r="4305" spans="1:13" ht="17.100000000000001" customHeight="1" x14ac:dyDescent="0.25">
      <c r="A4305">
        <v>4302</v>
      </c>
      <c r="B4305" t="str">
        <f t="shared" si="336"/>
        <v>Closed End</v>
      </c>
      <c r="C4305" t="str">
        <f t="shared" si="337"/>
        <v>Racial narratives in the media</v>
      </c>
      <c r="D4305" t="s">
        <v>681</v>
      </c>
      <c r="E4305" t="str">
        <f t="shared" si="338"/>
        <v>Housing status</v>
      </c>
      <c r="F4305">
        <f t="shared" si="339"/>
        <v>2</v>
      </c>
      <c r="G4305" t="str">
        <f t="shared" si="340"/>
        <v>Data</v>
      </c>
      <c r="H4305" s="7" t="s">
        <v>40</v>
      </c>
      <c r="I4305" s="13">
        <v>0.17196185943435738</v>
      </c>
      <c r="J4305" s="14">
        <v>0.58131399232926506</v>
      </c>
      <c r="K4305" s="14">
        <v>0.21833285850301895</v>
      </c>
      <c r="L4305" s="14">
        <v>2.8391289733351855E-2</v>
      </c>
      <c r="M4305" s="15">
        <v>1467.0000000000089</v>
      </c>
    </row>
    <row r="4306" spans="1:13" ht="17.100000000000001" customHeight="1" x14ac:dyDescent="0.25">
      <c r="A4306">
        <v>4303</v>
      </c>
      <c r="B4306" t="str">
        <f t="shared" si="336"/>
        <v>Closed End</v>
      </c>
      <c r="C4306" t="str">
        <f t="shared" si="337"/>
        <v>Racial narratives in the media</v>
      </c>
      <c r="D4306" t="s">
        <v>681</v>
      </c>
      <c r="E4306" t="str">
        <f t="shared" si="338"/>
        <v>Housing status</v>
      </c>
      <c r="F4306">
        <f t="shared" si="339"/>
        <v>3</v>
      </c>
      <c r="G4306" t="str">
        <f t="shared" si="340"/>
        <v>Data</v>
      </c>
      <c r="H4306" s="7" t="s">
        <v>41</v>
      </c>
      <c r="I4306" s="13">
        <v>0.14986705930523314</v>
      </c>
      <c r="J4306" s="14">
        <v>0.5906350287405433</v>
      </c>
      <c r="K4306" s="14">
        <v>0.16544150486934334</v>
      </c>
      <c r="L4306" s="14">
        <v>9.4056407084881055E-2</v>
      </c>
      <c r="M4306" s="15">
        <v>384.99999999999983</v>
      </c>
    </row>
    <row r="4307" spans="1:13" ht="30" customHeight="1" x14ac:dyDescent="0.25">
      <c r="A4307">
        <v>4304</v>
      </c>
      <c r="B4307" t="str">
        <f t="shared" si="336"/>
        <v>Closed End</v>
      </c>
      <c r="C4307" t="str">
        <f t="shared" si="337"/>
        <v>Racial narratives in the media</v>
      </c>
      <c r="D4307" t="s">
        <v>681</v>
      </c>
      <c r="E4307" t="str">
        <f t="shared" si="338"/>
        <v>Housing status</v>
      </c>
      <c r="F4307">
        <f t="shared" si="339"/>
        <v>4</v>
      </c>
      <c r="G4307" t="str">
        <f t="shared" si="340"/>
        <v>Data</v>
      </c>
      <c r="H4307" s="7" t="s">
        <v>42</v>
      </c>
      <c r="I4307" s="13">
        <v>4.6887595433394769E-2</v>
      </c>
      <c r="J4307" s="14">
        <v>0.60900294634284347</v>
      </c>
      <c r="K4307" s="14">
        <v>0.28418766535794149</v>
      </c>
      <c r="L4307" s="14">
        <v>5.9921792865820021E-2</v>
      </c>
      <c r="M4307" s="15">
        <v>29.000000000000004</v>
      </c>
    </row>
    <row r="4308" spans="1:13" ht="17.100000000000001" customHeight="1" x14ac:dyDescent="0.25">
      <c r="A4308">
        <v>4305</v>
      </c>
      <c r="B4308" t="str">
        <f t="shared" si="336"/>
        <v>Closed End</v>
      </c>
      <c r="C4308" t="str">
        <f t="shared" si="337"/>
        <v>Racial narratives in the media</v>
      </c>
      <c r="D4308" t="s">
        <v>681</v>
      </c>
      <c r="E4308" t="str">
        <f t="shared" si="338"/>
        <v>Home language</v>
      </c>
      <c r="F4308">
        <f t="shared" si="339"/>
        <v>1</v>
      </c>
      <c r="G4308" t="str">
        <f t="shared" si="340"/>
        <v>Header</v>
      </c>
      <c r="H4308" s="8" t="s">
        <v>43</v>
      </c>
      <c r="I4308" s="16" t="s">
        <v>10</v>
      </c>
      <c r="J4308" s="17" t="s">
        <v>10</v>
      </c>
      <c r="K4308" s="17" t="s">
        <v>10</v>
      </c>
      <c r="L4308" s="17" t="s">
        <v>10</v>
      </c>
      <c r="M4308" s="18"/>
    </row>
    <row r="4309" spans="1:13" ht="17.100000000000001" customHeight="1" x14ac:dyDescent="0.25">
      <c r="A4309">
        <v>4306</v>
      </c>
      <c r="B4309" t="str">
        <f t="shared" si="336"/>
        <v>Closed End</v>
      </c>
      <c r="C4309" t="str">
        <f t="shared" si="337"/>
        <v>Racial narratives in the media</v>
      </c>
      <c r="D4309" t="s">
        <v>681</v>
      </c>
      <c r="E4309" t="str">
        <f t="shared" si="338"/>
        <v>Home language</v>
      </c>
      <c r="F4309">
        <f t="shared" si="339"/>
        <v>2</v>
      </c>
      <c r="G4309" t="str">
        <f t="shared" si="340"/>
        <v>Data</v>
      </c>
      <c r="H4309" s="7" t="s">
        <v>44</v>
      </c>
      <c r="I4309" s="13">
        <v>0.1508172675261856</v>
      </c>
      <c r="J4309" s="14">
        <v>0.5813234358156727</v>
      </c>
      <c r="K4309" s="14">
        <v>0.22234116568651102</v>
      </c>
      <c r="L4309" s="14">
        <v>4.5518130971621711E-2</v>
      </c>
      <c r="M4309" s="15">
        <v>1728.0000000000186</v>
      </c>
    </row>
    <row r="4310" spans="1:13" ht="17.100000000000001" customHeight="1" x14ac:dyDescent="0.25">
      <c r="A4310">
        <v>4307</v>
      </c>
      <c r="B4310" t="str">
        <f t="shared" si="336"/>
        <v>Closed End</v>
      </c>
      <c r="C4310" t="str">
        <f t="shared" si="337"/>
        <v>Racial narratives in the media</v>
      </c>
      <c r="D4310" t="s">
        <v>681</v>
      </c>
      <c r="E4310" t="str">
        <f t="shared" si="338"/>
        <v>Home language</v>
      </c>
      <c r="F4310">
        <f t="shared" si="339"/>
        <v>3</v>
      </c>
      <c r="G4310" t="str">
        <f t="shared" si="340"/>
        <v>Data</v>
      </c>
      <c r="H4310" s="7" t="s">
        <v>45</v>
      </c>
      <c r="I4310" s="13">
        <v>0.2753564652534235</v>
      </c>
      <c r="J4310" s="14">
        <v>0.56358822479102844</v>
      </c>
      <c r="K4310" s="14">
        <v>0.11903603246639395</v>
      </c>
      <c r="L4310" s="14">
        <v>4.2019277489154148E-2</v>
      </c>
      <c r="M4310" s="15">
        <v>94.000000000000028</v>
      </c>
    </row>
    <row r="4311" spans="1:13" ht="17.100000000000001" customHeight="1" x14ac:dyDescent="0.25">
      <c r="A4311">
        <v>4308</v>
      </c>
      <c r="B4311" t="str">
        <f t="shared" si="336"/>
        <v>Closed End</v>
      </c>
      <c r="C4311" t="str">
        <f t="shared" si="337"/>
        <v>Racial narratives in the media</v>
      </c>
      <c r="D4311" t="s">
        <v>681</v>
      </c>
      <c r="E4311" t="str">
        <f t="shared" si="338"/>
        <v>Home language</v>
      </c>
      <c r="F4311">
        <f t="shared" si="339"/>
        <v>4</v>
      </c>
      <c r="G4311" t="str">
        <f t="shared" si="340"/>
        <v>Data</v>
      </c>
      <c r="H4311" s="7" t="s">
        <v>46</v>
      </c>
      <c r="I4311" s="13">
        <v>0.23352800986859981</v>
      </c>
      <c r="J4311" s="14">
        <v>0.52369749204309779</v>
      </c>
      <c r="K4311" s="14">
        <v>0.11885712189830185</v>
      </c>
      <c r="L4311" s="14">
        <v>0.12391737619000077</v>
      </c>
      <c r="M4311" s="15">
        <v>35</v>
      </c>
    </row>
    <row r="4312" spans="1:13" ht="17.100000000000001" customHeight="1" x14ac:dyDescent="0.25">
      <c r="A4312">
        <v>4309</v>
      </c>
      <c r="B4312" t="str">
        <f t="shared" si="336"/>
        <v>Closed End</v>
      </c>
      <c r="C4312" t="str">
        <f t="shared" si="337"/>
        <v>Racial narratives in the media</v>
      </c>
      <c r="D4312" t="s">
        <v>681</v>
      </c>
      <c r="E4312" t="str">
        <f t="shared" si="338"/>
        <v>Race / ethnicity</v>
      </c>
      <c r="F4312">
        <f t="shared" si="339"/>
        <v>1</v>
      </c>
      <c r="G4312" t="str">
        <f t="shared" si="340"/>
        <v>Header</v>
      </c>
      <c r="H4312" s="8" t="s">
        <v>47</v>
      </c>
      <c r="I4312" s="16" t="s">
        <v>10</v>
      </c>
      <c r="J4312" s="17" t="s">
        <v>10</v>
      </c>
      <c r="K4312" s="17" t="s">
        <v>10</v>
      </c>
      <c r="L4312" s="17" t="s">
        <v>10</v>
      </c>
      <c r="M4312" s="18"/>
    </row>
    <row r="4313" spans="1:13" ht="17.100000000000001" customHeight="1" x14ac:dyDescent="0.25">
      <c r="A4313">
        <v>4310</v>
      </c>
      <c r="B4313" t="str">
        <f t="shared" si="336"/>
        <v>Closed End</v>
      </c>
      <c r="C4313" t="str">
        <f t="shared" si="337"/>
        <v>Racial narratives in the media</v>
      </c>
      <c r="D4313" t="s">
        <v>681</v>
      </c>
      <c r="E4313" t="str">
        <f t="shared" si="338"/>
        <v>Race / ethnicity</v>
      </c>
      <c r="F4313">
        <f t="shared" si="339"/>
        <v>2</v>
      </c>
      <c r="G4313" t="str">
        <f t="shared" si="340"/>
        <v>Data</v>
      </c>
      <c r="H4313" s="7" t="s">
        <v>48</v>
      </c>
      <c r="I4313" s="13">
        <v>0.15150960952237089</v>
      </c>
      <c r="J4313" s="14">
        <v>0.46719902230754246</v>
      </c>
      <c r="K4313" s="14">
        <v>0.26945193217767832</v>
      </c>
      <c r="L4313" s="14">
        <v>0.11183943599240789</v>
      </c>
      <c r="M4313" s="15">
        <v>30.000000000000014</v>
      </c>
    </row>
    <row r="4314" spans="1:13" ht="17.100000000000001" customHeight="1" x14ac:dyDescent="0.25">
      <c r="A4314">
        <v>4311</v>
      </c>
      <c r="B4314" t="str">
        <f t="shared" si="336"/>
        <v>Closed End</v>
      </c>
      <c r="C4314" t="str">
        <f t="shared" si="337"/>
        <v>Racial narratives in the media</v>
      </c>
      <c r="D4314" t="s">
        <v>681</v>
      </c>
      <c r="E4314" t="str">
        <f t="shared" si="338"/>
        <v>Race / ethnicity</v>
      </c>
      <c r="F4314">
        <f t="shared" si="339"/>
        <v>3</v>
      </c>
      <c r="G4314" t="str">
        <f t="shared" si="340"/>
        <v>Data</v>
      </c>
      <c r="H4314" s="7" t="s">
        <v>49</v>
      </c>
      <c r="I4314" s="13">
        <v>0.22318141350281426</v>
      </c>
      <c r="J4314" s="14">
        <v>0.58265294431057812</v>
      </c>
      <c r="K4314" s="14">
        <v>0.17069946793445223</v>
      </c>
      <c r="L4314" s="14">
        <v>2.3466174252155532E-2</v>
      </c>
      <c r="M4314" s="15">
        <v>76.999999999999972</v>
      </c>
    </row>
    <row r="4315" spans="1:13" ht="17.100000000000001" customHeight="1" x14ac:dyDescent="0.25">
      <c r="A4315">
        <v>4312</v>
      </c>
      <c r="B4315" t="str">
        <f t="shared" si="336"/>
        <v>Closed End</v>
      </c>
      <c r="C4315" t="str">
        <f t="shared" si="337"/>
        <v>Racial narratives in the media</v>
      </c>
      <c r="D4315" t="s">
        <v>681</v>
      </c>
      <c r="E4315" t="str">
        <f t="shared" si="338"/>
        <v>Race / ethnicity</v>
      </c>
      <c r="F4315">
        <f t="shared" si="339"/>
        <v>4</v>
      </c>
      <c r="G4315" t="str">
        <f t="shared" si="340"/>
        <v>Data</v>
      </c>
      <c r="H4315" s="7" t="s">
        <v>50</v>
      </c>
      <c r="I4315" s="13">
        <v>0.20070015447992312</v>
      </c>
      <c r="J4315" s="14">
        <v>0.5470736785178012</v>
      </c>
      <c r="K4315" s="14">
        <v>0.10594847314941477</v>
      </c>
      <c r="L4315" s="14">
        <v>0.14627769385286152</v>
      </c>
      <c r="M4315" s="15">
        <v>64.999999999999972</v>
      </c>
    </row>
    <row r="4316" spans="1:13" ht="17.100000000000001" customHeight="1" x14ac:dyDescent="0.25">
      <c r="A4316">
        <v>4313</v>
      </c>
      <c r="B4316" t="str">
        <f t="shared" si="336"/>
        <v>Closed End</v>
      </c>
      <c r="C4316" t="str">
        <f t="shared" si="337"/>
        <v>Racial narratives in the media</v>
      </c>
      <c r="D4316" t="s">
        <v>681</v>
      </c>
      <c r="E4316" t="str">
        <f t="shared" si="338"/>
        <v>Race / ethnicity</v>
      </c>
      <c r="F4316">
        <f t="shared" si="339"/>
        <v>5</v>
      </c>
      <c r="G4316" t="str">
        <f t="shared" si="340"/>
        <v>Data</v>
      </c>
      <c r="H4316" s="7" t="s">
        <v>51</v>
      </c>
      <c r="I4316" s="13">
        <v>0.14005412166720263</v>
      </c>
      <c r="J4316" s="14">
        <v>0.6103161758210246</v>
      </c>
      <c r="K4316" s="14">
        <v>0.10483725334744549</v>
      </c>
      <c r="L4316" s="14">
        <v>0.14479244916432688</v>
      </c>
      <c r="M4316" s="15">
        <v>41.000000000000014</v>
      </c>
    </row>
    <row r="4317" spans="1:13" ht="17.100000000000001" customHeight="1" thickBot="1" x14ac:dyDescent="0.3">
      <c r="A4317">
        <v>4314</v>
      </c>
      <c r="B4317" t="str">
        <f t="shared" si="336"/>
        <v>Closed End</v>
      </c>
      <c r="C4317" t="str">
        <f t="shared" si="337"/>
        <v>Racial narratives in the media</v>
      </c>
      <c r="D4317" t="s">
        <v>681</v>
      </c>
      <c r="E4317" t="str">
        <f t="shared" si="338"/>
        <v>Race / ethnicity</v>
      </c>
      <c r="F4317">
        <f t="shared" si="339"/>
        <v>6</v>
      </c>
      <c r="G4317" t="str">
        <f t="shared" si="340"/>
        <v>Data</v>
      </c>
      <c r="H4317" s="9" t="s">
        <v>52</v>
      </c>
      <c r="I4317" s="21">
        <v>0.16053182804716026</v>
      </c>
      <c r="J4317" s="22">
        <v>0.58303721061501135</v>
      </c>
      <c r="K4317" s="22">
        <v>0.21575054131000415</v>
      </c>
      <c r="L4317" s="22">
        <v>4.0680420027817112E-2</v>
      </c>
      <c r="M4317" s="23">
        <v>1646.0000000000105</v>
      </c>
    </row>
    <row r="4318" spans="1:13" ht="15.75" thickTop="1" x14ac:dyDescent="0.25">
      <c r="A4318">
        <v>4315</v>
      </c>
      <c r="B4318" t="str">
        <f t="shared" si="336"/>
        <v/>
      </c>
      <c r="C4318" t="str">
        <f t="shared" si="337"/>
        <v>Racial narratives in the media</v>
      </c>
      <c r="D4318" t="s">
        <v>746</v>
      </c>
      <c r="E4318" t="str">
        <f t="shared" si="338"/>
        <v/>
      </c>
      <c r="F4318" t="str">
        <f t="shared" si="339"/>
        <v/>
      </c>
      <c r="G4318" t="str">
        <f t="shared" si="340"/>
        <v/>
      </c>
    </row>
    <row r="4319" spans="1:13" ht="21.95" customHeight="1" thickBot="1" x14ac:dyDescent="0.3">
      <c r="A4319">
        <v>4316</v>
      </c>
      <c r="B4319" t="str">
        <f t="shared" si="336"/>
        <v>Closed End</v>
      </c>
      <c r="C4319" t="str">
        <f t="shared" si="337"/>
        <v>Racial narratives in the media</v>
      </c>
      <c r="D4319" t="s">
        <v>682</v>
      </c>
      <c r="E4319" t="str">
        <f t="shared" si="338"/>
        <v>Title</v>
      </c>
      <c r="F4319">
        <f t="shared" si="339"/>
        <v>1</v>
      </c>
      <c r="G4319" t="str">
        <f t="shared" si="340"/>
        <v>Title</v>
      </c>
      <c r="H4319" s="46" t="s">
        <v>297</v>
      </c>
      <c r="I4319" s="46"/>
      <c r="J4319" s="46"/>
      <c r="K4319" s="46"/>
      <c r="L4319" s="46"/>
      <c r="M4319" s="46"/>
    </row>
    <row r="4320" spans="1:13" ht="47.1" customHeight="1" thickTop="1" thickBot="1" x14ac:dyDescent="0.3">
      <c r="A4320">
        <v>4317</v>
      </c>
      <c r="B4320" t="str">
        <f t="shared" si="336"/>
        <v>Closed End</v>
      </c>
      <c r="C4320" t="str">
        <f t="shared" si="337"/>
        <v>Racial narratives in the media</v>
      </c>
      <c r="D4320" t="s">
        <v>682</v>
      </c>
      <c r="E4320" t="str">
        <f t="shared" si="338"/>
        <v>Title</v>
      </c>
      <c r="F4320">
        <f t="shared" si="339"/>
        <v>2</v>
      </c>
      <c r="G4320" t="str">
        <f t="shared" si="340"/>
        <v>Labels</v>
      </c>
      <c r="H4320" s="47"/>
      <c r="I4320" s="2" t="s">
        <v>80</v>
      </c>
      <c r="J4320" s="3" t="s">
        <v>81</v>
      </c>
      <c r="K4320" s="3" t="s">
        <v>82</v>
      </c>
      <c r="L4320" s="3" t="s">
        <v>83</v>
      </c>
      <c r="M4320" s="4" t="s">
        <v>9</v>
      </c>
    </row>
    <row r="4321" spans="1:13" ht="17.100000000000001" customHeight="1" thickTop="1" x14ac:dyDescent="0.25">
      <c r="A4321">
        <v>4318</v>
      </c>
      <c r="B4321" t="str">
        <f t="shared" si="336"/>
        <v>Closed End</v>
      </c>
      <c r="C4321" t="str">
        <f t="shared" si="337"/>
        <v>Racial narratives in the media</v>
      </c>
      <c r="D4321" t="s">
        <v>682</v>
      </c>
      <c r="E4321" t="str">
        <f t="shared" si="338"/>
        <v>Region</v>
      </c>
      <c r="F4321">
        <f t="shared" si="339"/>
        <v>1</v>
      </c>
      <c r="G4321" t="str">
        <f t="shared" si="340"/>
        <v>Header</v>
      </c>
      <c r="H4321" s="6" t="s">
        <v>588</v>
      </c>
      <c r="I4321" s="10" t="s">
        <v>10</v>
      </c>
      <c r="J4321" s="11" t="s">
        <v>10</v>
      </c>
      <c r="K4321" s="11" t="s">
        <v>10</v>
      </c>
      <c r="L4321" s="11" t="s">
        <v>10</v>
      </c>
      <c r="M4321" s="12"/>
    </row>
    <row r="4322" spans="1:13" ht="17.100000000000001" customHeight="1" x14ac:dyDescent="0.25">
      <c r="A4322">
        <v>4319</v>
      </c>
      <c r="B4322" t="str">
        <f t="shared" si="336"/>
        <v>Closed End</v>
      </c>
      <c r="C4322" t="str">
        <f t="shared" si="337"/>
        <v>Racial narratives in the media</v>
      </c>
      <c r="D4322" t="s">
        <v>682</v>
      </c>
      <c r="E4322" t="str">
        <f t="shared" si="338"/>
        <v>Region</v>
      </c>
      <c r="F4322">
        <f t="shared" si="339"/>
        <v>2</v>
      </c>
      <c r="G4322" t="str">
        <f t="shared" si="340"/>
        <v>Data</v>
      </c>
      <c r="H4322" s="7" t="s">
        <v>11</v>
      </c>
      <c r="I4322" s="13">
        <v>0.13676928069017802</v>
      </c>
      <c r="J4322" s="14">
        <v>0.56651483925305968</v>
      </c>
      <c r="K4322" s="14">
        <v>0.24730626395550881</v>
      </c>
      <c r="L4322" s="14">
        <v>4.9409616101246119E-2</v>
      </c>
      <c r="M4322" s="15">
        <v>1866.0000000000141</v>
      </c>
    </row>
    <row r="4323" spans="1:13" ht="17.100000000000001" customHeight="1" x14ac:dyDescent="0.25">
      <c r="A4323">
        <v>4320</v>
      </c>
      <c r="B4323" t="str">
        <f t="shared" si="336"/>
        <v>Closed End</v>
      </c>
      <c r="C4323" t="str">
        <f t="shared" si="337"/>
        <v>Racial narratives in the media</v>
      </c>
      <c r="D4323" t="s">
        <v>682</v>
      </c>
      <c r="E4323" t="str">
        <f t="shared" si="338"/>
        <v>Region</v>
      </c>
      <c r="F4323">
        <f t="shared" si="339"/>
        <v>3</v>
      </c>
      <c r="G4323" t="str">
        <f t="shared" si="340"/>
        <v>Data</v>
      </c>
      <c r="H4323" s="7" t="s">
        <v>12</v>
      </c>
      <c r="I4323" s="13">
        <v>0.15677452057072089</v>
      </c>
      <c r="J4323" s="14">
        <v>0.60440184977417744</v>
      </c>
      <c r="K4323" s="14">
        <v>0.22101569235294158</v>
      </c>
      <c r="L4323" s="14">
        <v>1.7807937302159942E-2</v>
      </c>
      <c r="M4323" s="15">
        <v>425.99999999999955</v>
      </c>
    </row>
    <row r="4324" spans="1:13" ht="17.100000000000001" customHeight="1" x14ac:dyDescent="0.25">
      <c r="A4324">
        <v>4321</v>
      </c>
      <c r="B4324" t="str">
        <f t="shared" si="336"/>
        <v>Closed End</v>
      </c>
      <c r="C4324" t="str">
        <f t="shared" si="337"/>
        <v>Racial narratives in the media</v>
      </c>
      <c r="D4324" t="s">
        <v>682</v>
      </c>
      <c r="E4324" t="str">
        <f t="shared" si="338"/>
        <v>Region</v>
      </c>
      <c r="F4324">
        <f t="shared" si="339"/>
        <v>4</v>
      </c>
      <c r="G4324" t="str">
        <f t="shared" si="340"/>
        <v>Data</v>
      </c>
      <c r="H4324" s="7" t="s">
        <v>13</v>
      </c>
      <c r="I4324" s="13">
        <v>0.10523589379001058</v>
      </c>
      <c r="J4324" s="14">
        <v>0.51750510631394253</v>
      </c>
      <c r="K4324" s="14">
        <v>0.29190011280774497</v>
      </c>
      <c r="L4324" s="14">
        <v>8.535888708830186E-2</v>
      </c>
      <c r="M4324" s="15">
        <v>929.99999999999886</v>
      </c>
    </row>
    <row r="4325" spans="1:13" ht="17.100000000000001" customHeight="1" x14ac:dyDescent="0.25">
      <c r="A4325">
        <v>4322</v>
      </c>
      <c r="B4325" t="str">
        <f t="shared" si="336"/>
        <v>Closed End</v>
      </c>
      <c r="C4325" t="str">
        <f t="shared" si="337"/>
        <v>Racial narratives in the media</v>
      </c>
      <c r="D4325" t="s">
        <v>682</v>
      </c>
      <c r="E4325" t="str">
        <f t="shared" si="338"/>
        <v>Region</v>
      </c>
      <c r="F4325">
        <f t="shared" si="339"/>
        <v>5</v>
      </c>
      <c r="G4325" t="str">
        <f t="shared" si="340"/>
        <v>Data</v>
      </c>
      <c r="H4325" s="7" t="s">
        <v>14</v>
      </c>
      <c r="I4325" s="13">
        <v>0.10392620299721254</v>
      </c>
      <c r="J4325" s="14">
        <v>0.44914149833106509</v>
      </c>
      <c r="K4325" s="14">
        <v>0.32100578912337274</v>
      </c>
      <c r="L4325" s="14">
        <v>0.1259265095483503</v>
      </c>
      <c r="M4325" s="15">
        <v>451.99999999999943</v>
      </c>
    </row>
    <row r="4326" spans="1:13" ht="17.100000000000001" customHeight="1" x14ac:dyDescent="0.25">
      <c r="A4326">
        <v>4323</v>
      </c>
      <c r="B4326" t="str">
        <f t="shared" si="336"/>
        <v>Closed End</v>
      </c>
      <c r="C4326" t="str">
        <f t="shared" si="337"/>
        <v>Racial narratives in the media</v>
      </c>
      <c r="D4326" t="s">
        <v>682</v>
      </c>
      <c r="E4326" t="str">
        <f t="shared" si="338"/>
        <v>Region</v>
      </c>
      <c r="F4326">
        <f t="shared" si="339"/>
        <v>6</v>
      </c>
      <c r="G4326" t="str">
        <f t="shared" si="340"/>
        <v>Data</v>
      </c>
      <c r="H4326" s="7" t="s">
        <v>15</v>
      </c>
      <c r="I4326" s="13">
        <v>0.10682610221695039</v>
      </c>
      <c r="J4326" s="14">
        <v>0.60051125258006144</v>
      </c>
      <c r="K4326" s="14">
        <v>0.2565604036157681</v>
      </c>
      <c r="L4326" s="14">
        <v>3.6102241587221987E-2</v>
      </c>
      <c r="M4326" s="15">
        <v>477.99999999999909</v>
      </c>
    </row>
    <row r="4327" spans="1:13" ht="17.100000000000001" customHeight="1" x14ac:dyDescent="0.25">
      <c r="A4327">
        <v>4324</v>
      </c>
      <c r="B4327" t="str">
        <f t="shared" si="336"/>
        <v>Closed End</v>
      </c>
      <c r="C4327" t="str">
        <f t="shared" si="337"/>
        <v>Racial narratives in the media</v>
      </c>
      <c r="D4327" t="s">
        <v>682</v>
      </c>
      <c r="E4327" t="str">
        <f t="shared" si="338"/>
        <v>Region</v>
      </c>
      <c r="F4327">
        <f t="shared" si="339"/>
        <v>7</v>
      </c>
      <c r="G4327" t="str">
        <f t="shared" si="340"/>
        <v>Data</v>
      </c>
      <c r="H4327" s="7" t="s">
        <v>16</v>
      </c>
      <c r="I4327" s="13">
        <v>0.17283594989140638</v>
      </c>
      <c r="J4327" s="14">
        <v>0.61137930984368827</v>
      </c>
      <c r="K4327" s="14">
        <v>0.19300674401183293</v>
      </c>
      <c r="L4327" s="14">
        <v>2.2777996253073137E-2</v>
      </c>
      <c r="M4327" s="15">
        <v>509.99999999999966</v>
      </c>
    </row>
    <row r="4328" spans="1:13" ht="17.100000000000001" customHeight="1" x14ac:dyDescent="0.25">
      <c r="A4328">
        <v>4325</v>
      </c>
      <c r="B4328" t="str">
        <f t="shared" si="336"/>
        <v>Closed End</v>
      </c>
      <c r="C4328" t="str">
        <f t="shared" si="337"/>
        <v>Racial narratives in the media</v>
      </c>
      <c r="D4328" t="s">
        <v>682</v>
      </c>
      <c r="E4328" t="str">
        <f t="shared" si="338"/>
        <v>Gender</v>
      </c>
      <c r="F4328">
        <f t="shared" si="339"/>
        <v>1</v>
      </c>
      <c r="G4328" t="str">
        <f t="shared" si="340"/>
        <v>Header</v>
      </c>
      <c r="H4328" s="8" t="s">
        <v>17</v>
      </c>
      <c r="I4328" s="16" t="s">
        <v>10</v>
      </c>
      <c r="J4328" s="17" t="s">
        <v>10</v>
      </c>
      <c r="K4328" s="17" t="s">
        <v>10</v>
      </c>
      <c r="L4328" s="17" t="s">
        <v>10</v>
      </c>
      <c r="M4328" s="18"/>
    </row>
    <row r="4329" spans="1:13" ht="17.100000000000001" customHeight="1" x14ac:dyDescent="0.25">
      <c r="A4329">
        <v>4326</v>
      </c>
      <c r="B4329" t="str">
        <f t="shared" si="336"/>
        <v>Closed End</v>
      </c>
      <c r="C4329" t="str">
        <f t="shared" si="337"/>
        <v>Racial narratives in the media</v>
      </c>
      <c r="D4329" t="s">
        <v>682</v>
      </c>
      <c r="E4329" t="str">
        <f t="shared" si="338"/>
        <v>Gender</v>
      </c>
      <c r="F4329">
        <f t="shared" si="339"/>
        <v>2</v>
      </c>
      <c r="G4329" t="str">
        <f t="shared" si="340"/>
        <v>Data</v>
      </c>
      <c r="H4329" s="7" t="s">
        <v>18</v>
      </c>
      <c r="I4329" s="13">
        <v>0.110711532428032</v>
      </c>
      <c r="J4329" s="14">
        <v>0.54726484067223136</v>
      </c>
      <c r="K4329" s="14">
        <v>0.27519874121927262</v>
      </c>
      <c r="L4329" s="14">
        <v>6.6824885680460716E-2</v>
      </c>
      <c r="M4329" s="15">
        <v>1196.0000000000023</v>
      </c>
    </row>
    <row r="4330" spans="1:13" ht="17.100000000000001" customHeight="1" x14ac:dyDescent="0.25">
      <c r="A4330">
        <v>4327</v>
      </c>
      <c r="B4330" t="str">
        <f t="shared" si="336"/>
        <v>Closed End</v>
      </c>
      <c r="C4330" t="str">
        <f t="shared" si="337"/>
        <v>Racial narratives in the media</v>
      </c>
      <c r="D4330" t="s">
        <v>682</v>
      </c>
      <c r="E4330" t="str">
        <f t="shared" si="338"/>
        <v>Gender</v>
      </c>
      <c r="F4330">
        <f t="shared" si="339"/>
        <v>3</v>
      </c>
      <c r="G4330" t="str">
        <f t="shared" si="340"/>
        <v>Data</v>
      </c>
      <c r="H4330" s="7" t="s">
        <v>19</v>
      </c>
      <c r="I4330" s="13">
        <v>0.16982069791202151</v>
      </c>
      <c r="J4330" s="14">
        <v>0.58207006363904301</v>
      </c>
      <c r="K4330" s="14">
        <v>0.21652320136463715</v>
      </c>
      <c r="L4330" s="14">
        <v>3.1586037084300064E-2</v>
      </c>
      <c r="M4330" s="15">
        <v>622.99999999999932</v>
      </c>
    </row>
    <row r="4331" spans="1:13" ht="17.100000000000001" customHeight="1" x14ac:dyDescent="0.25">
      <c r="A4331">
        <v>4328</v>
      </c>
      <c r="B4331" t="str">
        <f t="shared" si="336"/>
        <v>Closed End</v>
      </c>
      <c r="C4331" t="str">
        <f t="shared" si="337"/>
        <v>Racial narratives in the media</v>
      </c>
      <c r="D4331" t="s">
        <v>682</v>
      </c>
      <c r="E4331" t="str">
        <f t="shared" si="338"/>
        <v>Age</v>
      </c>
      <c r="F4331">
        <f t="shared" si="339"/>
        <v>1</v>
      </c>
      <c r="G4331" t="str">
        <f t="shared" si="340"/>
        <v>Header</v>
      </c>
      <c r="H4331" s="8" t="s">
        <v>20</v>
      </c>
      <c r="I4331" s="16" t="s">
        <v>10</v>
      </c>
      <c r="J4331" s="17" t="s">
        <v>10</v>
      </c>
      <c r="K4331" s="17" t="s">
        <v>10</v>
      </c>
      <c r="L4331" s="17" t="s">
        <v>10</v>
      </c>
      <c r="M4331" s="18"/>
    </row>
    <row r="4332" spans="1:13" ht="17.100000000000001" customHeight="1" x14ac:dyDescent="0.25">
      <c r="A4332">
        <v>4329</v>
      </c>
      <c r="B4332" t="str">
        <f t="shared" si="336"/>
        <v>Closed End</v>
      </c>
      <c r="C4332" t="str">
        <f t="shared" si="337"/>
        <v>Racial narratives in the media</v>
      </c>
      <c r="D4332" t="s">
        <v>682</v>
      </c>
      <c r="E4332" t="str">
        <f t="shared" si="338"/>
        <v>Age</v>
      </c>
      <c r="F4332">
        <f t="shared" si="339"/>
        <v>2</v>
      </c>
      <c r="G4332" t="str">
        <f t="shared" si="340"/>
        <v>Data</v>
      </c>
      <c r="H4332" s="7" t="s">
        <v>21</v>
      </c>
      <c r="I4332" s="13">
        <v>0.20266489965478882</v>
      </c>
      <c r="J4332" s="14">
        <v>0.49497506593632062</v>
      </c>
      <c r="K4332" s="14">
        <v>0.2456414995745263</v>
      </c>
      <c r="L4332" s="14">
        <v>5.6718534834363045E-2</v>
      </c>
      <c r="M4332" s="15">
        <v>279.0000000000004</v>
      </c>
    </row>
    <row r="4333" spans="1:13" ht="17.100000000000001" customHeight="1" x14ac:dyDescent="0.25">
      <c r="A4333">
        <v>4330</v>
      </c>
      <c r="B4333" t="str">
        <f t="shared" si="336"/>
        <v>Closed End</v>
      </c>
      <c r="C4333" t="str">
        <f t="shared" si="337"/>
        <v>Racial narratives in the media</v>
      </c>
      <c r="D4333" t="s">
        <v>682</v>
      </c>
      <c r="E4333" t="str">
        <f t="shared" si="338"/>
        <v>Age</v>
      </c>
      <c r="F4333">
        <f t="shared" si="339"/>
        <v>3</v>
      </c>
      <c r="G4333" t="str">
        <f t="shared" si="340"/>
        <v>Data</v>
      </c>
      <c r="H4333" s="7" t="s">
        <v>22</v>
      </c>
      <c r="I4333" s="13">
        <v>0.12882582855936719</v>
      </c>
      <c r="J4333" s="14">
        <v>0.56730280618960294</v>
      </c>
      <c r="K4333" s="14">
        <v>0.24382098409294981</v>
      </c>
      <c r="L4333" s="14">
        <v>6.0050381158081395E-2</v>
      </c>
      <c r="M4333" s="15">
        <v>268.99999999999983</v>
      </c>
    </row>
    <row r="4334" spans="1:13" ht="17.100000000000001" customHeight="1" x14ac:dyDescent="0.25">
      <c r="A4334">
        <v>4331</v>
      </c>
      <c r="B4334" t="str">
        <f t="shared" si="336"/>
        <v>Closed End</v>
      </c>
      <c r="C4334" t="str">
        <f t="shared" si="337"/>
        <v>Racial narratives in the media</v>
      </c>
      <c r="D4334" t="s">
        <v>682</v>
      </c>
      <c r="E4334" t="str">
        <f t="shared" si="338"/>
        <v>Age</v>
      </c>
      <c r="F4334">
        <f t="shared" si="339"/>
        <v>4</v>
      </c>
      <c r="G4334" t="str">
        <f t="shared" si="340"/>
        <v>Data</v>
      </c>
      <c r="H4334" s="7" t="s">
        <v>23</v>
      </c>
      <c r="I4334" s="13">
        <v>0.1224381568248033</v>
      </c>
      <c r="J4334" s="14">
        <v>0.58232442465269163</v>
      </c>
      <c r="K4334" s="14">
        <v>0.23385560761155225</v>
      </c>
      <c r="L4334" s="14">
        <v>6.1381810910954099E-2</v>
      </c>
      <c r="M4334" s="15">
        <v>295.99999999999949</v>
      </c>
    </row>
    <row r="4335" spans="1:13" ht="17.100000000000001" customHeight="1" x14ac:dyDescent="0.25">
      <c r="A4335">
        <v>4332</v>
      </c>
      <c r="B4335" t="str">
        <f t="shared" si="336"/>
        <v>Closed End</v>
      </c>
      <c r="C4335" t="str">
        <f t="shared" si="337"/>
        <v>Racial narratives in the media</v>
      </c>
      <c r="D4335" t="s">
        <v>682</v>
      </c>
      <c r="E4335" t="str">
        <f t="shared" si="338"/>
        <v>Age</v>
      </c>
      <c r="F4335">
        <f t="shared" si="339"/>
        <v>5</v>
      </c>
      <c r="G4335" t="str">
        <f t="shared" si="340"/>
        <v>Data</v>
      </c>
      <c r="H4335" s="7" t="s">
        <v>24</v>
      </c>
      <c r="I4335" s="13">
        <v>9.9473528071762504E-2</v>
      </c>
      <c r="J4335" s="14">
        <v>0.60222009796275477</v>
      </c>
      <c r="K4335" s="14">
        <v>0.26300637725411619</v>
      </c>
      <c r="L4335" s="14">
        <v>3.5299996711368797E-2</v>
      </c>
      <c r="M4335" s="15">
        <v>405.9999999999992</v>
      </c>
    </row>
    <row r="4336" spans="1:13" ht="17.100000000000001" customHeight="1" x14ac:dyDescent="0.25">
      <c r="A4336">
        <v>4333</v>
      </c>
      <c r="B4336" t="str">
        <f t="shared" si="336"/>
        <v>Closed End</v>
      </c>
      <c r="C4336" t="str">
        <f t="shared" si="337"/>
        <v>Racial narratives in the media</v>
      </c>
      <c r="D4336" t="s">
        <v>682</v>
      </c>
      <c r="E4336" t="str">
        <f t="shared" si="338"/>
        <v>Age</v>
      </c>
      <c r="F4336">
        <f t="shared" si="339"/>
        <v>6</v>
      </c>
      <c r="G4336" t="str">
        <f t="shared" si="340"/>
        <v>Data</v>
      </c>
      <c r="H4336" s="7" t="s">
        <v>25</v>
      </c>
      <c r="I4336" s="13">
        <v>8.6987992399009423E-2</v>
      </c>
      <c r="J4336" s="14">
        <v>0.64070975639415262</v>
      </c>
      <c r="K4336" s="14">
        <v>0.2532842475128711</v>
      </c>
      <c r="L4336" s="14">
        <v>1.9018003693966834E-2</v>
      </c>
      <c r="M4336" s="15">
        <v>547.99999999999989</v>
      </c>
    </row>
    <row r="4337" spans="1:13" ht="17.100000000000001" customHeight="1" x14ac:dyDescent="0.25">
      <c r="A4337">
        <v>4334</v>
      </c>
      <c r="B4337" t="str">
        <f t="shared" si="336"/>
        <v>Closed End</v>
      </c>
      <c r="C4337" t="str">
        <f t="shared" si="337"/>
        <v>Racial narratives in the media</v>
      </c>
      <c r="D4337" t="s">
        <v>682</v>
      </c>
      <c r="E4337" t="str">
        <f t="shared" si="338"/>
        <v>Education</v>
      </c>
      <c r="F4337">
        <f t="shared" si="339"/>
        <v>1</v>
      </c>
      <c r="G4337" t="str">
        <f t="shared" si="340"/>
        <v>Header</v>
      </c>
      <c r="H4337" s="8" t="s">
        <v>26</v>
      </c>
      <c r="I4337" s="16" t="s">
        <v>10</v>
      </c>
      <c r="J4337" s="17" t="s">
        <v>10</v>
      </c>
      <c r="K4337" s="17" t="s">
        <v>10</v>
      </c>
      <c r="L4337" s="17" t="s">
        <v>10</v>
      </c>
      <c r="M4337" s="18"/>
    </row>
    <row r="4338" spans="1:13" ht="17.100000000000001" customHeight="1" x14ac:dyDescent="0.25">
      <c r="A4338">
        <v>4335</v>
      </c>
      <c r="B4338" t="str">
        <f t="shared" si="336"/>
        <v>Closed End</v>
      </c>
      <c r="C4338" t="str">
        <f t="shared" si="337"/>
        <v>Racial narratives in the media</v>
      </c>
      <c r="D4338" t="s">
        <v>682</v>
      </c>
      <c r="E4338" t="str">
        <f t="shared" si="338"/>
        <v>Education</v>
      </c>
      <c r="F4338">
        <f t="shared" si="339"/>
        <v>2</v>
      </c>
      <c r="G4338" t="str">
        <f t="shared" si="340"/>
        <v>Data</v>
      </c>
      <c r="H4338" s="7" t="s">
        <v>27</v>
      </c>
      <c r="I4338" s="13">
        <v>9.1319837237511622E-2</v>
      </c>
      <c r="J4338" s="14">
        <v>0.55983453748768164</v>
      </c>
      <c r="K4338" s="14">
        <v>0.31804648918729544</v>
      </c>
      <c r="L4338" s="14">
        <v>3.0799136087511291E-2</v>
      </c>
      <c r="M4338" s="15">
        <v>21.000000000000004</v>
      </c>
    </row>
    <row r="4339" spans="1:13" ht="17.100000000000001" customHeight="1" x14ac:dyDescent="0.25">
      <c r="A4339">
        <v>4336</v>
      </c>
      <c r="B4339" t="str">
        <f t="shared" si="336"/>
        <v>Closed End</v>
      </c>
      <c r="C4339" t="str">
        <f t="shared" si="337"/>
        <v>Racial narratives in the media</v>
      </c>
      <c r="D4339" t="s">
        <v>682</v>
      </c>
      <c r="E4339" t="str">
        <f t="shared" si="338"/>
        <v>Education</v>
      </c>
      <c r="F4339">
        <f t="shared" si="339"/>
        <v>3</v>
      </c>
      <c r="G4339" t="str">
        <f t="shared" si="340"/>
        <v>Data</v>
      </c>
      <c r="H4339" s="7" t="s">
        <v>28</v>
      </c>
      <c r="I4339" s="13">
        <v>0.20286467686917636</v>
      </c>
      <c r="J4339" s="14">
        <v>0.57564000401202198</v>
      </c>
      <c r="K4339" s="14">
        <v>0.16726867377304275</v>
      </c>
      <c r="L4339" s="14">
        <v>5.4226645345758578E-2</v>
      </c>
      <c r="M4339" s="15">
        <v>188.0000000000002</v>
      </c>
    </row>
    <row r="4340" spans="1:13" ht="17.100000000000001" customHeight="1" x14ac:dyDescent="0.25">
      <c r="A4340">
        <v>4337</v>
      </c>
      <c r="B4340" t="str">
        <f t="shared" si="336"/>
        <v>Closed End</v>
      </c>
      <c r="C4340" t="str">
        <f t="shared" si="337"/>
        <v>Racial narratives in the media</v>
      </c>
      <c r="D4340" t="s">
        <v>682</v>
      </c>
      <c r="E4340" t="str">
        <f t="shared" si="338"/>
        <v>Education</v>
      </c>
      <c r="F4340">
        <f t="shared" si="339"/>
        <v>4</v>
      </c>
      <c r="G4340" t="str">
        <f t="shared" si="340"/>
        <v>Data</v>
      </c>
      <c r="H4340" s="7" t="s">
        <v>29</v>
      </c>
      <c r="I4340" s="13">
        <v>7.7908243684523509E-2</v>
      </c>
      <c r="J4340" s="14">
        <v>0.62679222378419619</v>
      </c>
      <c r="K4340" s="14">
        <v>0.24002097986504661</v>
      </c>
      <c r="L4340" s="14">
        <v>5.5278552666234229E-2</v>
      </c>
      <c r="M4340" s="15">
        <v>539.99999999999886</v>
      </c>
    </row>
    <row r="4341" spans="1:13" ht="17.100000000000001" customHeight="1" x14ac:dyDescent="0.25">
      <c r="A4341">
        <v>4338</v>
      </c>
      <c r="B4341" t="str">
        <f t="shared" si="336"/>
        <v>Closed End</v>
      </c>
      <c r="C4341" t="str">
        <f t="shared" si="337"/>
        <v>Racial narratives in the media</v>
      </c>
      <c r="D4341" t="s">
        <v>682</v>
      </c>
      <c r="E4341" t="str">
        <f t="shared" si="338"/>
        <v>Education</v>
      </c>
      <c r="F4341">
        <f t="shared" si="339"/>
        <v>5</v>
      </c>
      <c r="G4341" t="str">
        <f t="shared" si="340"/>
        <v>Data</v>
      </c>
      <c r="H4341" s="7" t="s">
        <v>30</v>
      </c>
      <c r="I4341" s="13">
        <v>0.14507174463074723</v>
      </c>
      <c r="J4341" s="14">
        <v>0.51213363938503065</v>
      </c>
      <c r="K4341" s="14">
        <v>0.30104593880819036</v>
      </c>
      <c r="L4341" s="14">
        <v>4.1748677176031972E-2</v>
      </c>
      <c r="M4341" s="15">
        <v>1073.999999999998</v>
      </c>
    </row>
    <row r="4342" spans="1:13" ht="17.100000000000001" customHeight="1" x14ac:dyDescent="0.25">
      <c r="A4342">
        <v>4339</v>
      </c>
      <c r="B4342" t="str">
        <f t="shared" si="336"/>
        <v>Closed End</v>
      </c>
      <c r="C4342" t="str">
        <f t="shared" si="337"/>
        <v>Racial narratives in the media</v>
      </c>
      <c r="D4342" t="s">
        <v>682</v>
      </c>
      <c r="E4342" t="str">
        <f t="shared" si="338"/>
        <v>Household income</v>
      </c>
      <c r="F4342">
        <f t="shared" si="339"/>
        <v>1</v>
      </c>
      <c r="G4342" t="str">
        <f t="shared" si="340"/>
        <v>Header</v>
      </c>
      <c r="H4342" s="8" t="s">
        <v>31</v>
      </c>
      <c r="I4342" s="16" t="s">
        <v>10</v>
      </c>
      <c r="J4342" s="17" t="s">
        <v>10</v>
      </c>
      <c r="K4342" s="17" t="s">
        <v>10</v>
      </c>
      <c r="L4342" s="17" t="s">
        <v>10</v>
      </c>
      <c r="M4342" s="18"/>
    </row>
    <row r="4343" spans="1:13" ht="17.100000000000001" customHeight="1" x14ac:dyDescent="0.25">
      <c r="A4343">
        <v>4340</v>
      </c>
      <c r="B4343" t="str">
        <f t="shared" si="336"/>
        <v>Closed End</v>
      </c>
      <c r="C4343" t="str">
        <f t="shared" si="337"/>
        <v>Racial narratives in the media</v>
      </c>
      <c r="D4343" t="s">
        <v>682</v>
      </c>
      <c r="E4343" t="str">
        <f t="shared" si="338"/>
        <v>Household income</v>
      </c>
      <c r="F4343">
        <f t="shared" si="339"/>
        <v>2</v>
      </c>
      <c r="G4343" t="str">
        <f t="shared" si="340"/>
        <v>Data</v>
      </c>
      <c r="H4343" s="7" t="s">
        <v>32</v>
      </c>
      <c r="I4343" s="13">
        <v>0.13822355945126522</v>
      </c>
      <c r="J4343" s="14">
        <v>0.53188163477186901</v>
      </c>
      <c r="K4343" s="14">
        <v>0.23493628172562653</v>
      </c>
      <c r="L4343" s="14">
        <v>9.4958524051238696E-2</v>
      </c>
      <c r="M4343" s="15">
        <v>126.00000000000013</v>
      </c>
    </row>
    <row r="4344" spans="1:13" ht="17.100000000000001" customHeight="1" x14ac:dyDescent="0.25">
      <c r="A4344">
        <v>4341</v>
      </c>
      <c r="B4344" t="str">
        <f t="shared" si="336"/>
        <v>Closed End</v>
      </c>
      <c r="C4344" t="str">
        <f t="shared" si="337"/>
        <v>Racial narratives in the media</v>
      </c>
      <c r="D4344" t="s">
        <v>682</v>
      </c>
      <c r="E4344" t="str">
        <f t="shared" si="338"/>
        <v>Household income</v>
      </c>
      <c r="F4344">
        <f t="shared" si="339"/>
        <v>3</v>
      </c>
      <c r="G4344" t="str">
        <f t="shared" si="340"/>
        <v>Data</v>
      </c>
      <c r="H4344" s="7" t="s">
        <v>33</v>
      </c>
      <c r="I4344" s="13">
        <v>4.6364690155776656E-2</v>
      </c>
      <c r="J4344" s="14">
        <v>0.56591046981449011</v>
      </c>
      <c r="K4344" s="14">
        <v>0.30471986968846071</v>
      </c>
      <c r="L4344" s="14">
        <v>8.3004970341272924E-2</v>
      </c>
      <c r="M4344" s="15">
        <v>232.99999999999989</v>
      </c>
    </row>
    <row r="4345" spans="1:13" ht="17.100000000000001" customHeight="1" x14ac:dyDescent="0.25">
      <c r="A4345">
        <v>4342</v>
      </c>
      <c r="B4345" t="str">
        <f t="shared" si="336"/>
        <v>Closed End</v>
      </c>
      <c r="C4345" t="str">
        <f t="shared" si="337"/>
        <v>Racial narratives in the media</v>
      </c>
      <c r="D4345" t="s">
        <v>682</v>
      </c>
      <c r="E4345" t="str">
        <f t="shared" si="338"/>
        <v>Household income</v>
      </c>
      <c r="F4345">
        <f t="shared" si="339"/>
        <v>4</v>
      </c>
      <c r="G4345" t="str">
        <f t="shared" si="340"/>
        <v>Data</v>
      </c>
      <c r="H4345" s="7" t="s">
        <v>34</v>
      </c>
      <c r="I4345" s="13">
        <v>0.13927596109340129</v>
      </c>
      <c r="J4345" s="14">
        <v>0.56455726694904951</v>
      </c>
      <c r="K4345" s="14">
        <v>0.27910036946143851</v>
      </c>
      <c r="L4345" s="14">
        <v>1.7066402496110418E-2</v>
      </c>
      <c r="M4345" s="15">
        <v>245.00000000000011</v>
      </c>
    </row>
    <row r="4346" spans="1:13" ht="17.100000000000001" customHeight="1" x14ac:dyDescent="0.25">
      <c r="A4346">
        <v>4343</v>
      </c>
      <c r="B4346" t="str">
        <f t="shared" si="336"/>
        <v>Closed End</v>
      </c>
      <c r="C4346" t="str">
        <f t="shared" si="337"/>
        <v>Racial narratives in the media</v>
      </c>
      <c r="D4346" t="s">
        <v>682</v>
      </c>
      <c r="E4346" t="str">
        <f t="shared" si="338"/>
        <v>Household income</v>
      </c>
      <c r="F4346">
        <f t="shared" si="339"/>
        <v>5</v>
      </c>
      <c r="G4346" t="str">
        <f t="shared" si="340"/>
        <v>Data</v>
      </c>
      <c r="H4346" s="7" t="s">
        <v>35</v>
      </c>
      <c r="I4346" s="13">
        <v>7.8063943412233508E-2</v>
      </c>
      <c r="J4346" s="14">
        <v>0.6338534492979192</v>
      </c>
      <c r="K4346" s="14">
        <v>0.21106816440223908</v>
      </c>
      <c r="L4346" s="14">
        <v>7.7014442887607698E-2</v>
      </c>
      <c r="M4346" s="15">
        <v>234.00000000000026</v>
      </c>
    </row>
    <row r="4347" spans="1:13" ht="17.100000000000001" customHeight="1" x14ac:dyDescent="0.25">
      <c r="A4347">
        <v>4344</v>
      </c>
      <c r="B4347" t="str">
        <f t="shared" si="336"/>
        <v>Closed End</v>
      </c>
      <c r="C4347" t="str">
        <f t="shared" si="337"/>
        <v>Racial narratives in the media</v>
      </c>
      <c r="D4347" t="s">
        <v>682</v>
      </c>
      <c r="E4347" t="str">
        <f t="shared" si="338"/>
        <v>Household income</v>
      </c>
      <c r="F4347">
        <f t="shared" si="339"/>
        <v>6</v>
      </c>
      <c r="G4347" t="str">
        <f t="shared" si="340"/>
        <v>Data</v>
      </c>
      <c r="H4347" s="7" t="s">
        <v>36</v>
      </c>
      <c r="I4347" s="13">
        <v>0.18207190884405253</v>
      </c>
      <c r="J4347" s="14">
        <v>0.54973029599933487</v>
      </c>
      <c r="K4347" s="14">
        <v>0.23426394245342569</v>
      </c>
      <c r="L4347" s="14">
        <v>3.3933852703187849E-2</v>
      </c>
      <c r="M4347" s="15">
        <v>207.99999999999989</v>
      </c>
    </row>
    <row r="4348" spans="1:13" ht="17.100000000000001" customHeight="1" x14ac:dyDescent="0.25">
      <c r="A4348">
        <v>4345</v>
      </c>
      <c r="B4348" t="str">
        <f t="shared" si="336"/>
        <v>Closed End</v>
      </c>
      <c r="C4348" t="str">
        <f t="shared" si="337"/>
        <v>Racial narratives in the media</v>
      </c>
      <c r="D4348" t="s">
        <v>682</v>
      </c>
      <c r="E4348" t="str">
        <f t="shared" si="338"/>
        <v>Household income</v>
      </c>
      <c r="F4348">
        <f t="shared" si="339"/>
        <v>7</v>
      </c>
      <c r="G4348" t="str">
        <f t="shared" si="340"/>
        <v>Data</v>
      </c>
      <c r="H4348" s="7" t="s">
        <v>37</v>
      </c>
      <c r="I4348" s="13">
        <v>0.16055415239083642</v>
      </c>
      <c r="J4348" s="14">
        <v>0.57402232503617745</v>
      </c>
      <c r="K4348" s="14">
        <v>0.23350695249063341</v>
      </c>
      <c r="L4348" s="14">
        <v>3.1916570082353352E-2</v>
      </c>
      <c r="M4348" s="15">
        <v>305.99999999999977</v>
      </c>
    </row>
    <row r="4349" spans="1:13" ht="17.100000000000001" customHeight="1" x14ac:dyDescent="0.25">
      <c r="A4349">
        <v>4346</v>
      </c>
      <c r="B4349" t="str">
        <f t="shared" si="336"/>
        <v>Closed End</v>
      </c>
      <c r="C4349" t="str">
        <f t="shared" si="337"/>
        <v>Racial narratives in the media</v>
      </c>
      <c r="D4349" t="s">
        <v>682</v>
      </c>
      <c r="E4349" t="str">
        <f t="shared" si="338"/>
        <v>Household income</v>
      </c>
      <c r="F4349">
        <f t="shared" si="339"/>
        <v>8</v>
      </c>
      <c r="G4349" t="str">
        <f t="shared" si="340"/>
        <v>Data</v>
      </c>
      <c r="H4349" s="7" t="s">
        <v>38</v>
      </c>
      <c r="I4349" s="13">
        <v>0.1492705299873584</v>
      </c>
      <c r="J4349" s="14">
        <v>0.56480316756359006</v>
      </c>
      <c r="K4349" s="14">
        <v>0.26014045311211653</v>
      </c>
      <c r="L4349" s="14">
        <v>2.5785849336934893E-2</v>
      </c>
      <c r="M4349" s="15">
        <v>225.99999999999991</v>
      </c>
    </row>
    <row r="4350" spans="1:13" ht="17.100000000000001" customHeight="1" x14ac:dyDescent="0.25">
      <c r="A4350">
        <v>4347</v>
      </c>
      <c r="B4350" t="str">
        <f t="shared" si="336"/>
        <v>Closed End</v>
      </c>
      <c r="C4350" t="str">
        <f t="shared" si="337"/>
        <v>Racial narratives in the media</v>
      </c>
      <c r="D4350" t="s">
        <v>682</v>
      </c>
      <c r="E4350" t="str">
        <f t="shared" si="338"/>
        <v>Housing status</v>
      </c>
      <c r="F4350">
        <f t="shared" si="339"/>
        <v>1</v>
      </c>
      <c r="G4350" t="str">
        <f t="shared" si="340"/>
        <v>Header</v>
      </c>
      <c r="H4350" s="8" t="s">
        <v>39</v>
      </c>
      <c r="I4350" s="16" t="s">
        <v>10</v>
      </c>
      <c r="J4350" s="17" t="s">
        <v>10</v>
      </c>
      <c r="K4350" s="17" t="s">
        <v>10</v>
      </c>
      <c r="L4350" s="17" t="s">
        <v>10</v>
      </c>
      <c r="M4350" s="18"/>
    </row>
    <row r="4351" spans="1:13" ht="17.100000000000001" customHeight="1" x14ac:dyDescent="0.25">
      <c r="A4351">
        <v>4348</v>
      </c>
      <c r="B4351" t="str">
        <f t="shared" si="336"/>
        <v>Closed End</v>
      </c>
      <c r="C4351" t="str">
        <f t="shared" si="337"/>
        <v>Racial narratives in the media</v>
      </c>
      <c r="D4351" t="s">
        <v>682</v>
      </c>
      <c r="E4351" t="str">
        <f t="shared" si="338"/>
        <v>Housing status</v>
      </c>
      <c r="F4351">
        <f t="shared" si="339"/>
        <v>2</v>
      </c>
      <c r="G4351" t="str">
        <f t="shared" si="340"/>
        <v>Data</v>
      </c>
      <c r="H4351" s="7" t="s">
        <v>40</v>
      </c>
      <c r="I4351" s="13">
        <v>0.1419418525692373</v>
      </c>
      <c r="J4351" s="14">
        <v>0.59670267061594284</v>
      </c>
      <c r="K4351" s="14">
        <v>0.2348091656618346</v>
      </c>
      <c r="L4351" s="14">
        <v>2.6546311152979108E-2</v>
      </c>
      <c r="M4351" s="15">
        <v>1455.0000000000064</v>
      </c>
    </row>
    <row r="4352" spans="1:13" ht="17.100000000000001" customHeight="1" x14ac:dyDescent="0.25">
      <c r="A4352">
        <v>4349</v>
      </c>
      <c r="B4352" t="str">
        <f t="shared" si="336"/>
        <v>Closed End</v>
      </c>
      <c r="C4352" t="str">
        <f t="shared" si="337"/>
        <v>Racial narratives in the media</v>
      </c>
      <c r="D4352" t="s">
        <v>682</v>
      </c>
      <c r="E4352" t="str">
        <f t="shared" si="338"/>
        <v>Housing status</v>
      </c>
      <c r="F4352">
        <f t="shared" si="339"/>
        <v>3</v>
      </c>
      <c r="G4352" t="str">
        <f t="shared" si="340"/>
        <v>Data</v>
      </c>
      <c r="H4352" s="7" t="s">
        <v>41</v>
      </c>
      <c r="I4352" s="13">
        <v>0.1323367693637548</v>
      </c>
      <c r="J4352" s="14">
        <v>0.48665748150406152</v>
      </c>
      <c r="K4352" s="14">
        <v>0.27459019843539695</v>
      </c>
      <c r="L4352" s="14">
        <v>0.10641555069678736</v>
      </c>
      <c r="M4352" s="15">
        <v>377.99999999999977</v>
      </c>
    </row>
    <row r="4353" spans="1:13" ht="30" customHeight="1" x14ac:dyDescent="0.25">
      <c r="A4353">
        <v>4350</v>
      </c>
      <c r="B4353" t="str">
        <f t="shared" si="336"/>
        <v>Closed End</v>
      </c>
      <c r="C4353" t="str">
        <f t="shared" si="337"/>
        <v>Racial narratives in the media</v>
      </c>
      <c r="D4353" t="s">
        <v>682</v>
      </c>
      <c r="E4353" t="str">
        <f t="shared" si="338"/>
        <v>Housing status</v>
      </c>
      <c r="F4353">
        <f t="shared" si="339"/>
        <v>4</v>
      </c>
      <c r="G4353" t="str">
        <f t="shared" si="340"/>
        <v>Data</v>
      </c>
      <c r="H4353" s="7" t="s">
        <v>42</v>
      </c>
      <c r="I4353" s="13">
        <v>4.9825053903571177E-2</v>
      </c>
      <c r="J4353" s="14">
        <v>0.58767415430452452</v>
      </c>
      <c r="K4353" s="14">
        <v>0.30257899892608414</v>
      </c>
      <c r="L4353" s="14">
        <v>5.9921792865820021E-2</v>
      </c>
      <c r="M4353" s="15">
        <v>29.000000000000004</v>
      </c>
    </row>
    <row r="4354" spans="1:13" ht="17.100000000000001" customHeight="1" x14ac:dyDescent="0.25">
      <c r="A4354">
        <v>4351</v>
      </c>
      <c r="B4354" t="str">
        <f t="shared" si="336"/>
        <v>Closed End</v>
      </c>
      <c r="C4354" t="str">
        <f t="shared" si="337"/>
        <v>Racial narratives in the media</v>
      </c>
      <c r="D4354" t="s">
        <v>682</v>
      </c>
      <c r="E4354" t="str">
        <f t="shared" si="338"/>
        <v>Home language</v>
      </c>
      <c r="F4354">
        <f t="shared" si="339"/>
        <v>1</v>
      </c>
      <c r="G4354" t="str">
        <f t="shared" si="340"/>
        <v>Header</v>
      </c>
      <c r="H4354" s="8" t="s">
        <v>43</v>
      </c>
      <c r="I4354" s="16" t="s">
        <v>10</v>
      </c>
      <c r="J4354" s="17" t="s">
        <v>10</v>
      </c>
      <c r="K4354" s="17" t="s">
        <v>10</v>
      </c>
      <c r="L4354" s="17" t="s">
        <v>10</v>
      </c>
      <c r="M4354" s="18"/>
    </row>
    <row r="4355" spans="1:13" ht="17.100000000000001" customHeight="1" x14ac:dyDescent="0.25">
      <c r="A4355">
        <v>4352</v>
      </c>
      <c r="B4355" t="str">
        <f t="shared" si="336"/>
        <v>Closed End</v>
      </c>
      <c r="C4355" t="str">
        <f t="shared" si="337"/>
        <v>Racial narratives in the media</v>
      </c>
      <c r="D4355" t="s">
        <v>682</v>
      </c>
      <c r="E4355" t="str">
        <f t="shared" si="338"/>
        <v>Home language</v>
      </c>
      <c r="F4355">
        <f t="shared" si="339"/>
        <v>2</v>
      </c>
      <c r="G4355" t="str">
        <f t="shared" si="340"/>
        <v>Data</v>
      </c>
      <c r="H4355" s="7" t="s">
        <v>44</v>
      </c>
      <c r="I4355" s="13">
        <v>0.13382020759730812</v>
      </c>
      <c r="J4355" s="14">
        <v>0.55832679369631799</v>
      </c>
      <c r="K4355" s="14">
        <v>0.25814183544595704</v>
      </c>
      <c r="L4355" s="14">
        <v>4.971116326040901E-2</v>
      </c>
      <c r="M4355" s="15">
        <v>1711.0000000000109</v>
      </c>
    </row>
    <row r="4356" spans="1:13" ht="17.100000000000001" customHeight="1" x14ac:dyDescent="0.25">
      <c r="A4356">
        <v>4353</v>
      </c>
      <c r="B4356" t="str">
        <f t="shared" si="336"/>
        <v>Closed End</v>
      </c>
      <c r="C4356" t="str">
        <f t="shared" si="337"/>
        <v>Racial narratives in the media</v>
      </c>
      <c r="D4356" t="s">
        <v>682</v>
      </c>
      <c r="E4356" t="str">
        <f t="shared" si="338"/>
        <v>Home language</v>
      </c>
      <c r="F4356">
        <f t="shared" si="339"/>
        <v>3</v>
      </c>
      <c r="G4356" t="str">
        <f t="shared" si="340"/>
        <v>Data</v>
      </c>
      <c r="H4356" s="7" t="s">
        <v>45</v>
      </c>
      <c r="I4356" s="13">
        <v>0.17691915022818092</v>
      </c>
      <c r="J4356" s="14">
        <v>0.59877909440788146</v>
      </c>
      <c r="K4356" s="14">
        <v>0.19298617455455791</v>
      </c>
      <c r="L4356" s="14">
        <v>3.1315580809379615E-2</v>
      </c>
      <c r="M4356" s="15">
        <v>93.000000000000057</v>
      </c>
    </row>
    <row r="4357" spans="1:13" ht="17.100000000000001" customHeight="1" x14ac:dyDescent="0.25">
      <c r="A4357">
        <v>4354</v>
      </c>
      <c r="B4357" t="str">
        <f t="shared" si="336"/>
        <v>Closed End</v>
      </c>
      <c r="C4357" t="str">
        <f t="shared" si="337"/>
        <v>Racial narratives in the media</v>
      </c>
      <c r="D4357" t="s">
        <v>682</v>
      </c>
      <c r="E4357" t="str">
        <f t="shared" si="338"/>
        <v>Home language</v>
      </c>
      <c r="F4357">
        <f t="shared" si="339"/>
        <v>4</v>
      </c>
      <c r="G4357" t="str">
        <f t="shared" si="340"/>
        <v>Data</v>
      </c>
      <c r="H4357" s="7" t="s">
        <v>46</v>
      </c>
      <c r="I4357" s="13">
        <v>0.17198411085224521</v>
      </c>
      <c r="J4357" s="14">
        <v>0.53261788928749576</v>
      </c>
      <c r="K4357" s="14">
        <v>0.19321165618128786</v>
      </c>
      <c r="L4357" s="14">
        <v>0.10218634367897145</v>
      </c>
      <c r="M4357" s="15">
        <v>35</v>
      </c>
    </row>
    <row r="4358" spans="1:13" ht="17.100000000000001" customHeight="1" x14ac:dyDescent="0.25">
      <c r="A4358">
        <v>4355</v>
      </c>
      <c r="B4358" t="str">
        <f t="shared" ref="B4358:B4421" si="341">IF(H4360="Results by region:","Closed End",IF(I4359="   East Metro Overall","Open End",IF(AND(H4358="",H4360=""),"",IF(H4359="2018 East Metro Pulse Survey","",B4357))))</f>
        <v>Closed End</v>
      </c>
      <c r="C4358" t="str">
        <f t="shared" ref="C4358:C4421" si="342">IF(H4355="2018 East Metro Pulse Survey",H4356,IF(B4358="",C4357,IF(AND(H4355&lt;&gt;"2018 East Metro Pulse Survey",B4358&lt;&gt;""),C4357)))</f>
        <v>Racial narratives in the media</v>
      </c>
      <c r="D4358" t="s">
        <v>682</v>
      </c>
      <c r="E4358" t="str">
        <f t="shared" ref="E4358:E4421" si="343">IF(B4358="","",
 IF(LEFT(H4358, 1)="Q","Title",
 IF(H4358="Text responses:","Text responses",
 IF(H4358="Results by region:","Region",
 IF(H4358="Results by gender:","Gender",
 IF(H4358="Results by age:","Age",
 IF(H4358="Results by education level:","Education",
 IF(H4358="Results by household income:","Household income",
 IF(H4358="Results by housing status:","Housing status",
 IF(H4358="Results by home language:","Home language",
 IF(H4358="Results by race/ethnicity:","Race / ethnicity",
 E4357)
))))))))))</f>
        <v>Race / ethnicity</v>
      </c>
      <c r="F4358">
        <f t="shared" ref="F4358:F4421" si="344">IF(B4358="","",IF(E4358&lt;&gt;E4357,1,SUM(F4357,1)))</f>
        <v>1</v>
      </c>
      <c r="G4358" t="str">
        <f t="shared" ref="G4358:G4421" si="345">IF(B4358="","",IF(AND(F4358=1,E4358="Title"),"Title",IF(AND(F4358=2,E4358="Title"),"Labels",IF(AND(F4358=1,E4358&lt;&gt;"Title"),"Header","Data"))))</f>
        <v>Header</v>
      </c>
      <c r="H4358" s="8" t="s">
        <v>47</v>
      </c>
      <c r="I4358" s="16" t="s">
        <v>10</v>
      </c>
      <c r="J4358" s="17" t="s">
        <v>10</v>
      </c>
      <c r="K4358" s="17" t="s">
        <v>10</v>
      </c>
      <c r="L4358" s="17" t="s">
        <v>10</v>
      </c>
      <c r="M4358" s="18"/>
    </row>
    <row r="4359" spans="1:13" ht="17.100000000000001" customHeight="1" x14ac:dyDescent="0.25">
      <c r="A4359">
        <v>4356</v>
      </c>
      <c r="B4359" t="str">
        <f t="shared" si="341"/>
        <v>Closed End</v>
      </c>
      <c r="C4359" t="str">
        <f t="shared" si="342"/>
        <v>Racial narratives in the media</v>
      </c>
      <c r="D4359" t="s">
        <v>682</v>
      </c>
      <c r="E4359" t="str">
        <f t="shared" si="343"/>
        <v>Race / ethnicity</v>
      </c>
      <c r="F4359">
        <f t="shared" si="344"/>
        <v>2</v>
      </c>
      <c r="G4359" t="str">
        <f t="shared" si="345"/>
        <v>Data</v>
      </c>
      <c r="H4359" s="7" t="s">
        <v>48</v>
      </c>
      <c r="I4359" s="13">
        <v>3.9014267655380797E-2</v>
      </c>
      <c r="J4359" s="14">
        <v>0.42927917926135462</v>
      </c>
      <c r="K4359" s="14">
        <v>0.41986711709085628</v>
      </c>
      <c r="L4359" s="14">
        <v>0.11183943599240789</v>
      </c>
      <c r="M4359" s="15">
        <v>30.000000000000014</v>
      </c>
    </row>
    <row r="4360" spans="1:13" ht="17.100000000000001" customHeight="1" x14ac:dyDescent="0.25">
      <c r="A4360">
        <v>4357</v>
      </c>
      <c r="B4360" t="str">
        <f t="shared" si="341"/>
        <v>Closed End</v>
      </c>
      <c r="C4360" t="str">
        <f t="shared" si="342"/>
        <v>Racial narratives in the media</v>
      </c>
      <c r="D4360" t="s">
        <v>682</v>
      </c>
      <c r="E4360" t="str">
        <f t="shared" si="343"/>
        <v>Race / ethnicity</v>
      </c>
      <c r="F4360">
        <f t="shared" si="344"/>
        <v>3</v>
      </c>
      <c r="G4360" t="str">
        <f t="shared" si="345"/>
        <v>Data</v>
      </c>
      <c r="H4360" s="7" t="s">
        <v>49</v>
      </c>
      <c r="I4360" s="13">
        <v>0.25962739927374046</v>
      </c>
      <c r="J4360" s="14">
        <v>0.54741374751012994</v>
      </c>
      <c r="K4360" s="14">
        <v>0.16262823770616822</v>
      </c>
      <c r="L4360" s="14">
        <v>3.0330615509961505E-2</v>
      </c>
      <c r="M4360" s="15">
        <v>77.999999999999972</v>
      </c>
    </row>
    <row r="4361" spans="1:13" ht="17.100000000000001" customHeight="1" x14ac:dyDescent="0.25">
      <c r="A4361">
        <v>4358</v>
      </c>
      <c r="B4361" t="str">
        <f t="shared" si="341"/>
        <v>Closed End</v>
      </c>
      <c r="C4361" t="str">
        <f t="shared" si="342"/>
        <v>Racial narratives in the media</v>
      </c>
      <c r="D4361" t="s">
        <v>682</v>
      </c>
      <c r="E4361" t="str">
        <f t="shared" si="343"/>
        <v>Race / ethnicity</v>
      </c>
      <c r="F4361">
        <f t="shared" si="344"/>
        <v>4</v>
      </c>
      <c r="G4361" t="str">
        <f t="shared" si="345"/>
        <v>Data</v>
      </c>
      <c r="H4361" s="7" t="s">
        <v>50</v>
      </c>
      <c r="I4361" s="13">
        <v>0.12012349533224978</v>
      </c>
      <c r="J4361" s="14">
        <v>0.40176281755648924</v>
      </c>
      <c r="K4361" s="14">
        <v>0.29749548578969004</v>
      </c>
      <c r="L4361" s="14">
        <v>0.18061820132157147</v>
      </c>
      <c r="M4361" s="15">
        <v>63.999999999999979</v>
      </c>
    </row>
    <row r="4362" spans="1:13" ht="17.100000000000001" customHeight="1" x14ac:dyDescent="0.25">
      <c r="A4362">
        <v>4359</v>
      </c>
      <c r="B4362" t="str">
        <f t="shared" si="341"/>
        <v>Closed End</v>
      </c>
      <c r="C4362" t="str">
        <f t="shared" si="342"/>
        <v>Racial narratives in the media</v>
      </c>
      <c r="D4362" t="s">
        <v>682</v>
      </c>
      <c r="E4362" t="str">
        <f t="shared" si="343"/>
        <v>Race / ethnicity</v>
      </c>
      <c r="F4362">
        <f t="shared" si="344"/>
        <v>5</v>
      </c>
      <c r="G4362" t="str">
        <f t="shared" si="345"/>
        <v>Data</v>
      </c>
      <c r="H4362" s="7" t="s">
        <v>51</v>
      </c>
      <c r="I4362" s="13">
        <v>0.10177916171311363</v>
      </c>
      <c r="J4362" s="14">
        <v>0.48477243361189964</v>
      </c>
      <c r="K4362" s="14">
        <v>0.29371586033140601</v>
      </c>
      <c r="L4362" s="14">
        <v>0.11973254434358051</v>
      </c>
      <c r="M4362" s="15">
        <v>41.000000000000014</v>
      </c>
    </row>
    <row r="4363" spans="1:13" ht="17.100000000000001" customHeight="1" thickBot="1" x14ac:dyDescent="0.3">
      <c r="A4363">
        <v>4360</v>
      </c>
      <c r="B4363" t="str">
        <f t="shared" si="341"/>
        <v>Closed End</v>
      </c>
      <c r="C4363" t="str">
        <f t="shared" si="342"/>
        <v>Racial narratives in the media</v>
      </c>
      <c r="D4363" t="s">
        <v>682</v>
      </c>
      <c r="E4363" t="str">
        <f t="shared" si="343"/>
        <v>Race / ethnicity</v>
      </c>
      <c r="F4363">
        <f t="shared" si="344"/>
        <v>6</v>
      </c>
      <c r="G4363" t="str">
        <f t="shared" si="345"/>
        <v>Data</v>
      </c>
      <c r="H4363" s="9" t="s">
        <v>52</v>
      </c>
      <c r="I4363" s="21">
        <v>0.13272004262442685</v>
      </c>
      <c r="J4363" s="22">
        <v>0.57994816836346685</v>
      </c>
      <c r="K4363" s="22">
        <v>0.24842835643155328</v>
      </c>
      <c r="L4363" s="22">
        <v>3.8903432580546848E-2</v>
      </c>
      <c r="M4363" s="23">
        <v>1630.0000000000089</v>
      </c>
    </row>
    <row r="4364" spans="1:13" ht="15.75" thickTop="1" x14ac:dyDescent="0.25">
      <c r="A4364">
        <v>4361</v>
      </c>
      <c r="B4364" t="str">
        <f t="shared" si="341"/>
        <v/>
      </c>
      <c r="C4364" t="str">
        <f t="shared" si="342"/>
        <v>Racial narratives in the media</v>
      </c>
      <c r="D4364" t="s">
        <v>746</v>
      </c>
      <c r="E4364" t="str">
        <f t="shared" si="343"/>
        <v/>
      </c>
      <c r="F4364" t="str">
        <f t="shared" si="344"/>
        <v/>
      </c>
      <c r="G4364" t="str">
        <f t="shared" si="345"/>
        <v/>
      </c>
    </row>
    <row r="4365" spans="1:13" ht="21.95" customHeight="1" thickBot="1" x14ac:dyDescent="0.3">
      <c r="A4365">
        <v>4362</v>
      </c>
      <c r="B4365" t="str">
        <f t="shared" si="341"/>
        <v>Closed End</v>
      </c>
      <c r="C4365" t="str">
        <f t="shared" si="342"/>
        <v>Racial narratives in the media</v>
      </c>
      <c r="D4365" t="s">
        <v>683</v>
      </c>
      <c r="E4365" t="str">
        <f t="shared" si="343"/>
        <v>Title</v>
      </c>
      <c r="F4365">
        <f t="shared" si="344"/>
        <v>1</v>
      </c>
      <c r="G4365" t="str">
        <f t="shared" si="345"/>
        <v>Title</v>
      </c>
      <c r="H4365" s="46" t="s">
        <v>298</v>
      </c>
      <c r="I4365" s="46"/>
      <c r="J4365" s="46"/>
      <c r="K4365" s="46"/>
      <c r="L4365" s="46"/>
      <c r="M4365" s="46"/>
    </row>
    <row r="4366" spans="1:13" ht="47.1" customHeight="1" thickTop="1" thickBot="1" x14ac:dyDescent="0.3">
      <c r="A4366">
        <v>4363</v>
      </c>
      <c r="B4366" t="str">
        <f t="shared" si="341"/>
        <v>Closed End</v>
      </c>
      <c r="C4366" t="str">
        <f t="shared" si="342"/>
        <v>Racial narratives in the media</v>
      </c>
      <c r="D4366" t="s">
        <v>683</v>
      </c>
      <c r="E4366" t="str">
        <f t="shared" si="343"/>
        <v>Title</v>
      </c>
      <c r="F4366">
        <f t="shared" si="344"/>
        <v>2</v>
      </c>
      <c r="G4366" t="str">
        <f t="shared" si="345"/>
        <v>Labels</v>
      </c>
      <c r="H4366" s="47"/>
      <c r="I4366" s="2" t="s">
        <v>80</v>
      </c>
      <c r="J4366" s="3" t="s">
        <v>81</v>
      </c>
      <c r="K4366" s="3" t="s">
        <v>82</v>
      </c>
      <c r="L4366" s="3" t="s">
        <v>83</v>
      </c>
      <c r="M4366" s="4" t="s">
        <v>9</v>
      </c>
    </row>
    <row r="4367" spans="1:13" ht="17.100000000000001" customHeight="1" thickTop="1" x14ac:dyDescent="0.25">
      <c r="A4367">
        <v>4364</v>
      </c>
      <c r="B4367" t="str">
        <f t="shared" si="341"/>
        <v>Closed End</v>
      </c>
      <c r="C4367" t="str">
        <f t="shared" si="342"/>
        <v>Racial narratives in the media</v>
      </c>
      <c r="D4367" t="s">
        <v>683</v>
      </c>
      <c r="E4367" t="str">
        <f t="shared" si="343"/>
        <v>Region</v>
      </c>
      <c r="F4367">
        <f t="shared" si="344"/>
        <v>1</v>
      </c>
      <c r="G4367" t="str">
        <f t="shared" si="345"/>
        <v>Header</v>
      </c>
      <c r="H4367" s="6" t="s">
        <v>588</v>
      </c>
      <c r="I4367" s="10" t="s">
        <v>10</v>
      </c>
      <c r="J4367" s="11" t="s">
        <v>10</v>
      </c>
      <c r="K4367" s="11" t="s">
        <v>10</v>
      </c>
      <c r="L4367" s="11" t="s">
        <v>10</v>
      </c>
      <c r="M4367" s="12"/>
    </row>
    <row r="4368" spans="1:13" ht="17.100000000000001" customHeight="1" x14ac:dyDescent="0.25">
      <c r="A4368">
        <v>4365</v>
      </c>
      <c r="B4368" t="str">
        <f t="shared" si="341"/>
        <v>Closed End</v>
      </c>
      <c r="C4368" t="str">
        <f t="shared" si="342"/>
        <v>Racial narratives in the media</v>
      </c>
      <c r="D4368" t="s">
        <v>683</v>
      </c>
      <c r="E4368" t="str">
        <f t="shared" si="343"/>
        <v>Region</v>
      </c>
      <c r="F4368">
        <f t="shared" si="344"/>
        <v>2</v>
      </c>
      <c r="G4368" t="str">
        <f t="shared" si="345"/>
        <v>Data</v>
      </c>
      <c r="H4368" s="7" t="s">
        <v>11</v>
      </c>
      <c r="I4368" s="13">
        <v>0.12208598967468251</v>
      </c>
      <c r="J4368" s="14">
        <v>0.60236210259304801</v>
      </c>
      <c r="K4368" s="14">
        <v>0.24103811794463822</v>
      </c>
      <c r="L4368" s="14">
        <v>3.4513789787623712E-2</v>
      </c>
      <c r="M4368" s="15">
        <v>1860.0000000000089</v>
      </c>
    </row>
    <row r="4369" spans="1:13" ht="17.100000000000001" customHeight="1" x14ac:dyDescent="0.25">
      <c r="A4369">
        <v>4366</v>
      </c>
      <c r="B4369" t="str">
        <f t="shared" si="341"/>
        <v>Closed End</v>
      </c>
      <c r="C4369" t="str">
        <f t="shared" si="342"/>
        <v>Racial narratives in the media</v>
      </c>
      <c r="D4369" t="s">
        <v>683</v>
      </c>
      <c r="E4369" t="str">
        <f t="shared" si="343"/>
        <v>Region</v>
      </c>
      <c r="F4369">
        <f t="shared" si="344"/>
        <v>3</v>
      </c>
      <c r="G4369" t="str">
        <f t="shared" si="345"/>
        <v>Data</v>
      </c>
      <c r="H4369" s="7" t="s">
        <v>12</v>
      </c>
      <c r="I4369" s="13">
        <v>0.12959977060488387</v>
      </c>
      <c r="J4369" s="14">
        <v>0.66477144132881061</v>
      </c>
      <c r="K4369" s="14">
        <v>0.19083859696126662</v>
      </c>
      <c r="L4369" s="14">
        <v>1.4790191105039218E-2</v>
      </c>
      <c r="M4369" s="15">
        <v>426.00000000000006</v>
      </c>
    </row>
    <row r="4370" spans="1:13" ht="17.100000000000001" customHeight="1" x14ac:dyDescent="0.25">
      <c r="A4370">
        <v>4367</v>
      </c>
      <c r="B4370" t="str">
        <f t="shared" si="341"/>
        <v>Closed End</v>
      </c>
      <c r="C4370" t="str">
        <f t="shared" si="342"/>
        <v>Racial narratives in the media</v>
      </c>
      <c r="D4370" t="s">
        <v>683</v>
      </c>
      <c r="E4370" t="str">
        <f t="shared" si="343"/>
        <v>Region</v>
      </c>
      <c r="F4370">
        <f t="shared" si="344"/>
        <v>4</v>
      </c>
      <c r="G4370" t="str">
        <f t="shared" si="345"/>
        <v>Data</v>
      </c>
      <c r="H4370" s="7" t="s">
        <v>13</v>
      </c>
      <c r="I4370" s="13">
        <v>9.4155128351915363E-2</v>
      </c>
      <c r="J4370" s="14">
        <v>0.54285689660638425</v>
      </c>
      <c r="K4370" s="14">
        <v>0.30668291691077609</v>
      </c>
      <c r="L4370" s="14">
        <v>5.6305058130923784E-2</v>
      </c>
      <c r="M4370" s="15">
        <v>925.99999999999977</v>
      </c>
    </row>
    <row r="4371" spans="1:13" ht="17.100000000000001" customHeight="1" x14ac:dyDescent="0.25">
      <c r="A4371">
        <v>4368</v>
      </c>
      <c r="B4371" t="str">
        <f t="shared" si="341"/>
        <v>Closed End</v>
      </c>
      <c r="C4371" t="str">
        <f t="shared" si="342"/>
        <v>Racial narratives in the media</v>
      </c>
      <c r="D4371" t="s">
        <v>683</v>
      </c>
      <c r="E4371" t="str">
        <f t="shared" si="343"/>
        <v>Region</v>
      </c>
      <c r="F4371">
        <f t="shared" si="344"/>
        <v>5</v>
      </c>
      <c r="G4371" t="str">
        <f t="shared" si="345"/>
        <v>Data</v>
      </c>
      <c r="H4371" s="7" t="s">
        <v>14</v>
      </c>
      <c r="I4371" s="13">
        <v>8.6158101963993955E-2</v>
      </c>
      <c r="J4371" s="14">
        <v>0.50725416402379819</v>
      </c>
      <c r="K4371" s="14">
        <v>0.33339013934656692</v>
      </c>
      <c r="L4371" s="14">
        <v>7.3197594665641588E-2</v>
      </c>
      <c r="M4371" s="15">
        <v>451.00000000000017</v>
      </c>
    </row>
    <row r="4372" spans="1:13" ht="17.100000000000001" customHeight="1" x14ac:dyDescent="0.25">
      <c r="A4372">
        <v>4369</v>
      </c>
      <c r="B4372" t="str">
        <f t="shared" si="341"/>
        <v>Closed End</v>
      </c>
      <c r="C4372" t="str">
        <f t="shared" si="342"/>
        <v>Racial narratives in the media</v>
      </c>
      <c r="D4372" t="s">
        <v>683</v>
      </c>
      <c r="E4372" t="str">
        <f t="shared" si="343"/>
        <v>Region</v>
      </c>
      <c r="F4372">
        <f t="shared" si="344"/>
        <v>6</v>
      </c>
      <c r="G4372" t="str">
        <f t="shared" si="345"/>
        <v>Data</v>
      </c>
      <c r="H4372" s="7" t="s">
        <v>15</v>
      </c>
      <c r="I4372" s="13">
        <v>0.10386045400447604</v>
      </c>
      <c r="J4372" s="14">
        <v>0.58606497134238134</v>
      </c>
      <c r="K4372" s="14">
        <v>0.27427058282041811</v>
      </c>
      <c r="L4372" s="14">
        <v>3.5803991832726159E-2</v>
      </c>
      <c r="M4372" s="15">
        <v>474.99999999999909</v>
      </c>
    </row>
    <row r="4373" spans="1:13" ht="17.100000000000001" customHeight="1" x14ac:dyDescent="0.25">
      <c r="A4373">
        <v>4370</v>
      </c>
      <c r="B4373" t="str">
        <f t="shared" si="341"/>
        <v>Closed End</v>
      </c>
      <c r="C4373" t="str">
        <f t="shared" si="342"/>
        <v>Racial narratives in the media</v>
      </c>
      <c r="D4373" t="s">
        <v>683</v>
      </c>
      <c r="E4373" t="str">
        <f t="shared" si="343"/>
        <v>Region</v>
      </c>
      <c r="F4373">
        <f t="shared" si="344"/>
        <v>7</v>
      </c>
      <c r="G4373" t="str">
        <f t="shared" si="345"/>
        <v>Data</v>
      </c>
      <c r="H4373" s="7" t="s">
        <v>16</v>
      </c>
      <c r="I4373" s="13">
        <v>0.17076335086011882</v>
      </c>
      <c r="J4373" s="14">
        <v>0.62926853919528625</v>
      </c>
      <c r="K4373" s="14">
        <v>0.18049000633351703</v>
      </c>
      <c r="L4373" s="14">
        <v>1.9478103611078358E-2</v>
      </c>
      <c r="M4373" s="15">
        <v>508.00000000000011</v>
      </c>
    </row>
    <row r="4374" spans="1:13" ht="17.100000000000001" customHeight="1" x14ac:dyDescent="0.25">
      <c r="A4374">
        <v>4371</v>
      </c>
      <c r="B4374" t="str">
        <f t="shared" si="341"/>
        <v>Closed End</v>
      </c>
      <c r="C4374" t="str">
        <f t="shared" si="342"/>
        <v>Racial narratives in the media</v>
      </c>
      <c r="D4374" t="s">
        <v>683</v>
      </c>
      <c r="E4374" t="str">
        <f t="shared" si="343"/>
        <v>Gender</v>
      </c>
      <c r="F4374">
        <f t="shared" si="344"/>
        <v>1</v>
      </c>
      <c r="G4374" t="str">
        <f t="shared" si="345"/>
        <v>Header</v>
      </c>
      <c r="H4374" s="8" t="s">
        <v>17</v>
      </c>
      <c r="I4374" s="16" t="s">
        <v>10</v>
      </c>
      <c r="J4374" s="17" t="s">
        <v>10</v>
      </c>
      <c r="K4374" s="17" t="s">
        <v>10</v>
      </c>
      <c r="L4374" s="17" t="s">
        <v>10</v>
      </c>
      <c r="M4374" s="18"/>
    </row>
    <row r="4375" spans="1:13" ht="17.100000000000001" customHeight="1" x14ac:dyDescent="0.25">
      <c r="A4375">
        <v>4372</v>
      </c>
      <c r="B4375" t="str">
        <f t="shared" si="341"/>
        <v>Closed End</v>
      </c>
      <c r="C4375" t="str">
        <f t="shared" si="342"/>
        <v>Racial narratives in the media</v>
      </c>
      <c r="D4375" t="s">
        <v>683</v>
      </c>
      <c r="E4375" t="str">
        <f t="shared" si="343"/>
        <v>Gender</v>
      </c>
      <c r="F4375">
        <f t="shared" si="344"/>
        <v>2</v>
      </c>
      <c r="G4375" t="str">
        <f t="shared" si="345"/>
        <v>Data</v>
      </c>
      <c r="H4375" s="7" t="s">
        <v>18</v>
      </c>
      <c r="I4375" s="13">
        <v>0.105904399219728</v>
      </c>
      <c r="J4375" s="14">
        <v>0.58244410320709294</v>
      </c>
      <c r="K4375" s="14">
        <v>0.26340324860797498</v>
      </c>
      <c r="L4375" s="14">
        <v>4.8248248965200566E-2</v>
      </c>
      <c r="M4375" s="15">
        <v>1193.000000000003</v>
      </c>
    </row>
    <row r="4376" spans="1:13" ht="17.100000000000001" customHeight="1" x14ac:dyDescent="0.25">
      <c r="A4376">
        <v>4373</v>
      </c>
      <c r="B4376" t="str">
        <f t="shared" si="341"/>
        <v>Closed End</v>
      </c>
      <c r="C4376" t="str">
        <f t="shared" si="342"/>
        <v>Racial narratives in the media</v>
      </c>
      <c r="D4376" t="s">
        <v>683</v>
      </c>
      <c r="E4376" t="str">
        <f t="shared" si="343"/>
        <v>Gender</v>
      </c>
      <c r="F4376">
        <f t="shared" si="344"/>
        <v>3</v>
      </c>
      <c r="G4376" t="str">
        <f t="shared" si="345"/>
        <v>Data</v>
      </c>
      <c r="H4376" s="7" t="s">
        <v>19</v>
      </c>
      <c r="I4376" s="13">
        <v>0.14369205042866715</v>
      </c>
      <c r="J4376" s="14">
        <v>0.62069218177482011</v>
      </c>
      <c r="K4376" s="14">
        <v>0.21933605013746982</v>
      </c>
      <c r="L4376" s="14">
        <v>1.6279717659045206E-2</v>
      </c>
      <c r="M4376" s="15">
        <v>619.99999999999898</v>
      </c>
    </row>
    <row r="4377" spans="1:13" ht="17.100000000000001" customHeight="1" x14ac:dyDescent="0.25">
      <c r="A4377">
        <v>4374</v>
      </c>
      <c r="B4377" t="str">
        <f t="shared" si="341"/>
        <v>Closed End</v>
      </c>
      <c r="C4377" t="str">
        <f t="shared" si="342"/>
        <v>Racial narratives in the media</v>
      </c>
      <c r="D4377" t="s">
        <v>683</v>
      </c>
      <c r="E4377" t="str">
        <f t="shared" si="343"/>
        <v>Age</v>
      </c>
      <c r="F4377">
        <f t="shared" si="344"/>
        <v>1</v>
      </c>
      <c r="G4377" t="str">
        <f t="shared" si="345"/>
        <v>Header</v>
      </c>
      <c r="H4377" s="8" t="s">
        <v>20</v>
      </c>
      <c r="I4377" s="16" t="s">
        <v>10</v>
      </c>
      <c r="J4377" s="17" t="s">
        <v>10</v>
      </c>
      <c r="K4377" s="17" t="s">
        <v>10</v>
      </c>
      <c r="L4377" s="17" t="s">
        <v>10</v>
      </c>
      <c r="M4377" s="18"/>
    </row>
    <row r="4378" spans="1:13" ht="17.100000000000001" customHeight="1" x14ac:dyDescent="0.25">
      <c r="A4378">
        <v>4375</v>
      </c>
      <c r="B4378" t="str">
        <f t="shared" si="341"/>
        <v>Closed End</v>
      </c>
      <c r="C4378" t="str">
        <f t="shared" si="342"/>
        <v>Racial narratives in the media</v>
      </c>
      <c r="D4378" t="s">
        <v>683</v>
      </c>
      <c r="E4378" t="str">
        <f t="shared" si="343"/>
        <v>Age</v>
      </c>
      <c r="F4378">
        <f t="shared" si="344"/>
        <v>2</v>
      </c>
      <c r="G4378" t="str">
        <f t="shared" si="345"/>
        <v>Data</v>
      </c>
      <c r="H4378" s="7" t="s">
        <v>21</v>
      </c>
      <c r="I4378" s="13">
        <v>0.17704127140197337</v>
      </c>
      <c r="J4378" s="14">
        <v>0.54936291490934486</v>
      </c>
      <c r="K4378" s="14">
        <v>0.2238757868507317</v>
      </c>
      <c r="L4378" s="14">
        <v>4.9720026837949426E-2</v>
      </c>
      <c r="M4378" s="15">
        <v>279.00000000000057</v>
      </c>
    </row>
    <row r="4379" spans="1:13" ht="17.100000000000001" customHeight="1" x14ac:dyDescent="0.25">
      <c r="A4379">
        <v>4376</v>
      </c>
      <c r="B4379" t="str">
        <f t="shared" si="341"/>
        <v>Closed End</v>
      </c>
      <c r="C4379" t="str">
        <f t="shared" si="342"/>
        <v>Racial narratives in the media</v>
      </c>
      <c r="D4379" t="s">
        <v>683</v>
      </c>
      <c r="E4379" t="str">
        <f t="shared" si="343"/>
        <v>Age</v>
      </c>
      <c r="F4379">
        <f t="shared" si="344"/>
        <v>3</v>
      </c>
      <c r="G4379" t="str">
        <f t="shared" si="345"/>
        <v>Data</v>
      </c>
      <c r="H4379" s="7" t="s">
        <v>22</v>
      </c>
      <c r="I4379" s="13">
        <v>0.14705161738434605</v>
      </c>
      <c r="J4379" s="14">
        <v>0.54789755986930466</v>
      </c>
      <c r="K4379" s="14">
        <v>0.27201550037284938</v>
      </c>
      <c r="L4379" s="14">
        <v>3.3035322373500903E-2</v>
      </c>
      <c r="M4379" s="15">
        <v>265.99999999999994</v>
      </c>
    </row>
    <row r="4380" spans="1:13" ht="17.100000000000001" customHeight="1" x14ac:dyDescent="0.25">
      <c r="A4380">
        <v>4377</v>
      </c>
      <c r="B4380" t="str">
        <f t="shared" si="341"/>
        <v>Closed End</v>
      </c>
      <c r="C4380" t="str">
        <f t="shared" si="342"/>
        <v>Racial narratives in the media</v>
      </c>
      <c r="D4380" t="s">
        <v>683</v>
      </c>
      <c r="E4380" t="str">
        <f t="shared" si="343"/>
        <v>Age</v>
      </c>
      <c r="F4380">
        <f t="shared" si="344"/>
        <v>4</v>
      </c>
      <c r="G4380" t="str">
        <f t="shared" si="345"/>
        <v>Data</v>
      </c>
      <c r="H4380" s="7" t="s">
        <v>23</v>
      </c>
      <c r="I4380" s="13">
        <v>8.2678132265903995E-2</v>
      </c>
      <c r="J4380" s="14">
        <v>0.64285997456652877</v>
      </c>
      <c r="K4380" s="14">
        <v>0.2483656674162395</v>
      </c>
      <c r="L4380" s="14">
        <v>2.609622575132892E-2</v>
      </c>
      <c r="M4380" s="15">
        <v>296.99999999999955</v>
      </c>
    </row>
    <row r="4381" spans="1:13" ht="17.100000000000001" customHeight="1" x14ac:dyDescent="0.25">
      <c r="A4381">
        <v>4378</v>
      </c>
      <c r="B4381" t="str">
        <f t="shared" si="341"/>
        <v>Closed End</v>
      </c>
      <c r="C4381" t="str">
        <f t="shared" si="342"/>
        <v>Racial narratives in the media</v>
      </c>
      <c r="D4381" t="s">
        <v>683</v>
      </c>
      <c r="E4381" t="str">
        <f t="shared" si="343"/>
        <v>Age</v>
      </c>
      <c r="F4381">
        <f t="shared" si="344"/>
        <v>5</v>
      </c>
      <c r="G4381" t="str">
        <f t="shared" si="345"/>
        <v>Data</v>
      </c>
      <c r="H4381" s="7" t="s">
        <v>24</v>
      </c>
      <c r="I4381" s="13">
        <v>7.9660615829537859E-2</v>
      </c>
      <c r="J4381" s="14">
        <v>0.65885157888716006</v>
      </c>
      <c r="K4381" s="14">
        <v>0.24100153663777096</v>
      </c>
      <c r="L4381" s="14">
        <v>2.0486268645532948E-2</v>
      </c>
      <c r="M4381" s="15">
        <v>405.99999999999943</v>
      </c>
    </row>
    <row r="4382" spans="1:13" ht="17.100000000000001" customHeight="1" x14ac:dyDescent="0.25">
      <c r="A4382">
        <v>4379</v>
      </c>
      <c r="B4382" t="str">
        <f t="shared" si="341"/>
        <v>Closed End</v>
      </c>
      <c r="C4382" t="str">
        <f t="shared" si="342"/>
        <v>Racial narratives in the media</v>
      </c>
      <c r="D4382" t="s">
        <v>683</v>
      </c>
      <c r="E4382" t="str">
        <f t="shared" si="343"/>
        <v>Age</v>
      </c>
      <c r="F4382">
        <f t="shared" si="344"/>
        <v>6</v>
      </c>
      <c r="G4382" t="str">
        <f t="shared" si="345"/>
        <v>Data</v>
      </c>
      <c r="H4382" s="7" t="s">
        <v>25</v>
      </c>
      <c r="I4382" s="13">
        <v>8.2507051415874097E-2</v>
      </c>
      <c r="J4382" s="14">
        <v>0.65299180147184999</v>
      </c>
      <c r="K4382" s="14">
        <v>0.2520067503059425</v>
      </c>
      <c r="L4382" s="14">
        <v>1.2494396806333533E-2</v>
      </c>
      <c r="M4382" s="15">
        <v>545.00000000000034</v>
      </c>
    </row>
    <row r="4383" spans="1:13" ht="17.100000000000001" customHeight="1" x14ac:dyDescent="0.25">
      <c r="A4383">
        <v>4380</v>
      </c>
      <c r="B4383" t="str">
        <f t="shared" si="341"/>
        <v>Closed End</v>
      </c>
      <c r="C4383" t="str">
        <f t="shared" si="342"/>
        <v>Racial narratives in the media</v>
      </c>
      <c r="D4383" t="s">
        <v>683</v>
      </c>
      <c r="E4383" t="str">
        <f t="shared" si="343"/>
        <v>Education</v>
      </c>
      <c r="F4383">
        <f t="shared" si="344"/>
        <v>1</v>
      </c>
      <c r="G4383" t="str">
        <f t="shared" si="345"/>
        <v>Header</v>
      </c>
      <c r="H4383" s="8" t="s">
        <v>26</v>
      </c>
      <c r="I4383" s="16" t="s">
        <v>10</v>
      </c>
      <c r="J4383" s="17" t="s">
        <v>10</v>
      </c>
      <c r="K4383" s="17" t="s">
        <v>10</v>
      </c>
      <c r="L4383" s="17" t="s">
        <v>10</v>
      </c>
      <c r="M4383" s="18"/>
    </row>
    <row r="4384" spans="1:13" ht="17.100000000000001" customHeight="1" x14ac:dyDescent="0.25">
      <c r="A4384">
        <v>4381</v>
      </c>
      <c r="B4384" t="str">
        <f t="shared" si="341"/>
        <v>Closed End</v>
      </c>
      <c r="C4384" t="str">
        <f t="shared" si="342"/>
        <v>Racial narratives in the media</v>
      </c>
      <c r="D4384" t="s">
        <v>683</v>
      </c>
      <c r="E4384" t="str">
        <f t="shared" si="343"/>
        <v>Education</v>
      </c>
      <c r="F4384">
        <f t="shared" si="344"/>
        <v>2</v>
      </c>
      <c r="G4384" t="str">
        <f t="shared" si="345"/>
        <v>Data</v>
      </c>
      <c r="H4384" s="7" t="s">
        <v>27</v>
      </c>
      <c r="I4384" s="13">
        <v>9.1319837237511622E-2</v>
      </c>
      <c r="J4384" s="14">
        <v>0.5545488329784003</v>
      </c>
      <c r="K4384" s="14">
        <v>0.32333219369657668</v>
      </c>
      <c r="L4384" s="14">
        <v>3.0799136087511291E-2</v>
      </c>
      <c r="M4384" s="15">
        <v>21.000000000000004</v>
      </c>
    </row>
    <row r="4385" spans="1:13" ht="17.100000000000001" customHeight="1" x14ac:dyDescent="0.25">
      <c r="A4385">
        <v>4382</v>
      </c>
      <c r="B4385" t="str">
        <f t="shared" si="341"/>
        <v>Closed End</v>
      </c>
      <c r="C4385" t="str">
        <f t="shared" si="342"/>
        <v>Racial narratives in the media</v>
      </c>
      <c r="D4385" t="s">
        <v>683</v>
      </c>
      <c r="E4385" t="str">
        <f t="shared" si="343"/>
        <v>Education</v>
      </c>
      <c r="F4385">
        <f t="shared" si="344"/>
        <v>3</v>
      </c>
      <c r="G4385" t="str">
        <f t="shared" si="345"/>
        <v>Data</v>
      </c>
      <c r="H4385" s="7" t="s">
        <v>28</v>
      </c>
      <c r="I4385" s="13">
        <v>0.167342852766904</v>
      </c>
      <c r="J4385" s="14">
        <v>0.59371352266277932</v>
      </c>
      <c r="K4385" s="14">
        <v>0.20321107668039889</v>
      </c>
      <c r="L4385" s="14">
        <v>3.573254788991756E-2</v>
      </c>
      <c r="M4385" s="15">
        <v>187.99999999999997</v>
      </c>
    </row>
    <row r="4386" spans="1:13" ht="17.100000000000001" customHeight="1" x14ac:dyDescent="0.25">
      <c r="A4386">
        <v>4383</v>
      </c>
      <c r="B4386" t="str">
        <f t="shared" si="341"/>
        <v>Closed End</v>
      </c>
      <c r="C4386" t="str">
        <f t="shared" si="342"/>
        <v>Racial narratives in the media</v>
      </c>
      <c r="D4386" t="s">
        <v>683</v>
      </c>
      <c r="E4386" t="str">
        <f t="shared" si="343"/>
        <v>Education</v>
      </c>
      <c r="F4386">
        <f t="shared" si="344"/>
        <v>4</v>
      </c>
      <c r="G4386" t="str">
        <f t="shared" si="345"/>
        <v>Data</v>
      </c>
      <c r="H4386" s="7" t="s">
        <v>29</v>
      </c>
      <c r="I4386" s="13">
        <v>9.0603644624273019E-2</v>
      </c>
      <c r="J4386" s="14">
        <v>0.65332537617834963</v>
      </c>
      <c r="K4386" s="14">
        <v>0.22081117287764929</v>
      </c>
      <c r="L4386" s="14">
        <v>3.5259806319728373E-2</v>
      </c>
      <c r="M4386" s="15">
        <v>535.99999999999886</v>
      </c>
    </row>
    <row r="4387" spans="1:13" ht="17.100000000000001" customHeight="1" x14ac:dyDescent="0.25">
      <c r="A4387">
        <v>4384</v>
      </c>
      <c r="B4387" t="str">
        <f t="shared" si="341"/>
        <v>Closed End</v>
      </c>
      <c r="C4387" t="str">
        <f t="shared" si="342"/>
        <v>Racial narratives in the media</v>
      </c>
      <c r="D4387" t="s">
        <v>683</v>
      </c>
      <c r="E4387" t="str">
        <f t="shared" si="343"/>
        <v>Education</v>
      </c>
      <c r="F4387">
        <f t="shared" si="344"/>
        <v>5</v>
      </c>
      <c r="G4387" t="str">
        <f t="shared" si="345"/>
        <v>Data</v>
      </c>
      <c r="H4387" s="7" t="s">
        <v>30</v>
      </c>
      <c r="I4387" s="13">
        <v>0.1220622196820231</v>
      </c>
      <c r="J4387" s="14">
        <v>0.56552617936214866</v>
      </c>
      <c r="K4387" s="14">
        <v>0.28551987182940136</v>
      </c>
      <c r="L4387" s="14">
        <v>2.6891729126427438E-2</v>
      </c>
      <c r="M4387" s="15">
        <v>1071.9999999999977</v>
      </c>
    </row>
    <row r="4388" spans="1:13" ht="17.100000000000001" customHeight="1" x14ac:dyDescent="0.25">
      <c r="A4388">
        <v>4385</v>
      </c>
      <c r="B4388" t="str">
        <f t="shared" si="341"/>
        <v>Closed End</v>
      </c>
      <c r="C4388" t="str">
        <f t="shared" si="342"/>
        <v>Racial narratives in the media</v>
      </c>
      <c r="D4388" t="s">
        <v>683</v>
      </c>
      <c r="E4388" t="str">
        <f t="shared" si="343"/>
        <v>Household income</v>
      </c>
      <c r="F4388">
        <f t="shared" si="344"/>
        <v>1</v>
      </c>
      <c r="G4388" t="str">
        <f t="shared" si="345"/>
        <v>Header</v>
      </c>
      <c r="H4388" s="8" t="s">
        <v>31</v>
      </c>
      <c r="I4388" s="16" t="s">
        <v>10</v>
      </c>
      <c r="J4388" s="17" t="s">
        <v>10</v>
      </c>
      <c r="K4388" s="17" t="s">
        <v>10</v>
      </c>
      <c r="L4388" s="17" t="s">
        <v>10</v>
      </c>
      <c r="M4388" s="18"/>
    </row>
    <row r="4389" spans="1:13" ht="17.100000000000001" customHeight="1" x14ac:dyDescent="0.25">
      <c r="A4389">
        <v>4386</v>
      </c>
      <c r="B4389" t="str">
        <f t="shared" si="341"/>
        <v>Closed End</v>
      </c>
      <c r="C4389" t="str">
        <f t="shared" si="342"/>
        <v>Racial narratives in the media</v>
      </c>
      <c r="D4389" t="s">
        <v>683</v>
      </c>
      <c r="E4389" t="str">
        <f t="shared" si="343"/>
        <v>Household income</v>
      </c>
      <c r="F4389">
        <f t="shared" si="344"/>
        <v>2</v>
      </c>
      <c r="G4389" t="str">
        <f t="shared" si="345"/>
        <v>Data</v>
      </c>
      <c r="H4389" s="7" t="s">
        <v>32</v>
      </c>
      <c r="I4389" s="13">
        <v>0.10825459893612668</v>
      </c>
      <c r="J4389" s="14">
        <v>0.56757549118694572</v>
      </c>
      <c r="K4389" s="14">
        <v>0.213564204590382</v>
      </c>
      <c r="L4389" s="14">
        <v>0.11060570528654506</v>
      </c>
      <c r="M4389" s="15">
        <v>123.00000000000007</v>
      </c>
    </row>
    <row r="4390" spans="1:13" ht="17.100000000000001" customHeight="1" x14ac:dyDescent="0.25">
      <c r="A4390">
        <v>4387</v>
      </c>
      <c r="B4390" t="str">
        <f t="shared" si="341"/>
        <v>Closed End</v>
      </c>
      <c r="C4390" t="str">
        <f t="shared" si="342"/>
        <v>Racial narratives in the media</v>
      </c>
      <c r="D4390" t="s">
        <v>683</v>
      </c>
      <c r="E4390" t="str">
        <f t="shared" si="343"/>
        <v>Household income</v>
      </c>
      <c r="F4390">
        <f t="shared" si="344"/>
        <v>3</v>
      </c>
      <c r="G4390" t="str">
        <f t="shared" si="345"/>
        <v>Data</v>
      </c>
      <c r="H4390" s="7" t="s">
        <v>33</v>
      </c>
      <c r="I4390" s="13">
        <v>7.6118459643984393E-2</v>
      </c>
      <c r="J4390" s="14">
        <v>0.56997564710664939</v>
      </c>
      <c r="K4390" s="14">
        <v>0.30105549097760265</v>
      </c>
      <c r="L4390" s="14">
        <v>5.2850402271763984E-2</v>
      </c>
      <c r="M4390" s="15">
        <v>232.99999999999989</v>
      </c>
    </row>
    <row r="4391" spans="1:13" ht="17.100000000000001" customHeight="1" x14ac:dyDescent="0.25">
      <c r="A4391">
        <v>4388</v>
      </c>
      <c r="B4391" t="str">
        <f t="shared" si="341"/>
        <v>Closed End</v>
      </c>
      <c r="C4391" t="str">
        <f t="shared" si="342"/>
        <v>Racial narratives in the media</v>
      </c>
      <c r="D4391" t="s">
        <v>683</v>
      </c>
      <c r="E4391" t="str">
        <f t="shared" si="343"/>
        <v>Household income</v>
      </c>
      <c r="F4391">
        <f t="shared" si="344"/>
        <v>4</v>
      </c>
      <c r="G4391" t="str">
        <f t="shared" si="345"/>
        <v>Data</v>
      </c>
      <c r="H4391" s="7" t="s">
        <v>34</v>
      </c>
      <c r="I4391" s="13">
        <v>0.10641025366659473</v>
      </c>
      <c r="J4391" s="14">
        <v>0.61898143551830243</v>
      </c>
      <c r="K4391" s="14">
        <v>0.24933085434905253</v>
      </c>
      <c r="L4391" s="14">
        <v>2.5277456466049973E-2</v>
      </c>
      <c r="M4391" s="15">
        <v>244.00000000000023</v>
      </c>
    </row>
    <row r="4392" spans="1:13" ht="17.100000000000001" customHeight="1" x14ac:dyDescent="0.25">
      <c r="A4392">
        <v>4389</v>
      </c>
      <c r="B4392" t="str">
        <f t="shared" si="341"/>
        <v>Closed End</v>
      </c>
      <c r="C4392" t="str">
        <f t="shared" si="342"/>
        <v>Racial narratives in the media</v>
      </c>
      <c r="D4392" t="s">
        <v>683</v>
      </c>
      <c r="E4392" t="str">
        <f t="shared" si="343"/>
        <v>Household income</v>
      </c>
      <c r="F4392">
        <f t="shared" si="344"/>
        <v>5</v>
      </c>
      <c r="G4392" t="str">
        <f t="shared" si="345"/>
        <v>Data</v>
      </c>
      <c r="H4392" s="7" t="s">
        <v>35</v>
      </c>
      <c r="I4392" s="13">
        <v>9.3854455271216622E-2</v>
      </c>
      <c r="J4392" s="14">
        <v>0.66262880738745678</v>
      </c>
      <c r="K4392" s="14">
        <v>0.22798599993044616</v>
      </c>
      <c r="L4392" s="14">
        <v>1.5530737410879443E-2</v>
      </c>
      <c r="M4392" s="15">
        <v>234.00000000000026</v>
      </c>
    </row>
    <row r="4393" spans="1:13" ht="17.100000000000001" customHeight="1" x14ac:dyDescent="0.25">
      <c r="A4393">
        <v>4390</v>
      </c>
      <c r="B4393" t="str">
        <f t="shared" si="341"/>
        <v>Closed End</v>
      </c>
      <c r="C4393" t="str">
        <f t="shared" si="342"/>
        <v>Racial narratives in the media</v>
      </c>
      <c r="D4393" t="s">
        <v>683</v>
      </c>
      <c r="E4393" t="str">
        <f t="shared" si="343"/>
        <v>Household income</v>
      </c>
      <c r="F4393">
        <f t="shared" si="344"/>
        <v>6</v>
      </c>
      <c r="G4393" t="str">
        <f t="shared" si="345"/>
        <v>Data</v>
      </c>
      <c r="H4393" s="7" t="s">
        <v>36</v>
      </c>
      <c r="I4393" s="13">
        <v>9.5732319619595968E-2</v>
      </c>
      <c r="J4393" s="14">
        <v>0.68961862071072555</v>
      </c>
      <c r="K4393" s="14">
        <v>0.19395834141469667</v>
      </c>
      <c r="L4393" s="14">
        <v>2.0690718254982456E-2</v>
      </c>
      <c r="M4393" s="15">
        <v>209.99999999999983</v>
      </c>
    </row>
    <row r="4394" spans="1:13" ht="17.100000000000001" customHeight="1" x14ac:dyDescent="0.25">
      <c r="A4394">
        <v>4391</v>
      </c>
      <c r="B4394" t="str">
        <f t="shared" si="341"/>
        <v>Closed End</v>
      </c>
      <c r="C4394" t="str">
        <f t="shared" si="342"/>
        <v>Racial narratives in the media</v>
      </c>
      <c r="D4394" t="s">
        <v>683</v>
      </c>
      <c r="E4394" t="str">
        <f t="shared" si="343"/>
        <v>Household income</v>
      </c>
      <c r="F4394">
        <f t="shared" si="344"/>
        <v>7</v>
      </c>
      <c r="G4394" t="str">
        <f t="shared" si="345"/>
        <v>Data</v>
      </c>
      <c r="H4394" s="7" t="s">
        <v>37</v>
      </c>
      <c r="I4394" s="13">
        <v>0.13959981330425156</v>
      </c>
      <c r="J4394" s="14">
        <v>0.6052384577358173</v>
      </c>
      <c r="K4394" s="14">
        <v>0.23778173495321137</v>
      </c>
      <c r="L4394" s="14">
        <v>1.7379994006719763E-2</v>
      </c>
      <c r="M4394" s="15">
        <v>302</v>
      </c>
    </row>
    <row r="4395" spans="1:13" ht="17.100000000000001" customHeight="1" x14ac:dyDescent="0.25">
      <c r="A4395">
        <v>4392</v>
      </c>
      <c r="B4395" t="str">
        <f t="shared" si="341"/>
        <v>Closed End</v>
      </c>
      <c r="C4395" t="str">
        <f t="shared" si="342"/>
        <v>Racial narratives in the media</v>
      </c>
      <c r="D4395" t="s">
        <v>683</v>
      </c>
      <c r="E4395" t="str">
        <f t="shared" si="343"/>
        <v>Household income</v>
      </c>
      <c r="F4395">
        <f t="shared" si="344"/>
        <v>8</v>
      </c>
      <c r="G4395" t="str">
        <f t="shared" si="345"/>
        <v>Data</v>
      </c>
      <c r="H4395" s="7" t="s">
        <v>38</v>
      </c>
      <c r="I4395" s="13">
        <v>0.12075129019713071</v>
      </c>
      <c r="J4395" s="14">
        <v>0.57956517159824394</v>
      </c>
      <c r="K4395" s="14">
        <v>0.27523122177843712</v>
      </c>
      <c r="L4395" s="14">
        <v>2.4452316426188593E-2</v>
      </c>
      <c r="M4395" s="15">
        <v>225.99999999999991</v>
      </c>
    </row>
    <row r="4396" spans="1:13" ht="17.100000000000001" customHeight="1" x14ac:dyDescent="0.25">
      <c r="A4396">
        <v>4393</v>
      </c>
      <c r="B4396" t="str">
        <f t="shared" si="341"/>
        <v>Closed End</v>
      </c>
      <c r="C4396" t="str">
        <f t="shared" si="342"/>
        <v>Racial narratives in the media</v>
      </c>
      <c r="D4396" t="s">
        <v>683</v>
      </c>
      <c r="E4396" t="str">
        <f t="shared" si="343"/>
        <v>Housing status</v>
      </c>
      <c r="F4396">
        <f t="shared" si="344"/>
        <v>1</v>
      </c>
      <c r="G4396" t="str">
        <f t="shared" si="345"/>
        <v>Header</v>
      </c>
      <c r="H4396" s="8" t="s">
        <v>39</v>
      </c>
      <c r="I4396" s="16" t="s">
        <v>10</v>
      </c>
      <c r="J4396" s="17" t="s">
        <v>10</v>
      </c>
      <c r="K4396" s="17" t="s">
        <v>10</v>
      </c>
      <c r="L4396" s="17" t="s">
        <v>10</v>
      </c>
      <c r="M4396" s="18"/>
    </row>
    <row r="4397" spans="1:13" ht="17.100000000000001" customHeight="1" x14ac:dyDescent="0.25">
      <c r="A4397">
        <v>4394</v>
      </c>
      <c r="B4397" t="str">
        <f t="shared" si="341"/>
        <v>Closed End</v>
      </c>
      <c r="C4397" t="str">
        <f t="shared" si="342"/>
        <v>Racial narratives in the media</v>
      </c>
      <c r="D4397" t="s">
        <v>683</v>
      </c>
      <c r="E4397" t="str">
        <f t="shared" si="343"/>
        <v>Housing status</v>
      </c>
      <c r="F4397">
        <f t="shared" si="344"/>
        <v>2</v>
      </c>
      <c r="G4397" t="str">
        <f t="shared" si="345"/>
        <v>Data</v>
      </c>
      <c r="H4397" s="7" t="s">
        <v>40</v>
      </c>
      <c r="I4397" s="13">
        <v>0.1186574394262945</v>
      </c>
      <c r="J4397" s="14">
        <v>0.64932915607566144</v>
      </c>
      <c r="K4397" s="14">
        <v>0.21584332752336499</v>
      </c>
      <c r="L4397" s="14">
        <v>1.6170076974672775E-2</v>
      </c>
      <c r="M4397" s="15">
        <v>1449.000000000008</v>
      </c>
    </row>
    <row r="4398" spans="1:13" ht="17.100000000000001" customHeight="1" x14ac:dyDescent="0.25">
      <c r="A4398">
        <v>4395</v>
      </c>
      <c r="B4398" t="str">
        <f t="shared" si="341"/>
        <v>Closed End</v>
      </c>
      <c r="C4398" t="str">
        <f t="shared" si="342"/>
        <v>Racial narratives in the media</v>
      </c>
      <c r="D4398" t="s">
        <v>683</v>
      </c>
      <c r="E4398" t="str">
        <f t="shared" si="343"/>
        <v>Housing status</v>
      </c>
      <c r="F4398">
        <f t="shared" si="344"/>
        <v>3</v>
      </c>
      <c r="G4398" t="str">
        <f t="shared" si="345"/>
        <v>Data</v>
      </c>
      <c r="H4398" s="7" t="s">
        <v>41</v>
      </c>
      <c r="I4398" s="13">
        <v>0.13226763116515283</v>
      </c>
      <c r="J4398" s="14">
        <v>0.49804254852957969</v>
      </c>
      <c r="K4398" s="14">
        <v>0.2912309667532057</v>
      </c>
      <c r="L4398" s="14">
        <v>7.8458853552062308E-2</v>
      </c>
      <c r="M4398" s="15">
        <v>378.00000000000023</v>
      </c>
    </row>
    <row r="4399" spans="1:13" ht="30" customHeight="1" x14ac:dyDescent="0.25">
      <c r="A4399">
        <v>4396</v>
      </c>
      <c r="B4399" t="str">
        <f t="shared" si="341"/>
        <v>Closed End</v>
      </c>
      <c r="C4399" t="str">
        <f t="shared" si="342"/>
        <v>Racial narratives in the media</v>
      </c>
      <c r="D4399" t="s">
        <v>683</v>
      </c>
      <c r="E4399" t="str">
        <f t="shared" si="343"/>
        <v>Housing status</v>
      </c>
      <c r="F4399">
        <f t="shared" si="344"/>
        <v>4</v>
      </c>
      <c r="G4399" t="str">
        <f t="shared" si="345"/>
        <v>Data</v>
      </c>
      <c r="H4399" s="7" t="s">
        <v>42</v>
      </c>
      <c r="I4399" s="13">
        <v>0.11018682832715312</v>
      </c>
      <c r="J4399" s="14">
        <v>0.45271812475761747</v>
      </c>
      <c r="K4399" s="14">
        <v>0.37717325404940927</v>
      </c>
      <c r="L4399" s="14">
        <v>5.9921792865820021E-2</v>
      </c>
      <c r="M4399" s="15">
        <v>29.000000000000004</v>
      </c>
    </row>
    <row r="4400" spans="1:13" ht="17.100000000000001" customHeight="1" x14ac:dyDescent="0.25">
      <c r="A4400">
        <v>4397</v>
      </c>
      <c r="B4400" t="str">
        <f t="shared" si="341"/>
        <v>Closed End</v>
      </c>
      <c r="C4400" t="str">
        <f t="shared" si="342"/>
        <v>Racial narratives in the media</v>
      </c>
      <c r="D4400" t="s">
        <v>683</v>
      </c>
      <c r="E4400" t="str">
        <f t="shared" si="343"/>
        <v>Home language</v>
      </c>
      <c r="F4400">
        <f t="shared" si="344"/>
        <v>1</v>
      </c>
      <c r="G4400" t="str">
        <f t="shared" si="345"/>
        <v>Header</v>
      </c>
      <c r="H4400" s="8" t="s">
        <v>43</v>
      </c>
      <c r="I4400" s="16" t="s">
        <v>10</v>
      </c>
      <c r="J4400" s="17" t="s">
        <v>10</v>
      </c>
      <c r="K4400" s="17" t="s">
        <v>10</v>
      </c>
      <c r="L4400" s="17" t="s">
        <v>10</v>
      </c>
      <c r="M4400" s="18"/>
    </row>
    <row r="4401" spans="1:13" ht="17.100000000000001" customHeight="1" x14ac:dyDescent="0.25">
      <c r="A4401">
        <v>4398</v>
      </c>
      <c r="B4401" t="str">
        <f t="shared" si="341"/>
        <v>Closed End</v>
      </c>
      <c r="C4401" t="str">
        <f t="shared" si="342"/>
        <v>Racial narratives in the media</v>
      </c>
      <c r="D4401" t="s">
        <v>683</v>
      </c>
      <c r="E4401" t="str">
        <f t="shared" si="343"/>
        <v>Home language</v>
      </c>
      <c r="F4401">
        <f t="shared" si="344"/>
        <v>2</v>
      </c>
      <c r="G4401" t="str">
        <f t="shared" si="345"/>
        <v>Data</v>
      </c>
      <c r="H4401" s="7" t="s">
        <v>44</v>
      </c>
      <c r="I4401" s="13">
        <v>0.12379169156078661</v>
      </c>
      <c r="J4401" s="14">
        <v>0.59889668593952416</v>
      </c>
      <c r="K4401" s="14">
        <v>0.24233065785559199</v>
      </c>
      <c r="L4401" s="14">
        <v>3.4980964644089084E-2</v>
      </c>
      <c r="M4401" s="15">
        <v>1706.0000000000132</v>
      </c>
    </row>
    <row r="4402" spans="1:13" ht="17.100000000000001" customHeight="1" x14ac:dyDescent="0.25">
      <c r="A4402">
        <v>4399</v>
      </c>
      <c r="B4402" t="str">
        <f t="shared" si="341"/>
        <v>Closed End</v>
      </c>
      <c r="C4402" t="str">
        <f t="shared" si="342"/>
        <v>Racial narratives in the media</v>
      </c>
      <c r="D4402" t="s">
        <v>683</v>
      </c>
      <c r="E4402" t="str">
        <f t="shared" si="343"/>
        <v>Home language</v>
      </c>
      <c r="F4402">
        <f t="shared" si="344"/>
        <v>3</v>
      </c>
      <c r="G4402" t="str">
        <f t="shared" si="345"/>
        <v>Data</v>
      </c>
      <c r="H4402" s="7" t="s">
        <v>45</v>
      </c>
      <c r="I4402" s="13">
        <v>0.12175992097858575</v>
      </c>
      <c r="J4402" s="14">
        <v>0.60637195217475415</v>
      </c>
      <c r="K4402" s="14">
        <v>0.25193177113083431</v>
      </c>
      <c r="L4402" s="14">
        <v>1.9936355715825558E-2</v>
      </c>
      <c r="M4402" s="15">
        <v>93.000000000000057</v>
      </c>
    </row>
    <row r="4403" spans="1:13" ht="17.100000000000001" customHeight="1" x14ac:dyDescent="0.25">
      <c r="A4403">
        <v>4400</v>
      </c>
      <c r="B4403" t="str">
        <f t="shared" si="341"/>
        <v>Closed End</v>
      </c>
      <c r="C4403" t="str">
        <f t="shared" si="342"/>
        <v>Racial narratives in the media</v>
      </c>
      <c r="D4403" t="s">
        <v>683</v>
      </c>
      <c r="E4403" t="str">
        <f t="shared" si="343"/>
        <v>Home language</v>
      </c>
      <c r="F4403">
        <f t="shared" si="344"/>
        <v>4</v>
      </c>
      <c r="G4403" t="str">
        <f t="shared" si="345"/>
        <v>Data</v>
      </c>
      <c r="H4403" s="7" t="s">
        <v>46</v>
      </c>
      <c r="I4403" s="13">
        <v>0.13307374465946564</v>
      </c>
      <c r="J4403" s="14">
        <v>0.54712785665852781</v>
      </c>
      <c r="K4403" s="14">
        <v>0.29553073380684958</v>
      </c>
      <c r="L4403" s="14">
        <v>2.4267664875157233E-2</v>
      </c>
      <c r="M4403" s="15">
        <v>34</v>
      </c>
    </row>
    <row r="4404" spans="1:13" ht="17.100000000000001" customHeight="1" x14ac:dyDescent="0.25">
      <c r="A4404">
        <v>4401</v>
      </c>
      <c r="B4404" t="str">
        <f t="shared" si="341"/>
        <v>Closed End</v>
      </c>
      <c r="C4404" t="str">
        <f t="shared" si="342"/>
        <v>Racial narratives in the media</v>
      </c>
      <c r="D4404" t="s">
        <v>683</v>
      </c>
      <c r="E4404" t="str">
        <f t="shared" si="343"/>
        <v>Race / ethnicity</v>
      </c>
      <c r="F4404">
        <f t="shared" si="344"/>
        <v>1</v>
      </c>
      <c r="G4404" t="str">
        <f t="shared" si="345"/>
        <v>Header</v>
      </c>
      <c r="H4404" s="8" t="s">
        <v>47</v>
      </c>
      <c r="I4404" s="16" t="s">
        <v>10</v>
      </c>
      <c r="J4404" s="17" t="s">
        <v>10</v>
      </c>
      <c r="K4404" s="17" t="s">
        <v>10</v>
      </c>
      <c r="L4404" s="17" t="s">
        <v>10</v>
      </c>
      <c r="M4404" s="18"/>
    </row>
    <row r="4405" spans="1:13" ht="17.100000000000001" customHeight="1" x14ac:dyDescent="0.25">
      <c r="A4405">
        <v>4402</v>
      </c>
      <c r="B4405" t="str">
        <f t="shared" si="341"/>
        <v>Closed End</v>
      </c>
      <c r="C4405" t="str">
        <f t="shared" si="342"/>
        <v>Racial narratives in the media</v>
      </c>
      <c r="D4405" t="s">
        <v>683</v>
      </c>
      <c r="E4405" t="str">
        <f t="shared" si="343"/>
        <v>Race / ethnicity</v>
      </c>
      <c r="F4405">
        <f t="shared" si="344"/>
        <v>2</v>
      </c>
      <c r="G4405" t="str">
        <f t="shared" si="345"/>
        <v>Data</v>
      </c>
      <c r="H4405" s="7" t="s">
        <v>48</v>
      </c>
      <c r="I4405" s="13">
        <v>4.6804464420171665E-2</v>
      </c>
      <c r="J4405" s="14">
        <v>0.63650729981456078</v>
      </c>
      <c r="K4405" s="14">
        <v>0.17008600745009775</v>
      </c>
      <c r="L4405" s="14">
        <v>0.14660222831516939</v>
      </c>
      <c r="M4405" s="15">
        <v>30.000000000000014</v>
      </c>
    </row>
    <row r="4406" spans="1:13" ht="17.100000000000001" customHeight="1" x14ac:dyDescent="0.25">
      <c r="A4406">
        <v>4403</v>
      </c>
      <c r="B4406" t="str">
        <f t="shared" si="341"/>
        <v>Closed End</v>
      </c>
      <c r="C4406" t="str">
        <f t="shared" si="342"/>
        <v>Racial narratives in the media</v>
      </c>
      <c r="D4406" t="s">
        <v>683</v>
      </c>
      <c r="E4406" t="str">
        <f t="shared" si="343"/>
        <v>Race / ethnicity</v>
      </c>
      <c r="F4406">
        <f t="shared" si="344"/>
        <v>3</v>
      </c>
      <c r="G4406" t="str">
        <f t="shared" si="345"/>
        <v>Data</v>
      </c>
      <c r="H4406" s="7" t="s">
        <v>49</v>
      </c>
      <c r="I4406" s="13">
        <v>0.14900032648222777</v>
      </c>
      <c r="J4406" s="14">
        <v>0.6401498790556327</v>
      </c>
      <c r="K4406" s="14">
        <v>0.18051917895217817</v>
      </c>
      <c r="L4406" s="14">
        <v>3.0330615509961505E-2</v>
      </c>
      <c r="M4406" s="15">
        <v>77.999999999999972</v>
      </c>
    </row>
    <row r="4407" spans="1:13" ht="17.100000000000001" customHeight="1" x14ac:dyDescent="0.25">
      <c r="A4407">
        <v>4404</v>
      </c>
      <c r="B4407" t="str">
        <f t="shared" si="341"/>
        <v>Closed End</v>
      </c>
      <c r="C4407" t="str">
        <f t="shared" si="342"/>
        <v>Racial narratives in the media</v>
      </c>
      <c r="D4407" t="s">
        <v>683</v>
      </c>
      <c r="E4407" t="str">
        <f t="shared" si="343"/>
        <v>Race / ethnicity</v>
      </c>
      <c r="F4407">
        <f t="shared" si="344"/>
        <v>4</v>
      </c>
      <c r="G4407" t="str">
        <f t="shared" si="345"/>
        <v>Data</v>
      </c>
      <c r="H4407" s="7" t="s">
        <v>50</v>
      </c>
      <c r="I4407" s="13">
        <v>0.10477104143912105</v>
      </c>
      <c r="J4407" s="14">
        <v>0.36222850243910526</v>
      </c>
      <c r="K4407" s="14">
        <v>0.34734824861897223</v>
      </c>
      <c r="L4407" s="14">
        <v>0.18565220750280209</v>
      </c>
      <c r="M4407" s="15">
        <v>63.99999999999995</v>
      </c>
    </row>
    <row r="4408" spans="1:13" ht="17.100000000000001" customHeight="1" x14ac:dyDescent="0.25">
      <c r="A4408">
        <v>4405</v>
      </c>
      <c r="B4408" t="str">
        <f t="shared" si="341"/>
        <v>Closed End</v>
      </c>
      <c r="C4408" t="str">
        <f t="shared" si="342"/>
        <v>Racial narratives in the media</v>
      </c>
      <c r="D4408" t="s">
        <v>683</v>
      </c>
      <c r="E4408" t="str">
        <f t="shared" si="343"/>
        <v>Race / ethnicity</v>
      </c>
      <c r="F4408">
        <f t="shared" si="344"/>
        <v>5</v>
      </c>
      <c r="G4408" t="str">
        <f t="shared" si="345"/>
        <v>Data</v>
      </c>
      <c r="H4408" s="7" t="s">
        <v>51</v>
      </c>
      <c r="I4408" s="13">
        <v>0.10288250939362699</v>
      </c>
      <c r="J4408" s="14">
        <v>0.44476116281516176</v>
      </c>
      <c r="K4408" s="14">
        <v>0.41179903932204459</v>
      </c>
      <c r="L4408" s="14">
        <v>4.0557288469166411E-2</v>
      </c>
      <c r="M4408" s="15">
        <v>40.000000000000014</v>
      </c>
    </row>
    <row r="4409" spans="1:13" ht="17.100000000000001" customHeight="1" thickBot="1" x14ac:dyDescent="0.3">
      <c r="A4409">
        <v>4406</v>
      </c>
      <c r="B4409" t="str">
        <f t="shared" si="341"/>
        <v>Closed End</v>
      </c>
      <c r="C4409" t="str">
        <f t="shared" si="342"/>
        <v>Racial narratives in the media</v>
      </c>
      <c r="D4409" t="s">
        <v>683</v>
      </c>
      <c r="E4409" t="str">
        <f t="shared" si="343"/>
        <v>Race / ethnicity</v>
      </c>
      <c r="F4409">
        <f t="shared" si="344"/>
        <v>6</v>
      </c>
      <c r="G4409" t="str">
        <f t="shared" si="345"/>
        <v>Data</v>
      </c>
      <c r="H4409" s="9" t="s">
        <v>52</v>
      </c>
      <c r="I4409" s="21">
        <v>0.12262850876478991</v>
      </c>
      <c r="J4409" s="22">
        <v>0.6106217191306017</v>
      </c>
      <c r="K4409" s="22">
        <v>0.23552973675875805</v>
      </c>
      <c r="L4409" s="22">
        <v>3.1220035345843843E-2</v>
      </c>
      <c r="M4409" s="23">
        <v>1625.0000000000059</v>
      </c>
    </row>
    <row r="4410" spans="1:13" ht="15.75" thickTop="1" x14ac:dyDescent="0.25">
      <c r="A4410">
        <v>4407</v>
      </c>
      <c r="B4410" t="str">
        <f t="shared" si="341"/>
        <v/>
      </c>
      <c r="C4410" t="str">
        <f t="shared" si="342"/>
        <v>Racial narratives in the media</v>
      </c>
      <c r="D4410" t="s">
        <v>746</v>
      </c>
      <c r="E4410" t="str">
        <f t="shared" si="343"/>
        <v/>
      </c>
      <c r="F4410" t="str">
        <f t="shared" si="344"/>
        <v/>
      </c>
      <c r="G4410" t="str">
        <f t="shared" si="345"/>
        <v/>
      </c>
    </row>
    <row r="4411" spans="1:13" ht="21.95" customHeight="1" thickBot="1" x14ac:dyDescent="0.3">
      <c r="A4411">
        <v>4408</v>
      </c>
      <c r="B4411" t="str">
        <f t="shared" si="341"/>
        <v>Closed End</v>
      </c>
      <c r="C4411" t="str">
        <f t="shared" si="342"/>
        <v>Racial narratives in the media</v>
      </c>
      <c r="D4411" t="s">
        <v>684</v>
      </c>
      <c r="E4411" t="str">
        <f t="shared" si="343"/>
        <v>Title</v>
      </c>
      <c r="F4411">
        <f t="shared" si="344"/>
        <v>1</v>
      </c>
      <c r="G4411" t="str">
        <f t="shared" si="345"/>
        <v>Title</v>
      </c>
      <c r="H4411" s="46" t="s">
        <v>299</v>
      </c>
      <c r="I4411" s="46"/>
      <c r="J4411" s="46"/>
      <c r="K4411" s="46"/>
      <c r="L4411" s="46"/>
      <c r="M4411" s="46"/>
    </row>
    <row r="4412" spans="1:13" ht="47.1" customHeight="1" thickTop="1" thickBot="1" x14ac:dyDescent="0.3">
      <c r="A4412">
        <v>4409</v>
      </c>
      <c r="B4412" t="str">
        <f t="shared" si="341"/>
        <v>Closed End</v>
      </c>
      <c r="C4412" t="str">
        <f t="shared" si="342"/>
        <v>Racial narratives in the media</v>
      </c>
      <c r="D4412" t="s">
        <v>684</v>
      </c>
      <c r="E4412" t="str">
        <f t="shared" si="343"/>
        <v>Title</v>
      </c>
      <c r="F4412">
        <f t="shared" si="344"/>
        <v>2</v>
      </c>
      <c r="G4412" t="str">
        <f t="shared" si="345"/>
        <v>Labels</v>
      </c>
      <c r="H4412" s="47"/>
      <c r="I4412" s="2" t="s">
        <v>80</v>
      </c>
      <c r="J4412" s="3" t="s">
        <v>81</v>
      </c>
      <c r="K4412" s="3" t="s">
        <v>82</v>
      </c>
      <c r="L4412" s="3" t="s">
        <v>83</v>
      </c>
      <c r="M4412" s="4" t="s">
        <v>9</v>
      </c>
    </row>
    <row r="4413" spans="1:13" ht="17.100000000000001" customHeight="1" thickTop="1" x14ac:dyDescent="0.25">
      <c r="A4413">
        <v>4410</v>
      </c>
      <c r="B4413" t="str">
        <f t="shared" si="341"/>
        <v>Closed End</v>
      </c>
      <c r="C4413" t="str">
        <f t="shared" si="342"/>
        <v>Racial narratives in the media</v>
      </c>
      <c r="D4413" t="s">
        <v>684</v>
      </c>
      <c r="E4413" t="str">
        <f t="shared" si="343"/>
        <v>Region</v>
      </c>
      <c r="F4413">
        <f t="shared" si="344"/>
        <v>1</v>
      </c>
      <c r="G4413" t="str">
        <f t="shared" si="345"/>
        <v>Header</v>
      </c>
      <c r="H4413" s="6" t="s">
        <v>588</v>
      </c>
      <c r="I4413" s="10" t="s">
        <v>10</v>
      </c>
      <c r="J4413" s="11" t="s">
        <v>10</v>
      </c>
      <c r="K4413" s="11" t="s">
        <v>10</v>
      </c>
      <c r="L4413" s="11" t="s">
        <v>10</v>
      </c>
      <c r="M4413" s="12"/>
    </row>
    <row r="4414" spans="1:13" ht="17.100000000000001" customHeight="1" x14ac:dyDescent="0.25">
      <c r="A4414">
        <v>4411</v>
      </c>
      <c r="B4414" t="str">
        <f t="shared" si="341"/>
        <v>Closed End</v>
      </c>
      <c r="C4414" t="str">
        <f t="shared" si="342"/>
        <v>Racial narratives in the media</v>
      </c>
      <c r="D4414" t="s">
        <v>684</v>
      </c>
      <c r="E4414" t="str">
        <f t="shared" si="343"/>
        <v>Region</v>
      </c>
      <c r="F4414">
        <f t="shared" si="344"/>
        <v>2</v>
      </c>
      <c r="G4414" t="str">
        <f t="shared" si="345"/>
        <v>Data</v>
      </c>
      <c r="H4414" s="7" t="s">
        <v>11</v>
      </c>
      <c r="I4414" s="13">
        <v>0.13152217128241803</v>
      </c>
      <c r="J4414" s="14">
        <v>0.41973340937444092</v>
      </c>
      <c r="K4414" s="14">
        <v>0.31653073332783566</v>
      </c>
      <c r="L4414" s="14">
        <v>0.13221368601529829</v>
      </c>
      <c r="M4414" s="15">
        <v>1873.0000000000102</v>
      </c>
    </row>
    <row r="4415" spans="1:13" ht="17.100000000000001" customHeight="1" x14ac:dyDescent="0.25">
      <c r="A4415">
        <v>4412</v>
      </c>
      <c r="B4415" t="str">
        <f t="shared" si="341"/>
        <v>Closed End</v>
      </c>
      <c r="C4415" t="str">
        <f t="shared" si="342"/>
        <v>Racial narratives in the media</v>
      </c>
      <c r="D4415" t="s">
        <v>684</v>
      </c>
      <c r="E4415" t="str">
        <f t="shared" si="343"/>
        <v>Region</v>
      </c>
      <c r="F4415">
        <f t="shared" si="344"/>
        <v>3</v>
      </c>
      <c r="G4415" t="str">
        <f t="shared" si="345"/>
        <v>Data</v>
      </c>
      <c r="H4415" s="7" t="s">
        <v>12</v>
      </c>
      <c r="I4415" s="13">
        <v>0.15744943027011662</v>
      </c>
      <c r="J4415" s="14">
        <v>0.43783888170029323</v>
      </c>
      <c r="K4415" s="14">
        <v>0.33336487763289868</v>
      </c>
      <c r="L4415" s="14">
        <v>7.1346810396691676E-2</v>
      </c>
      <c r="M4415" s="15">
        <v>425.99999999999983</v>
      </c>
    </row>
    <row r="4416" spans="1:13" ht="17.100000000000001" customHeight="1" x14ac:dyDescent="0.25">
      <c r="A4416">
        <v>4413</v>
      </c>
      <c r="B4416" t="str">
        <f t="shared" si="341"/>
        <v>Closed End</v>
      </c>
      <c r="C4416" t="str">
        <f t="shared" si="342"/>
        <v>Racial narratives in the media</v>
      </c>
      <c r="D4416" t="s">
        <v>684</v>
      </c>
      <c r="E4416" t="str">
        <f t="shared" si="343"/>
        <v>Region</v>
      </c>
      <c r="F4416">
        <f t="shared" si="344"/>
        <v>4</v>
      </c>
      <c r="G4416" t="str">
        <f t="shared" si="345"/>
        <v>Data</v>
      </c>
      <c r="H4416" s="7" t="s">
        <v>13</v>
      </c>
      <c r="I4416" s="13">
        <v>9.6840819730795072E-2</v>
      </c>
      <c r="J4416" s="14">
        <v>0.38431243356969119</v>
      </c>
      <c r="K4416" s="14">
        <v>0.3188276680307216</v>
      </c>
      <c r="L4416" s="14">
        <v>0.2000190786687927</v>
      </c>
      <c r="M4416" s="15">
        <v>934.99999999999966</v>
      </c>
    </row>
    <row r="4417" spans="1:13" ht="17.100000000000001" customHeight="1" x14ac:dyDescent="0.25">
      <c r="A4417">
        <v>4414</v>
      </c>
      <c r="B4417" t="str">
        <f t="shared" si="341"/>
        <v>Closed End</v>
      </c>
      <c r="C4417" t="str">
        <f t="shared" si="342"/>
        <v>Racial narratives in the media</v>
      </c>
      <c r="D4417" t="s">
        <v>684</v>
      </c>
      <c r="E4417" t="str">
        <f t="shared" si="343"/>
        <v>Region</v>
      </c>
      <c r="F4417">
        <f t="shared" si="344"/>
        <v>5</v>
      </c>
      <c r="G4417" t="str">
        <f t="shared" si="345"/>
        <v>Data</v>
      </c>
      <c r="H4417" s="7" t="s">
        <v>14</v>
      </c>
      <c r="I4417" s="13">
        <v>7.8606794405786093E-2</v>
      </c>
      <c r="J4417" s="14">
        <v>0.33042791803911231</v>
      </c>
      <c r="K4417" s="14">
        <v>0.33548605772661744</v>
      </c>
      <c r="L4417" s="14">
        <v>0.25547922982848509</v>
      </c>
      <c r="M4417" s="15">
        <v>455.00000000000006</v>
      </c>
    </row>
    <row r="4418" spans="1:13" ht="17.100000000000001" customHeight="1" x14ac:dyDescent="0.25">
      <c r="A4418">
        <v>4415</v>
      </c>
      <c r="B4418" t="str">
        <f t="shared" si="341"/>
        <v>Closed End</v>
      </c>
      <c r="C4418" t="str">
        <f t="shared" si="342"/>
        <v>Racial narratives in the media</v>
      </c>
      <c r="D4418" t="s">
        <v>684</v>
      </c>
      <c r="E4418" t="str">
        <f t="shared" si="343"/>
        <v>Region</v>
      </c>
      <c r="F4418">
        <f t="shared" si="344"/>
        <v>6</v>
      </c>
      <c r="G4418" t="str">
        <f t="shared" si="345"/>
        <v>Data</v>
      </c>
      <c r="H4418" s="7" t="s">
        <v>15</v>
      </c>
      <c r="I4418" s="13">
        <v>0.11874304134479603</v>
      </c>
      <c r="J4418" s="14">
        <v>0.44903706675834487</v>
      </c>
      <c r="K4418" s="14">
        <v>0.29881805762662339</v>
      </c>
      <c r="L4418" s="14">
        <v>0.1334018342702373</v>
      </c>
      <c r="M4418" s="15">
        <v>479.99999999999881</v>
      </c>
    </row>
    <row r="4419" spans="1:13" ht="17.100000000000001" customHeight="1" x14ac:dyDescent="0.25">
      <c r="A4419">
        <v>4416</v>
      </c>
      <c r="B4419" t="str">
        <f t="shared" si="341"/>
        <v>Closed End</v>
      </c>
      <c r="C4419" t="str">
        <f t="shared" si="342"/>
        <v>Racial narratives in the media</v>
      </c>
      <c r="D4419" t="s">
        <v>684</v>
      </c>
      <c r="E4419" t="str">
        <f t="shared" si="343"/>
        <v>Region</v>
      </c>
      <c r="F4419">
        <f t="shared" si="344"/>
        <v>7</v>
      </c>
      <c r="G4419" t="str">
        <f t="shared" si="345"/>
        <v>Data</v>
      </c>
      <c r="H4419" s="7" t="s">
        <v>16</v>
      </c>
      <c r="I4419" s="13">
        <v>0.16478066521109583</v>
      </c>
      <c r="J4419" s="14">
        <v>0.46746358949522454</v>
      </c>
      <c r="K4419" s="14">
        <v>0.28384217384834443</v>
      </c>
      <c r="L4419" s="14">
        <v>8.3913571445335983E-2</v>
      </c>
      <c r="M4419" s="15">
        <v>512.00000000000045</v>
      </c>
    </row>
    <row r="4420" spans="1:13" ht="17.100000000000001" customHeight="1" x14ac:dyDescent="0.25">
      <c r="A4420">
        <v>4417</v>
      </c>
      <c r="B4420" t="str">
        <f t="shared" si="341"/>
        <v>Closed End</v>
      </c>
      <c r="C4420" t="str">
        <f t="shared" si="342"/>
        <v>Racial narratives in the media</v>
      </c>
      <c r="D4420" t="s">
        <v>684</v>
      </c>
      <c r="E4420" t="str">
        <f t="shared" si="343"/>
        <v>Gender</v>
      </c>
      <c r="F4420">
        <f t="shared" si="344"/>
        <v>1</v>
      </c>
      <c r="G4420" t="str">
        <f t="shared" si="345"/>
        <v>Header</v>
      </c>
      <c r="H4420" s="8" t="s">
        <v>17</v>
      </c>
      <c r="I4420" s="16" t="s">
        <v>10</v>
      </c>
      <c r="J4420" s="17" t="s">
        <v>10</v>
      </c>
      <c r="K4420" s="17" t="s">
        <v>10</v>
      </c>
      <c r="L4420" s="17" t="s">
        <v>10</v>
      </c>
      <c r="M4420" s="18"/>
    </row>
    <row r="4421" spans="1:13" ht="17.100000000000001" customHeight="1" x14ac:dyDescent="0.25">
      <c r="A4421">
        <v>4418</v>
      </c>
      <c r="B4421" t="str">
        <f t="shared" si="341"/>
        <v>Closed End</v>
      </c>
      <c r="C4421" t="str">
        <f t="shared" si="342"/>
        <v>Racial narratives in the media</v>
      </c>
      <c r="D4421" t="s">
        <v>684</v>
      </c>
      <c r="E4421" t="str">
        <f t="shared" si="343"/>
        <v>Gender</v>
      </c>
      <c r="F4421">
        <f t="shared" si="344"/>
        <v>2</v>
      </c>
      <c r="G4421" t="str">
        <f t="shared" si="345"/>
        <v>Data</v>
      </c>
      <c r="H4421" s="7" t="s">
        <v>18</v>
      </c>
      <c r="I4421" s="13">
        <v>9.9175614206959514E-2</v>
      </c>
      <c r="J4421" s="14">
        <v>0.41013183875041476</v>
      </c>
      <c r="K4421" s="14">
        <v>0.34026654567939013</v>
      </c>
      <c r="L4421" s="14">
        <v>0.15042600136323253</v>
      </c>
      <c r="M4421" s="15">
        <v>1202.000000000003</v>
      </c>
    </row>
    <row r="4422" spans="1:13" ht="17.100000000000001" customHeight="1" x14ac:dyDescent="0.25">
      <c r="A4422">
        <v>4419</v>
      </c>
      <c r="B4422" t="str">
        <f t="shared" ref="B4422:B4485" si="346">IF(H4424="Results by region:","Closed End",IF(I4423="   East Metro Overall","Open End",IF(AND(H4422="",H4424=""),"",IF(H4423="2018 East Metro Pulse Survey","",B4421))))</f>
        <v>Closed End</v>
      </c>
      <c r="C4422" t="str">
        <f t="shared" ref="C4422:C4485" si="347">IF(H4419="2018 East Metro Pulse Survey",H4420,IF(B4422="",C4421,IF(AND(H4419&lt;&gt;"2018 East Metro Pulse Survey",B4422&lt;&gt;""),C4421)))</f>
        <v>Racial narratives in the media</v>
      </c>
      <c r="D4422" t="s">
        <v>684</v>
      </c>
      <c r="E4422" t="str">
        <f t="shared" ref="E4422:E4485" si="348">IF(B4422="","",
 IF(LEFT(H4422, 1)="Q","Title",
 IF(H4422="Text responses:","Text responses",
 IF(H4422="Results by region:","Region",
 IF(H4422="Results by gender:","Gender",
 IF(H4422="Results by age:","Age",
 IF(H4422="Results by education level:","Education",
 IF(H4422="Results by household income:","Household income",
 IF(H4422="Results by housing status:","Housing status",
 IF(H4422="Results by home language:","Home language",
 IF(H4422="Results by race/ethnicity:","Race / ethnicity",
 E4421)
))))))))))</f>
        <v>Gender</v>
      </c>
      <c r="F4422">
        <f t="shared" ref="F4422:F4485" si="349">IF(B4422="","",IF(E4422&lt;&gt;E4421,1,SUM(F4421,1)))</f>
        <v>3</v>
      </c>
      <c r="G4422" t="str">
        <f t="shared" ref="G4422:G4485" si="350">IF(B4422="","",IF(AND(F4422=1,E4422="Title"),"Title",IF(AND(F4422=2,E4422="Title"),"Labels",IF(AND(F4422=1,E4422&lt;&gt;"Title"),"Header","Data"))))</f>
        <v>Data</v>
      </c>
      <c r="H4422" s="7" t="s">
        <v>19</v>
      </c>
      <c r="I4422" s="13">
        <v>0.17064689886447212</v>
      </c>
      <c r="J4422" s="14">
        <v>0.4297177720865541</v>
      </c>
      <c r="K4422" s="14">
        <v>0.29047489700980167</v>
      </c>
      <c r="L4422" s="14">
        <v>0.10916043203917387</v>
      </c>
      <c r="M4422" s="15">
        <v>622.99999999999909</v>
      </c>
    </row>
    <row r="4423" spans="1:13" ht="17.100000000000001" customHeight="1" x14ac:dyDescent="0.25">
      <c r="A4423">
        <v>4420</v>
      </c>
      <c r="B4423" t="str">
        <f t="shared" si="346"/>
        <v>Closed End</v>
      </c>
      <c r="C4423" t="str">
        <f t="shared" si="347"/>
        <v>Racial narratives in the media</v>
      </c>
      <c r="D4423" t="s">
        <v>684</v>
      </c>
      <c r="E4423" t="str">
        <f t="shared" si="348"/>
        <v>Age</v>
      </c>
      <c r="F4423">
        <f t="shared" si="349"/>
        <v>1</v>
      </c>
      <c r="G4423" t="str">
        <f t="shared" si="350"/>
        <v>Header</v>
      </c>
      <c r="H4423" s="8" t="s">
        <v>20</v>
      </c>
      <c r="I4423" s="16" t="s">
        <v>10</v>
      </c>
      <c r="J4423" s="17" t="s">
        <v>10</v>
      </c>
      <c r="K4423" s="17" t="s">
        <v>10</v>
      </c>
      <c r="L4423" s="17" t="s">
        <v>10</v>
      </c>
      <c r="M4423" s="18"/>
    </row>
    <row r="4424" spans="1:13" ht="17.100000000000001" customHeight="1" x14ac:dyDescent="0.25">
      <c r="A4424">
        <v>4421</v>
      </c>
      <c r="B4424" t="str">
        <f t="shared" si="346"/>
        <v>Closed End</v>
      </c>
      <c r="C4424" t="str">
        <f t="shared" si="347"/>
        <v>Racial narratives in the media</v>
      </c>
      <c r="D4424" t="s">
        <v>684</v>
      </c>
      <c r="E4424" t="str">
        <f t="shared" si="348"/>
        <v>Age</v>
      </c>
      <c r="F4424">
        <f t="shared" si="349"/>
        <v>2</v>
      </c>
      <c r="G4424" t="str">
        <f t="shared" si="350"/>
        <v>Data</v>
      </c>
      <c r="H4424" s="7" t="s">
        <v>21</v>
      </c>
      <c r="I4424" s="13">
        <v>0.14242715901485692</v>
      </c>
      <c r="J4424" s="14">
        <v>0.35902378762843162</v>
      </c>
      <c r="K4424" s="14">
        <v>0.31590002909456211</v>
      </c>
      <c r="L4424" s="14">
        <v>0.18264902426214788</v>
      </c>
      <c r="M4424" s="15">
        <v>279.0000000000004</v>
      </c>
    </row>
    <row r="4425" spans="1:13" ht="17.100000000000001" customHeight="1" x14ac:dyDescent="0.25">
      <c r="A4425">
        <v>4422</v>
      </c>
      <c r="B4425" t="str">
        <f t="shared" si="346"/>
        <v>Closed End</v>
      </c>
      <c r="C4425" t="str">
        <f t="shared" si="347"/>
        <v>Racial narratives in the media</v>
      </c>
      <c r="D4425" t="s">
        <v>684</v>
      </c>
      <c r="E4425" t="str">
        <f t="shared" si="348"/>
        <v>Age</v>
      </c>
      <c r="F4425">
        <f t="shared" si="349"/>
        <v>3</v>
      </c>
      <c r="G4425" t="str">
        <f t="shared" si="350"/>
        <v>Data</v>
      </c>
      <c r="H4425" s="7" t="s">
        <v>22</v>
      </c>
      <c r="I4425" s="13">
        <v>0.1148157607998994</v>
      </c>
      <c r="J4425" s="14">
        <v>0.42855659460779633</v>
      </c>
      <c r="K4425" s="14">
        <v>0.30227831912378683</v>
      </c>
      <c r="L4425" s="14">
        <v>0.15434932546851829</v>
      </c>
      <c r="M4425" s="15">
        <v>267.99999999999977</v>
      </c>
    </row>
    <row r="4426" spans="1:13" ht="17.100000000000001" customHeight="1" x14ac:dyDescent="0.25">
      <c r="A4426">
        <v>4423</v>
      </c>
      <c r="B4426" t="str">
        <f t="shared" si="346"/>
        <v>Closed End</v>
      </c>
      <c r="C4426" t="str">
        <f t="shared" si="347"/>
        <v>Racial narratives in the media</v>
      </c>
      <c r="D4426" t="s">
        <v>684</v>
      </c>
      <c r="E4426" t="str">
        <f t="shared" si="348"/>
        <v>Age</v>
      </c>
      <c r="F4426">
        <f t="shared" si="349"/>
        <v>4</v>
      </c>
      <c r="G4426" t="str">
        <f t="shared" si="350"/>
        <v>Data</v>
      </c>
      <c r="H4426" s="7" t="s">
        <v>23</v>
      </c>
      <c r="I4426" s="13">
        <v>0.13104115912560232</v>
      </c>
      <c r="J4426" s="14">
        <v>0.38101279595641768</v>
      </c>
      <c r="K4426" s="14">
        <v>0.37178015737601788</v>
      </c>
      <c r="L4426" s="14">
        <v>0.11616588754196376</v>
      </c>
      <c r="M4426" s="15">
        <v>294.9999999999996</v>
      </c>
    </row>
    <row r="4427" spans="1:13" ht="17.100000000000001" customHeight="1" x14ac:dyDescent="0.25">
      <c r="A4427">
        <v>4424</v>
      </c>
      <c r="B4427" t="str">
        <f t="shared" si="346"/>
        <v>Closed End</v>
      </c>
      <c r="C4427" t="str">
        <f t="shared" si="347"/>
        <v>Racial narratives in the media</v>
      </c>
      <c r="D4427" t="s">
        <v>684</v>
      </c>
      <c r="E4427" t="str">
        <f t="shared" si="348"/>
        <v>Age</v>
      </c>
      <c r="F4427">
        <f t="shared" si="349"/>
        <v>5</v>
      </c>
      <c r="G4427" t="str">
        <f t="shared" si="350"/>
        <v>Data</v>
      </c>
      <c r="H4427" s="7" t="s">
        <v>24</v>
      </c>
      <c r="I4427" s="13">
        <v>0.13152599138700147</v>
      </c>
      <c r="J4427" s="14">
        <v>0.42718137933701028</v>
      </c>
      <c r="K4427" s="14">
        <v>0.3153678621871126</v>
      </c>
      <c r="L4427" s="14">
        <v>0.12592476708887837</v>
      </c>
      <c r="M4427" s="15">
        <v>407.99999999999903</v>
      </c>
    </row>
    <row r="4428" spans="1:13" ht="17.100000000000001" customHeight="1" x14ac:dyDescent="0.25">
      <c r="A4428">
        <v>4425</v>
      </c>
      <c r="B4428" t="str">
        <f t="shared" si="346"/>
        <v>Closed End</v>
      </c>
      <c r="C4428" t="str">
        <f t="shared" si="347"/>
        <v>Racial narratives in the media</v>
      </c>
      <c r="D4428" t="s">
        <v>684</v>
      </c>
      <c r="E4428" t="str">
        <f t="shared" si="348"/>
        <v>Age</v>
      </c>
      <c r="F4428">
        <f t="shared" si="349"/>
        <v>6</v>
      </c>
      <c r="G4428" t="str">
        <f t="shared" si="350"/>
        <v>Data</v>
      </c>
      <c r="H4428" s="7" t="s">
        <v>25</v>
      </c>
      <c r="I4428" s="13">
        <v>0.1266102883935955</v>
      </c>
      <c r="J4428" s="14">
        <v>0.54723733765784177</v>
      </c>
      <c r="K4428" s="14">
        <v>0.2779623480372399</v>
      </c>
      <c r="L4428" s="14">
        <v>4.8190025911323833E-2</v>
      </c>
      <c r="M4428" s="15">
        <v>554.99999999999909</v>
      </c>
    </row>
    <row r="4429" spans="1:13" ht="17.100000000000001" customHeight="1" x14ac:dyDescent="0.25">
      <c r="A4429">
        <v>4426</v>
      </c>
      <c r="B4429" t="str">
        <f t="shared" si="346"/>
        <v>Closed End</v>
      </c>
      <c r="C4429" t="str">
        <f t="shared" si="347"/>
        <v>Racial narratives in the media</v>
      </c>
      <c r="D4429" t="s">
        <v>684</v>
      </c>
      <c r="E4429" t="str">
        <f t="shared" si="348"/>
        <v>Education</v>
      </c>
      <c r="F4429">
        <f t="shared" si="349"/>
        <v>1</v>
      </c>
      <c r="G4429" t="str">
        <f t="shared" si="350"/>
        <v>Header</v>
      </c>
      <c r="H4429" s="8" t="s">
        <v>26</v>
      </c>
      <c r="I4429" s="16" t="s">
        <v>10</v>
      </c>
      <c r="J4429" s="17" t="s">
        <v>10</v>
      </c>
      <c r="K4429" s="17" t="s">
        <v>10</v>
      </c>
      <c r="L4429" s="17" t="s">
        <v>10</v>
      </c>
      <c r="M4429" s="18"/>
    </row>
    <row r="4430" spans="1:13" ht="17.100000000000001" customHeight="1" x14ac:dyDescent="0.25">
      <c r="A4430">
        <v>4427</v>
      </c>
      <c r="B4430" t="str">
        <f t="shared" si="346"/>
        <v>Closed End</v>
      </c>
      <c r="C4430" t="str">
        <f t="shared" si="347"/>
        <v>Racial narratives in the media</v>
      </c>
      <c r="D4430" t="s">
        <v>684</v>
      </c>
      <c r="E4430" t="str">
        <f t="shared" si="348"/>
        <v>Education</v>
      </c>
      <c r="F4430">
        <f t="shared" si="349"/>
        <v>2</v>
      </c>
      <c r="G4430" t="str">
        <f t="shared" si="350"/>
        <v>Data</v>
      </c>
      <c r="H4430" s="7" t="s">
        <v>27</v>
      </c>
      <c r="I4430" s="13">
        <v>8.8883339433980732E-2</v>
      </c>
      <c r="J4430" s="14">
        <v>0.54290490405898795</v>
      </c>
      <c r="K4430" s="14">
        <v>0.20027736746248453</v>
      </c>
      <c r="L4430" s="14">
        <v>0.16793438904454677</v>
      </c>
      <c r="M4430" s="15">
        <v>21.000000000000004</v>
      </c>
    </row>
    <row r="4431" spans="1:13" ht="17.100000000000001" customHeight="1" x14ac:dyDescent="0.25">
      <c r="A4431">
        <v>4428</v>
      </c>
      <c r="B4431" t="str">
        <f t="shared" si="346"/>
        <v>Closed End</v>
      </c>
      <c r="C4431" t="str">
        <f t="shared" si="347"/>
        <v>Racial narratives in the media</v>
      </c>
      <c r="D4431" t="s">
        <v>684</v>
      </c>
      <c r="E4431" t="str">
        <f t="shared" si="348"/>
        <v>Education</v>
      </c>
      <c r="F4431">
        <f t="shared" si="349"/>
        <v>3</v>
      </c>
      <c r="G4431" t="str">
        <f t="shared" si="350"/>
        <v>Data</v>
      </c>
      <c r="H4431" s="7" t="s">
        <v>28</v>
      </c>
      <c r="I4431" s="13">
        <v>0.15193310512639888</v>
      </c>
      <c r="J4431" s="14">
        <v>0.4677118929921294</v>
      </c>
      <c r="K4431" s="14">
        <v>0.2656606156340201</v>
      </c>
      <c r="L4431" s="14">
        <v>0.11469438624745147</v>
      </c>
      <c r="M4431" s="15">
        <v>191.00000000000014</v>
      </c>
    </row>
    <row r="4432" spans="1:13" ht="17.100000000000001" customHeight="1" x14ac:dyDescent="0.25">
      <c r="A4432">
        <v>4429</v>
      </c>
      <c r="B4432" t="str">
        <f t="shared" si="346"/>
        <v>Closed End</v>
      </c>
      <c r="C4432" t="str">
        <f t="shared" si="347"/>
        <v>Racial narratives in the media</v>
      </c>
      <c r="D4432" t="s">
        <v>684</v>
      </c>
      <c r="E4432" t="str">
        <f t="shared" si="348"/>
        <v>Education</v>
      </c>
      <c r="F4432">
        <f t="shared" si="349"/>
        <v>4</v>
      </c>
      <c r="G4432" t="str">
        <f t="shared" si="350"/>
        <v>Data</v>
      </c>
      <c r="H4432" s="7" t="s">
        <v>29</v>
      </c>
      <c r="I4432" s="13">
        <v>0.11385237073016725</v>
      </c>
      <c r="J4432" s="14">
        <v>0.41054505774371508</v>
      </c>
      <c r="K4432" s="14">
        <v>0.34350536223521677</v>
      </c>
      <c r="L4432" s="14">
        <v>0.13209720929090304</v>
      </c>
      <c r="M4432" s="15">
        <v>540.99999999999932</v>
      </c>
    </row>
    <row r="4433" spans="1:13" ht="17.100000000000001" customHeight="1" x14ac:dyDescent="0.25">
      <c r="A4433">
        <v>4430</v>
      </c>
      <c r="B4433" t="str">
        <f t="shared" si="346"/>
        <v>Closed End</v>
      </c>
      <c r="C4433" t="str">
        <f t="shared" si="347"/>
        <v>Racial narratives in the media</v>
      </c>
      <c r="D4433" t="s">
        <v>684</v>
      </c>
      <c r="E4433" t="str">
        <f t="shared" si="348"/>
        <v>Education</v>
      </c>
      <c r="F4433">
        <f t="shared" si="349"/>
        <v>5</v>
      </c>
      <c r="G4433" t="str">
        <f t="shared" si="350"/>
        <v>Data</v>
      </c>
      <c r="H4433" s="7" t="s">
        <v>30</v>
      </c>
      <c r="I4433" s="13">
        <v>0.13480253169157852</v>
      </c>
      <c r="J4433" s="14">
        <v>0.37789159145951168</v>
      </c>
      <c r="K4433" s="14">
        <v>0.34217595917386456</v>
      </c>
      <c r="L4433" s="14">
        <v>0.1451299176750461</v>
      </c>
      <c r="M4433" s="15">
        <v>1074.9999999999984</v>
      </c>
    </row>
    <row r="4434" spans="1:13" ht="17.100000000000001" customHeight="1" x14ac:dyDescent="0.25">
      <c r="A4434">
        <v>4431</v>
      </c>
      <c r="B4434" t="str">
        <f t="shared" si="346"/>
        <v>Closed End</v>
      </c>
      <c r="C4434" t="str">
        <f t="shared" si="347"/>
        <v>Racial narratives in the media</v>
      </c>
      <c r="D4434" t="s">
        <v>684</v>
      </c>
      <c r="E4434" t="str">
        <f t="shared" si="348"/>
        <v>Household income</v>
      </c>
      <c r="F4434">
        <f t="shared" si="349"/>
        <v>1</v>
      </c>
      <c r="G4434" t="str">
        <f t="shared" si="350"/>
        <v>Header</v>
      </c>
      <c r="H4434" s="8" t="s">
        <v>31</v>
      </c>
      <c r="I4434" s="16" t="s">
        <v>10</v>
      </c>
      <c r="J4434" s="17" t="s">
        <v>10</v>
      </c>
      <c r="K4434" s="17" t="s">
        <v>10</v>
      </c>
      <c r="L4434" s="17" t="s">
        <v>10</v>
      </c>
      <c r="M4434" s="18"/>
    </row>
    <row r="4435" spans="1:13" ht="17.100000000000001" customHeight="1" x14ac:dyDescent="0.25">
      <c r="A4435">
        <v>4432</v>
      </c>
      <c r="B4435" t="str">
        <f t="shared" si="346"/>
        <v>Closed End</v>
      </c>
      <c r="C4435" t="str">
        <f t="shared" si="347"/>
        <v>Racial narratives in the media</v>
      </c>
      <c r="D4435" t="s">
        <v>684</v>
      </c>
      <c r="E4435" t="str">
        <f t="shared" si="348"/>
        <v>Household income</v>
      </c>
      <c r="F4435">
        <f t="shared" si="349"/>
        <v>2</v>
      </c>
      <c r="G4435" t="str">
        <f t="shared" si="350"/>
        <v>Data</v>
      </c>
      <c r="H4435" s="7" t="s">
        <v>32</v>
      </c>
      <c r="I4435" s="13">
        <v>8.4504550792605174E-2</v>
      </c>
      <c r="J4435" s="14">
        <v>0.42571996284215285</v>
      </c>
      <c r="K4435" s="14">
        <v>0.22759229148486909</v>
      </c>
      <c r="L4435" s="14">
        <v>0.26218319488037234</v>
      </c>
      <c r="M4435" s="15">
        <v>129.00000000000003</v>
      </c>
    </row>
    <row r="4436" spans="1:13" ht="17.100000000000001" customHeight="1" x14ac:dyDescent="0.25">
      <c r="A4436">
        <v>4433</v>
      </c>
      <c r="B4436" t="str">
        <f t="shared" si="346"/>
        <v>Closed End</v>
      </c>
      <c r="C4436" t="str">
        <f t="shared" si="347"/>
        <v>Racial narratives in the media</v>
      </c>
      <c r="D4436" t="s">
        <v>684</v>
      </c>
      <c r="E4436" t="str">
        <f t="shared" si="348"/>
        <v>Household income</v>
      </c>
      <c r="F4436">
        <f t="shared" si="349"/>
        <v>3</v>
      </c>
      <c r="G4436" t="str">
        <f t="shared" si="350"/>
        <v>Data</v>
      </c>
      <c r="H4436" s="7" t="s">
        <v>33</v>
      </c>
      <c r="I4436" s="13">
        <v>5.9158718471824662E-2</v>
      </c>
      <c r="J4436" s="14">
        <v>0.39036147148597372</v>
      </c>
      <c r="K4436" s="14">
        <v>0.42127540958383219</v>
      </c>
      <c r="L4436" s="14">
        <v>0.1292044004583697</v>
      </c>
      <c r="M4436" s="15">
        <v>231.00000000000009</v>
      </c>
    </row>
    <row r="4437" spans="1:13" ht="17.100000000000001" customHeight="1" x14ac:dyDescent="0.25">
      <c r="A4437">
        <v>4434</v>
      </c>
      <c r="B4437" t="str">
        <f t="shared" si="346"/>
        <v>Closed End</v>
      </c>
      <c r="C4437" t="str">
        <f t="shared" si="347"/>
        <v>Racial narratives in the media</v>
      </c>
      <c r="D4437" t="s">
        <v>684</v>
      </c>
      <c r="E4437" t="str">
        <f t="shared" si="348"/>
        <v>Household income</v>
      </c>
      <c r="F4437">
        <f t="shared" si="349"/>
        <v>4</v>
      </c>
      <c r="G4437" t="str">
        <f t="shared" si="350"/>
        <v>Data</v>
      </c>
      <c r="H4437" s="7" t="s">
        <v>34</v>
      </c>
      <c r="I4437" s="13">
        <v>0.16410179676931577</v>
      </c>
      <c r="J4437" s="14">
        <v>0.40568526878027</v>
      </c>
      <c r="K4437" s="14">
        <v>0.32207787095939994</v>
      </c>
      <c r="L4437" s="14">
        <v>0.10813506349101384</v>
      </c>
      <c r="M4437" s="15">
        <v>245.00000000000011</v>
      </c>
    </row>
    <row r="4438" spans="1:13" ht="17.100000000000001" customHeight="1" x14ac:dyDescent="0.25">
      <c r="A4438">
        <v>4435</v>
      </c>
      <c r="B4438" t="str">
        <f t="shared" si="346"/>
        <v>Closed End</v>
      </c>
      <c r="C4438" t="str">
        <f t="shared" si="347"/>
        <v>Racial narratives in the media</v>
      </c>
      <c r="D4438" t="s">
        <v>684</v>
      </c>
      <c r="E4438" t="str">
        <f t="shared" si="348"/>
        <v>Household income</v>
      </c>
      <c r="F4438">
        <f t="shared" si="349"/>
        <v>5</v>
      </c>
      <c r="G4438" t="str">
        <f t="shared" si="350"/>
        <v>Data</v>
      </c>
      <c r="H4438" s="7" t="s">
        <v>35</v>
      </c>
      <c r="I4438" s="13">
        <v>8.409587221950994E-2</v>
      </c>
      <c r="J4438" s="14">
        <v>0.44081154670404088</v>
      </c>
      <c r="K4438" s="14">
        <v>0.32934356408277032</v>
      </c>
      <c r="L4438" s="14">
        <v>0.14574901699367807</v>
      </c>
      <c r="M4438" s="15">
        <v>234.00000000000023</v>
      </c>
    </row>
    <row r="4439" spans="1:13" ht="17.100000000000001" customHeight="1" x14ac:dyDescent="0.25">
      <c r="A4439">
        <v>4436</v>
      </c>
      <c r="B4439" t="str">
        <f t="shared" si="346"/>
        <v>Closed End</v>
      </c>
      <c r="C4439" t="str">
        <f t="shared" si="347"/>
        <v>Racial narratives in the media</v>
      </c>
      <c r="D4439" t="s">
        <v>684</v>
      </c>
      <c r="E4439" t="str">
        <f t="shared" si="348"/>
        <v>Household income</v>
      </c>
      <c r="F4439">
        <f t="shared" si="349"/>
        <v>6</v>
      </c>
      <c r="G4439" t="str">
        <f t="shared" si="350"/>
        <v>Data</v>
      </c>
      <c r="H4439" s="7" t="s">
        <v>36</v>
      </c>
      <c r="I4439" s="13">
        <v>0.11881004502788096</v>
      </c>
      <c r="J4439" s="14">
        <v>0.51393372902107937</v>
      </c>
      <c r="K4439" s="14">
        <v>0.28940345652073246</v>
      </c>
      <c r="L4439" s="14">
        <v>7.7852769430308055E-2</v>
      </c>
      <c r="M4439" s="15">
        <v>210.99999999999983</v>
      </c>
    </row>
    <row r="4440" spans="1:13" ht="17.100000000000001" customHeight="1" x14ac:dyDescent="0.25">
      <c r="A4440">
        <v>4437</v>
      </c>
      <c r="B4440" t="str">
        <f t="shared" si="346"/>
        <v>Closed End</v>
      </c>
      <c r="C4440" t="str">
        <f t="shared" si="347"/>
        <v>Racial narratives in the media</v>
      </c>
      <c r="D4440" t="s">
        <v>684</v>
      </c>
      <c r="E4440" t="str">
        <f t="shared" si="348"/>
        <v>Household income</v>
      </c>
      <c r="F4440">
        <f t="shared" si="349"/>
        <v>7</v>
      </c>
      <c r="G4440" t="str">
        <f t="shared" si="350"/>
        <v>Data</v>
      </c>
      <c r="H4440" s="7" t="s">
        <v>37</v>
      </c>
      <c r="I4440" s="13">
        <v>0.14708710553380583</v>
      </c>
      <c r="J4440" s="14">
        <v>0.39424960619203581</v>
      </c>
      <c r="K4440" s="14">
        <v>0.33285561280281117</v>
      </c>
      <c r="L4440" s="14">
        <v>0.12580767547134816</v>
      </c>
      <c r="M4440" s="15">
        <v>305.99999999999989</v>
      </c>
    </row>
    <row r="4441" spans="1:13" ht="17.100000000000001" customHeight="1" x14ac:dyDescent="0.25">
      <c r="A4441">
        <v>4438</v>
      </c>
      <c r="B4441" t="str">
        <f t="shared" si="346"/>
        <v>Closed End</v>
      </c>
      <c r="C4441" t="str">
        <f t="shared" si="347"/>
        <v>Racial narratives in the media</v>
      </c>
      <c r="D4441" t="s">
        <v>684</v>
      </c>
      <c r="E4441" t="str">
        <f t="shared" si="348"/>
        <v>Household income</v>
      </c>
      <c r="F4441">
        <f t="shared" si="349"/>
        <v>8</v>
      </c>
      <c r="G4441" t="str">
        <f t="shared" si="350"/>
        <v>Data</v>
      </c>
      <c r="H4441" s="7" t="s">
        <v>38</v>
      </c>
      <c r="I4441" s="13">
        <v>0.14420264678242839</v>
      </c>
      <c r="J4441" s="14">
        <v>0.36506502987246753</v>
      </c>
      <c r="K4441" s="14">
        <v>0.3135334507893332</v>
      </c>
      <c r="L4441" s="14">
        <v>0.17719887255577016</v>
      </c>
      <c r="M4441" s="15">
        <v>224.00000000000006</v>
      </c>
    </row>
    <row r="4442" spans="1:13" ht="17.100000000000001" customHeight="1" x14ac:dyDescent="0.25">
      <c r="A4442">
        <v>4439</v>
      </c>
      <c r="B4442" t="str">
        <f t="shared" si="346"/>
        <v>Closed End</v>
      </c>
      <c r="C4442" t="str">
        <f t="shared" si="347"/>
        <v>Racial narratives in the media</v>
      </c>
      <c r="D4442" t="s">
        <v>684</v>
      </c>
      <c r="E4442" t="str">
        <f t="shared" si="348"/>
        <v>Housing status</v>
      </c>
      <c r="F4442">
        <f t="shared" si="349"/>
        <v>1</v>
      </c>
      <c r="G4442" t="str">
        <f t="shared" si="350"/>
        <v>Header</v>
      </c>
      <c r="H4442" s="8" t="s">
        <v>39</v>
      </c>
      <c r="I4442" s="16" t="s">
        <v>10</v>
      </c>
      <c r="J4442" s="17" t="s">
        <v>10</v>
      </c>
      <c r="K4442" s="17" t="s">
        <v>10</v>
      </c>
      <c r="L4442" s="17" t="s">
        <v>10</v>
      </c>
      <c r="M4442" s="18"/>
    </row>
    <row r="4443" spans="1:13" ht="17.100000000000001" customHeight="1" x14ac:dyDescent="0.25">
      <c r="A4443">
        <v>4440</v>
      </c>
      <c r="B4443" t="str">
        <f t="shared" si="346"/>
        <v>Closed End</v>
      </c>
      <c r="C4443" t="str">
        <f t="shared" si="347"/>
        <v>Racial narratives in the media</v>
      </c>
      <c r="D4443" t="s">
        <v>684</v>
      </c>
      <c r="E4443" t="str">
        <f t="shared" si="348"/>
        <v>Housing status</v>
      </c>
      <c r="F4443">
        <f t="shared" si="349"/>
        <v>2</v>
      </c>
      <c r="G4443" t="str">
        <f t="shared" si="350"/>
        <v>Data</v>
      </c>
      <c r="H4443" s="7" t="s">
        <v>40</v>
      </c>
      <c r="I4443" s="13">
        <v>0.14766885600893576</v>
      </c>
      <c r="J4443" s="14">
        <v>0.44142499591688439</v>
      </c>
      <c r="K4443" s="14">
        <v>0.30729128067931472</v>
      </c>
      <c r="L4443" s="14">
        <v>0.10361486739485802</v>
      </c>
      <c r="M4443" s="15">
        <v>1461.00000000001</v>
      </c>
    </row>
    <row r="4444" spans="1:13" ht="17.100000000000001" customHeight="1" x14ac:dyDescent="0.25">
      <c r="A4444">
        <v>4441</v>
      </c>
      <c r="B4444" t="str">
        <f t="shared" si="346"/>
        <v>Closed End</v>
      </c>
      <c r="C4444" t="str">
        <f t="shared" si="347"/>
        <v>Racial narratives in the media</v>
      </c>
      <c r="D4444" t="s">
        <v>684</v>
      </c>
      <c r="E4444" t="str">
        <f t="shared" si="348"/>
        <v>Housing status</v>
      </c>
      <c r="F4444">
        <f t="shared" si="349"/>
        <v>3</v>
      </c>
      <c r="G4444" t="str">
        <f t="shared" si="350"/>
        <v>Data</v>
      </c>
      <c r="H4444" s="7" t="s">
        <v>41</v>
      </c>
      <c r="I4444" s="13">
        <v>9.4986694352030804E-2</v>
      </c>
      <c r="J4444" s="14">
        <v>0.36557458568869644</v>
      </c>
      <c r="K4444" s="14">
        <v>0.32953473419793428</v>
      </c>
      <c r="L4444" s="14">
        <v>0.20990398576133912</v>
      </c>
      <c r="M4444" s="15">
        <v>380.00000000000023</v>
      </c>
    </row>
    <row r="4445" spans="1:13" ht="30" customHeight="1" x14ac:dyDescent="0.25">
      <c r="A4445">
        <v>4442</v>
      </c>
      <c r="B4445" t="str">
        <f t="shared" si="346"/>
        <v>Closed End</v>
      </c>
      <c r="C4445" t="str">
        <f t="shared" si="347"/>
        <v>Racial narratives in the media</v>
      </c>
      <c r="D4445" t="s">
        <v>684</v>
      </c>
      <c r="E4445" t="str">
        <f t="shared" si="348"/>
        <v>Housing status</v>
      </c>
      <c r="F4445">
        <f t="shared" si="349"/>
        <v>4</v>
      </c>
      <c r="G4445" t="str">
        <f t="shared" si="350"/>
        <v>Data</v>
      </c>
      <c r="H4445" s="7" t="s">
        <v>42</v>
      </c>
      <c r="I4445" s="13">
        <v>8.855363095897878E-2</v>
      </c>
      <c r="J4445" s="14">
        <v>0.40215595034905044</v>
      </c>
      <c r="K4445" s="14">
        <v>0.42576537335177789</v>
      </c>
      <c r="L4445" s="14">
        <v>8.3525045340192644E-2</v>
      </c>
      <c r="M4445" s="15">
        <v>28.000000000000007</v>
      </c>
    </row>
    <row r="4446" spans="1:13" ht="17.100000000000001" customHeight="1" x14ac:dyDescent="0.25">
      <c r="A4446">
        <v>4443</v>
      </c>
      <c r="B4446" t="str">
        <f t="shared" si="346"/>
        <v>Closed End</v>
      </c>
      <c r="C4446" t="str">
        <f t="shared" si="347"/>
        <v>Racial narratives in the media</v>
      </c>
      <c r="D4446" t="s">
        <v>684</v>
      </c>
      <c r="E4446" t="str">
        <f t="shared" si="348"/>
        <v>Home language</v>
      </c>
      <c r="F4446">
        <f t="shared" si="349"/>
        <v>1</v>
      </c>
      <c r="G4446" t="str">
        <f t="shared" si="350"/>
        <v>Header</v>
      </c>
      <c r="H4446" s="8" t="s">
        <v>43</v>
      </c>
      <c r="I4446" s="16" t="s">
        <v>10</v>
      </c>
      <c r="J4446" s="17" t="s">
        <v>10</v>
      </c>
      <c r="K4446" s="17" t="s">
        <v>10</v>
      </c>
      <c r="L4446" s="17" t="s">
        <v>10</v>
      </c>
      <c r="M4446" s="18"/>
    </row>
    <row r="4447" spans="1:13" ht="17.100000000000001" customHeight="1" x14ac:dyDescent="0.25">
      <c r="A4447">
        <v>4444</v>
      </c>
      <c r="B4447" t="str">
        <f t="shared" si="346"/>
        <v>Closed End</v>
      </c>
      <c r="C4447" t="str">
        <f t="shared" si="347"/>
        <v>Racial narratives in the media</v>
      </c>
      <c r="D4447" t="s">
        <v>684</v>
      </c>
      <c r="E4447" t="str">
        <f t="shared" si="348"/>
        <v>Home language</v>
      </c>
      <c r="F4447">
        <f t="shared" si="349"/>
        <v>2</v>
      </c>
      <c r="G4447" t="str">
        <f t="shared" si="350"/>
        <v>Data</v>
      </c>
      <c r="H4447" s="7" t="s">
        <v>44</v>
      </c>
      <c r="I4447" s="13">
        <v>0.14261849801079987</v>
      </c>
      <c r="J4447" s="14">
        <v>0.40766749652214584</v>
      </c>
      <c r="K4447" s="14">
        <v>0.31945022122999622</v>
      </c>
      <c r="L4447" s="14">
        <v>0.13026378423704943</v>
      </c>
      <c r="M4447" s="15">
        <v>1718.0000000000157</v>
      </c>
    </row>
    <row r="4448" spans="1:13" ht="17.100000000000001" customHeight="1" x14ac:dyDescent="0.25">
      <c r="A4448">
        <v>4445</v>
      </c>
      <c r="B4448" t="str">
        <f t="shared" si="346"/>
        <v>Closed End</v>
      </c>
      <c r="C4448" t="str">
        <f t="shared" si="347"/>
        <v>Racial narratives in the media</v>
      </c>
      <c r="D4448" t="s">
        <v>684</v>
      </c>
      <c r="E4448" t="str">
        <f t="shared" si="348"/>
        <v>Home language</v>
      </c>
      <c r="F4448">
        <f t="shared" si="349"/>
        <v>3</v>
      </c>
      <c r="G4448" t="str">
        <f t="shared" si="350"/>
        <v>Data</v>
      </c>
      <c r="H4448" s="7" t="s">
        <v>45</v>
      </c>
      <c r="I4448" s="13">
        <v>7.4913522460181903E-2</v>
      </c>
      <c r="J4448" s="14">
        <v>0.37344748016162688</v>
      </c>
      <c r="K4448" s="14">
        <v>0.39366209963294646</v>
      </c>
      <c r="L4448" s="14">
        <v>0.15797689774524445</v>
      </c>
      <c r="M4448" s="15">
        <v>93.999999999999972</v>
      </c>
    </row>
    <row r="4449" spans="1:13" ht="17.100000000000001" customHeight="1" x14ac:dyDescent="0.25">
      <c r="A4449">
        <v>4446</v>
      </c>
      <c r="B4449" t="str">
        <f t="shared" si="346"/>
        <v>Closed End</v>
      </c>
      <c r="C4449" t="str">
        <f t="shared" si="347"/>
        <v>Racial narratives in the media</v>
      </c>
      <c r="D4449" t="s">
        <v>684</v>
      </c>
      <c r="E4449" t="str">
        <f t="shared" si="348"/>
        <v>Home language</v>
      </c>
      <c r="F4449">
        <f t="shared" si="349"/>
        <v>4</v>
      </c>
      <c r="G4449" t="str">
        <f t="shared" si="350"/>
        <v>Data</v>
      </c>
      <c r="H4449" s="7" t="s">
        <v>46</v>
      </c>
      <c r="I4449" s="13">
        <v>7.2535482742469737E-2</v>
      </c>
      <c r="J4449" s="14">
        <v>0.6215202135989184</v>
      </c>
      <c r="K4449" s="14">
        <v>0.16002372871751408</v>
      </c>
      <c r="L4449" s="14">
        <v>0.14592057494109784</v>
      </c>
      <c r="M4449" s="15">
        <v>34</v>
      </c>
    </row>
    <row r="4450" spans="1:13" ht="17.100000000000001" customHeight="1" x14ac:dyDescent="0.25">
      <c r="A4450">
        <v>4447</v>
      </c>
      <c r="B4450" t="str">
        <f t="shared" si="346"/>
        <v>Closed End</v>
      </c>
      <c r="C4450" t="str">
        <f t="shared" si="347"/>
        <v>Racial narratives in the media</v>
      </c>
      <c r="D4450" t="s">
        <v>684</v>
      </c>
      <c r="E4450" t="str">
        <f t="shared" si="348"/>
        <v>Race / ethnicity</v>
      </c>
      <c r="F4450">
        <f t="shared" si="349"/>
        <v>1</v>
      </c>
      <c r="G4450" t="str">
        <f t="shared" si="350"/>
        <v>Header</v>
      </c>
      <c r="H4450" s="8" t="s">
        <v>47</v>
      </c>
      <c r="I4450" s="16" t="s">
        <v>10</v>
      </c>
      <c r="J4450" s="17" t="s">
        <v>10</v>
      </c>
      <c r="K4450" s="17" t="s">
        <v>10</v>
      </c>
      <c r="L4450" s="17" t="s">
        <v>10</v>
      </c>
      <c r="M4450" s="18"/>
    </row>
    <row r="4451" spans="1:13" ht="17.100000000000001" customHeight="1" x14ac:dyDescent="0.25">
      <c r="A4451">
        <v>4448</v>
      </c>
      <c r="B4451" t="str">
        <f t="shared" si="346"/>
        <v>Closed End</v>
      </c>
      <c r="C4451" t="str">
        <f t="shared" si="347"/>
        <v>Racial narratives in the media</v>
      </c>
      <c r="D4451" t="s">
        <v>684</v>
      </c>
      <c r="E4451" t="str">
        <f t="shared" si="348"/>
        <v>Race / ethnicity</v>
      </c>
      <c r="F4451">
        <f t="shared" si="349"/>
        <v>2</v>
      </c>
      <c r="G4451" t="str">
        <f t="shared" si="350"/>
        <v>Data</v>
      </c>
      <c r="H4451" s="7" t="s">
        <v>48</v>
      </c>
      <c r="I4451" s="13">
        <v>0.16416272107880117</v>
      </c>
      <c r="J4451" s="14">
        <v>0.24620722745355017</v>
      </c>
      <c r="K4451" s="14">
        <v>0.31866476583226583</v>
      </c>
      <c r="L4451" s="14">
        <v>0.27096528563538241</v>
      </c>
      <c r="M4451" s="15">
        <v>29.000000000000007</v>
      </c>
    </row>
    <row r="4452" spans="1:13" ht="17.100000000000001" customHeight="1" x14ac:dyDescent="0.25">
      <c r="A4452">
        <v>4449</v>
      </c>
      <c r="B4452" t="str">
        <f t="shared" si="346"/>
        <v>Closed End</v>
      </c>
      <c r="C4452" t="str">
        <f t="shared" si="347"/>
        <v>Racial narratives in the media</v>
      </c>
      <c r="D4452" t="s">
        <v>684</v>
      </c>
      <c r="E4452" t="str">
        <f t="shared" si="348"/>
        <v>Race / ethnicity</v>
      </c>
      <c r="F4452">
        <f t="shared" si="349"/>
        <v>3</v>
      </c>
      <c r="G4452" t="str">
        <f t="shared" si="350"/>
        <v>Data</v>
      </c>
      <c r="H4452" s="7" t="s">
        <v>49</v>
      </c>
      <c r="I4452" s="13">
        <v>5.3100232159199443E-2</v>
      </c>
      <c r="J4452" s="14">
        <v>0.58094290657269443</v>
      </c>
      <c r="K4452" s="14">
        <v>0.30098080712944275</v>
      </c>
      <c r="L4452" s="14">
        <v>6.4976054138663322E-2</v>
      </c>
      <c r="M4452" s="15">
        <v>76.999999999999972</v>
      </c>
    </row>
    <row r="4453" spans="1:13" ht="17.100000000000001" customHeight="1" x14ac:dyDescent="0.25">
      <c r="A4453">
        <v>4450</v>
      </c>
      <c r="B4453" t="str">
        <f t="shared" si="346"/>
        <v>Closed End</v>
      </c>
      <c r="C4453" t="str">
        <f t="shared" si="347"/>
        <v>Racial narratives in the media</v>
      </c>
      <c r="D4453" t="s">
        <v>684</v>
      </c>
      <c r="E4453" t="str">
        <f t="shared" si="348"/>
        <v>Race / ethnicity</v>
      </c>
      <c r="F4453">
        <f t="shared" si="349"/>
        <v>4</v>
      </c>
      <c r="G4453" t="str">
        <f t="shared" si="350"/>
        <v>Data</v>
      </c>
      <c r="H4453" s="7" t="s">
        <v>50</v>
      </c>
      <c r="I4453" s="13">
        <v>9.6061304231758668E-2</v>
      </c>
      <c r="J4453" s="14">
        <v>0.22489874181766767</v>
      </c>
      <c r="K4453" s="14">
        <v>0.35323505395807264</v>
      </c>
      <c r="L4453" s="14">
        <v>0.32580489999250145</v>
      </c>
      <c r="M4453" s="15">
        <v>62.999999999999957</v>
      </c>
    </row>
    <row r="4454" spans="1:13" ht="17.100000000000001" customHeight="1" x14ac:dyDescent="0.25">
      <c r="A4454">
        <v>4451</v>
      </c>
      <c r="B4454" t="str">
        <f t="shared" si="346"/>
        <v>Closed End</v>
      </c>
      <c r="C4454" t="str">
        <f t="shared" si="347"/>
        <v>Racial narratives in the media</v>
      </c>
      <c r="D4454" t="s">
        <v>684</v>
      </c>
      <c r="E4454" t="str">
        <f t="shared" si="348"/>
        <v>Race / ethnicity</v>
      </c>
      <c r="F4454">
        <f t="shared" si="349"/>
        <v>5</v>
      </c>
      <c r="G4454" t="str">
        <f t="shared" si="350"/>
        <v>Data</v>
      </c>
      <c r="H4454" s="7" t="s">
        <v>51</v>
      </c>
      <c r="I4454" s="13">
        <v>0.12132451580171043</v>
      </c>
      <c r="J4454" s="14">
        <v>0.26857448379752213</v>
      </c>
      <c r="K4454" s="14">
        <v>0.39956854095939071</v>
      </c>
      <c r="L4454" s="14">
        <v>0.21053245944137663</v>
      </c>
      <c r="M4454" s="15">
        <v>40.000000000000007</v>
      </c>
    </row>
    <row r="4455" spans="1:13" ht="17.100000000000001" customHeight="1" thickBot="1" x14ac:dyDescent="0.3">
      <c r="A4455">
        <v>4452</v>
      </c>
      <c r="B4455" t="str">
        <f t="shared" si="346"/>
        <v>Closed End</v>
      </c>
      <c r="C4455" t="str">
        <f t="shared" si="347"/>
        <v>Racial narratives in the media</v>
      </c>
      <c r="D4455" t="s">
        <v>684</v>
      </c>
      <c r="E4455" t="str">
        <f t="shared" si="348"/>
        <v>Race / ethnicity</v>
      </c>
      <c r="F4455">
        <f t="shared" si="349"/>
        <v>6</v>
      </c>
      <c r="G4455" t="str">
        <f t="shared" si="350"/>
        <v>Data</v>
      </c>
      <c r="H4455" s="9" t="s">
        <v>52</v>
      </c>
      <c r="I4455" s="21">
        <v>0.14531185698556615</v>
      </c>
      <c r="J4455" s="22">
        <v>0.41276605641326336</v>
      </c>
      <c r="K4455" s="22">
        <v>0.32473890165987113</v>
      </c>
      <c r="L4455" s="22">
        <v>0.11718318494129161</v>
      </c>
      <c r="M4455" s="23">
        <v>1637.0000000000102</v>
      </c>
    </row>
    <row r="4456" spans="1:13" ht="15.75" thickTop="1" x14ac:dyDescent="0.25">
      <c r="A4456">
        <v>4453</v>
      </c>
      <c r="B4456" t="str">
        <f t="shared" si="346"/>
        <v/>
      </c>
      <c r="C4456" t="str">
        <f t="shared" si="347"/>
        <v>Racial narratives in the media</v>
      </c>
      <c r="D4456" t="s">
        <v>746</v>
      </c>
      <c r="E4456" t="str">
        <f t="shared" si="348"/>
        <v/>
      </c>
      <c r="F4456" t="str">
        <f t="shared" si="349"/>
        <v/>
      </c>
      <c r="G4456" t="str">
        <f t="shared" si="350"/>
        <v/>
      </c>
    </row>
    <row r="4457" spans="1:13" ht="21.95" customHeight="1" thickBot="1" x14ac:dyDescent="0.3">
      <c r="A4457">
        <v>4454</v>
      </c>
      <c r="B4457" t="str">
        <f t="shared" si="346"/>
        <v>Closed End</v>
      </c>
      <c r="C4457" t="str">
        <f t="shared" si="347"/>
        <v>Racial narratives in the media</v>
      </c>
      <c r="D4457" t="s">
        <v>685</v>
      </c>
      <c r="E4457" t="str">
        <f t="shared" si="348"/>
        <v>Title</v>
      </c>
      <c r="F4457">
        <f t="shared" si="349"/>
        <v>1</v>
      </c>
      <c r="G4457" t="str">
        <f t="shared" si="350"/>
        <v>Title</v>
      </c>
      <c r="H4457" s="46" t="s">
        <v>300</v>
      </c>
      <c r="I4457" s="46"/>
      <c r="J4457" s="46"/>
      <c r="K4457" s="46"/>
      <c r="L4457" s="46"/>
      <c r="M4457" s="46"/>
    </row>
    <row r="4458" spans="1:13" ht="47.1" customHeight="1" thickTop="1" thickBot="1" x14ac:dyDescent="0.3">
      <c r="A4458">
        <v>4455</v>
      </c>
      <c r="B4458" t="str">
        <f t="shared" si="346"/>
        <v>Closed End</v>
      </c>
      <c r="C4458" t="str">
        <f t="shared" si="347"/>
        <v>Racial narratives in the media</v>
      </c>
      <c r="D4458" t="s">
        <v>685</v>
      </c>
      <c r="E4458" t="str">
        <f t="shared" si="348"/>
        <v>Title</v>
      </c>
      <c r="F4458">
        <f t="shared" si="349"/>
        <v>2</v>
      </c>
      <c r="G4458" t="str">
        <f t="shared" si="350"/>
        <v>Labels</v>
      </c>
      <c r="H4458" s="47"/>
      <c r="I4458" s="2" t="s">
        <v>80</v>
      </c>
      <c r="J4458" s="3" t="s">
        <v>81</v>
      </c>
      <c r="K4458" s="3" t="s">
        <v>82</v>
      </c>
      <c r="L4458" s="3" t="s">
        <v>83</v>
      </c>
      <c r="M4458" s="4" t="s">
        <v>9</v>
      </c>
    </row>
    <row r="4459" spans="1:13" ht="17.100000000000001" customHeight="1" thickTop="1" x14ac:dyDescent="0.25">
      <c r="A4459">
        <v>4456</v>
      </c>
      <c r="B4459" t="str">
        <f t="shared" si="346"/>
        <v>Closed End</v>
      </c>
      <c r="C4459" t="str">
        <f t="shared" si="347"/>
        <v>Racial narratives in the media</v>
      </c>
      <c r="D4459" t="s">
        <v>685</v>
      </c>
      <c r="E4459" t="str">
        <f t="shared" si="348"/>
        <v>Region</v>
      </c>
      <c r="F4459">
        <f t="shared" si="349"/>
        <v>1</v>
      </c>
      <c r="G4459" t="str">
        <f t="shared" si="350"/>
        <v>Header</v>
      </c>
      <c r="H4459" s="6" t="s">
        <v>588</v>
      </c>
      <c r="I4459" s="10" t="s">
        <v>10</v>
      </c>
      <c r="J4459" s="11" t="s">
        <v>10</v>
      </c>
      <c r="K4459" s="11" t="s">
        <v>10</v>
      </c>
      <c r="L4459" s="11" t="s">
        <v>10</v>
      </c>
      <c r="M4459" s="12"/>
    </row>
    <row r="4460" spans="1:13" ht="17.100000000000001" customHeight="1" x14ac:dyDescent="0.25">
      <c r="A4460">
        <v>4457</v>
      </c>
      <c r="B4460" t="str">
        <f t="shared" si="346"/>
        <v>Closed End</v>
      </c>
      <c r="C4460" t="str">
        <f t="shared" si="347"/>
        <v>Racial narratives in the media</v>
      </c>
      <c r="D4460" t="s">
        <v>685</v>
      </c>
      <c r="E4460" t="str">
        <f t="shared" si="348"/>
        <v>Region</v>
      </c>
      <c r="F4460">
        <f t="shared" si="349"/>
        <v>2</v>
      </c>
      <c r="G4460" t="str">
        <f t="shared" si="350"/>
        <v>Data</v>
      </c>
      <c r="H4460" s="7" t="s">
        <v>11</v>
      </c>
      <c r="I4460" s="13">
        <v>0.17621094683840596</v>
      </c>
      <c r="J4460" s="14">
        <v>0.61407806538343745</v>
      </c>
      <c r="K4460" s="14">
        <v>0.17075143019144667</v>
      </c>
      <c r="L4460" s="14">
        <v>3.8959557586702567E-2</v>
      </c>
      <c r="M4460" s="15">
        <v>1866.0000000000134</v>
      </c>
    </row>
    <row r="4461" spans="1:13" ht="17.100000000000001" customHeight="1" x14ac:dyDescent="0.25">
      <c r="A4461">
        <v>4458</v>
      </c>
      <c r="B4461" t="str">
        <f t="shared" si="346"/>
        <v>Closed End</v>
      </c>
      <c r="C4461" t="str">
        <f t="shared" si="347"/>
        <v>Racial narratives in the media</v>
      </c>
      <c r="D4461" t="s">
        <v>685</v>
      </c>
      <c r="E4461" t="str">
        <f t="shared" si="348"/>
        <v>Region</v>
      </c>
      <c r="F4461">
        <f t="shared" si="349"/>
        <v>3</v>
      </c>
      <c r="G4461" t="str">
        <f t="shared" si="350"/>
        <v>Data</v>
      </c>
      <c r="H4461" s="7" t="s">
        <v>12</v>
      </c>
      <c r="I4461" s="13">
        <v>0.17021383350164382</v>
      </c>
      <c r="J4461" s="14">
        <v>0.65995039253870136</v>
      </c>
      <c r="K4461" s="14">
        <v>0.15116590568888735</v>
      </c>
      <c r="L4461" s="14">
        <v>1.8669868270767342E-2</v>
      </c>
      <c r="M4461" s="15">
        <v>424.99999999999994</v>
      </c>
    </row>
    <row r="4462" spans="1:13" ht="17.100000000000001" customHeight="1" x14ac:dyDescent="0.25">
      <c r="A4462">
        <v>4459</v>
      </c>
      <c r="B4462" t="str">
        <f t="shared" si="346"/>
        <v>Closed End</v>
      </c>
      <c r="C4462" t="str">
        <f t="shared" si="347"/>
        <v>Racial narratives in the media</v>
      </c>
      <c r="D4462" t="s">
        <v>685</v>
      </c>
      <c r="E4462" t="str">
        <f t="shared" si="348"/>
        <v>Region</v>
      </c>
      <c r="F4462">
        <f t="shared" si="349"/>
        <v>4</v>
      </c>
      <c r="G4462" t="str">
        <f t="shared" si="350"/>
        <v>Data</v>
      </c>
      <c r="H4462" s="7" t="s">
        <v>13</v>
      </c>
      <c r="I4462" s="13">
        <v>0.16470502836259907</v>
      </c>
      <c r="J4462" s="14">
        <v>0.56509492760463553</v>
      </c>
      <c r="K4462" s="14">
        <v>0.20507918004362749</v>
      </c>
      <c r="L4462" s="14">
        <v>6.5120863989138106E-2</v>
      </c>
      <c r="M4462" s="15">
        <v>927.99999999999875</v>
      </c>
    </row>
    <row r="4463" spans="1:13" ht="17.100000000000001" customHeight="1" x14ac:dyDescent="0.25">
      <c r="A4463">
        <v>4460</v>
      </c>
      <c r="B4463" t="str">
        <f t="shared" si="346"/>
        <v>Closed End</v>
      </c>
      <c r="C4463" t="str">
        <f t="shared" si="347"/>
        <v>Racial narratives in the media</v>
      </c>
      <c r="D4463" t="s">
        <v>685</v>
      </c>
      <c r="E4463" t="str">
        <f t="shared" si="348"/>
        <v>Region</v>
      </c>
      <c r="F4463">
        <f t="shared" si="349"/>
        <v>5</v>
      </c>
      <c r="G4463" t="str">
        <f t="shared" si="350"/>
        <v>Data</v>
      </c>
      <c r="H4463" s="7" t="s">
        <v>14</v>
      </c>
      <c r="I4463" s="13">
        <v>0.16522148824063293</v>
      </c>
      <c r="J4463" s="14">
        <v>0.51199269010565529</v>
      </c>
      <c r="K4463" s="14">
        <v>0.25112509384162429</v>
      </c>
      <c r="L4463" s="14">
        <v>7.166072781208864E-2</v>
      </c>
      <c r="M4463" s="15">
        <v>449.99999999999966</v>
      </c>
    </row>
    <row r="4464" spans="1:13" ht="17.100000000000001" customHeight="1" x14ac:dyDescent="0.25">
      <c r="A4464">
        <v>4461</v>
      </c>
      <c r="B4464" t="str">
        <f t="shared" si="346"/>
        <v>Closed End</v>
      </c>
      <c r="C4464" t="str">
        <f t="shared" si="347"/>
        <v>Racial narratives in the media</v>
      </c>
      <c r="D4464" t="s">
        <v>685</v>
      </c>
      <c r="E4464" t="str">
        <f t="shared" si="348"/>
        <v>Region</v>
      </c>
      <c r="F4464">
        <f t="shared" si="349"/>
        <v>6</v>
      </c>
      <c r="G4464" t="str">
        <f t="shared" si="350"/>
        <v>Data</v>
      </c>
      <c r="H4464" s="7" t="s">
        <v>15</v>
      </c>
      <c r="I4464" s="13">
        <v>0.16408502458694865</v>
      </c>
      <c r="J4464" s="14">
        <v>0.62884351514290582</v>
      </c>
      <c r="K4464" s="14">
        <v>0.149801622923977</v>
      </c>
      <c r="L4464" s="14">
        <v>5.7269837346170055E-2</v>
      </c>
      <c r="M4464" s="15">
        <v>477.99999999999949</v>
      </c>
    </row>
    <row r="4465" spans="1:13" ht="17.100000000000001" customHeight="1" x14ac:dyDescent="0.25">
      <c r="A4465">
        <v>4462</v>
      </c>
      <c r="B4465" t="str">
        <f t="shared" si="346"/>
        <v>Closed End</v>
      </c>
      <c r="C4465" t="str">
        <f t="shared" si="347"/>
        <v>Racial narratives in the media</v>
      </c>
      <c r="D4465" t="s">
        <v>685</v>
      </c>
      <c r="E4465" t="str">
        <f t="shared" si="348"/>
        <v>Region</v>
      </c>
      <c r="F4465">
        <f t="shared" si="349"/>
        <v>7</v>
      </c>
      <c r="G4465" t="str">
        <f t="shared" si="350"/>
        <v>Data</v>
      </c>
      <c r="H4465" s="7" t="s">
        <v>16</v>
      </c>
      <c r="I4465" s="13">
        <v>0.21088610000180949</v>
      </c>
      <c r="J4465" s="14">
        <v>0.64506067590015415</v>
      </c>
      <c r="K4465" s="14">
        <v>0.12851839516617952</v>
      </c>
      <c r="L4465" s="14">
        <v>1.5534828931857748E-2</v>
      </c>
      <c r="M4465" s="15">
        <v>513.00000000000045</v>
      </c>
    </row>
    <row r="4466" spans="1:13" ht="17.100000000000001" customHeight="1" x14ac:dyDescent="0.25">
      <c r="A4466">
        <v>4463</v>
      </c>
      <c r="B4466" t="str">
        <f t="shared" si="346"/>
        <v>Closed End</v>
      </c>
      <c r="C4466" t="str">
        <f t="shared" si="347"/>
        <v>Racial narratives in the media</v>
      </c>
      <c r="D4466" t="s">
        <v>685</v>
      </c>
      <c r="E4466" t="str">
        <f t="shared" si="348"/>
        <v>Gender</v>
      </c>
      <c r="F4466">
        <f t="shared" si="349"/>
        <v>1</v>
      </c>
      <c r="G4466" t="str">
        <f t="shared" si="350"/>
        <v>Header</v>
      </c>
      <c r="H4466" s="8" t="s">
        <v>17</v>
      </c>
      <c r="I4466" s="16" t="s">
        <v>10</v>
      </c>
      <c r="J4466" s="17" t="s">
        <v>10</v>
      </c>
      <c r="K4466" s="17" t="s">
        <v>10</v>
      </c>
      <c r="L4466" s="17" t="s">
        <v>10</v>
      </c>
      <c r="M4466" s="18"/>
    </row>
    <row r="4467" spans="1:13" ht="17.100000000000001" customHeight="1" x14ac:dyDescent="0.25">
      <c r="A4467">
        <v>4464</v>
      </c>
      <c r="B4467" t="str">
        <f t="shared" si="346"/>
        <v>Closed End</v>
      </c>
      <c r="C4467" t="str">
        <f t="shared" si="347"/>
        <v>Racial narratives in the media</v>
      </c>
      <c r="D4467" t="s">
        <v>685</v>
      </c>
      <c r="E4467" t="str">
        <f t="shared" si="348"/>
        <v>Gender</v>
      </c>
      <c r="F4467">
        <f t="shared" si="349"/>
        <v>2</v>
      </c>
      <c r="G4467" t="str">
        <f t="shared" si="350"/>
        <v>Data</v>
      </c>
      <c r="H4467" s="7" t="s">
        <v>18</v>
      </c>
      <c r="I4467" s="13">
        <v>0.16167819343084194</v>
      </c>
      <c r="J4467" s="14">
        <v>0.58127911642921193</v>
      </c>
      <c r="K4467" s="14">
        <v>0.20644913060751208</v>
      </c>
      <c r="L4467" s="14">
        <v>5.0593559532430443E-2</v>
      </c>
      <c r="M4467" s="15">
        <v>1203.0000000000002</v>
      </c>
    </row>
    <row r="4468" spans="1:13" ht="17.100000000000001" customHeight="1" x14ac:dyDescent="0.25">
      <c r="A4468">
        <v>4465</v>
      </c>
      <c r="B4468" t="str">
        <f t="shared" si="346"/>
        <v>Closed End</v>
      </c>
      <c r="C4468" t="str">
        <f t="shared" si="347"/>
        <v>Racial narratives in the media</v>
      </c>
      <c r="D4468" t="s">
        <v>685</v>
      </c>
      <c r="E4468" t="str">
        <f t="shared" si="348"/>
        <v>Gender</v>
      </c>
      <c r="F4468">
        <f t="shared" si="349"/>
        <v>3</v>
      </c>
      <c r="G4468" t="str">
        <f t="shared" si="350"/>
        <v>Data</v>
      </c>
      <c r="H4468" s="7" t="s">
        <v>19</v>
      </c>
      <c r="I4468" s="13">
        <v>0.19841206371511802</v>
      </c>
      <c r="J4468" s="14">
        <v>0.64796364909081317</v>
      </c>
      <c r="K4468" s="14">
        <v>0.13024808546599043</v>
      </c>
      <c r="L4468" s="14">
        <v>2.3376201728080158E-2</v>
      </c>
      <c r="M4468" s="15">
        <v>617.99999999999864</v>
      </c>
    </row>
    <row r="4469" spans="1:13" ht="17.100000000000001" customHeight="1" x14ac:dyDescent="0.25">
      <c r="A4469">
        <v>4466</v>
      </c>
      <c r="B4469" t="str">
        <f t="shared" si="346"/>
        <v>Closed End</v>
      </c>
      <c r="C4469" t="str">
        <f t="shared" si="347"/>
        <v>Racial narratives in the media</v>
      </c>
      <c r="D4469" t="s">
        <v>685</v>
      </c>
      <c r="E4469" t="str">
        <f t="shared" si="348"/>
        <v>Age</v>
      </c>
      <c r="F4469">
        <f t="shared" si="349"/>
        <v>1</v>
      </c>
      <c r="G4469" t="str">
        <f t="shared" si="350"/>
        <v>Header</v>
      </c>
      <c r="H4469" s="8" t="s">
        <v>20</v>
      </c>
      <c r="I4469" s="16" t="s">
        <v>10</v>
      </c>
      <c r="J4469" s="17" t="s">
        <v>10</v>
      </c>
      <c r="K4469" s="17" t="s">
        <v>10</v>
      </c>
      <c r="L4469" s="17" t="s">
        <v>10</v>
      </c>
      <c r="M4469" s="18"/>
    </row>
    <row r="4470" spans="1:13" ht="17.100000000000001" customHeight="1" x14ac:dyDescent="0.25">
      <c r="A4470">
        <v>4467</v>
      </c>
      <c r="B4470" t="str">
        <f t="shared" si="346"/>
        <v>Closed End</v>
      </c>
      <c r="C4470" t="str">
        <f t="shared" si="347"/>
        <v>Racial narratives in the media</v>
      </c>
      <c r="D4470" t="s">
        <v>685</v>
      </c>
      <c r="E4470" t="str">
        <f t="shared" si="348"/>
        <v>Age</v>
      </c>
      <c r="F4470">
        <f t="shared" si="349"/>
        <v>2</v>
      </c>
      <c r="G4470" t="str">
        <f t="shared" si="350"/>
        <v>Data</v>
      </c>
      <c r="H4470" s="7" t="s">
        <v>21</v>
      </c>
      <c r="I4470" s="13">
        <v>0.19970815635586933</v>
      </c>
      <c r="J4470" s="14">
        <v>0.58250031676863867</v>
      </c>
      <c r="K4470" s="14">
        <v>0.16141969778076196</v>
      </c>
      <c r="L4470" s="14">
        <v>5.6371829094729688E-2</v>
      </c>
      <c r="M4470" s="15">
        <v>276.00000000000017</v>
      </c>
    </row>
    <row r="4471" spans="1:13" ht="17.100000000000001" customHeight="1" x14ac:dyDescent="0.25">
      <c r="A4471">
        <v>4468</v>
      </c>
      <c r="B4471" t="str">
        <f t="shared" si="346"/>
        <v>Closed End</v>
      </c>
      <c r="C4471" t="str">
        <f t="shared" si="347"/>
        <v>Racial narratives in the media</v>
      </c>
      <c r="D4471" t="s">
        <v>685</v>
      </c>
      <c r="E4471" t="str">
        <f t="shared" si="348"/>
        <v>Age</v>
      </c>
      <c r="F4471">
        <f t="shared" si="349"/>
        <v>3</v>
      </c>
      <c r="G4471" t="str">
        <f t="shared" si="350"/>
        <v>Data</v>
      </c>
      <c r="H4471" s="7" t="s">
        <v>22</v>
      </c>
      <c r="I4471" s="13">
        <v>0.20634275448992967</v>
      </c>
      <c r="J4471" s="14">
        <v>0.50928512819535587</v>
      </c>
      <c r="K4471" s="14">
        <v>0.2415753695917929</v>
      </c>
      <c r="L4471" s="14">
        <v>4.2796747722922357E-2</v>
      </c>
      <c r="M4471" s="15">
        <v>267.00000000000006</v>
      </c>
    </row>
    <row r="4472" spans="1:13" ht="17.100000000000001" customHeight="1" x14ac:dyDescent="0.25">
      <c r="A4472">
        <v>4469</v>
      </c>
      <c r="B4472" t="str">
        <f t="shared" si="346"/>
        <v>Closed End</v>
      </c>
      <c r="C4472" t="str">
        <f t="shared" si="347"/>
        <v>Racial narratives in the media</v>
      </c>
      <c r="D4472" t="s">
        <v>685</v>
      </c>
      <c r="E4472" t="str">
        <f t="shared" si="348"/>
        <v>Age</v>
      </c>
      <c r="F4472">
        <f t="shared" si="349"/>
        <v>4</v>
      </c>
      <c r="G4472" t="str">
        <f t="shared" si="350"/>
        <v>Data</v>
      </c>
      <c r="H4472" s="7" t="s">
        <v>23</v>
      </c>
      <c r="I4472" s="13">
        <v>0.16283175355339211</v>
      </c>
      <c r="J4472" s="14">
        <v>0.64367916904670619</v>
      </c>
      <c r="K4472" s="14">
        <v>0.15967597769195294</v>
      </c>
      <c r="L4472" s="14">
        <v>3.3813099707950454E-2</v>
      </c>
      <c r="M4472" s="15">
        <v>297.99999999999949</v>
      </c>
    </row>
    <row r="4473" spans="1:13" ht="17.100000000000001" customHeight="1" x14ac:dyDescent="0.25">
      <c r="A4473">
        <v>4470</v>
      </c>
      <c r="B4473" t="str">
        <f t="shared" si="346"/>
        <v>Closed End</v>
      </c>
      <c r="C4473" t="str">
        <f t="shared" si="347"/>
        <v>Racial narratives in the media</v>
      </c>
      <c r="D4473" t="s">
        <v>685</v>
      </c>
      <c r="E4473" t="str">
        <f t="shared" si="348"/>
        <v>Age</v>
      </c>
      <c r="F4473">
        <f t="shared" si="349"/>
        <v>5</v>
      </c>
      <c r="G4473" t="str">
        <f t="shared" si="350"/>
        <v>Data</v>
      </c>
      <c r="H4473" s="7" t="s">
        <v>24</v>
      </c>
      <c r="I4473" s="13">
        <v>0.14125510323084398</v>
      </c>
      <c r="J4473" s="14">
        <v>0.65488417006272104</v>
      </c>
      <c r="K4473" s="14">
        <v>0.17833146171216621</v>
      </c>
      <c r="L4473" s="14">
        <v>2.552926499427062E-2</v>
      </c>
      <c r="M4473" s="15">
        <v>404.99999999999955</v>
      </c>
    </row>
    <row r="4474" spans="1:13" ht="17.100000000000001" customHeight="1" x14ac:dyDescent="0.25">
      <c r="A4474">
        <v>4471</v>
      </c>
      <c r="B4474" t="str">
        <f t="shared" si="346"/>
        <v>Closed End</v>
      </c>
      <c r="C4474" t="str">
        <f t="shared" si="347"/>
        <v>Racial narratives in the media</v>
      </c>
      <c r="D4474" t="s">
        <v>685</v>
      </c>
      <c r="E4474" t="str">
        <f t="shared" si="348"/>
        <v>Age</v>
      </c>
      <c r="F4474">
        <f t="shared" si="349"/>
        <v>6</v>
      </c>
      <c r="G4474" t="str">
        <f t="shared" si="350"/>
        <v>Data</v>
      </c>
      <c r="H4474" s="7" t="s">
        <v>25</v>
      </c>
      <c r="I4474" s="13">
        <v>0.14998881152308549</v>
      </c>
      <c r="J4474" s="14">
        <v>0.70214418803147083</v>
      </c>
      <c r="K4474" s="14">
        <v>0.14062512860429552</v>
      </c>
      <c r="L4474" s="14">
        <v>7.2418718411489478E-3</v>
      </c>
      <c r="M4474" s="15">
        <v>551.99999999999943</v>
      </c>
    </row>
    <row r="4475" spans="1:13" ht="17.100000000000001" customHeight="1" x14ac:dyDescent="0.25">
      <c r="A4475">
        <v>4472</v>
      </c>
      <c r="B4475" t="str">
        <f t="shared" si="346"/>
        <v>Closed End</v>
      </c>
      <c r="C4475" t="str">
        <f t="shared" si="347"/>
        <v>Racial narratives in the media</v>
      </c>
      <c r="D4475" t="s">
        <v>685</v>
      </c>
      <c r="E4475" t="str">
        <f t="shared" si="348"/>
        <v>Education</v>
      </c>
      <c r="F4475">
        <f t="shared" si="349"/>
        <v>1</v>
      </c>
      <c r="G4475" t="str">
        <f t="shared" si="350"/>
        <v>Header</v>
      </c>
      <c r="H4475" s="8" t="s">
        <v>26</v>
      </c>
      <c r="I4475" s="16" t="s">
        <v>10</v>
      </c>
      <c r="J4475" s="17" t="s">
        <v>10</v>
      </c>
      <c r="K4475" s="17" t="s">
        <v>10</v>
      </c>
      <c r="L4475" s="17" t="s">
        <v>10</v>
      </c>
      <c r="M4475" s="18"/>
    </row>
    <row r="4476" spans="1:13" ht="17.100000000000001" customHeight="1" x14ac:dyDescent="0.25">
      <c r="A4476">
        <v>4473</v>
      </c>
      <c r="B4476" t="str">
        <f t="shared" si="346"/>
        <v>Closed End</v>
      </c>
      <c r="C4476" t="str">
        <f t="shared" si="347"/>
        <v>Racial narratives in the media</v>
      </c>
      <c r="D4476" t="s">
        <v>685</v>
      </c>
      <c r="E4476" t="str">
        <f t="shared" si="348"/>
        <v>Education</v>
      </c>
      <c r="F4476">
        <f t="shared" si="349"/>
        <v>2</v>
      </c>
      <c r="G4476" t="str">
        <f t="shared" si="350"/>
        <v>Data</v>
      </c>
      <c r="H4476" s="7" t="s">
        <v>27</v>
      </c>
      <c r="I4476" s="13">
        <v>0.23290582078981845</v>
      </c>
      <c r="J4476" s="14">
        <v>0.71488648914430408</v>
      </c>
      <c r="K4476" s="14">
        <v>2.0808529451988092E-2</v>
      </c>
      <c r="L4476" s="14">
        <v>3.1399160613889233E-2</v>
      </c>
      <c r="M4476" s="15">
        <v>20.000000000000004</v>
      </c>
    </row>
    <row r="4477" spans="1:13" ht="17.100000000000001" customHeight="1" x14ac:dyDescent="0.25">
      <c r="A4477">
        <v>4474</v>
      </c>
      <c r="B4477" t="str">
        <f t="shared" si="346"/>
        <v>Closed End</v>
      </c>
      <c r="C4477" t="str">
        <f t="shared" si="347"/>
        <v>Racial narratives in the media</v>
      </c>
      <c r="D4477" t="s">
        <v>685</v>
      </c>
      <c r="E4477" t="str">
        <f t="shared" si="348"/>
        <v>Education</v>
      </c>
      <c r="F4477">
        <f t="shared" si="349"/>
        <v>3</v>
      </c>
      <c r="G4477" t="str">
        <f t="shared" si="350"/>
        <v>Data</v>
      </c>
      <c r="H4477" s="7" t="s">
        <v>28</v>
      </c>
      <c r="I4477" s="13">
        <v>0.21182412996758371</v>
      </c>
      <c r="J4477" s="14">
        <v>0.63365544582677313</v>
      </c>
      <c r="K4477" s="14">
        <v>0.10454843446373556</v>
      </c>
      <c r="L4477" s="14">
        <v>4.9971989741907627E-2</v>
      </c>
      <c r="M4477" s="15">
        <v>191</v>
      </c>
    </row>
    <row r="4478" spans="1:13" ht="17.100000000000001" customHeight="1" x14ac:dyDescent="0.25">
      <c r="A4478">
        <v>4475</v>
      </c>
      <c r="B4478" t="str">
        <f t="shared" si="346"/>
        <v>Closed End</v>
      </c>
      <c r="C4478" t="str">
        <f t="shared" si="347"/>
        <v>Racial narratives in the media</v>
      </c>
      <c r="D4478" t="s">
        <v>685</v>
      </c>
      <c r="E4478" t="str">
        <f t="shared" si="348"/>
        <v>Education</v>
      </c>
      <c r="F4478">
        <f t="shared" si="349"/>
        <v>4</v>
      </c>
      <c r="G4478" t="str">
        <f t="shared" si="350"/>
        <v>Data</v>
      </c>
      <c r="H4478" s="7" t="s">
        <v>29</v>
      </c>
      <c r="I4478" s="13">
        <v>0.13769403380852713</v>
      </c>
      <c r="J4478" s="14">
        <v>0.6459936044890785</v>
      </c>
      <c r="K4478" s="14">
        <v>0.18220056858302108</v>
      </c>
      <c r="L4478" s="14">
        <v>3.4111793119373734E-2</v>
      </c>
      <c r="M4478" s="15">
        <v>535.99999999999909</v>
      </c>
    </row>
    <row r="4479" spans="1:13" ht="17.100000000000001" customHeight="1" x14ac:dyDescent="0.25">
      <c r="A4479">
        <v>4476</v>
      </c>
      <c r="B4479" t="str">
        <f t="shared" si="346"/>
        <v>Closed End</v>
      </c>
      <c r="C4479" t="str">
        <f t="shared" si="347"/>
        <v>Racial narratives in the media</v>
      </c>
      <c r="D4479" t="s">
        <v>685</v>
      </c>
      <c r="E4479" t="str">
        <f t="shared" si="348"/>
        <v>Education</v>
      </c>
      <c r="F4479">
        <f t="shared" si="349"/>
        <v>5</v>
      </c>
      <c r="G4479" t="str">
        <f t="shared" si="350"/>
        <v>Data</v>
      </c>
      <c r="H4479" s="7" t="s">
        <v>30</v>
      </c>
      <c r="I4479" s="13">
        <v>0.18117767032496787</v>
      </c>
      <c r="J4479" s="14">
        <v>0.56100203513435087</v>
      </c>
      <c r="K4479" s="14">
        <v>0.2219955905903036</v>
      </c>
      <c r="L4479" s="14">
        <v>3.5824703950378553E-2</v>
      </c>
      <c r="M4479" s="15">
        <v>1075</v>
      </c>
    </row>
    <row r="4480" spans="1:13" ht="17.100000000000001" customHeight="1" x14ac:dyDescent="0.25">
      <c r="A4480">
        <v>4477</v>
      </c>
      <c r="B4480" t="str">
        <f t="shared" si="346"/>
        <v>Closed End</v>
      </c>
      <c r="C4480" t="str">
        <f t="shared" si="347"/>
        <v>Racial narratives in the media</v>
      </c>
      <c r="D4480" t="s">
        <v>685</v>
      </c>
      <c r="E4480" t="str">
        <f t="shared" si="348"/>
        <v>Household income</v>
      </c>
      <c r="F4480">
        <f t="shared" si="349"/>
        <v>1</v>
      </c>
      <c r="G4480" t="str">
        <f t="shared" si="350"/>
        <v>Header</v>
      </c>
      <c r="H4480" s="8" t="s">
        <v>31</v>
      </c>
      <c r="I4480" s="16" t="s">
        <v>10</v>
      </c>
      <c r="J4480" s="17" t="s">
        <v>10</v>
      </c>
      <c r="K4480" s="17" t="s">
        <v>10</v>
      </c>
      <c r="L4480" s="17" t="s">
        <v>10</v>
      </c>
      <c r="M4480" s="18"/>
    </row>
    <row r="4481" spans="1:13" ht="17.100000000000001" customHeight="1" x14ac:dyDescent="0.25">
      <c r="A4481">
        <v>4478</v>
      </c>
      <c r="B4481" t="str">
        <f t="shared" si="346"/>
        <v>Closed End</v>
      </c>
      <c r="C4481" t="str">
        <f t="shared" si="347"/>
        <v>Racial narratives in the media</v>
      </c>
      <c r="D4481" t="s">
        <v>685</v>
      </c>
      <c r="E4481" t="str">
        <f t="shared" si="348"/>
        <v>Household income</v>
      </c>
      <c r="F4481">
        <f t="shared" si="349"/>
        <v>2</v>
      </c>
      <c r="G4481" t="str">
        <f t="shared" si="350"/>
        <v>Data</v>
      </c>
      <c r="H4481" s="7" t="s">
        <v>32</v>
      </c>
      <c r="I4481" s="13">
        <v>0.24031103228063005</v>
      </c>
      <c r="J4481" s="14">
        <v>0.53870842084478199</v>
      </c>
      <c r="K4481" s="14">
        <v>0.12968862615177468</v>
      </c>
      <c r="L4481" s="14">
        <v>9.1291920722812753E-2</v>
      </c>
      <c r="M4481" s="15">
        <v>125.00000000000009</v>
      </c>
    </row>
    <row r="4482" spans="1:13" ht="17.100000000000001" customHeight="1" x14ac:dyDescent="0.25">
      <c r="A4482">
        <v>4479</v>
      </c>
      <c r="B4482" t="str">
        <f t="shared" si="346"/>
        <v>Closed End</v>
      </c>
      <c r="C4482" t="str">
        <f t="shared" si="347"/>
        <v>Racial narratives in the media</v>
      </c>
      <c r="D4482" t="s">
        <v>685</v>
      </c>
      <c r="E4482" t="str">
        <f t="shared" si="348"/>
        <v>Household income</v>
      </c>
      <c r="F4482">
        <f t="shared" si="349"/>
        <v>3</v>
      </c>
      <c r="G4482" t="str">
        <f t="shared" si="350"/>
        <v>Data</v>
      </c>
      <c r="H4482" s="7" t="s">
        <v>33</v>
      </c>
      <c r="I4482" s="13">
        <v>8.358003652617936E-2</v>
      </c>
      <c r="J4482" s="14">
        <v>0.68653880811461354</v>
      </c>
      <c r="K4482" s="14">
        <v>0.17627257343770789</v>
      </c>
      <c r="L4482" s="14">
        <v>5.3608581921499227E-2</v>
      </c>
      <c r="M4482" s="15">
        <v>233.99999999999997</v>
      </c>
    </row>
    <row r="4483" spans="1:13" ht="17.100000000000001" customHeight="1" x14ac:dyDescent="0.25">
      <c r="A4483">
        <v>4480</v>
      </c>
      <c r="B4483" t="str">
        <f t="shared" si="346"/>
        <v>Closed End</v>
      </c>
      <c r="C4483" t="str">
        <f t="shared" si="347"/>
        <v>Racial narratives in the media</v>
      </c>
      <c r="D4483" t="s">
        <v>685</v>
      </c>
      <c r="E4483" t="str">
        <f t="shared" si="348"/>
        <v>Household income</v>
      </c>
      <c r="F4483">
        <f t="shared" si="349"/>
        <v>4</v>
      </c>
      <c r="G4483" t="str">
        <f t="shared" si="350"/>
        <v>Data</v>
      </c>
      <c r="H4483" s="7" t="s">
        <v>34</v>
      </c>
      <c r="I4483" s="13">
        <v>0.15372421449063423</v>
      </c>
      <c r="J4483" s="14">
        <v>0.62253786597009919</v>
      </c>
      <c r="K4483" s="14">
        <v>0.19446349891768702</v>
      </c>
      <c r="L4483" s="14">
        <v>2.9274420621578992E-2</v>
      </c>
      <c r="M4483" s="15">
        <v>245.00000000000026</v>
      </c>
    </row>
    <row r="4484" spans="1:13" ht="17.100000000000001" customHeight="1" x14ac:dyDescent="0.25">
      <c r="A4484">
        <v>4481</v>
      </c>
      <c r="B4484" t="str">
        <f t="shared" si="346"/>
        <v>Closed End</v>
      </c>
      <c r="C4484" t="str">
        <f t="shared" si="347"/>
        <v>Racial narratives in the media</v>
      </c>
      <c r="D4484" t="s">
        <v>685</v>
      </c>
      <c r="E4484" t="str">
        <f t="shared" si="348"/>
        <v>Household income</v>
      </c>
      <c r="F4484">
        <f t="shared" si="349"/>
        <v>5</v>
      </c>
      <c r="G4484" t="str">
        <f t="shared" si="350"/>
        <v>Data</v>
      </c>
      <c r="H4484" s="7" t="s">
        <v>35</v>
      </c>
      <c r="I4484" s="13">
        <v>0.12494824075824905</v>
      </c>
      <c r="J4484" s="14">
        <v>0.69910916060646788</v>
      </c>
      <c r="K4484" s="14">
        <v>0.15313404044175599</v>
      </c>
      <c r="L4484" s="14">
        <v>2.2808558193526486E-2</v>
      </c>
      <c r="M4484" s="15">
        <v>235.00000000000011</v>
      </c>
    </row>
    <row r="4485" spans="1:13" ht="17.100000000000001" customHeight="1" x14ac:dyDescent="0.25">
      <c r="A4485">
        <v>4482</v>
      </c>
      <c r="B4485" t="str">
        <f t="shared" si="346"/>
        <v>Closed End</v>
      </c>
      <c r="C4485" t="str">
        <f t="shared" si="347"/>
        <v>Racial narratives in the media</v>
      </c>
      <c r="D4485" t="s">
        <v>685</v>
      </c>
      <c r="E4485" t="str">
        <f t="shared" si="348"/>
        <v>Household income</v>
      </c>
      <c r="F4485">
        <f t="shared" si="349"/>
        <v>6</v>
      </c>
      <c r="G4485" t="str">
        <f t="shared" si="350"/>
        <v>Data</v>
      </c>
      <c r="H4485" s="7" t="s">
        <v>36</v>
      </c>
      <c r="I4485" s="13">
        <v>0.15039745386815079</v>
      </c>
      <c r="J4485" s="14">
        <v>0.67420138737499802</v>
      </c>
      <c r="K4485" s="14">
        <v>0.16407402610287899</v>
      </c>
      <c r="L4485" s="14">
        <v>1.1327132653972973E-2</v>
      </c>
      <c r="M4485" s="15">
        <v>209.99999999999986</v>
      </c>
    </row>
    <row r="4486" spans="1:13" ht="17.100000000000001" customHeight="1" x14ac:dyDescent="0.25">
      <c r="A4486">
        <v>4483</v>
      </c>
      <c r="B4486" t="str">
        <f t="shared" ref="B4486:B4549" si="351">IF(H4488="Results by region:","Closed End",IF(I4487="   East Metro Overall","Open End",IF(AND(H4486="",H4488=""),"",IF(H4487="2018 East Metro Pulse Survey","",B4485))))</f>
        <v>Closed End</v>
      </c>
      <c r="C4486" t="str">
        <f t="shared" ref="C4486:C4549" si="352">IF(H4483="2018 East Metro Pulse Survey",H4484,IF(B4486="",C4485,IF(AND(H4483&lt;&gt;"2018 East Metro Pulse Survey",B4486&lt;&gt;""),C4485)))</f>
        <v>Racial narratives in the media</v>
      </c>
      <c r="D4486" t="s">
        <v>685</v>
      </c>
      <c r="E4486" t="str">
        <f t="shared" ref="E4486:E4549" si="353">IF(B4486="","",
 IF(LEFT(H4486, 1)="Q","Title",
 IF(H4486="Text responses:","Text responses",
 IF(H4486="Results by region:","Region",
 IF(H4486="Results by gender:","Gender",
 IF(H4486="Results by age:","Age",
 IF(H4486="Results by education level:","Education",
 IF(H4486="Results by household income:","Household income",
 IF(H4486="Results by housing status:","Housing status",
 IF(H4486="Results by home language:","Home language",
 IF(H4486="Results by race/ethnicity:","Race / ethnicity",
 E4485)
))))))))))</f>
        <v>Household income</v>
      </c>
      <c r="F4486">
        <f t="shared" ref="F4486:F4549" si="354">IF(B4486="","",IF(E4486&lt;&gt;E4485,1,SUM(F4485,1)))</f>
        <v>7</v>
      </c>
      <c r="G4486" t="str">
        <f t="shared" ref="G4486:G4549" si="355">IF(B4486="","",IF(AND(F4486=1,E4486="Title"),"Title",IF(AND(F4486=2,E4486="Title"),"Labels",IF(AND(F4486=1,E4486&lt;&gt;"Title"),"Header","Data"))))</f>
        <v>Data</v>
      </c>
      <c r="H4486" s="7" t="s">
        <v>37</v>
      </c>
      <c r="I4486" s="13">
        <v>0.22299048879958355</v>
      </c>
      <c r="J4486" s="14">
        <v>0.55169767180944684</v>
      </c>
      <c r="K4486" s="14">
        <v>0.19973689300780276</v>
      </c>
      <c r="L4486" s="14">
        <v>2.5574946383167735E-2</v>
      </c>
      <c r="M4486" s="15">
        <v>305.99999999999972</v>
      </c>
    </row>
    <row r="4487" spans="1:13" ht="17.100000000000001" customHeight="1" x14ac:dyDescent="0.25">
      <c r="A4487">
        <v>4484</v>
      </c>
      <c r="B4487" t="str">
        <f t="shared" si="351"/>
        <v>Closed End</v>
      </c>
      <c r="C4487" t="str">
        <f t="shared" si="352"/>
        <v>Racial narratives in the media</v>
      </c>
      <c r="D4487" t="s">
        <v>685</v>
      </c>
      <c r="E4487" t="str">
        <f t="shared" si="353"/>
        <v>Household income</v>
      </c>
      <c r="F4487">
        <f t="shared" si="354"/>
        <v>8</v>
      </c>
      <c r="G4487" t="str">
        <f t="shared" si="355"/>
        <v>Data</v>
      </c>
      <c r="H4487" s="7" t="s">
        <v>38</v>
      </c>
      <c r="I4487" s="13">
        <v>0.21425214535931272</v>
      </c>
      <c r="J4487" s="14">
        <v>0.50716543991863816</v>
      </c>
      <c r="K4487" s="14">
        <v>0.21429811105566579</v>
      </c>
      <c r="L4487" s="14">
        <v>6.4284303666382991E-2</v>
      </c>
      <c r="M4487" s="15">
        <v>226.00000000000003</v>
      </c>
    </row>
    <row r="4488" spans="1:13" ht="17.100000000000001" customHeight="1" x14ac:dyDescent="0.25">
      <c r="A4488">
        <v>4485</v>
      </c>
      <c r="B4488" t="str">
        <f t="shared" si="351"/>
        <v>Closed End</v>
      </c>
      <c r="C4488" t="str">
        <f t="shared" si="352"/>
        <v>Racial narratives in the media</v>
      </c>
      <c r="D4488" t="s">
        <v>685</v>
      </c>
      <c r="E4488" t="str">
        <f t="shared" si="353"/>
        <v>Housing status</v>
      </c>
      <c r="F4488">
        <f t="shared" si="354"/>
        <v>1</v>
      </c>
      <c r="G4488" t="str">
        <f t="shared" si="355"/>
        <v>Header</v>
      </c>
      <c r="H4488" s="8" t="s">
        <v>39</v>
      </c>
      <c r="I4488" s="16" t="s">
        <v>10</v>
      </c>
      <c r="J4488" s="17" t="s">
        <v>10</v>
      </c>
      <c r="K4488" s="17" t="s">
        <v>10</v>
      </c>
      <c r="L4488" s="17" t="s">
        <v>10</v>
      </c>
      <c r="M4488" s="18"/>
    </row>
    <row r="4489" spans="1:13" ht="17.100000000000001" customHeight="1" x14ac:dyDescent="0.25">
      <c r="A4489">
        <v>4486</v>
      </c>
      <c r="B4489" t="str">
        <f t="shared" si="351"/>
        <v>Closed End</v>
      </c>
      <c r="C4489" t="str">
        <f t="shared" si="352"/>
        <v>Racial narratives in the media</v>
      </c>
      <c r="D4489" t="s">
        <v>685</v>
      </c>
      <c r="E4489" t="str">
        <f t="shared" si="353"/>
        <v>Housing status</v>
      </c>
      <c r="F4489">
        <f t="shared" si="354"/>
        <v>2</v>
      </c>
      <c r="G4489" t="str">
        <f t="shared" si="355"/>
        <v>Data</v>
      </c>
      <c r="H4489" s="7" t="s">
        <v>40</v>
      </c>
      <c r="I4489" s="13">
        <v>0.18193101933679423</v>
      </c>
      <c r="J4489" s="14">
        <v>0.6331213294001472</v>
      </c>
      <c r="K4489" s="14">
        <v>0.15876344371074366</v>
      </c>
      <c r="L4489" s="14">
        <v>2.618420755230905E-2</v>
      </c>
      <c r="M4489" s="15">
        <v>1457.000000000007</v>
      </c>
    </row>
    <row r="4490" spans="1:13" ht="17.100000000000001" customHeight="1" x14ac:dyDescent="0.25">
      <c r="A4490">
        <v>4487</v>
      </c>
      <c r="B4490" t="str">
        <f t="shared" si="351"/>
        <v>Closed End</v>
      </c>
      <c r="C4490" t="str">
        <f t="shared" si="352"/>
        <v>Racial narratives in the media</v>
      </c>
      <c r="D4490" t="s">
        <v>685</v>
      </c>
      <c r="E4490" t="str">
        <f t="shared" si="353"/>
        <v>Housing status</v>
      </c>
      <c r="F4490">
        <f t="shared" si="354"/>
        <v>3</v>
      </c>
      <c r="G4490" t="str">
        <f t="shared" si="355"/>
        <v>Data</v>
      </c>
      <c r="H4490" s="7" t="s">
        <v>41</v>
      </c>
      <c r="I4490" s="13">
        <v>0.17493453716483251</v>
      </c>
      <c r="J4490" s="14">
        <v>0.54734731340968357</v>
      </c>
      <c r="K4490" s="14">
        <v>0.21279973034510871</v>
      </c>
      <c r="L4490" s="14">
        <v>6.4918419080376086E-2</v>
      </c>
      <c r="M4490" s="15">
        <v>377.00000000000017</v>
      </c>
    </row>
    <row r="4491" spans="1:13" ht="30" customHeight="1" x14ac:dyDescent="0.25">
      <c r="A4491">
        <v>4488</v>
      </c>
      <c r="B4491" t="str">
        <f t="shared" si="351"/>
        <v>Closed End</v>
      </c>
      <c r="C4491" t="str">
        <f t="shared" si="352"/>
        <v>Racial narratives in the media</v>
      </c>
      <c r="D4491" t="s">
        <v>685</v>
      </c>
      <c r="E4491" t="str">
        <f t="shared" si="353"/>
        <v>Housing status</v>
      </c>
      <c r="F4491">
        <f t="shared" si="354"/>
        <v>4</v>
      </c>
      <c r="G4491" t="str">
        <f t="shared" si="355"/>
        <v>Data</v>
      </c>
      <c r="H4491" s="7" t="s">
        <v>42</v>
      </c>
      <c r="I4491" s="13">
        <v>4.0487533198012543E-2</v>
      </c>
      <c r="J4491" s="14">
        <v>0.80956479765016398</v>
      </c>
      <c r="K4491" s="14">
        <v>3.9922525518735298E-2</v>
      </c>
      <c r="L4491" s="14">
        <v>0.11002514363308795</v>
      </c>
      <c r="M4491" s="15">
        <v>29.000000000000004</v>
      </c>
    </row>
    <row r="4492" spans="1:13" ht="17.100000000000001" customHeight="1" x14ac:dyDescent="0.25">
      <c r="A4492">
        <v>4489</v>
      </c>
      <c r="B4492" t="str">
        <f t="shared" si="351"/>
        <v>Closed End</v>
      </c>
      <c r="C4492" t="str">
        <f t="shared" si="352"/>
        <v>Racial narratives in the media</v>
      </c>
      <c r="D4492" t="s">
        <v>685</v>
      </c>
      <c r="E4492" t="str">
        <f t="shared" si="353"/>
        <v>Home language</v>
      </c>
      <c r="F4492">
        <f t="shared" si="354"/>
        <v>1</v>
      </c>
      <c r="G4492" t="str">
        <f t="shared" si="355"/>
        <v>Header</v>
      </c>
      <c r="H4492" s="8" t="s">
        <v>43</v>
      </c>
      <c r="I4492" s="16" t="s">
        <v>10</v>
      </c>
      <c r="J4492" s="17" t="s">
        <v>10</v>
      </c>
      <c r="K4492" s="17" t="s">
        <v>10</v>
      </c>
      <c r="L4492" s="17" t="s">
        <v>10</v>
      </c>
      <c r="M4492" s="18"/>
    </row>
    <row r="4493" spans="1:13" ht="17.100000000000001" customHeight="1" x14ac:dyDescent="0.25">
      <c r="A4493">
        <v>4490</v>
      </c>
      <c r="B4493" t="str">
        <f t="shared" si="351"/>
        <v>Closed End</v>
      </c>
      <c r="C4493" t="str">
        <f t="shared" si="352"/>
        <v>Racial narratives in the media</v>
      </c>
      <c r="D4493" t="s">
        <v>685</v>
      </c>
      <c r="E4493" t="str">
        <f t="shared" si="353"/>
        <v>Home language</v>
      </c>
      <c r="F4493">
        <f t="shared" si="354"/>
        <v>2</v>
      </c>
      <c r="G4493" t="str">
        <f t="shared" si="355"/>
        <v>Data</v>
      </c>
      <c r="H4493" s="7" t="s">
        <v>44</v>
      </c>
      <c r="I4493" s="13">
        <v>0.18242950504289004</v>
      </c>
      <c r="J4493" s="14">
        <v>0.60258506155280456</v>
      </c>
      <c r="K4493" s="14">
        <v>0.17561822257066756</v>
      </c>
      <c r="L4493" s="14">
        <v>3.9367210833630248E-2</v>
      </c>
      <c r="M4493" s="15">
        <v>1710.0000000000123</v>
      </c>
    </row>
    <row r="4494" spans="1:13" ht="17.100000000000001" customHeight="1" x14ac:dyDescent="0.25">
      <c r="A4494">
        <v>4491</v>
      </c>
      <c r="B4494" t="str">
        <f t="shared" si="351"/>
        <v>Closed End</v>
      </c>
      <c r="C4494" t="str">
        <f t="shared" si="352"/>
        <v>Racial narratives in the media</v>
      </c>
      <c r="D4494" t="s">
        <v>685</v>
      </c>
      <c r="E4494" t="str">
        <f t="shared" si="353"/>
        <v>Home language</v>
      </c>
      <c r="F4494">
        <f t="shared" si="354"/>
        <v>3</v>
      </c>
      <c r="G4494" t="str">
        <f t="shared" si="355"/>
        <v>Data</v>
      </c>
      <c r="H4494" s="7" t="s">
        <v>45</v>
      </c>
      <c r="I4494" s="13">
        <v>0.15190494241607022</v>
      </c>
      <c r="J4494" s="14">
        <v>0.68019306308060257</v>
      </c>
      <c r="K4494" s="14">
        <v>0.12869622590155388</v>
      </c>
      <c r="L4494" s="14">
        <v>3.9205768601773411E-2</v>
      </c>
      <c r="M4494" s="15">
        <v>94.000000000000014</v>
      </c>
    </row>
    <row r="4495" spans="1:13" ht="17.100000000000001" customHeight="1" x14ac:dyDescent="0.25">
      <c r="A4495">
        <v>4492</v>
      </c>
      <c r="B4495" t="str">
        <f t="shared" si="351"/>
        <v>Closed End</v>
      </c>
      <c r="C4495" t="str">
        <f t="shared" si="352"/>
        <v>Racial narratives in the media</v>
      </c>
      <c r="D4495" t="s">
        <v>685</v>
      </c>
      <c r="E4495" t="str">
        <f t="shared" si="353"/>
        <v>Home language</v>
      </c>
      <c r="F4495">
        <f t="shared" si="354"/>
        <v>4</v>
      </c>
      <c r="G4495" t="str">
        <f t="shared" si="355"/>
        <v>Data</v>
      </c>
      <c r="H4495" s="7" t="s">
        <v>46</v>
      </c>
      <c r="I4495" s="13">
        <v>0.19033439688935069</v>
      </c>
      <c r="J4495" s="14">
        <v>0.55189398404340884</v>
      </c>
      <c r="K4495" s="14">
        <v>0.22433414644915944</v>
      </c>
      <c r="L4495" s="14">
        <v>3.3437472618081027E-2</v>
      </c>
      <c r="M4495" s="15">
        <v>34.000000000000007</v>
      </c>
    </row>
    <row r="4496" spans="1:13" ht="17.100000000000001" customHeight="1" x14ac:dyDescent="0.25">
      <c r="A4496">
        <v>4493</v>
      </c>
      <c r="B4496" t="str">
        <f t="shared" si="351"/>
        <v>Closed End</v>
      </c>
      <c r="C4496" t="str">
        <f t="shared" si="352"/>
        <v>Racial narratives in the media</v>
      </c>
      <c r="D4496" t="s">
        <v>685</v>
      </c>
      <c r="E4496" t="str">
        <f t="shared" si="353"/>
        <v>Race / ethnicity</v>
      </c>
      <c r="F4496">
        <f t="shared" si="354"/>
        <v>1</v>
      </c>
      <c r="G4496" t="str">
        <f t="shared" si="355"/>
        <v>Header</v>
      </c>
      <c r="H4496" s="8" t="s">
        <v>47</v>
      </c>
      <c r="I4496" s="16" t="s">
        <v>10</v>
      </c>
      <c r="J4496" s="17" t="s">
        <v>10</v>
      </c>
      <c r="K4496" s="17" t="s">
        <v>10</v>
      </c>
      <c r="L4496" s="17" t="s">
        <v>10</v>
      </c>
      <c r="M4496" s="18"/>
    </row>
    <row r="4497" spans="1:13" ht="17.100000000000001" customHeight="1" x14ac:dyDescent="0.25">
      <c r="A4497">
        <v>4494</v>
      </c>
      <c r="B4497" t="str">
        <f t="shared" si="351"/>
        <v>Closed End</v>
      </c>
      <c r="C4497" t="str">
        <f t="shared" si="352"/>
        <v>Racial narratives in the media</v>
      </c>
      <c r="D4497" t="s">
        <v>685</v>
      </c>
      <c r="E4497" t="str">
        <f t="shared" si="353"/>
        <v>Race / ethnicity</v>
      </c>
      <c r="F4497">
        <f t="shared" si="354"/>
        <v>2</v>
      </c>
      <c r="G4497" t="str">
        <f t="shared" si="355"/>
        <v>Data</v>
      </c>
      <c r="H4497" s="7" t="s">
        <v>48</v>
      </c>
      <c r="I4497" s="13">
        <v>0.15927593450723751</v>
      </c>
      <c r="J4497" s="14">
        <v>0.57243581086759232</v>
      </c>
      <c r="K4497" s="14">
        <v>0.20964403158248604</v>
      </c>
      <c r="L4497" s="14">
        <v>5.8644223042683838E-2</v>
      </c>
      <c r="M4497" s="15">
        <v>30.000000000000014</v>
      </c>
    </row>
    <row r="4498" spans="1:13" ht="17.100000000000001" customHeight="1" x14ac:dyDescent="0.25">
      <c r="A4498">
        <v>4495</v>
      </c>
      <c r="B4498" t="str">
        <f t="shared" si="351"/>
        <v>Closed End</v>
      </c>
      <c r="C4498" t="str">
        <f t="shared" si="352"/>
        <v>Racial narratives in the media</v>
      </c>
      <c r="D4498" t="s">
        <v>685</v>
      </c>
      <c r="E4498" t="str">
        <f t="shared" si="353"/>
        <v>Race / ethnicity</v>
      </c>
      <c r="F4498">
        <f t="shared" si="354"/>
        <v>3</v>
      </c>
      <c r="G4498" t="str">
        <f t="shared" si="355"/>
        <v>Data</v>
      </c>
      <c r="H4498" s="7" t="s">
        <v>49</v>
      </c>
      <c r="I4498" s="13">
        <v>0.25084255191076704</v>
      </c>
      <c r="J4498" s="14">
        <v>0.59287691776691032</v>
      </c>
      <c r="K4498" s="14">
        <v>0.13385470095515675</v>
      </c>
      <c r="L4498" s="14">
        <v>2.2425829367165983E-2</v>
      </c>
      <c r="M4498" s="15">
        <v>76.999999999999986</v>
      </c>
    </row>
    <row r="4499" spans="1:13" ht="17.100000000000001" customHeight="1" x14ac:dyDescent="0.25">
      <c r="A4499">
        <v>4496</v>
      </c>
      <c r="B4499" t="str">
        <f t="shared" si="351"/>
        <v>Closed End</v>
      </c>
      <c r="C4499" t="str">
        <f t="shared" si="352"/>
        <v>Racial narratives in the media</v>
      </c>
      <c r="D4499" t="s">
        <v>685</v>
      </c>
      <c r="E4499" t="str">
        <f t="shared" si="353"/>
        <v>Race / ethnicity</v>
      </c>
      <c r="F4499">
        <f t="shared" si="354"/>
        <v>4</v>
      </c>
      <c r="G4499" t="str">
        <f t="shared" si="355"/>
        <v>Data</v>
      </c>
      <c r="H4499" s="7" t="s">
        <v>50</v>
      </c>
      <c r="I4499" s="13">
        <v>0.17647987765724829</v>
      </c>
      <c r="J4499" s="14">
        <v>0.4433682169717954</v>
      </c>
      <c r="K4499" s="14">
        <v>0.18238178288533102</v>
      </c>
      <c r="L4499" s="14">
        <v>0.19777012248562592</v>
      </c>
      <c r="M4499" s="15">
        <v>63.999999999999986</v>
      </c>
    </row>
    <row r="4500" spans="1:13" ht="17.100000000000001" customHeight="1" x14ac:dyDescent="0.25">
      <c r="A4500">
        <v>4497</v>
      </c>
      <c r="B4500" t="str">
        <f t="shared" si="351"/>
        <v>Closed End</v>
      </c>
      <c r="C4500" t="str">
        <f t="shared" si="352"/>
        <v>Racial narratives in the media</v>
      </c>
      <c r="D4500" t="s">
        <v>685</v>
      </c>
      <c r="E4500" t="str">
        <f t="shared" si="353"/>
        <v>Race / ethnicity</v>
      </c>
      <c r="F4500">
        <f t="shared" si="354"/>
        <v>5</v>
      </c>
      <c r="G4500" t="str">
        <f t="shared" si="355"/>
        <v>Data</v>
      </c>
      <c r="H4500" s="7" t="s">
        <v>51</v>
      </c>
      <c r="I4500" s="13">
        <v>6.035875280208236E-2</v>
      </c>
      <c r="J4500" s="14">
        <v>0.73001928725922882</v>
      </c>
      <c r="K4500" s="14">
        <v>0.20962195993868846</v>
      </c>
      <c r="L4500" s="20" t="s">
        <v>10</v>
      </c>
      <c r="M4500" s="15">
        <v>41.000000000000014</v>
      </c>
    </row>
    <row r="4501" spans="1:13" ht="17.100000000000001" customHeight="1" thickBot="1" x14ac:dyDescent="0.3">
      <c r="A4501">
        <v>4498</v>
      </c>
      <c r="B4501" t="str">
        <f t="shared" si="351"/>
        <v>Closed End</v>
      </c>
      <c r="C4501" t="str">
        <f t="shared" si="352"/>
        <v>Racial narratives in the media</v>
      </c>
      <c r="D4501" t="s">
        <v>685</v>
      </c>
      <c r="E4501" t="str">
        <f t="shared" si="353"/>
        <v>Race / ethnicity</v>
      </c>
      <c r="F4501">
        <f t="shared" si="354"/>
        <v>6</v>
      </c>
      <c r="G4501" t="str">
        <f t="shared" si="355"/>
        <v>Data</v>
      </c>
      <c r="H4501" s="9" t="s">
        <v>52</v>
      </c>
      <c r="I4501" s="21">
        <v>0.1781738833980375</v>
      </c>
      <c r="J4501" s="22">
        <v>0.61363929720878463</v>
      </c>
      <c r="K4501" s="22">
        <v>0.1749073196379112</v>
      </c>
      <c r="L4501" s="22">
        <v>3.3279499755260462E-2</v>
      </c>
      <c r="M4501" s="23">
        <v>1629.0000000000057</v>
      </c>
    </row>
    <row r="4502" spans="1:13" ht="15.75" thickTop="1" x14ac:dyDescent="0.25">
      <c r="A4502">
        <v>4499</v>
      </c>
      <c r="B4502" t="str">
        <f t="shared" si="351"/>
        <v/>
      </c>
      <c r="C4502" t="str">
        <f t="shared" si="352"/>
        <v>Racial narratives in the media</v>
      </c>
      <c r="D4502" t="s">
        <v>746</v>
      </c>
      <c r="E4502" t="str">
        <f t="shared" si="353"/>
        <v/>
      </c>
      <c r="F4502" t="str">
        <f t="shared" si="354"/>
        <v/>
      </c>
      <c r="G4502" t="str">
        <f t="shared" si="355"/>
        <v/>
      </c>
    </row>
    <row r="4503" spans="1:13" ht="21.95" customHeight="1" thickBot="1" x14ac:dyDescent="0.3">
      <c r="A4503">
        <v>4500</v>
      </c>
      <c r="B4503" t="str">
        <f t="shared" si="351"/>
        <v>Closed End</v>
      </c>
      <c r="C4503" t="str">
        <f t="shared" si="352"/>
        <v>Racial narratives in the media</v>
      </c>
      <c r="D4503" t="s">
        <v>686</v>
      </c>
      <c r="E4503" t="str">
        <f t="shared" si="353"/>
        <v>Title</v>
      </c>
      <c r="F4503">
        <f t="shared" si="354"/>
        <v>1</v>
      </c>
      <c r="G4503" t="str">
        <f t="shared" si="355"/>
        <v>Title</v>
      </c>
      <c r="H4503" s="46" t="s">
        <v>301</v>
      </c>
      <c r="I4503" s="46"/>
      <c r="J4503" s="46"/>
      <c r="K4503" s="46"/>
      <c r="L4503" s="46"/>
      <c r="M4503" s="46"/>
    </row>
    <row r="4504" spans="1:13" ht="47.1" customHeight="1" thickTop="1" thickBot="1" x14ac:dyDescent="0.3">
      <c r="A4504">
        <v>4501</v>
      </c>
      <c r="B4504" t="str">
        <f t="shared" si="351"/>
        <v>Closed End</v>
      </c>
      <c r="C4504" t="str">
        <f t="shared" si="352"/>
        <v>Racial narratives in the media</v>
      </c>
      <c r="D4504" t="s">
        <v>686</v>
      </c>
      <c r="E4504" t="str">
        <f t="shared" si="353"/>
        <v>Title</v>
      </c>
      <c r="F4504">
        <f t="shared" si="354"/>
        <v>2</v>
      </c>
      <c r="G4504" t="str">
        <f t="shared" si="355"/>
        <v>Labels</v>
      </c>
      <c r="H4504" s="47"/>
      <c r="I4504" s="2" t="s">
        <v>80</v>
      </c>
      <c r="J4504" s="3" t="s">
        <v>81</v>
      </c>
      <c r="K4504" s="3" t="s">
        <v>82</v>
      </c>
      <c r="L4504" s="3" t="s">
        <v>83</v>
      </c>
      <c r="M4504" s="4" t="s">
        <v>9</v>
      </c>
    </row>
    <row r="4505" spans="1:13" ht="17.100000000000001" customHeight="1" thickTop="1" x14ac:dyDescent="0.25">
      <c r="A4505">
        <v>4502</v>
      </c>
      <c r="B4505" t="str">
        <f t="shared" si="351"/>
        <v>Closed End</v>
      </c>
      <c r="C4505" t="str">
        <f t="shared" si="352"/>
        <v>Racial narratives in the media</v>
      </c>
      <c r="D4505" t="s">
        <v>686</v>
      </c>
      <c r="E4505" t="str">
        <f t="shared" si="353"/>
        <v>Region</v>
      </c>
      <c r="F4505">
        <f t="shared" si="354"/>
        <v>1</v>
      </c>
      <c r="G4505" t="str">
        <f t="shared" si="355"/>
        <v>Header</v>
      </c>
      <c r="H4505" s="6" t="s">
        <v>588</v>
      </c>
      <c r="I4505" s="10" t="s">
        <v>10</v>
      </c>
      <c r="J4505" s="11" t="s">
        <v>10</v>
      </c>
      <c r="K4505" s="11" t="s">
        <v>10</v>
      </c>
      <c r="L4505" s="11" t="s">
        <v>10</v>
      </c>
      <c r="M4505" s="12"/>
    </row>
    <row r="4506" spans="1:13" ht="17.100000000000001" customHeight="1" x14ac:dyDescent="0.25">
      <c r="A4506">
        <v>4503</v>
      </c>
      <c r="B4506" t="str">
        <f t="shared" si="351"/>
        <v>Closed End</v>
      </c>
      <c r="C4506" t="str">
        <f t="shared" si="352"/>
        <v>Racial narratives in the media</v>
      </c>
      <c r="D4506" t="s">
        <v>686</v>
      </c>
      <c r="E4506" t="str">
        <f t="shared" si="353"/>
        <v>Region</v>
      </c>
      <c r="F4506">
        <f t="shared" si="354"/>
        <v>2</v>
      </c>
      <c r="G4506" t="str">
        <f t="shared" si="355"/>
        <v>Data</v>
      </c>
      <c r="H4506" s="7" t="s">
        <v>11</v>
      </c>
      <c r="I4506" s="13">
        <v>0.17897011457529652</v>
      </c>
      <c r="J4506" s="14">
        <v>0.63734943214418793</v>
      </c>
      <c r="K4506" s="14">
        <v>0.15409488033244093</v>
      </c>
      <c r="L4506" s="14">
        <v>2.9585572948067948E-2</v>
      </c>
      <c r="M4506" s="15">
        <v>1867.0000000000152</v>
      </c>
    </row>
    <row r="4507" spans="1:13" ht="17.100000000000001" customHeight="1" x14ac:dyDescent="0.25">
      <c r="A4507">
        <v>4504</v>
      </c>
      <c r="B4507" t="str">
        <f t="shared" si="351"/>
        <v>Closed End</v>
      </c>
      <c r="C4507" t="str">
        <f t="shared" si="352"/>
        <v>Racial narratives in the media</v>
      </c>
      <c r="D4507" t="s">
        <v>686</v>
      </c>
      <c r="E4507" t="str">
        <f t="shared" si="353"/>
        <v>Region</v>
      </c>
      <c r="F4507">
        <f t="shared" si="354"/>
        <v>3</v>
      </c>
      <c r="G4507" t="str">
        <f t="shared" si="355"/>
        <v>Data</v>
      </c>
      <c r="H4507" s="7" t="s">
        <v>12</v>
      </c>
      <c r="I4507" s="13">
        <v>0.18181948852505186</v>
      </c>
      <c r="J4507" s="14">
        <v>0.65833309961868669</v>
      </c>
      <c r="K4507" s="14">
        <v>0.14317503885212013</v>
      </c>
      <c r="L4507" s="14">
        <v>1.6672373004141448E-2</v>
      </c>
      <c r="M4507" s="15">
        <v>424.00000000000017</v>
      </c>
    </row>
    <row r="4508" spans="1:13" ht="17.100000000000001" customHeight="1" x14ac:dyDescent="0.25">
      <c r="A4508">
        <v>4505</v>
      </c>
      <c r="B4508" t="str">
        <f t="shared" si="351"/>
        <v>Closed End</v>
      </c>
      <c r="C4508" t="str">
        <f t="shared" si="352"/>
        <v>Racial narratives in the media</v>
      </c>
      <c r="D4508" t="s">
        <v>686</v>
      </c>
      <c r="E4508" t="str">
        <f t="shared" si="353"/>
        <v>Region</v>
      </c>
      <c r="F4508">
        <f t="shared" si="354"/>
        <v>4</v>
      </c>
      <c r="G4508" t="str">
        <f t="shared" si="355"/>
        <v>Data</v>
      </c>
      <c r="H4508" s="7" t="s">
        <v>13</v>
      </c>
      <c r="I4508" s="13">
        <v>0.16579801375812958</v>
      </c>
      <c r="J4508" s="14">
        <v>0.61380077418165679</v>
      </c>
      <c r="K4508" s="14">
        <v>0.17648913543949249</v>
      </c>
      <c r="L4508" s="14">
        <v>4.3912076620720469E-2</v>
      </c>
      <c r="M4508" s="15">
        <v>929</v>
      </c>
    </row>
    <row r="4509" spans="1:13" ht="17.100000000000001" customHeight="1" x14ac:dyDescent="0.25">
      <c r="A4509">
        <v>4506</v>
      </c>
      <c r="B4509" t="str">
        <f t="shared" si="351"/>
        <v>Closed End</v>
      </c>
      <c r="C4509" t="str">
        <f t="shared" si="352"/>
        <v>Racial narratives in the media</v>
      </c>
      <c r="D4509" t="s">
        <v>686</v>
      </c>
      <c r="E4509" t="str">
        <f t="shared" si="353"/>
        <v>Region</v>
      </c>
      <c r="F4509">
        <f t="shared" si="354"/>
        <v>5</v>
      </c>
      <c r="G4509" t="str">
        <f t="shared" si="355"/>
        <v>Data</v>
      </c>
      <c r="H4509" s="7" t="s">
        <v>14</v>
      </c>
      <c r="I4509" s="13">
        <v>0.1595558816408171</v>
      </c>
      <c r="J4509" s="14">
        <v>0.57654188358755087</v>
      </c>
      <c r="K4509" s="14">
        <v>0.21356674814715254</v>
      </c>
      <c r="L4509" s="14">
        <v>5.0335486624479973E-2</v>
      </c>
      <c r="M4509" s="15">
        <v>449.99999999999977</v>
      </c>
    </row>
    <row r="4510" spans="1:13" ht="17.100000000000001" customHeight="1" x14ac:dyDescent="0.25">
      <c r="A4510">
        <v>4507</v>
      </c>
      <c r="B4510" t="str">
        <f t="shared" si="351"/>
        <v>Closed End</v>
      </c>
      <c r="C4510" t="str">
        <f t="shared" si="352"/>
        <v>Racial narratives in the media</v>
      </c>
      <c r="D4510" t="s">
        <v>686</v>
      </c>
      <c r="E4510" t="str">
        <f t="shared" si="353"/>
        <v>Region</v>
      </c>
      <c r="F4510">
        <f t="shared" si="354"/>
        <v>6</v>
      </c>
      <c r="G4510" t="str">
        <f t="shared" si="355"/>
        <v>Data</v>
      </c>
      <c r="H4510" s="7" t="s">
        <v>15</v>
      </c>
      <c r="I4510" s="13">
        <v>0.17326646144906135</v>
      </c>
      <c r="J4510" s="14">
        <v>0.65837946463463382</v>
      </c>
      <c r="K4510" s="14">
        <v>0.13212733632861173</v>
      </c>
      <c r="L4510" s="14">
        <v>3.6226737587694548E-2</v>
      </c>
      <c r="M4510" s="15">
        <v>478.99999999999926</v>
      </c>
    </row>
    <row r="4511" spans="1:13" ht="17.100000000000001" customHeight="1" x14ac:dyDescent="0.25">
      <c r="A4511">
        <v>4508</v>
      </c>
      <c r="B4511" t="str">
        <f t="shared" si="351"/>
        <v>Closed End</v>
      </c>
      <c r="C4511" t="str">
        <f t="shared" si="352"/>
        <v>Racial narratives in the media</v>
      </c>
      <c r="D4511" t="s">
        <v>686</v>
      </c>
      <c r="E4511" t="str">
        <f t="shared" si="353"/>
        <v>Region</v>
      </c>
      <c r="F4511">
        <f t="shared" si="354"/>
        <v>7</v>
      </c>
      <c r="G4511" t="str">
        <f t="shared" si="355"/>
        <v>Data</v>
      </c>
      <c r="H4511" s="7" t="s">
        <v>16</v>
      </c>
      <c r="I4511" s="13">
        <v>0.20295502000754467</v>
      </c>
      <c r="J4511" s="14">
        <v>0.65430424252306674</v>
      </c>
      <c r="K4511" s="14">
        <v>0.12322997757275225</v>
      </c>
      <c r="L4511" s="14">
        <v>1.9510759896637163E-2</v>
      </c>
      <c r="M4511" s="15">
        <v>514.00000000000011</v>
      </c>
    </row>
    <row r="4512" spans="1:13" ht="17.100000000000001" customHeight="1" x14ac:dyDescent="0.25">
      <c r="A4512">
        <v>4509</v>
      </c>
      <c r="B4512" t="str">
        <f t="shared" si="351"/>
        <v>Closed End</v>
      </c>
      <c r="C4512" t="str">
        <f t="shared" si="352"/>
        <v>Racial narratives in the media</v>
      </c>
      <c r="D4512" t="s">
        <v>686</v>
      </c>
      <c r="E4512" t="str">
        <f t="shared" si="353"/>
        <v>Gender</v>
      </c>
      <c r="F4512">
        <f t="shared" si="354"/>
        <v>1</v>
      </c>
      <c r="G4512" t="str">
        <f t="shared" si="355"/>
        <v>Header</v>
      </c>
      <c r="H4512" s="8" t="s">
        <v>17</v>
      </c>
      <c r="I4512" s="16" t="s">
        <v>10</v>
      </c>
      <c r="J4512" s="17" t="s">
        <v>10</v>
      </c>
      <c r="K4512" s="17" t="s">
        <v>10</v>
      </c>
      <c r="L4512" s="17" t="s">
        <v>10</v>
      </c>
      <c r="M4512" s="18"/>
    </row>
    <row r="4513" spans="1:13" ht="17.100000000000001" customHeight="1" x14ac:dyDescent="0.25">
      <c r="A4513">
        <v>4510</v>
      </c>
      <c r="B4513" t="str">
        <f t="shared" si="351"/>
        <v>Closed End</v>
      </c>
      <c r="C4513" t="str">
        <f t="shared" si="352"/>
        <v>Racial narratives in the media</v>
      </c>
      <c r="D4513" t="s">
        <v>686</v>
      </c>
      <c r="E4513" t="str">
        <f t="shared" si="353"/>
        <v>Gender</v>
      </c>
      <c r="F4513">
        <f t="shared" si="354"/>
        <v>2</v>
      </c>
      <c r="G4513" t="str">
        <f t="shared" si="355"/>
        <v>Data</v>
      </c>
      <c r="H4513" s="7" t="s">
        <v>18</v>
      </c>
      <c r="I4513" s="13">
        <v>0.16625124548246548</v>
      </c>
      <c r="J4513" s="14">
        <v>0.62586677300369797</v>
      </c>
      <c r="K4513" s="14">
        <v>0.16811204586255013</v>
      </c>
      <c r="L4513" s="14">
        <v>3.9769935651284068E-2</v>
      </c>
      <c r="M4513" s="15">
        <v>1202.0000000000023</v>
      </c>
    </row>
    <row r="4514" spans="1:13" ht="17.100000000000001" customHeight="1" x14ac:dyDescent="0.25">
      <c r="A4514">
        <v>4511</v>
      </c>
      <c r="B4514" t="str">
        <f t="shared" si="351"/>
        <v>Closed End</v>
      </c>
      <c r="C4514" t="str">
        <f t="shared" si="352"/>
        <v>Racial narratives in the media</v>
      </c>
      <c r="D4514" t="s">
        <v>686</v>
      </c>
      <c r="E4514" t="str">
        <f t="shared" si="353"/>
        <v>Gender</v>
      </c>
      <c r="F4514">
        <f t="shared" si="354"/>
        <v>3</v>
      </c>
      <c r="G4514" t="str">
        <f t="shared" si="355"/>
        <v>Data</v>
      </c>
      <c r="H4514" s="7" t="s">
        <v>19</v>
      </c>
      <c r="I4514" s="13">
        <v>0.19989297755317625</v>
      </c>
      <c r="J4514" s="14">
        <v>0.6421369060436235</v>
      </c>
      <c r="K4514" s="14">
        <v>0.13989437082096717</v>
      </c>
      <c r="L4514" s="14">
        <v>1.8075745582234813E-2</v>
      </c>
      <c r="M4514" s="15">
        <v>618.99999999999909</v>
      </c>
    </row>
    <row r="4515" spans="1:13" ht="17.100000000000001" customHeight="1" x14ac:dyDescent="0.25">
      <c r="A4515">
        <v>4512</v>
      </c>
      <c r="B4515" t="str">
        <f t="shared" si="351"/>
        <v>Closed End</v>
      </c>
      <c r="C4515" t="str">
        <f t="shared" si="352"/>
        <v>Racial narratives in the media</v>
      </c>
      <c r="D4515" t="s">
        <v>686</v>
      </c>
      <c r="E4515" t="str">
        <f t="shared" si="353"/>
        <v>Age</v>
      </c>
      <c r="F4515">
        <f t="shared" si="354"/>
        <v>1</v>
      </c>
      <c r="G4515" t="str">
        <f t="shared" si="355"/>
        <v>Header</v>
      </c>
      <c r="H4515" s="8" t="s">
        <v>20</v>
      </c>
      <c r="I4515" s="16" t="s">
        <v>10</v>
      </c>
      <c r="J4515" s="17" t="s">
        <v>10</v>
      </c>
      <c r="K4515" s="17" t="s">
        <v>10</v>
      </c>
      <c r="L4515" s="17" t="s">
        <v>10</v>
      </c>
      <c r="M4515" s="18"/>
    </row>
    <row r="4516" spans="1:13" ht="17.100000000000001" customHeight="1" x14ac:dyDescent="0.25">
      <c r="A4516">
        <v>4513</v>
      </c>
      <c r="B4516" t="str">
        <f t="shared" si="351"/>
        <v>Closed End</v>
      </c>
      <c r="C4516" t="str">
        <f t="shared" si="352"/>
        <v>Racial narratives in the media</v>
      </c>
      <c r="D4516" t="s">
        <v>686</v>
      </c>
      <c r="E4516" t="str">
        <f t="shared" si="353"/>
        <v>Age</v>
      </c>
      <c r="F4516">
        <f t="shared" si="354"/>
        <v>2</v>
      </c>
      <c r="G4516" t="str">
        <f t="shared" si="355"/>
        <v>Data</v>
      </c>
      <c r="H4516" s="7" t="s">
        <v>21</v>
      </c>
      <c r="I4516" s="13">
        <v>0.21286595834378674</v>
      </c>
      <c r="J4516" s="14">
        <v>0.62173391170871695</v>
      </c>
      <c r="K4516" s="14">
        <v>0.1367497119722762</v>
      </c>
      <c r="L4516" s="14">
        <v>2.8650417975219923E-2</v>
      </c>
      <c r="M4516" s="15">
        <v>279.00000000000045</v>
      </c>
    </row>
    <row r="4517" spans="1:13" ht="17.100000000000001" customHeight="1" x14ac:dyDescent="0.25">
      <c r="A4517">
        <v>4514</v>
      </c>
      <c r="B4517" t="str">
        <f t="shared" si="351"/>
        <v>Closed End</v>
      </c>
      <c r="C4517" t="str">
        <f t="shared" si="352"/>
        <v>Racial narratives in the media</v>
      </c>
      <c r="D4517" t="s">
        <v>686</v>
      </c>
      <c r="E4517" t="str">
        <f t="shared" si="353"/>
        <v>Age</v>
      </c>
      <c r="F4517">
        <f t="shared" si="354"/>
        <v>3</v>
      </c>
      <c r="G4517" t="str">
        <f t="shared" si="355"/>
        <v>Data</v>
      </c>
      <c r="H4517" s="7" t="s">
        <v>22</v>
      </c>
      <c r="I4517" s="13">
        <v>0.1721055274477144</v>
      </c>
      <c r="J4517" s="14">
        <v>0.59720069938418452</v>
      </c>
      <c r="K4517" s="14">
        <v>0.20618714521695758</v>
      </c>
      <c r="L4517" s="14">
        <v>2.4506627951143906E-2</v>
      </c>
      <c r="M4517" s="15">
        <v>268.00000000000011</v>
      </c>
    </row>
    <row r="4518" spans="1:13" ht="17.100000000000001" customHeight="1" x14ac:dyDescent="0.25">
      <c r="A4518">
        <v>4515</v>
      </c>
      <c r="B4518" t="str">
        <f t="shared" si="351"/>
        <v>Closed End</v>
      </c>
      <c r="C4518" t="str">
        <f t="shared" si="352"/>
        <v>Racial narratives in the media</v>
      </c>
      <c r="D4518" t="s">
        <v>686</v>
      </c>
      <c r="E4518" t="str">
        <f t="shared" si="353"/>
        <v>Age</v>
      </c>
      <c r="F4518">
        <f t="shared" si="354"/>
        <v>4</v>
      </c>
      <c r="G4518" t="str">
        <f t="shared" si="355"/>
        <v>Data</v>
      </c>
      <c r="H4518" s="7" t="s">
        <v>23</v>
      </c>
      <c r="I4518" s="13">
        <v>0.19270774106778282</v>
      </c>
      <c r="J4518" s="14">
        <v>0.625987441067687</v>
      </c>
      <c r="K4518" s="14">
        <v>0.14536713960547634</v>
      </c>
      <c r="L4518" s="14">
        <v>3.5937678259055077E-2</v>
      </c>
      <c r="M4518" s="15">
        <v>295.9999999999996</v>
      </c>
    </row>
    <row r="4519" spans="1:13" ht="17.100000000000001" customHeight="1" x14ac:dyDescent="0.25">
      <c r="A4519">
        <v>4516</v>
      </c>
      <c r="B4519" t="str">
        <f t="shared" si="351"/>
        <v>Closed End</v>
      </c>
      <c r="C4519" t="str">
        <f t="shared" si="352"/>
        <v>Racial narratives in the media</v>
      </c>
      <c r="D4519" t="s">
        <v>686</v>
      </c>
      <c r="E4519" t="str">
        <f t="shared" si="353"/>
        <v>Age</v>
      </c>
      <c r="F4519">
        <f t="shared" si="354"/>
        <v>5</v>
      </c>
      <c r="G4519" t="str">
        <f t="shared" si="355"/>
        <v>Data</v>
      </c>
      <c r="H4519" s="7" t="s">
        <v>24</v>
      </c>
      <c r="I4519" s="13">
        <v>0.13977610513020378</v>
      </c>
      <c r="J4519" s="14">
        <v>0.6579541411719767</v>
      </c>
      <c r="K4519" s="14">
        <v>0.18246395149510708</v>
      </c>
      <c r="L4519" s="14">
        <v>1.9805802202713958E-2</v>
      </c>
      <c r="M4519" s="15">
        <v>404.99999999999937</v>
      </c>
    </row>
    <row r="4520" spans="1:13" ht="17.100000000000001" customHeight="1" x14ac:dyDescent="0.25">
      <c r="A4520">
        <v>4517</v>
      </c>
      <c r="B4520" t="str">
        <f t="shared" si="351"/>
        <v>Closed End</v>
      </c>
      <c r="C4520" t="str">
        <f t="shared" si="352"/>
        <v>Racial narratives in the media</v>
      </c>
      <c r="D4520" t="s">
        <v>686</v>
      </c>
      <c r="E4520" t="str">
        <f t="shared" si="353"/>
        <v>Age</v>
      </c>
      <c r="F4520">
        <f t="shared" si="354"/>
        <v>6</v>
      </c>
      <c r="G4520" t="str">
        <f t="shared" si="355"/>
        <v>Data</v>
      </c>
      <c r="H4520" s="7" t="s">
        <v>25</v>
      </c>
      <c r="I4520" s="13">
        <v>0.13895569755461651</v>
      </c>
      <c r="J4520" s="14">
        <v>0.70776884039747656</v>
      </c>
      <c r="K4520" s="14">
        <v>0.13005455179608771</v>
      </c>
      <c r="L4520" s="14">
        <v>2.3220910251819254E-2</v>
      </c>
      <c r="M4520" s="15">
        <v>550.99999999999989</v>
      </c>
    </row>
    <row r="4521" spans="1:13" ht="17.100000000000001" customHeight="1" x14ac:dyDescent="0.25">
      <c r="A4521">
        <v>4518</v>
      </c>
      <c r="B4521" t="str">
        <f t="shared" si="351"/>
        <v>Closed End</v>
      </c>
      <c r="C4521" t="str">
        <f t="shared" si="352"/>
        <v>Racial narratives in the media</v>
      </c>
      <c r="D4521" t="s">
        <v>686</v>
      </c>
      <c r="E4521" t="str">
        <f t="shared" si="353"/>
        <v>Education</v>
      </c>
      <c r="F4521">
        <f t="shared" si="354"/>
        <v>1</v>
      </c>
      <c r="G4521" t="str">
        <f t="shared" si="355"/>
        <v>Header</v>
      </c>
      <c r="H4521" s="8" t="s">
        <v>26</v>
      </c>
      <c r="I4521" s="16" t="s">
        <v>10</v>
      </c>
      <c r="J4521" s="17" t="s">
        <v>10</v>
      </c>
      <c r="K4521" s="17" t="s">
        <v>10</v>
      </c>
      <c r="L4521" s="17" t="s">
        <v>10</v>
      </c>
      <c r="M4521" s="18"/>
    </row>
    <row r="4522" spans="1:13" ht="17.100000000000001" customHeight="1" x14ac:dyDescent="0.25">
      <c r="A4522">
        <v>4519</v>
      </c>
      <c r="B4522" t="str">
        <f t="shared" si="351"/>
        <v>Closed End</v>
      </c>
      <c r="C4522" t="str">
        <f t="shared" si="352"/>
        <v>Racial narratives in the media</v>
      </c>
      <c r="D4522" t="s">
        <v>686</v>
      </c>
      <c r="E4522" t="str">
        <f t="shared" si="353"/>
        <v>Education</v>
      </c>
      <c r="F4522">
        <f t="shared" si="354"/>
        <v>2</v>
      </c>
      <c r="G4522" t="str">
        <f t="shared" si="355"/>
        <v>Data</v>
      </c>
      <c r="H4522" s="7" t="s">
        <v>27</v>
      </c>
      <c r="I4522" s="13">
        <v>0.12449807834027102</v>
      </c>
      <c r="J4522" s="14">
        <v>0.82329423159385162</v>
      </c>
      <c r="K4522" s="14">
        <v>2.0808529451988092E-2</v>
      </c>
      <c r="L4522" s="14">
        <v>3.1399160613889233E-2</v>
      </c>
      <c r="M4522" s="15">
        <v>20.000000000000004</v>
      </c>
    </row>
    <row r="4523" spans="1:13" ht="17.100000000000001" customHeight="1" x14ac:dyDescent="0.25">
      <c r="A4523">
        <v>4520</v>
      </c>
      <c r="B4523" t="str">
        <f t="shared" si="351"/>
        <v>Closed End</v>
      </c>
      <c r="C4523" t="str">
        <f t="shared" si="352"/>
        <v>Racial narratives in the media</v>
      </c>
      <c r="D4523" t="s">
        <v>686</v>
      </c>
      <c r="E4523" t="str">
        <f t="shared" si="353"/>
        <v>Education</v>
      </c>
      <c r="F4523">
        <f t="shared" si="354"/>
        <v>3</v>
      </c>
      <c r="G4523" t="str">
        <f t="shared" si="355"/>
        <v>Data</v>
      </c>
      <c r="H4523" s="7" t="s">
        <v>28</v>
      </c>
      <c r="I4523" s="13">
        <v>0.21504283135745997</v>
      </c>
      <c r="J4523" s="14">
        <v>0.64479520775315669</v>
      </c>
      <c r="K4523" s="14">
        <v>0.11403656733262361</v>
      </c>
      <c r="L4523" s="14">
        <v>2.6125393556759663E-2</v>
      </c>
      <c r="M4523" s="15">
        <v>188.00000000000003</v>
      </c>
    </row>
    <row r="4524" spans="1:13" ht="17.100000000000001" customHeight="1" x14ac:dyDescent="0.25">
      <c r="A4524">
        <v>4521</v>
      </c>
      <c r="B4524" t="str">
        <f t="shared" si="351"/>
        <v>Closed End</v>
      </c>
      <c r="C4524" t="str">
        <f t="shared" si="352"/>
        <v>Racial narratives in the media</v>
      </c>
      <c r="D4524" t="s">
        <v>686</v>
      </c>
      <c r="E4524" t="str">
        <f t="shared" si="353"/>
        <v>Education</v>
      </c>
      <c r="F4524">
        <f t="shared" si="354"/>
        <v>4</v>
      </c>
      <c r="G4524" t="str">
        <f t="shared" si="355"/>
        <v>Data</v>
      </c>
      <c r="H4524" s="7" t="s">
        <v>29</v>
      </c>
      <c r="I4524" s="13">
        <v>0.12707772043264456</v>
      </c>
      <c r="J4524" s="14">
        <v>0.69048050195901667</v>
      </c>
      <c r="K4524" s="14">
        <v>0.15073982171227407</v>
      </c>
      <c r="L4524" s="14">
        <v>3.1701955896064726E-2</v>
      </c>
      <c r="M4524" s="15">
        <v>536.99999999999932</v>
      </c>
    </row>
    <row r="4525" spans="1:13" ht="17.100000000000001" customHeight="1" x14ac:dyDescent="0.25">
      <c r="A4525">
        <v>4522</v>
      </c>
      <c r="B4525" t="str">
        <f t="shared" si="351"/>
        <v>Closed End</v>
      </c>
      <c r="C4525" t="str">
        <f t="shared" si="352"/>
        <v>Racial narratives in the media</v>
      </c>
      <c r="D4525" t="s">
        <v>686</v>
      </c>
      <c r="E4525" t="str">
        <f t="shared" si="353"/>
        <v>Education</v>
      </c>
      <c r="F4525">
        <f t="shared" si="354"/>
        <v>5</v>
      </c>
      <c r="G4525" t="str">
        <f t="shared" si="355"/>
        <v>Data</v>
      </c>
      <c r="H4525" s="7" t="s">
        <v>30</v>
      </c>
      <c r="I4525" s="13">
        <v>0.20960743193472089</v>
      </c>
      <c r="J4525" s="14">
        <v>0.56888570083977619</v>
      </c>
      <c r="K4525" s="14">
        <v>0.19400638890165703</v>
      </c>
      <c r="L4525" s="14">
        <v>2.750047832384651E-2</v>
      </c>
      <c r="M4525" s="15">
        <v>1076.9999999999993</v>
      </c>
    </row>
    <row r="4526" spans="1:13" ht="17.100000000000001" customHeight="1" x14ac:dyDescent="0.25">
      <c r="A4526">
        <v>4523</v>
      </c>
      <c r="B4526" t="str">
        <f t="shared" si="351"/>
        <v>Closed End</v>
      </c>
      <c r="C4526" t="str">
        <f t="shared" si="352"/>
        <v>Racial narratives in the media</v>
      </c>
      <c r="D4526" t="s">
        <v>686</v>
      </c>
      <c r="E4526" t="str">
        <f t="shared" si="353"/>
        <v>Household income</v>
      </c>
      <c r="F4526">
        <f t="shared" si="354"/>
        <v>1</v>
      </c>
      <c r="G4526" t="str">
        <f t="shared" si="355"/>
        <v>Header</v>
      </c>
      <c r="H4526" s="8" t="s">
        <v>31</v>
      </c>
      <c r="I4526" s="16" t="s">
        <v>10</v>
      </c>
      <c r="J4526" s="17" t="s">
        <v>10</v>
      </c>
      <c r="K4526" s="17" t="s">
        <v>10</v>
      </c>
      <c r="L4526" s="17" t="s">
        <v>10</v>
      </c>
      <c r="M4526" s="18"/>
    </row>
    <row r="4527" spans="1:13" ht="17.100000000000001" customHeight="1" x14ac:dyDescent="0.25">
      <c r="A4527">
        <v>4524</v>
      </c>
      <c r="B4527" t="str">
        <f t="shared" si="351"/>
        <v>Closed End</v>
      </c>
      <c r="C4527" t="str">
        <f t="shared" si="352"/>
        <v>Racial narratives in the media</v>
      </c>
      <c r="D4527" t="s">
        <v>686</v>
      </c>
      <c r="E4527" t="str">
        <f t="shared" si="353"/>
        <v>Household income</v>
      </c>
      <c r="F4527">
        <f t="shared" si="354"/>
        <v>2</v>
      </c>
      <c r="G4527" t="str">
        <f t="shared" si="355"/>
        <v>Data</v>
      </c>
      <c r="H4527" s="7" t="s">
        <v>32</v>
      </c>
      <c r="I4527" s="13">
        <v>0.16809064982998309</v>
      </c>
      <c r="J4527" s="14">
        <v>0.63320017941960172</v>
      </c>
      <c r="K4527" s="14">
        <v>0.1469346290923719</v>
      </c>
      <c r="L4527" s="14">
        <v>5.1774541658042787E-2</v>
      </c>
      <c r="M4527" s="15">
        <v>126.00000000000009</v>
      </c>
    </row>
    <row r="4528" spans="1:13" ht="17.100000000000001" customHeight="1" x14ac:dyDescent="0.25">
      <c r="A4528">
        <v>4525</v>
      </c>
      <c r="B4528" t="str">
        <f t="shared" si="351"/>
        <v>Closed End</v>
      </c>
      <c r="C4528" t="str">
        <f t="shared" si="352"/>
        <v>Racial narratives in the media</v>
      </c>
      <c r="D4528" t="s">
        <v>686</v>
      </c>
      <c r="E4528" t="str">
        <f t="shared" si="353"/>
        <v>Household income</v>
      </c>
      <c r="F4528">
        <f t="shared" si="354"/>
        <v>3</v>
      </c>
      <c r="G4528" t="str">
        <f t="shared" si="355"/>
        <v>Data</v>
      </c>
      <c r="H4528" s="7" t="s">
        <v>33</v>
      </c>
      <c r="I4528" s="13">
        <v>9.4378666948892354E-2</v>
      </c>
      <c r="J4528" s="14">
        <v>0.75835766487761636</v>
      </c>
      <c r="K4528" s="14">
        <v>0.1032812140507568</v>
      </c>
      <c r="L4528" s="14">
        <v>4.3982454122734736E-2</v>
      </c>
      <c r="M4528" s="15">
        <v>231.99999999999989</v>
      </c>
    </row>
    <row r="4529" spans="1:13" ht="17.100000000000001" customHeight="1" x14ac:dyDescent="0.25">
      <c r="A4529">
        <v>4526</v>
      </c>
      <c r="B4529" t="str">
        <f t="shared" si="351"/>
        <v>Closed End</v>
      </c>
      <c r="C4529" t="str">
        <f t="shared" si="352"/>
        <v>Racial narratives in the media</v>
      </c>
      <c r="D4529" t="s">
        <v>686</v>
      </c>
      <c r="E4529" t="str">
        <f t="shared" si="353"/>
        <v>Household income</v>
      </c>
      <c r="F4529">
        <f t="shared" si="354"/>
        <v>4</v>
      </c>
      <c r="G4529" t="str">
        <f t="shared" si="355"/>
        <v>Data</v>
      </c>
      <c r="H4529" s="7" t="s">
        <v>34</v>
      </c>
      <c r="I4529" s="13">
        <v>0.13619440528432308</v>
      </c>
      <c r="J4529" s="14">
        <v>0.65283208531516379</v>
      </c>
      <c r="K4529" s="14">
        <v>0.17560664090214911</v>
      </c>
      <c r="L4529" s="14">
        <v>3.5366868498363284E-2</v>
      </c>
      <c r="M4529" s="15">
        <v>246.00000000000006</v>
      </c>
    </row>
    <row r="4530" spans="1:13" ht="17.100000000000001" customHeight="1" x14ac:dyDescent="0.25">
      <c r="A4530">
        <v>4527</v>
      </c>
      <c r="B4530" t="str">
        <f t="shared" si="351"/>
        <v>Closed End</v>
      </c>
      <c r="C4530" t="str">
        <f t="shared" si="352"/>
        <v>Racial narratives in the media</v>
      </c>
      <c r="D4530" t="s">
        <v>686</v>
      </c>
      <c r="E4530" t="str">
        <f t="shared" si="353"/>
        <v>Household income</v>
      </c>
      <c r="F4530">
        <f t="shared" si="354"/>
        <v>5</v>
      </c>
      <c r="G4530" t="str">
        <f t="shared" si="355"/>
        <v>Data</v>
      </c>
      <c r="H4530" s="7" t="s">
        <v>35</v>
      </c>
      <c r="I4530" s="13">
        <v>0.16943899900354395</v>
      </c>
      <c r="J4530" s="14">
        <v>0.66768378856683686</v>
      </c>
      <c r="K4530" s="14">
        <v>0.1426958930940504</v>
      </c>
      <c r="L4530" s="14">
        <v>2.0181319335567837E-2</v>
      </c>
      <c r="M4530" s="15">
        <v>235.00000000000017</v>
      </c>
    </row>
    <row r="4531" spans="1:13" ht="17.100000000000001" customHeight="1" x14ac:dyDescent="0.25">
      <c r="A4531">
        <v>4528</v>
      </c>
      <c r="B4531" t="str">
        <f t="shared" si="351"/>
        <v>Closed End</v>
      </c>
      <c r="C4531" t="str">
        <f t="shared" si="352"/>
        <v>Racial narratives in the media</v>
      </c>
      <c r="D4531" t="s">
        <v>686</v>
      </c>
      <c r="E4531" t="str">
        <f t="shared" si="353"/>
        <v>Household income</v>
      </c>
      <c r="F4531">
        <f t="shared" si="354"/>
        <v>6</v>
      </c>
      <c r="G4531" t="str">
        <f t="shared" si="355"/>
        <v>Data</v>
      </c>
      <c r="H4531" s="7" t="s">
        <v>36</v>
      </c>
      <c r="I4531" s="13">
        <v>0.14198292497706608</v>
      </c>
      <c r="J4531" s="14">
        <v>0.72906748320500114</v>
      </c>
      <c r="K4531" s="14">
        <v>0.12216116257644105</v>
      </c>
      <c r="L4531" s="14">
        <v>6.7884292414926916E-3</v>
      </c>
      <c r="M4531" s="15">
        <v>208.99999999999989</v>
      </c>
    </row>
    <row r="4532" spans="1:13" ht="17.100000000000001" customHeight="1" x14ac:dyDescent="0.25">
      <c r="A4532">
        <v>4529</v>
      </c>
      <c r="B4532" t="str">
        <f t="shared" si="351"/>
        <v>Closed End</v>
      </c>
      <c r="C4532" t="str">
        <f t="shared" si="352"/>
        <v>Racial narratives in the media</v>
      </c>
      <c r="D4532" t="s">
        <v>686</v>
      </c>
      <c r="E4532" t="str">
        <f t="shared" si="353"/>
        <v>Household income</v>
      </c>
      <c r="F4532">
        <f t="shared" si="354"/>
        <v>7</v>
      </c>
      <c r="G4532" t="str">
        <f t="shared" si="355"/>
        <v>Data</v>
      </c>
      <c r="H4532" s="7" t="s">
        <v>37</v>
      </c>
      <c r="I4532" s="13">
        <v>0.21623447944949445</v>
      </c>
      <c r="J4532" s="14">
        <v>0.6023165662080624</v>
      </c>
      <c r="K4532" s="14">
        <v>0.16866320192153858</v>
      </c>
      <c r="L4532" s="14">
        <v>1.2785752420905383E-2</v>
      </c>
      <c r="M4532" s="15">
        <v>306</v>
      </c>
    </row>
    <row r="4533" spans="1:13" ht="17.100000000000001" customHeight="1" x14ac:dyDescent="0.25">
      <c r="A4533">
        <v>4530</v>
      </c>
      <c r="B4533" t="str">
        <f t="shared" si="351"/>
        <v>Closed End</v>
      </c>
      <c r="C4533" t="str">
        <f t="shared" si="352"/>
        <v>Racial narratives in the media</v>
      </c>
      <c r="D4533" t="s">
        <v>686</v>
      </c>
      <c r="E4533" t="str">
        <f t="shared" si="353"/>
        <v>Household income</v>
      </c>
      <c r="F4533">
        <f t="shared" si="354"/>
        <v>8</v>
      </c>
      <c r="G4533" t="str">
        <f t="shared" si="355"/>
        <v>Data</v>
      </c>
      <c r="H4533" s="7" t="s">
        <v>38</v>
      </c>
      <c r="I4533" s="13">
        <v>0.28762429019616781</v>
      </c>
      <c r="J4533" s="14">
        <v>0.48969667062879091</v>
      </c>
      <c r="K4533" s="14">
        <v>0.20239133959316166</v>
      </c>
      <c r="L4533" s="14">
        <v>2.0287699581879249E-2</v>
      </c>
      <c r="M4533" s="15">
        <v>225.00000000000006</v>
      </c>
    </row>
    <row r="4534" spans="1:13" ht="17.100000000000001" customHeight="1" x14ac:dyDescent="0.25">
      <c r="A4534">
        <v>4531</v>
      </c>
      <c r="B4534" t="str">
        <f t="shared" si="351"/>
        <v>Closed End</v>
      </c>
      <c r="C4534" t="str">
        <f t="shared" si="352"/>
        <v>Racial narratives in the media</v>
      </c>
      <c r="D4534" t="s">
        <v>686</v>
      </c>
      <c r="E4534" t="str">
        <f t="shared" si="353"/>
        <v>Housing status</v>
      </c>
      <c r="F4534">
        <f t="shared" si="354"/>
        <v>1</v>
      </c>
      <c r="G4534" t="str">
        <f t="shared" si="355"/>
        <v>Header</v>
      </c>
      <c r="H4534" s="8" t="s">
        <v>39</v>
      </c>
      <c r="I4534" s="16" t="s">
        <v>10</v>
      </c>
      <c r="J4534" s="17" t="s">
        <v>10</v>
      </c>
      <c r="K4534" s="17" t="s">
        <v>10</v>
      </c>
      <c r="L4534" s="17" t="s">
        <v>10</v>
      </c>
      <c r="M4534" s="18"/>
    </row>
    <row r="4535" spans="1:13" ht="17.100000000000001" customHeight="1" x14ac:dyDescent="0.25">
      <c r="A4535">
        <v>4532</v>
      </c>
      <c r="B4535" t="str">
        <f t="shared" si="351"/>
        <v>Closed End</v>
      </c>
      <c r="C4535" t="str">
        <f t="shared" si="352"/>
        <v>Racial narratives in the media</v>
      </c>
      <c r="D4535" t="s">
        <v>686</v>
      </c>
      <c r="E4535" t="str">
        <f t="shared" si="353"/>
        <v>Housing status</v>
      </c>
      <c r="F4535">
        <f t="shared" si="354"/>
        <v>2</v>
      </c>
      <c r="G4535" t="str">
        <f t="shared" si="355"/>
        <v>Data</v>
      </c>
      <c r="H4535" s="7" t="s">
        <v>40</v>
      </c>
      <c r="I4535" s="13">
        <v>0.19421027038973379</v>
      </c>
      <c r="J4535" s="14">
        <v>0.62668723540030757</v>
      </c>
      <c r="K4535" s="14">
        <v>0.15947439218365547</v>
      </c>
      <c r="L4535" s="14">
        <v>1.9628102026297393E-2</v>
      </c>
      <c r="M4535" s="15">
        <v>1460.0000000000105</v>
      </c>
    </row>
    <row r="4536" spans="1:13" ht="17.100000000000001" customHeight="1" x14ac:dyDescent="0.25">
      <c r="A4536">
        <v>4533</v>
      </c>
      <c r="B4536" t="str">
        <f t="shared" si="351"/>
        <v>Closed End</v>
      </c>
      <c r="C4536" t="str">
        <f t="shared" si="352"/>
        <v>Racial narratives in the media</v>
      </c>
      <c r="D4536" t="s">
        <v>686</v>
      </c>
      <c r="E4536" t="str">
        <f t="shared" si="353"/>
        <v>Housing status</v>
      </c>
      <c r="F4536">
        <f t="shared" si="354"/>
        <v>3</v>
      </c>
      <c r="G4536" t="str">
        <f t="shared" si="355"/>
        <v>Data</v>
      </c>
      <c r="H4536" s="7" t="s">
        <v>41</v>
      </c>
      <c r="I4536" s="13">
        <v>0.15410812445223504</v>
      </c>
      <c r="J4536" s="14">
        <v>0.65092387291820097</v>
      </c>
      <c r="K4536" s="14">
        <v>0.14318858433021756</v>
      </c>
      <c r="L4536" s="14">
        <v>5.1779418299346854E-2</v>
      </c>
      <c r="M4536" s="15">
        <v>374.99999999999983</v>
      </c>
    </row>
    <row r="4537" spans="1:13" ht="30" customHeight="1" x14ac:dyDescent="0.25">
      <c r="A4537">
        <v>4534</v>
      </c>
      <c r="B4537" t="str">
        <f t="shared" si="351"/>
        <v>Closed End</v>
      </c>
      <c r="C4537" t="str">
        <f t="shared" si="352"/>
        <v>Racial narratives in the media</v>
      </c>
      <c r="D4537" t="s">
        <v>686</v>
      </c>
      <c r="E4537" t="str">
        <f t="shared" si="353"/>
        <v>Housing status</v>
      </c>
      <c r="F4537">
        <f t="shared" si="354"/>
        <v>4</v>
      </c>
      <c r="G4537" t="str">
        <f t="shared" si="355"/>
        <v>Data</v>
      </c>
      <c r="H4537" s="7" t="s">
        <v>42</v>
      </c>
      <c r="I4537" s="13">
        <v>3.4871746085435917E-2</v>
      </c>
      <c r="J4537" s="14">
        <v>0.78626018696613098</v>
      </c>
      <c r="K4537" s="14">
        <v>0.11376768827957828</v>
      </c>
      <c r="L4537" s="14">
        <v>6.5100378668854514E-2</v>
      </c>
      <c r="M4537" s="15">
        <v>29.000000000000004</v>
      </c>
    </row>
    <row r="4538" spans="1:13" ht="17.100000000000001" customHeight="1" x14ac:dyDescent="0.25">
      <c r="A4538">
        <v>4535</v>
      </c>
      <c r="B4538" t="str">
        <f t="shared" si="351"/>
        <v>Closed End</v>
      </c>
      <c r="C4538" t="str">
        <f t="shared" si="352"/>
        <v>Racial narratives in the media</v>
      </c>
      <c r="D4538" t="s">
        <v>686</v>
      </c>
      <c r="E4538" t="str">
        <f t="shared" si="353"/>
        <v>Home language</v>
      </c>
      <c r="F4538">
        <f t="shared" si="354"/>
        <v>1</v>
      </c>
      <c r="G4538" t="str">
        <f t="shared" si="355"/>
        <v>Header</v>
      </c>
      <c r="H4538" s="8" t="s">
        <v>43</v>
      </c>
      <c r="I4538" s="16" t="s">
        <v>10</v>
      </c>
      <c r="J4538" s="17" t="s">
        <v>10</v>
      </c>
      <c r="K4538" s="17" t="s">
        <v>10</v>
      </c>
      <c r="L4538" s="17" t="s">
        <v>10</v>
      </c>
      <c r="M4538" s="18"/>
    </row>
    <row r="4539" spans="1:13" ht="17.100000000000001" customHeight="1" x14ac:dyDescent="0.25">
      <c r="A4539">
        <v>4536</v>
      </c>
      <c r="B4539" t="str">
        <f t="shared" si="351"/>
        <v>Closed End</v>
      </c>
      <c r="C4539" t="str">
        <f t="shared" si="352"/>
        <v>Racial narratives in the media</v>
      </c>
      <c r="D4539" t="s">
        <v>686</v>
      </c>
      <c r="E4539" t="str">
        <f t="shared" si="353"/>
        <v>Home language</v>
      </c>
      <c r="F4539">
        <f t="shared" si="354"/>
        <v>2</v>
      </c>
      <c r="G4539" t="str">
        <f t="shared" si="355"/>
        <v>Data</v>
      </c>
      <c r="H4539" s="7" t="s">
        <v>44</v>
      </c>
      <c r="I4539" s="13">
        <v>0.18624147672356645</v>
      </c>
      <c r="J4539" s="14">
        <v>0.62108748499976774</v>
      </c>
      <c r="K4539" s="14">
        <v>0.16331575972549384</v>
      </c>
      <c r="L4539" s="14">
        <v>2.9355278551164696E-2</v>
      </c>
      <c r="M4539" s="15">
        <v>1710.0000000000107</v>
      </c>
    </row>
    <row r="4540" spans="1:13" ht="17.100000000000001" customHeight="1" x14ac:dyDescent="0.25">
      <c r="A4540">
        <v>4537</v>
      </c>
      <c r="B4540" t="str">
        <f t="shared" si="351"/>
        <v>Closed End</v>
      </c>
      <c r="C4540" t="str">
        <f t="shared" si="352"/>
        <v>Racial narratives in the media</v>
      </c>
      <c r="D4540" t="s">
        <v>686</v>
      </c>
      <c r="E4540" t="str">
        <f t="shared" si="353"/>
        <v>Home language</v>
      </c>
      <c r="F4540">
        <f t="shared" si="354"/>
        <v>3</v>
      </c>
      <c r="G4540" t="str">
        <f t="shared" si="355"/>
        <v>Data</v>
      </c>
      <c r="H4540" s="7" t="s">
        <v>45</v>
      </c>
      <c r="I4540" s="13">
        <v>0.14318705868248879</v>
      </c>
      <c r="J4540" s="14">
        <v>0.70907543027491116</v>
      </c>
      <c r="K4540" s="14">
        <v>0.11438439325013888</v>
      </c>
      <c r="L4540" s="14">
        <v>3.3353117792461084E-2</v>
      </c>
      <c r="M4540" s="15">
        <v>95.000000000000057</v>
      </c>
    </row>
    <row r="4541" spans="1:13" ht="17.100000000000001" customHeight="1" x14ac:dyDescent="0.25">
      <c r="A4541">
        <v>4538</v>
      </c>
      <c r="B4541" t="str">
        <f t="shared" si="351"/>
        <v>Closed End</v>
      </c>
      <c r="C4541" t="str">
        <f t="shared" si="352"/>
        <v>Racial narratives in the media</v>
      </c>
      <c r="D4541" t="s">
        <v>686</v>
      </c>
      <c r="E4541" t="str">
        <f t="shared" si="353"/>
        <v>Home language</v>
      </c>
      <c r="F4541">
        <f t="shared" si="354"/>
        <v>4</v>
      </c>
      <c r="G4541" t="str">
        <f t="shared" si="355"/>
        <v>Data</v>
      </c>
      <c r="H4541" s="7" t="s">
        <v>46</v>
      </c>
      <c r="I4541" s="13">
        <v>0.19691786268478992</v>
      </c>
      <c r="J4541" s="14">
        <v>0.65207409571302799</v>
      </c>
      <c r="K4541" s="14">
        <v>0.12664279798083156</v>
      </c>
      <c r="L4541" s="14">
        <v>2.4365243621350306E-2</v>
      </c>
      <c r="M4541" s="15">
        <v>34.000000000000007</v>
      </c>
    </row>
    <row r="4542" spans="1:13" ht="17.100000000000001" customHeight="1" x14ac:dyDescent="0.25">
      <c r="A4542">
        <v>4539</v>
      </c>
      <c r="B4542" t="str">
        <f t="shared" si="351"/>
        <v>Closed End</v>
      </c>
      <c r="C4542" t="str">
        <f t="shared" si="352"/>
        <v>Racial narratives in the media</v>
      </c>
      <c r="D4542" t="s">
        <v>686</v>
      </c>
      <c r="E4542" t="str">
        <f t="shared" si="353"/>
        <v>Race / ethnicity</v>
      </c>
      <c r="F4542">
        <f t="shared" si="354"/>
        <v>1</v>
      </c>
      <c r="G4542" t="str">
        <f t="shared" si="355"/>
        <v>Header</v>
      </c>
      <c r="H4542" s="8" t="s">
        <v>47</v>
      </c>
      <c r="I4542" s="16" t="s">
        <v>10</v>
      </c>
      <c r="J4542" s="17" t="s">
        <v>10</v>
      </c>
      <c r="K4542" s="17" t="s">
        <v>10</v>
      </c>
      <c r="L4542" s="17" t="s">
        <v>10</v>
      </c>
      <c r="M4542" s="18"/>
    </row>
    <row r="4543" spans="1:13" ht="17.100000000000001" customHeight="1" x14ac:dyDescent="0.25">
      <c r="A4543">
        <v>4540</v>
      </c>
      <c r="B4543" t="str">
        <f t="shared" si="351"/>
        <v>Closed End</v>
      </c>
      <c r="C4543" t="str">
        <f t="shared" si="352"/>
        <v>Racial narratives in the media</v>
      </c>
      <c r="D4543" t="s">
        <v>686</v>
      </c>
      <c r="E4543" t="str">
        <f t="shared" si="353"/>
        <v>Race / ethnicity</v>
      </c>
      <c r="F4543">
        <f t="shared" si="354"/>
        <v>2</v>
      </c>
      <c r="G4543" t="str">
        <f t="shared" si="355"/>
        <v>Data</v>
      </c>
      <c r="H4543" s="7" t="s">
        <v>48</v>
      </c>
      <c r="I4543" s="13">
        <v>0.15927593450723751</v>
      </c>
      <c r="J4543" s="14">
        <v>0.64821333189938879</v>
      </c>
      <c r="K4543" s="14">
        <v>0.19251073359337328</v>
      </c>
      <c r="L4543" s="20" t="s">
        <v>10</v>
      </c>
      <c r="M4543" s="15">
        <v>30.000000000000014</v>
      </c>
    </row>
    <row r="4544" spans="1:13" ht="17.100000000000001" customHeight="1" x14ac:dyDescent="0.25">
      <c r="A4544">
        <v>4541</v>
      </c>
      <c r="B4544" t="str">
        <f t="shared" si="351"/>
        <v>Closed End</v>
      </c>
      <c r="C4544" t="str">
        <f t="shared" si="352"/>
        <v>Racial narratives in the media</v>
      </c>
      <c r="D4544" t="s">
        <v>686</v>
      </c>
      <c r="E4544" t="str">
        <f t="shared" si="353"/>
        <v>Race / ethnicity</v>
      </c>
      <c r="F4544">
        <f t="shared" si="354"/>
        <v>3</v>
      </c>
      <c r="G4544" t="str">
        <f t="shared" si="355"/>
        <v>Data</v>
      </c>
      <c r="H4544" s="7" t="s">
        <v>49</v>
      </c>
      <c r="I4544" s="13">
        <v>0.19327636159674769</v>
      </c>
      <c r="J4544" s="14">
        <v>0.57409264107366575</v>
      </c>
      <c r="K4544" s="14">
        <v>0.20970815820761171</v>
      </c>
      <c r="L4544" s="14">
        <v>2.2922839121974983E-2</v>
      </c>
      <c r="M4544" s="15">
        <v>76.999999999999986</v>
      </c>
    </row>
    <row r="4545" spans="1:13" ht="17.100000000000001" customHeight="1" x14ac:dyDescent="0.25">
      <c r="A4545">
        <v>4542</v>
      </c>
      <c r="B4545" t="str">
        <f t="shared" si="351"/>
        <v>Closed End</v>
      </c>
      <c r="C4545" t="str">
        <f t="shared" si="352"/>
        <v>Racial narratives in the media</v>
      </c>
      <c r="D4545" t="s">
        <v>686</v>
      </c>
      <c r="E4545" t="str">
        <f t="shared" si="353"/>
        <v>Race / ethnicity</v>
      </c>
      <c r="F4545">
        <f t="shared" si="354"/>
        <v>4</v>
      </c>
      <c r="G4545" t="str">
        <f t="shared" si="355"/>
        <v>Data</v>
      </c>
      <c r="H4545" s="7" t="s">
        <v>50</v>
      </c>
      <c r="I4545" s="13">
        <v>0.23222989708908945</v>
      </c>
      <c r="J4545" s="14">
        <v>0.49950594292617834</v>
      </c>
      <c r="K4545" s="14">
        <v>0.15892959673708654</v>
      </c>
      <c r="L4545" s="14">
        <v>0.10933456324764616</v>
      </c>
      <c r="M4545" s="15">
        <v>63.999999999999986</v>
      </c>
    </row>
    <row r="4546" spans="1:13" ht="17.100000000000001" customHeight="1" x14ac:dyDescent="0.25">
      <c r="A4546">
        <v>4543</v>
      </c>
      <c r="B4546" t="str">
        <f t="shared" si="351"/>
        <v>Closed End</v>
      </c>
      <c r="C4546" t="str">
        <f t="shared" si="352"/>
        <v>Racial narratives in the media</v>
      </c>
      <c r="D4546" t="s">
        <v>686</v>
      </c>
      <c r="E4546" t="str">
        <f t="shared" si="353"/>
        <v>Race / ethnicity</v>
      </c>
      <c r="F4546">
        <f t="shared" si="354"/>
        <v>5</v>
      </c>
      <c r="G4546" t="str">
        <f t="shared" si="355"/>
        <v>Data</v>
      </c>
      <c r="H4546" s="7" t="s">
        <v>51</v>
      </c>
      <c r="I4546" s="13">
        <v>7.9184342090277055E-2</v>
      </c>
      <c r="J4546" s="14">
        <v>0.86091240551745396</v>
      </c>
      <c r="K4546" s="14">
        <v>2.1253797712492199E-2</v>
      </c>
      <c r="L4546" s="14">
        <v>3.8649454679776457E-2</v>
      </c>
      <c r="M4546" s="15">
        <v>41.000000000000014</v>
      </c>
    </row>
    <row r="4547" spans="1:13" ht="17.100000000000001" customHeight="1" thickBot="1" x14ac:dyDescent="0.3">
      <c r="A4547">
        <v>4544</v>
      </c>
      <c r="B4547" t="str">
        <f t="shared" si="351"/>
        <v>Closed End</v>
      </c>
      <c r="C4547" t="str">
        <f t="shared" si="352"/>
        <v>Racial narratives in the media</v>
      </c>
      <c r="D4547" t="s">
        <v>686</v>
      </c>
      <c r="E4547" t="str">
        <f t="shared" si="353"/>
        <v>Race / ethnicity</v>
      </c>
      <c r="F4547">
        <f t="shared" si="354"/>
        <v>6</v>
      </c>
      <c r="G4547" t="str">
        <f t="shared" si="355"/>
        <v>Data</v>
      </c>
      <c r="H4547" s="9" t="s">
        <v>52</v>
      </c>
      <c r="I4547" s="21">
        <v>0.18854139446931764</v>
      </c>
      <c r="J4547" s="22">
        <v>0.63628001681894331</v>
      </c>
      <c r="K4547" s="22">
        <v>0.15152588575467954</v>
      </c>
      <c r="L4547" s="22">
        <v>2.3652702957053767E-2</v>
      </c>
      <c r="M4547" s="23">
        <v>1630.0000000000127</v>
      </c>
    </row>
    <row r="4548" spans="1:13" ht="15.75" thickTop="1" x14ac:dyDescent="0.25">
      <c r="A4548">
        <v>4545</v>
      </c>
      <c r="B4548" t="str">
        <f t="shared" si="351"/>
        <v/>
      </c>
      <c r="C4548" t="str">
        <f t="shared" si="352"/>
        <v>Racial narratives in the media</v>
      </c>
      <c r="D4548" t="s">
        <v>746</v>
      </c>
      <c r="E4548" t="str">
        <f t="shared" si="353"/>
        <v/>
      </c>
      <c r="F4548" t="str">
        <f t="shared" si="354"/>
        <v/>
      </c>
      <c r="G4548" t="str">
        <f t="shared" si="355"/>
        <v/>
      </c>
    </row>
    <row r="4549" spans="1:13" ht="21.95" customHeight="1" thickBot="1" x14ac:dyDescent="0.3">
      <c r="A4549">
        <v>4546</v>
      </c>
      <c r="B4549" t="str">
        <f t="shared" si="351"/>
        <v>Closed End</v>
      </c>
      <c r="C4549" t="str">
        <f t="shared" si="352"/>
        <v>Racial narratives in the media</v>
      </c>
      <c r="D4549" t="s">
        <v>687</v>
      </c>
      <c r="E4549" t="str">
        <f t="shared" si="353"/>
        <v>Title</v>
      </c>
      <c r="F4549">
        <f t="shared" si="354"/>
        <v>1</v>
      </c>
      <c r="G4549" t="str">
        <f t="shared" si="355"/>
        <v>Title</v>
      </c>
      <c r="H4549" s="46" t="s">
        <v>302</v>
      </c>
      <c r="I4549" s="46"/>
      <c r="J4549" s="46"/>
      <c r="K4549" s="46"/>
      <c r="L4549" s="46"/>
      <c r="M4549" s="46"/>
    </row>
    <row r="4550" spans="1:13" ht="47.1" customHeight="1" thickTop="1" thickBot="1" x14ac:dyDescent="0.3">
      <c r="A4550">
        <v>4547</v>
      </c>
      <c r="B4550" t="str">
        <f t="shared" ref="B4550:B4613" si="356">IF(H4552="Results by region:","Closed End",IF(I4551="   East Metro Overall","Open End",IF(AND(H4550="",H4552=""),"",IF(H4551="2018 East Metro Pulse Survey","",B4549))))</f>
        <v>Closed End</v>
      </c>
      <c r="C4550" t="str">
        <f t="shared" ref="C4550:C4613" si="357">IF(H4547="2018 East Metro Pulse Survey",H4548,IF(B4550="",C4549,IF(AND(H4547&lt;&gt;"2018 East Metro Pulse Survey",B4550&lt;&gt;""),C4549)))</f>
        <v>Racial narratives in the media</v>
      </c>
      <c r="D4550" t="s">
        <v>687</v>
      </c>
      <c r="E4550" t="str">
        <f t="shared" ref="E4550:E4613" si="358">IF(B4550="","",
 IF(LEFT(H4550, 1)="Q","Title",
 IF(H4550="Text responses:","Text responses",
 IF(H4550="Results by region:","Region",
 IF(H4550="Results by gender:","Gender",
 IF(H4550="Results by age:","Age",
 IF(H4550="Results by education level:","Education",
 IF(H4550="Results by household income:","Household income",
 IF(H4550="Results by housing status:","Housing status",
 IF(H4550="Results by home language:","Home language",
 IF(H4550="Results by race/ethnicity:","Race / ethnicity",
 E4549)
))))))))))</f>
        <v>Title</v>
      </c>
      <c r="F4550">
        <f t="shared" ref="F4550:F4613" si="359">IF(B4550="","",IF(E4550&lt;&gt;E4549,1,SUM(F4549,1)))</f>
        <v>2</v>
      </c>
      <c r="G4550" t="str">
        <f t="shared" ref="G4550:G4613" si="360">IF(B4550="","",IF(AND(F4550=1,E4550="Title"),"Title",IF(AND(F4550=2,E4550="Title"),"Labels",IF(AND(F4550=1,E4550&lt;&gt;"Title"),"Header","Data"))))</f>
        <v>Labels</v>
      </c>
      <c r="H4550" s="47"/>
      <c r="I4550" s="2" t="s">
        <v>80</v>
      </c>
      <c r="J4550" s="3" t="s">
        <v>81</v>
      </c>
      <c r="K4550" s="3" t="s">
        <v>82</v>
      </c>
      <c r="L4550" s="3" t="s">
        <v>83</v>
      </c>
      <c r="M4550" s="4" t="s">
        <v>9</v>
      </c>
    </row>
    <row r="4551" spans="1:13" ht="17.100000000000001" customHeight="1" thickTop="1" x14ac:dyDescent="0.25">
      <c r="A4551">
        <v>4548</v>
      </c>
      <c r="B4551" t="str">
        <f t="shared" si="356"/>
        <v>Closed End</v>
      </c>
      <c r="C4551" t="str">
        <f t="shared" si="357"/>
        <v>Racial narratives in the media</v>
      </c>
      <c r="D4551" t="s">
        <v>687</v>
      </c>
      <c r="E4551" t="str">
        <f t="shared" si="358"/>
        <v>Region</v>
      </c>
      <c r="F4551">
        <f t="shared" si="359"/>
        <v>1</v>
      </c>
      <c r="G4551" t="str">
        <f t="shared" si="360"/>
        <v>Header</v>
      </c>
      <c r="H4551" s="6" t="s">
        <v>588</v>
      </c>
      <c r="I4551" s="10" t="s">
        <v>10</v>
      </c>
      <c r="J4551" s="11" t="s">
        <v>10</v>
      </c>
      <c r="K4551" s="11" t="s">
        <v>10</v>
      </c>
      <c r="L4551" s="11" t="s">
        <v>10</v>
      </c>
      <c r="M4551" s="12"/>
    </row>
    <row r="4552" spans="1:13" ht="17.100000000000001" customHeight="1" x14ac:dyDescent="0.25">
      <c r="A4552">
        <v>4549</v>
      </c>
      <c r="B4552" t="str">
        <f t="shared" si="356"/>
        <v>Closed End</v>
      </c>
      <c r="C4552" t="str">
        <f t="shared" si="357"/>
        <v>Racial narratives in the media</v>
      </c>
      <c r="D4552" t="s">
        <v>687</v>
      </c>
      <c r="E4552" t="str">
        <f t="shared" si="358"/>
        <v>Region</v>
      </c>
      <c r="F4552">
        <f t="shared" si="359"/>
        <v>2</v>
      </c>
      <c r="G4552" t="str">
        <f t="shared" si="360"/>
        <v>Data</v>
      </c>
      <c r="H4552" s="7" t="s">
        <v>11</v>
      </c>
      <c r="I4552" s="13">
        <v>0.1558075043566346</v>
      </c>
      <c r="J4552" s="14">
        <v>0.58756858169288795</v>
      </c>
      <c r="K4552" s="14">
        <v>0.20447402128381709</v>
      </c>
      <c r="L4552" s="14">
        <v>5.2149892666653444E-2</v>
      </c>
      <c r="M4552" s="15">
        <v>1864.0000000000121</v>
      </c>
    </row>
    <row r="4553" spans="1:13" ht="17.100000000000001" customHeight="1" x14ac:dyDescent="0.25">
      <c r="A4553">
        <v>4550</v>
      </c>
      <c r="B4553" t="str">
        <f t="shared" si="356"/>
        <v>Closed End</v>
      </c>
      <c r="C4553" t="str">
        <f t="shared" si="357"/>
        <v>Racial narratives in the media</v>
      </c>
      <c r="D4553" t="s">
        <v>687</v>
      </c>
      <c r="E4553" t="str">
        <f t="shared" si="358"/>
        <v>Region</v>
      </c>
      <c r="F4553">
        <f t="shared" si="359"/>
        <v>3</v>
      </c>
      <c r="G4553" t="str">
        <f t="shared" si="360"/>
        <v>Data</v>
      </c>
      <c r="H4553" s="7" t="s">
        <v>12</v>
      </c>
      <c r="I4553" s="13">
        <v>0.12020740965067404</v>
      </c>
      <c r="J4553" s="14">
        <v>0.67538625701255706</v>
      </c>
      <c r="K4553" s="14">
        <v>0.19483309515820441</v>
      </c>
      <c r="L4553" s="14">
        <v>9.5732381785643191E-3</v>
      </c>
      <c r="M4553" s="15">
        <v>423.99999999999977</v>
      </c>
    </row>
    <row r="4554" spans="1:13" ht="17.100000000000001" customHeight="1" x14ac:dyDescent="0.25">
      <c r="A4554">
        <v>4551</v>
      </c>
      <c r="B4554" t="str">
        <f t="shared" si="356"/>
        <v>Closed End</v>
      </c>
      <c r="C4554" t="str">
        <f t="shared" si="357"/>
        <v>Racial narratives in the media</v>
      </c>
      <c r="D4554" t="s">
        <v>687</v>
      </c>
      <c r="E4554" t="str">
        <f t="shared" si="358"/>
        <v>Region</v>
      </c>
      <c r="F4554">
        <f t="shared" si="359"/>
        <v>4</v>
      </c>
      <c r="G4554" t="str">
        <f t="shared" si="360"/>
        <v>Data</v>
      </c>
      <c r="H4554" s="7" t="s">
        <v>13</v>
      </c>
      <c r="I4554" s="13">
        <v>0.16722482193697111</v>
      </c>
      <c r="J4554" s="14">
        <v>0.52158413946607041</v>
      </c>
      <c r="K4554" s="14">
        <v>0.22317389975757063</v>
      </c>
      <c r="L4554" s="14">
        <v>8.8017138839387846E-2</v>
      </c>
      <c r="M4554" s="15">
        <v>931.0000000000008</v>
      </c>
    </row>
    <row r="4555" spans="1:13" ht="17.100000000000001" customHeight="1" x14ac:dyDescent="0.25">
      <c r="A4555">
        <v>4552</v>
      </c>
      <c r="B4555" t="str">
        <f t="shared" si="356"/>
        <v>Closed End</v>
      </c>
      <c r="C4555" t="str">
        <f t="shared" si="357"/>
        <v>Racial narratives in the media</v>
      </c>
      <c r="D4555" t="s">
        <v>687</v>
      </c>
      <c r="E4555" t="str">
        <f t="shared" si="358"/>
        <v>Region</v>
      </c>
      <c r="F4555">
        <f t="shared" si="359"/>
        <v>5</v>
      </c>
      <c r="G4555" t="str">
        <f t="shared" si="360"/>
        <v>Data</v>
      </c>
      <c r="H4555" s="7" t="s">
        <v>14</v>
      </c>
      <c r="I4555" s="13">
        <v>0.14244289787636039</v>
      </c>
      <c r="J4555" s="14">
        <v>0.48289064934707204</v>
      </c>
      <c r="K4555" s="14">
        <v>0.24763725312190915</v>
      </c>
      <c r="L4555" s="14">
        <v>0.12702919965465914</v>
      </c>
      <c r="M4555" s="15">
        <v>449.99999999999966</v>
      </c>
    </row>
    <row r="4556" spans="1:13" ht="17.100000000000001" customHeight="1" x14ac:dyDescent="0.25">
      <c r="A4556">
        <v>4553</v>
      </c>
      <c r="B4556" t="str">
        <f t="shared" si="356"/>
        <v>Closed End</v>
      </c>
      <c r="C4556" t="str">
        <f t="shared" si="357"/>
        <v>Racial narratives in the media</v>
      </c>
      <c r="D4556" t="s">
        <v>687</v>
      </c>
      <c r="E4556" t="str">
        <f t="shared" si="358"/>
        <v>Region</v>
      </c>
      <c r="F4556">
        <f t="shared" si="359"/>
        <v>6</v>
      </c>
      <c r="G4556" t="str">
        <f t="shared" si="360"/>
        <v>Data</v>
      </c>
      <c r="H4556" s="7" t="s">
        <v>15</v>
      </c>
      <c r="I4556" s="13">
        <v>0.19691210161710895</v>
      </c>
      <c r="J4556" s="14">
        <v>0.56793665269926219</v>
      </c>
      <c r="K4556" s="14">
        <v>0.19386824893461949</v>
      </c>
      <c r="L4556" s="14">
        <v>4.1282996749011112E-2</v>
      </c>
      <c r="M4556" s="15">
        <v>480.99999999999915</v>
      </c>
    </row>
    <row r="4557" spans="1:13" ht="17.100000000000001" customHeight="1" x14ac:dyDescent="0.25">
      <c r="A4557">
        <v>4554</v>
      </c>
      <c r="B4557" t="str">
        <f t="shared" si="356"/>
        <v>Closed End</v>
      </c>
      <c r="C4557" t="str">
        <f t="shared" si="357"/>
        <v>Racial narratives in the media</v>
      </c>
      <c r="D4557" t="s">
        <v>687</v>
      </c>
      <c r="E4557" t="str">
        <f t="shared" si="358"/>
        <v>Region</v>
      </c>
      <c r="F4557">
        <f t="shared" si="359"/>
        <v>7</v>
      </c>
      <c r="G4557" t="str">
        <f t="shared" si="360"/>
        <v>Data</v>
      </c>
      <c r="H4557" s="7" t="s">
        <v>16</v>
      </c>
      <c r="I4557" s="13">
        <v>0.18889541013425018</v>
      </c>
      <c r="J4557" s="14">
        <v>0.58801152949794155</v>
      </c>
      <c r="K4557" s="14">
        <v>0.17956815882383625</v>
      </c>
      <c r="L4557" s="14">
        <v>4.3524901543972955E-2</v>
      </c>
      <c r="M4557" s="15">
        <v>508.99999999999977</v>
      </c>
    </row>
    <row r="4558" spans="1:13" ht="17.100000000000001" customHeight="1" x14ac:dyDescent="0.25">
      <c r="A4558">
        <v>4555</v>
      </c>
      <c r="B4558" t="str">
        <f t="shared" si="356"/>
        <v>Closed End</v>
      </c>
      <c r="C4558" t="str">
        <f t="shared" si="357"/>
        <v>Racial narratives in the media</v>
      </c>
      <c r="D4558" t="s">
        <v>687</v>
      </c>
      <c r="E4558" t="str">
        <f t="shared" si="358"/>
        <v>Gender</v>
      </c>
      <c r="F4558">
        <f t="shared" si="359"/>
        <v>1</v>
      </c>
      <c r="G4558" t="str">
        <f t="shared" si="360"/>
        <v>Header</v>
      </c>
      <c r="H4558" s="8" t="s">
        <v>17</v>
      </c>
      <c r="I4558" s="16" t="s">
        <v>10</v>
      </c>
      <c r="J4558" s="17" t="s">
        <v>10</v>
      </c>
      <c r="K4558" s="17" t="s">
        <v>10</v>
      </c>
      <c r="L4558" s="17" t="s">
        <v>10</v>
      </c>
      <c r="M4558" s="18"/>
    </row>
    <row r="4559" spans="1:13" ht="17.100000000000001" customHeight="1" x14ac:dyDescent="0.25">
      <c r="A4559">
        <v>4556</v>
      </c>
      <c r="B4559" t="str">
        <f t="shared" si="356"/>
        <v>Closed End</v>
      </c>
      <c r="C4559" t="str">
        <f t="shared" si="357"/>
        <v>Racial narratives in the media</v>
      </c>
      <c r="D4559" t="s">
        <v>687</v>
      </c>
      <c r="E4559" t="str">
        <f t="shared" si="358"/>
        <v>Gender</v>
      </c>
      <c r="F4559">
        <f t="shared" si="359"/>
        <v>2</v>
      </c>
      <c r="G4559" t="str">
        <f t="shared" si="360"/>
        <v>Data</v>
      </c>
      <c r="H4559" s="7" t="s">
        <v>18</v>
      </c>
      <c r="I4559" s="13">
        <v>0.12013009722230386</v>
      </c>
      <c r="J4559" s="14">
        <v>0.5950802868302506</v>
      </c>
      <c r="K4559" s="14">
        <v>0.23458149059165323</v>
      </c>
      <c r="L4559" s="14">
        <v>5.0208125355788259E-2</v>
      </c>
      <c r="M4559" s="15">
        <v>1198.0000000000043</v>
      </c>
    </row>
    <row r="4560" spans="1:13" ht="17.100000000000001" customHeight="1" x14ac:dyDescent="0.25">
      <c r="A4560">
        <v>4557</v>
      </c>
      <c r="B4560" t="str">
        <f t="shared" si="356"/>
        <v>Closed End</v>
      </c>
      <c r="C4560" t="str">
        <f t="shared" si="357"/>
        <v>Racial narratives in the media</v>
      </c>
      <c r="D4560" t="s">
        <v>687</v>
      </c>
      <c r="E4560" t="str">
        <f t="shared" si="358"/>
        <v>Gender</v>
      </c>
      <c r="F4560">
        <f t="shared" si="359"/>
        <v>3</v>
      </c>
      <c r="G4560" t="str">
        <f t="shared" si="360"/>
        <v>Data</v>
      </c>
      <c r="H4560" s="7" t="s">
        <v>19</v>
      </c>
      <c r="I4560" s="13">
        <v>0.19492683502300459</v>
      </c>
      <c r="J4560" s="14">
        <v>0.57930771196446229</v>
      </c>
      <c r="K4560" s="14">
        <v>0.1710543070270546</v>
      </c>
      <c r="L4560" s="14">
        <v>5.4711145985480408E-2</v>
      </c>
      <c r="M4560" s="15">
        <v>620.99999999999841</v>
      </c>
    </row>
    <row r="4561" spans="1:13" ht="17.100000000000001" customHeight="1" x14ac:dyDescent="0.25">
      <c r="A4561">
        <v>4558</v>
      </c>
      <c r="B4561" t="str">
        <f t="shared" si="356"/>
        <v>Closed End</v>
      </c>
      <c r="C4561" t="str">
        <f t="shared" si="357"/>
        <v>Racial narratives in the media</v>
      </c>
      <c r="D4561" t="s">
        <v>687</v>
      </c>
      <c r="E4561" t="str">
        <f t="shared" si="358"/>
        <v>Age</v>
      </c>
      <c r="F4561">
        <f t="shared" si="359"/>
        <v>1</v>
      </c>
      <c r="G4561" t="str">
        <f t="shared" si="360"/>
        <v>Header</v>
      </c>
      <c r="H4561" s="8" t="s">
        <v>20</v>
      </c>
      <c r="I4561" s="16" t="s">
        <v>10</v>
      </c>
      <c r="J4561" s="17" t="s">
        <v>10</v>
      </c>
      <c r="K4561" s="17" t="s">
        <v>10</v>
      </c>
      <c r="L4561" s="17" t="s">
        <v>10</v>
      </c>
      <c r="M4561" s="18"/>
    </row>
    <row r="4562" spans="1:13" ht="17.100000000000001" customHeight="1" x14ac:dyDescent="0.25">
      <c r="A4562">
        <v>4559</v>
      </c>
      <c r="B4562" t="str">
        <f t="shared" si="356"/>
        <v>Closed End</v>
      </c>
      <c r="C4562" t="str">
        <f t="shared" si="357"/>
        <v>Racial narratives in the media</v>
      </c>
      <c r="D4562" t="s">
        <v>687</v>
      </c>
      <c r="E4562" t="str">
        <f t="shared" si="358"/>
        <v>Age</v>
      </c>
      <c r="F4562">
        <f t="shared" si="359"/>
        <v>2</v>
      </c>
      <c r="G4562" t="str">
        <f t="shared" si="360"/>
        <v>Data</v>
      </c>
      <c r="H4562" s="7" t="s">
        <v>21</v>
      </c>
      <c r="I4562" s="13">
        <v>0.18754166636592096</v>
      </c>
      <c r="J4562" s="14">
        <v>0.50718165918181601</v>
      </c>
      <c r="K4562" s="14">
        <v>0.23536935161491526</v>
      </c>
      <c r="L4562" s="14">
        <v>6.9907322837346839E-2</v>
      </c>
      <c r="M4562" s="15">
        <v>278.00000000000034</v>
      </c>
    </row>
    <row r="4563" spans="1:13" ht="17.100000000000001" customHeight="1" x14ac:dyDescent="0.25">
      <c r="A4563">
        <v>4560</v>
      </c>
      <c r="B4563" t="str">
        <f t="shared" si="356"/>
        <v>Closed End</v>
      </c>
      <c r="C4563" t="str">
        <f t="shared" si="357"/>
        <v>Racial narratives in the media</v>
      </c>
      <c r="D4563" t="s">
        <v>687</v>
      </c>
      <c r="E4563" t="str">
        <f t="shared" si="358"/>
        <v>Age</v>
      </c>
      <c r="F4563">
        <f t="shared" si="359"/>
        <v>3</v>
      </c>
      <c r="G4563" t="str">
        <f t="shared" si="360"/>
        <v>Data</v>
      </c>
      <c r="H4563" s="7" t="s">
        <v>22</v>
      </c>
      <c r="I4563" s="13">
        <v>0.15722673047605595</v>
      </c>
      <c r="J4563" s="14">
        <v>0.57078953787747444</v>
      </c>
      <c r="K4563" s="14">
        <v>0.21337079805554024</v>
      </c>
      <c r="L4563" s="14">
        <v>5.8612933590929686E-2</v>
      </c>
      <c r="M4563" s="15">
        <v>265.99999999999989</v>
      </c>
    </row>
    <row r="4564" spans="1:13" ht="17.100000000000001" customHeight="1" x14ac:dyDescent="0.25">
      <c r="A4564">
        <v>4561</v>
      </c>
      <c r="B4564" t="str">
        <f t="shared" si="356"/>
        <v>Closed End</v>
      </c>
      <c r="C4564" t="str">
        <f t="shared" si="357"/>
        <v>Racial narratives in the media</v>
      </c>
      <c r="D4564" t="s">
        <v>687</v>
      </c>
      <c r="E4564" t="str">
        <f t="shared" si="358"/>
        <v>Age</v>
      </c>
      <c r="F4564">
        <f t="shared" si="359"/>
        <v>4</v>
      </c>
      <c r="G4564" t="str">
        <f t="shared" si="360"/>
        <v>Data</v>
      </c>
      <c r="H4564" s="7" t="s">
        <v>23</v>
      </c>
      <c r="I4564" s="13">
        <v>0.13969935156821911</v>
      </c>
      <c r="J4564" s="14">
        <v>0.62839003709767238</v>
      </c>
      <c r="K4564" s="14">
        <v>0.1726022526263315</v>
      </c>
      <c r="L4564" s="14">
        <v>5.9308358707778411E-2</v>
      </c>
      <c r="M4564" s="15">
        <v>295.99999999999966</v>
      </c>
    </row>
    <row r="4565" spans="1:13" ht="17.100000000000001" customHeight="1" x14ac:dyDescent="0.25">
      <c r="A4565">
        <v>4562</v>
      </c>
      <c r="B4565" t="str">
        <f t="shared" si="356"/>
        <v>Closed End</v>
      </c>
      <c r="C4565" t="str">
        <f t="shared" si="357"/>
        <v>Racial narratives in the media</v>
      </c>
      <c r="D4565" t="s">
        <v>687</v>
      </c>
      <c r="E4565" t="str">
        <f t="shared" si="358"/>
        <v>Age</v>
      </c>
      <c r="F4565">
        <f t="shared" si="359"/>
        <v>5</v>
      </c>
      <c r="G4565" t="str">
        <f t="shared" si="360"/>
        <v>Data</v>
      </c>
      <c r="H4565" s="7" t="s">
        <v>24</v>
      </c>
      <c r="I4565" s="13">
        <v>0.12599177999976346</v>
      </c>
      <c r="J4565" s="14">
        <v>0.63303160539625614</v>
      </c>
      <c r="K4565" s="14">
        <v>0.19726280875198265</v>
      </c>
      <c r="L4565" s="14">
        <v>4.371380585199925E-2</v>
      </c>
      <c r="M4565" s="15">
        <v>400.99999999999955</v>
      </c>
    </row>
    <row r="4566" spans="1:13" ht="17.100000000000001" customHeight="1" x14ac:dyDescent="0.25">
      <c r="A4566">
        <v>4563</v>
      </c>
      <c r="B4566" t="str">
        <f t="shared" si="356"/>
        <v>Closed End</v>
      </c>
      <c r="C4566" t="str">
        <f t="shared" si="357"/>
        <v>Racial narratives in the media</v>
      </c>
      <c r="D4566" t="s">
        <v>687</v>
      </c>
      <c r="E4566" t="str">
        <f t="shared" si="358"/>
        <v>Age</v>
      </c>
      <c r="F4566">
        <f t="shared" si="359"/>
        <v>6</v>
      </c>
      <c r="G4566" t="str">
        <f t="shared" si="360"/>
        <v>Data</v>
      </c>
      <c r="H4566" s="7" t="s">
        <v>25</v>
      </c>
      <c r="I4566" s="13">
        <v>0.14022732687811204</v>
      </c>
      <c r="J4566" s="14">
        <v>0.66322772318496037</v>
      </c>
      <c r="K4566" s="14">
        <v>0.18747962825608105</v>
      </c>
      <c r="L4566" s="14">
        <v>9.0653216808473814E-3</v>
      </c>
      <c r="M4566" s="15">
        <v>556.00000000000011</v>
      </c>
    </row>
    <row r="4567" spans="1:13" ht="17.100000000000001" customHeight="1" x14ac:dyDescent="0.25">
      <c r="A4567">
        <v>4564</v>
      </c>
      <c r="B4567" t="str">
        <f t="shared" si="356"/>
        <v>Closed End</v>
      </c>
      <c r="C4567" t="str">
        <f t="shared" si="357"/>
        <v>Racial narratives in the media</v>
      </c>
      <c r="D4567" t="s">
        <v>687</v>
      </c>
      <c r="E4567" t="str">
        <f t="shared" si="358"/>
        <v>Education</v>
      </c>
      <c r="F4567">
        <f t="shared" si="359"/>
        <v>1</v>
      </c>
      <c r="G4567" t="str">
        <f t="shared" si="360"/>
        <v>Header</v>
      </c>
      <c r="H4567" s="8" t="s">
        <v>26</v>
      </c>
      <c r="I4567" s="16" t="s">
        <v>10</v>
      </c>
      <c r="J4567" s="17" t="s">
        <v>10</v>
      </c>
      <c r="K4567" s="17" t="s">
        <v>10</v>
      </c>
      <c r="L4567" s="17" t="s">
        <v>10</v>
      </c>
      <c r="M4567" s="18"/>
    </row>
    <row r="4568" spans="1:13" ht="17.100000000000001" customHeight="1" x14ac:dyDescent="0.25">
      <c r="A4568">
        <v>4565</v>
      </c>
      <c r="B4568" t="str">
        <f t="shared" si="356"/>
        <v>Closed End</v>
      </c>
      <c r="C4568" t="str">
        <f t="shared" si="357"/>
        <v>Racial narratives in the media</v>
      </c>
      <c r="D4568" t="s">
        <v>687</v>
      </c>
      <c r="E4568" t="str">
        <f t="shared" si="358"/>
        <v>Education</v>
      </c>
      <c r="F4568">
        <f t="shared" si="359"/>
        <v>2</v>
      </c>
      <c r="G4568" t="str">
        <f t="shared" si="360"/>
        <v>Data</v>
      </c>
      <c r="H4568" s="7" t="s">
        <v>27</v>
      </c>
      <c r="I4568" s="13">
        <v>0.20150666017592925</v>
      </c>
      <c r="J4568" s="14">
        <v>0.71332703740108339</v>
      </c>
      <c r="K4568" s="14">
        <v>5.3767141809098022E-2</v>
      </c>
      <c r="L4568" s="14">
        <v>3.1399160613889233E-2</v>
      </c>
      <c r="M4568" s="15">
        <v>20.000000000000004</v>
      </c>
    </row>
    <row r="4569" spans="1:13" ht="17.100000000000001" customHeight="1" x14ac:dyDescent="0.25">
      <c r="A4569">
        <v>4566</v>
      </c>
      <c r="B4569" t="str">
        <f t="shared" si="356"/>
        <v>Closed End</v>
      </c>
      <c r="C4569" t="str">
        <f t="shared" si="357"/>
        <v>Racial narratives in the media</v>
      </c>
      <c r="D4569" t="s">
        <v>687</v>
      </c>
      <c r="E4569" t="str">
        <f t="shared" si="358"/>
        <v>Education</v>
      </c>
      <c r="F4569">
        <f t="shared" si="359"/>
        <v>3</v>
      </c>
      <c r="G4569" t="str">
        <f t="shared" si="360"/>
        <v>Data</v>
      </c>
      <c r="H4569" s="7" t="s">
        <v>28</v>
      </c>
      <c r="I4569" s="13">
        <v>0.13586380096863518</v>
      </c>
      <c r="J4569" s="14">
        <v>0.655442772851902</v>
      </c>
      <c r="K4569" s="14">
        <v>0.16911418862821098</v>
      </c>
      <c r="L4569" s="14">
        <v>3.9579237551251985E-2</v>
      </c>
      <c r="M4569" s="15">
        <v>189</v>
      </c>
    </row>
    <row r="4570" spans="1:13" ht="17.100000000000001" customHeight="1" x14ac:dyDescent="0.25">
      <c r="A4570">
        <v>4567</v>
      </c>
      <c r="B4570" t="str">
        <f t="shared" si="356"/>
        <v>Closed End</v>
      </c>
      <c r="C4570" t="str">
        <f t="shared" si="357"/>
        <v>Racial narratives in the media</v>
      </c>
      <c r="D4570" t="s">
        <v>687</v>
      </c>
      <c r="E4570" t="str">
        <f t="shared" si="358"/>
        <v>Education</v>
      </c>
      <c r="F4570">
        <f t="shared" si="359"/>
        <v>4</v>
      </c>
      <c r="G4570" t="str">
        <f t="shared" si="360"/>
        <v>Data</v>
      </c>
      <c r="H4570" s="7" t="s">
        <v>29</v>
      </c>
      <c r="I4570" s="13">
        <v>0.15243810505110067</v>
      </c>
      <c r="J4570" s="14">
        <v>0.6025917614772307</v>
      </c>
      <c r="K4570" s="14">
        <v>0.18379225021849929</v>
      </c>
      <c r="L4570" s="14">
        <v>6.1177883253169654E-2</v>
      </c>
      <c r="M4570" s="15">
        <v>535.99999999999909</v>
      </c>
    </row>
    <row r="4571" spans="1:13" ht="17.100000000000001" customHeight="1" x14ac:dyDescent="0.25">
      <c r="A4571">
        <v>4568</v>
      </c>
      <c r="B4571" t="str">
        <f t="shared" si="356"/>
        <v>Closed End</v>
      </c>
      <c r="C4571" t="str">
        <f t="shared" si="357"/>
        <v>Racial narratives in the media</v>
      </c>
      <c r="D4571" t="s">
        <v>687</v>
      </c>
      <c r="E4571" t="str">
        <f t="shared" si="358"/>
        <v>Education</v>
      </c>
      <c r="F4571">
        <f t="shared" si="359"/>
        <v>5</v>
      </c>
      <c r="G4571" t="str">
        <f t="shared" si="360"/>
        <v>Data</v>
      </c>
      <c r="H4571" s="7" t="s">
        <v>30</v>
      </c>
      <c r="I4571" s="13">
        <v>0.17055748830335124</v>
      </c>
      <c r="J4571" s="14">
        <v>0.51839627861869775</v>
      </c>
      <c r="K4571" s="14">
        <v>0.25654478553107812</v>
      </c>
      <c r="L4571" s="14">
        <v>5.4501447546874256E-2</v>
      </c>
      <c r="M4571" s="15">
        <v>1077.0000000000009</v>
      </c>
    </row>
    <row r="4572" spans="1:13" ht="17.100000000000001" customHeight="1" x14ac:dyDescent="0.25">
      <c r="A4572">
        <v>4569</v>
      </c>
      <c r="B4572" t="str">
        <f t="shared" si="356"/>
        <v>Closed End</v>
      </c>
      <c r="C4572" t="str">
        <f t="shared" si="357"/>
        <v>Racial narratives in the media</v>
      </c>
      <c r="D4572" t="s">
        <v>687</v>
      </c>
      <c r="E4572" t="str">
        <f t="shared" si="358"/>
        <v>Household income</v>
      </c>
      <c r="F4572">
        <f t="shared" si="359"/>
        <v>1</v>
      </c>
      <c r="G4572" t="str">
        <f t="shared" si="360"/>
        <v>Header</v>
      </c>
      <c r="H4572" s="8" t="s">
        <v>31</v>
      </c>
      <c r="I4572" s="16" t="s">
        <v>10</v>
      </c>
      <c r="J4572" s="17" t="s">
        <v>10</v>
      </c>
      <c r="K4572" s="17" t="s">
        <v>10</v>
      </c>
      <c r="L4572" s="17" t="s">
        <v>10</v>
      </c>
      <c r="M4572" s="18"/>
    </row>
    <row r="4573" spans="1:13" ht="17.100000000000001" customHeight="1" x14ac:dyDescent="0.25">
      <c r="A4573">
        <v>4570</v>
      </c>
      <c r="B4573" t="str">
        <f t="shared" si="356"/>
        <v>Closed End</v>
      </c>
      <c r="C4573" t="str">
        <f t="shared" si="357"/>
        <v>Racial narratives in the media</v>
      </c>
      <c r="D4573" t="s">
        <v>687</v>
      </c>
      <c r="E4573" t="str">
        <f t="shared" si="358"/>
        <v>Household income</v>
      </c>
      <c r="F4573">
        <f t="shared" si="359"/>
        <v>2</v>
      </c>
      <c r="G4573" t="str">
        <f t="shared" si="360"/>
        <v>Data</v>
      </c>
      <c r="H4573" s="7" t="s">
        <v>32</v>
      </c>
      <c r="I4573" s="13">
        <v>0.1561808321619782</v>
      </c>
      <c r="J4573" s="14">
        <v>0.47932344701988783</v>
      </c>
      <c r="K4573" s="14">
        <v>0.26001022597174361</v>
      </c>
      <c r="L4573" s="14">
        <v>0.10448549484638976</v>
      </c>
      <c r="M4573" s="15">
        <v>125.00000000000006</v>
      </c>
    </row>
    <row r="4574" spans="1:13" ht="17.100000000000001" customHeight="1" x14ac:dyDescent="0.25">
      <c r="A4574">
        <v>4571</v>
      </c>
      <c r="B4574" t="str">
        <f t="shared" si="356"/>
        <v>Closed End</v>
      </c>
      <c r="C4574" t="str">
        <f t="shared" si="357"/>
        <v>Racial narratives in the media</v>
      </c>
      <c r="D4574" t="s">
        <v>687</v>
      </c>
      <c r="E4574" t="str">
        <f t="shared" si="358"/>
        <v>Household income</v>
      </c>
      <c r="F4574">
        <f t="shared" si="359"/>
        <v>3</v>
      </c>
      <c r="G4574" t="str">
        <f t="shared" si="360"/>
        <v>Data</v>
      </c>
      <c r="H4574" s="7" t="s">
        <v>33</v>
      </c>
      <c r="I4574" s="13">
        <v>9.214406071493661E-2</v>
      </c>
      <c r="J4574" s="14">
        <v>0.58030056981799671</v>
      </c>
      <c r="K4574" s="14">
        <v>0.28968132744244141</v>
      </c>
      <c r="L4574" s="14">
        <v>3.7874042024625534E-2</v>
      </c>
      <c r="M4574" s="15">
        <v>232.00000000000003</v>
      </c>
    </row>
    <row r="4575" spans="1:13" ht="17.100000000000001" customHeight="1" x14ac:dyDescent="0.25">
      <c r="A4575">
        <v>4572</v>
      </c>
      <c r="B4575" t="str">
        <f t="shared" si="356"/>
        <v>Closed End</v>
      </c>
      <c r="C4575" t="str">
        <f t="shared" si="357"/>
        <v>Racial narratives in the media</v>
      </c>
      <c r="D4575" t="s">
        <v>687</v>
      </c>
      <c r="E4575" t="str">
        <f t="shared" si="358"/>
        <v>Household income</v>
      </c>
      <c r="F4575">
        <f t="shared" si="359"/>
        <v>4</v>
      </c>
      <c r="G4575" t="str">
        <f t="shared" si="360"/>
        <v>Data</v>
      </c>
      <c r="H4575" s="7" t="s">
        <v>34</v>
      </c>
      <c r="I4575" s="13">
        <v>0.1764744609279873</v>
      </c>
      <c r="J4575" s="14">
        <v>0.61655789958571683</v>
      </c>
      <c r="K4575" s="14">
        <v>0.17479808735444183</v>
      </c>
      <c r="L4575" s="14">
        <v>3.2169552131853831E-2</v>
      </c>
      <c r="M4575" s="15">
        <v>244.0000000000002</v>
      </c>
    </row>
    <row r="4576" spans="1:13" ht="17.100000000000001" customHeight="1" x14ac:dyDescent="0.25">
      <c r="A4576">
        <v>4573</v>
      </c>
      <c r="B4576" t="str">
        <f t="shared" si="356"/>
        <v>Closed End</v>
      </c>
      <c r="C4576" t="str">
        <f t="shared" si="357"/>
        <v>Racial narratives in the media</v>
      </c>
      <c r="D4576" t="s">
        <v>687</v>
      </c>
      <c r="E4576" t="str">
        <f t="shared" si="358"/>
        <v>Household income</v>
      </c>
      <c r="F4576">
        <f t="shared" si="359"/>
        <v>5</v>
      </c>
      <c r="G4576" t="str">
        <f t="shared" si="360"/>
        <v>Data</v>
      </c>
      <c r="H4576" s="7" t="s">
        <v>35</v>
      </c>
      <c r="I4576" s="13">
        <v>0.11160096696113751</v>
      </c>
      <c r="J4576" s="14">
        <v>0.67364915167783035</v>
      </c>
      <c r="K4576" s="14">
        <v>0.17423867429009687</v>
      </c>
      <c r="L4576" s="14">
        <v>4.0511207070934196E-2</v>
      </c>
      <c r="M4576" s="15">
        <v>237.00000000000034</v>
      </c>
    </row>
    <row r="4577" spans="1:13" ht="17.100000000000001" customHeight="1" x14ac:dyDescent="0.25">
      <c r="A4577">
        <v>4574</v>
      </c>
      <c r="B4577" t="str">
        <f t="shared" si="356"/>
        <v>Closed End</v>
      </c>
      <c r="C4577" t="str">
        <f t="shared" si="357"/>
        <v>Racial narratives in the media</v>
      </c>
      <c r="D4577" t="s">
        <v>687</v>
      </c>
      <c r="E4577" t="str">
        <f t="shared" si="358"/>
        <v>Household income</v>
      </c>
      <c r="F4577">
        <f t="shared" si="359"/>
        <v>6</v>
      </c>
      <c r="G4577" t="str">
        <f t="shared" si="360"/>
        <v>Data</v>
      </c>
      <c r="H4577" s="7" t="s">
        <v>36</v>
      </c>
      <c r="I4577" s="13">
        <v>0.15319441851252028</v>
      </c>
      <c r="J4577" s="14">
        <v>0.59859485983621297</v>
      </c>
      <c r="K4577" s="14">
        <v>0.18796410364095942</v>
      </c>
      <c r="L4577" s="14">
        <v>6.0246618010308159E-2</v>
      </c>
      <c r="M4577" s="15">
        <v>209.9999999999998</v>
      </c>
    </row>
    <row r="4578" spans="1:13" ht="17.100000000000001" customHeight="1" x14ac:dyDescent="0.25">
      <c r="A4578">
        <v>4575</v>
      </c>
      <c r="B4578" t="str">
        <f t="shared" si="356"/>
        <v>Closed End</v>
      </c>
      <c r="C4578" t="str">
        <f t="shared" si="357"/>
        <v>Racial narratives in the media</v>
      </c>
      <c r="D4578" t="s">
        <v>687</v>
      </c>
      <c r="E4578" t="str">
        <f t="shared" si="358"/>
        <v>Household income</v>
      </c>
      <c r="F4578">
        <f t="shared" si="359"/>
        <v>7</v>
      </c>
      <c r="G4578" t="str">
        <f t="shared" si="360"/>
        <v>Data</v>
      </c>
      <c r="H4578" s="7" t="s">
        <v>37</v>
      </c>
      <c r="I4578" s="13">
        <v>0.17427641543512989</v>
      </c>
      <c r="J4578" s="14">
        <v>0.57344951526837951</v>
      </c>
      <c r="K4578" s="14">
        <v>0.21582871984066818</v>
      </c>
      <c r="L4578" s="14">
        <v>3.6445349455823027E-2</v>
      </c>
      <c r="M4578" s="15">
        <v>302.99999999999972</v>
      </c>
    </row>
    <row r="4579" spans="1:13" ht="17.100000000000001" customHeight="1" x14ac:dyDescent="0.25">
      <c r="A4579">
        <v>4576</v>
      </c>
      <c r="B4579" t="str">
        <f t="shared" si="356"/>
        <v>Closed End</v>
      </c>
      <c r="C4579" t="str">
        <f t="shared" si="357"/>
        <v>Racial narratives in the media</v>
      </c>
      <c r="D4579" t="s">
        <v>687</v>
      </c>
      <c r="E4579" t="str">
        <f t="shared" si="358"/>
        <v>Household income</v>
      </c>
      <c r="F4579">
        <f t="shared" si="359"/>
        <v>8</v>
      </c>
      <c r="G4579" t="str">
        <f t="shared" si="360"/>
        <v>Data</v>
      </c>
      <c r="H4579" s="7" t="s">
        <v>38</v>
      </c>
      <c r="I4579" s="13">
        <v>0.23721747612528044</v>
      </c>
      <c r="J4579" s="14">
        <v>0.51430490737780266</v>
      </c>
      <c r="K4579" s="14">
        <v>0.20112246201997472</v>
      </c>
      <c r="L4579" s="14">
        <v>4.735515447694174E-2</v>
      </c>
      <c r="M4579" s="15">
        <v>222.99999999999989</v>
      </c>
    </row>
    <row r="4580" spans="1:13" ht="17.100000000000001" customHeight="1" x14ac:dyDescent="0.25">
      <c r="A4580">
        <v>4577</v>
      </c>
      <c r="B4580" t="str">
        <f t="shared" si="356"/>
        <v>Closed End</v>
      </c>
      <c r="C4580" t="str">
        <f t="shared" si="357"/>
        <v>Racial narratives in the media</v>
      </c>
      <c r="D4580" t="s">
        <v>687</v>
      </c>
      <c r="E4580" t="str">
        <f t="shared" si="358"/>
        <v>Housing status</v>
      </c>
      <c r="F4580">
        <f t="shared" si="359"/>
        <v>1</v>
      </c>
      <c r="G4580" t="str">
        <f t="shared" si="360"/>
        <v>Header</v>
      </c>
      <c r="H4580" s="8" t="s">
        <v>39</v>
      </c>
      <c r="I4580" s="16" t="s">
        <v>10</v>
      </c>
      <c r="J4580" s="17" t="s">
        <v>10</v>
      </c>
      <c r="K4580" s="17" t="s">
        <v>10</v>
      </c>
      <c r="L4580" s="17" t="s">
        <v>10</v>
      </c>
      <c r="M4580" s="18"/>
    </row>
    <row r="4581" spans="1:13" ht="17.100000000000001" customHeight="1" x14ac:dyDescent="0.25">
      <c r="A4581">
        <v>4578</v>
      </c>
      <c r="B4581" t="str">
        <f t="shared" si="356"/>
        <v>Closed End</v>
      </c>
      <c r="C4581" t="str">
        <f t="shared" si="357"/>
        <v>Racial narratives in the media</v>
      </c>
      <c r="D4581" t="s">
        <v>687</v>
      </c>
      <c r="E4581" t="str">
        <f t="shared" si="358"/>
        <v>Housing status</v>
      </c>
      <c r="F4581">
        <f t="shared" si="359"/>
        <v>2</v>
      </c>
      <c r="G4581" t="str">
        <f t="shared" si="360"/>
        <v>Data</v>
      </c>
      <c r="H4581" s="7" t="s">
        <v>40</v>
      </c>
      <c r="I4581" s="13">
        <v>0.16529946895966594</v>
      </c>
      <c r="J4581" s="14">
        <v>0.60998782683968522</v>
      </c>
      <c r="K4581" s="14">
        <v>0.18364735714420388</v>
      </c>
      <c r="L4581" s="14">
        <v>4.1065347056438467E-2</v>
      </c>
      <c r="M4581" s="15">
        <v>1459.0000000000059</v>
      </c>
    </row>
    <row r="4582" spans="1:13" ht="17.100000000000001" customHeight="1" x14ac:dyDescent="0.25">
      <c r="A4582">
        <v>4579</v>
      </c>
      <c r="B4582" t="str">
        <f t="shared" si="356"/>
        <v>Closed End</v>
      </c>
      <c r="C4582" t="str">
        <f t="shared" si="357"/>
        <v>Racial narratives in the media</v>
      </c>
      <c r="D4582" t="s">
        <v>687</v>
      </c>
      <c r="E4582" t="str">
        <f t="shared" si="358"/>
        <v>Housing status</v>
      </c>
      <c r="F4582">
        <f t="shared" si="359"/>
        <v>3</v>
      </c>
      <c r="G4582" t="str">
        <f t="shared" si="360"/>
        <v>Data</v>
      </c>
      <c r="H4582" s="7" t="s">
        <v>41</v>
      </c>
      <c r="I4582" s="13">
        <v>0.14021218400919996</v>
      </c>
      <c r="J4582" s="14">
        <v>0.51349367082070674</v>
      </c>
      <c r="K4582" s="14">
        <v>0.27296768168759439</v>
      </c>
      <c r="L4582" s="14">
        <v>7.3326463482499341E-2</v>
      </c>
      <c r="M4582" s="15">
        <v>373.00000000000017</v>
      </c>
    </row>
    <row r="4583" spans="1:13" ht="30" customHeight="1" x14ac:dyDescent="0.25">
      <c r="A4583">
        <v>4580</v>
      </c>
      <c r="B4583" t="str">
        <f t="shared" si="356"/>
        <v>Closed End</v>
      </c>
      <c r="C4583" t="str">
        <f t="shared" si="357"/>
        <v>Racial narratives in the media</v>
      </c>
      <c r="D4583" t="s">
        <v>687</v>
      </c>
      <c r="E4583" t="str">
        <f t="shared" si="358"/>
        <v>Housing status</v>
      </c>
      <c r="F4583">
        <f t="shared" si="359"/>
        <v>4</v>
      </c>
      <c r="G4583" t="str">
        <f t="shared" si="360"/>
        <v>Data</v>
      </c>
      <c r="H4583" s="7" t="s">
        <v>42</v>
      </c>
      <c r="I4583" s="13">
        <v>6.6450392714738446E-2</v>
      </c>
      <c r="J4583" s="14">
        <v>0.7417413775263435</v>
      </c>
      <c r="K4583" s="14">
        <v>5.9627645602521352E-2</v>
      </c>
      <c r="L4583" s="14">
        <v>0.1321805841563965</v>
      </c>
      <c r="M4583" s="15">
        <v>29.000000000000004</v>
      </c>
    </row>
    <row r="4584" spans="1:13" ht="17.100000000000001" customHeight="1" x14ac:dyDescent="0.25">
      <c r="A4584">
        <v>4581</v>
      </c>
      <c r="B4584" t="str">
        <f t="shared" si="356"/>
        <v>Closed End</v>
      </c>
      <c r="C4584" t="str">
        <f t="shared" si="357"/>
        <v>Racial narratives in the media</v>
      </c>
      <c r="D4584" t="s">
        <v>687</v>
      </c>
      <c r="E4584" t="str">
        <f t="shared" si="358"/>
        <v>Home language</v>
      </c>
      <c r="F4584">
        <f t="shared" si="359"/>
        <v>1</v>
      </c>
      <c r="G4584" t="str">
        <f t="shared" si="360"/>
        <v>Header</v>
      </c>
      <c r="H4584" s="8" t="s">
        <v>43</v>
      </c>
      <c r="I4584" s="16" t="s">
        <v>10</v>
      </c>
      <c r="J4584" s="17" t="s">
        <v>10</v>
      </c>
      <c r="K4584" s="17" t="s">
        <v>10</v>
      </c>
      <c r="L4584" s="17" t="s">
        <v>10</v>
      </c>
      <c r="M4584" s="18"/>
    </row>
    <row r="4585" spans="1:13" ht="17.100000000000001" customHeight="1" x14ac:dyDescent="0.25">
      <c r="A4585">
        <v>4582</v>
      </c>
      <c r="B4585" t="str">
        <f t="shared" si="356"/>
        <v>Closed End</v>
      </c>
      <c r="C4585" t="str">
        <f t="shared" si="357"/>
        <v>Racial narratives in the media</v>
      </c>
      <c r="D4585" t="s">
        <v>687</v>
      </c>
      <c r="E4585" t="str">
        <f t="shared" si="358"/>
        <v>Home language</v>
      </c>
      <c r="F4585">
        <f t="shared" si="359"/>
        <v>2</v>
      </c>
      <c r="G4585" t="str">
        <f t="shared" si="360"/>
        <v>Data</v>
      </c>
      <c r="H4585" s="7" t="s">
        <v>44</v>
      </c>
      <c r="I4585" s="13">
        <v>0.16215830476672294</v>
      </c>
      <c r="J4585" s="14">
        <v>0.57357425714535826</v>
      </c>
      <c r="K4585" s="14">
        <v>0.20639278090104796</v>
      </c>
      <c r="L4585" s="14">
        <v>5.7874657186863111E-2</v>
      </c>
      <c r="M4585" s="15">
        <v>1712.0000000000091</v>
      </c>
    </row>
    <row r="4586" spans="1:13" ht="17.100000000000001" customHeight="1" x14ac:dyDescent="0.25">
      <c r="A4586">
        <v>4583</v>
      </c>
      <c r="B4586" t="str">
        <f t="shared" si="356"/>
        <v>Closed End</v>
      </c>
      <c r="C4586" t="str">
        <f t="shared" si="357"/>
        <v>Racial narratives in the media</v>
      </c>
      <c r="D4586" t="s">
        <v>687</v>
      </c>
      <c r="E4586" t="str">
        <f t="shared" si="358"/>
        <v>Home language</v>
      </c>
      <c r="F4586">
        <f t="shared" si="359"/>
        <v>3</v>
      </c>
      <c r="G4586" t="str">
        <f t="shared" si="360"/>
        <v>Data</v>
      </c>
      <c r="H4586" s="7" t="s">
        <v>45</v>
      </c>
      <c r="I4586" s="13">
        <v>0.11554659117832264</v>
      </c>
      <c r="J4586" s="14">
        <v>0.61324803587230214</v>
      </c>
      <c r="K4586" s="14">
        <v>0.26277769362570996</v>
      </c>
      <c r="L4586" s="14">
        <v>8.4276793236653311E-3</v>
      </c>
      <c r="M4586" s="15">
        <v>92.000000000000028</v>
      </c>
    </row>
    <row r="4587" spans="1:13" ht="17.100000000000001" customHeight="1" x14ac:dyDescent="0.25">
      <c r="A4587">
        <v>4584</v>
      </c>
      <c r="B4587" t="str">
        <f t="shared" si="356"/>
        <v>Closed End</v>
      </c>
      <c r="C4587" t="str">
        <f t="shared" si="357"/>
        <v>Racial narratives in the media</v>
      </c>
      <c r="D4587" t="s">
        <v>687</v>
      </c>
      <c r="E4587" t="str">
        <f t="shared" si="358"/>
        <v>Home language</v>
      </c>
      <c r="F4587">
        <f t="shared" si="359"/>
        <v>4</v>
      </c>
      <c r="G4587" t="str">
        <f t="shared" si="360"/>
        <v>Data</v>
      </c>
      <c r="H4587" s="7" t="s">
        <v>46</v>
      </c>
      <c r="I4587" s="13">
        <v>0.17624681205057191</v>
      </c>
      <c r="J4587" s="14">
        <v>0.66554074650018724</v>
      </c>
      <c r="K4587" s="14">
        <v>0.12924857740537612</v>
      </c>
      <c r="L4587" s="14">
        <v>2.8963864043864883E-2</v>
      </c>
      <c r="M4587" s="15">
        <v>34.000000000000007</v>
      </c>
    </row>
    <row r="4588" spans="1:13" ht="17.100000000000001" customHeight="1" x14ac:dyDescent="0.25">
      <c r="A4588">
        <v>4585</v>
      </c>
      <c r="B4588" t="str">
        <f t="shared" si="356"/>
        <v>Closed End</v>
      </c>
      <c r="C4588" t="str">
        <f t="shared" si="357"/>
        <v>Racial narratives in the media</v>
      </c>
      <c r="D4588" t="s">
        <v>687</v>
      </c>
      <c r="E4588" t="str">
        <f t="shared" si="358"/>
        <v>Race / ethnicity</v>
      </c>
      <c r="F4588">
        <f t="shared" si="359"/>
        <v>1</v>
      </c>
      <c r="G4588" t="str">
        <f t="shared" si="360"/>
        <v>Header</v>
      </c>
      <c r="H4588" s="8" t="s">
        <v>47</v>
      </c>
      <c r="I4588" s="16" t="s">
        <v>10</v>
      </c>
      <c r="J4588" s="17" t="s">
        <v>10</v>
      </c>
      <c r="K4588" s="17" t="s">
        <v>10</v>
      </c>
      <c r="L4588" s="17" t="s">
        <v>10</v>
      </c>
      <c r="M4588" s="18"/>
    </row>
    <row r="4589" spans="1:13" ht="17.100000000000001" customHeight="1" x14ac:dyDescent="0.25">
      <c r="A4589">
        <v>4586</v>
      </c>
      <c r="B4589" t="str">
        <f t="shared" si="356"/>
        <v>Closed End</v>
      </c>
      <c r="C4589" t="str">
        <f t="shared" si="357"/>
        <v>Racial narratives in the media</v>
      </c>
      <c r="D4589" t="s">
        <v>687</v>
      </c>
      <c r="E4589" t="str">
        <f t="shared" si="358"/>
        <v>Race / ethnicity</v>
      </c>
      <c r="F4589">
        <f t="shared" si="359"/>
        <v>2</v>
      </c>
      <c r="G4589" t="str">
        <f t="shared" si="360"/>
        <v>Data</v>
      </c>
      <c r="H4589" s="7" t="s">
        <v>48</v>
      </c>
      <c r="I4589" s="13">
        <v>0.28723047623470116</v>
      </c>
      <c r="J4589" s="14">
        <v>0.4743495538245272</v>
      </c>
      <c r="K4589" s="14">
        <v>0.22456859253922123</v>
      </c>
      <c r="L4589" s="14">
        <v>1.3851377401550071E-2</v>
      </c>
      <c r="M4589" s="15">
        <v>30.000000000000014</v>
      </c>
    </row>
    <row r="4590" spans="1:13" ht="17.100000000000001" customHeight="1" x14ac:dyDescent="0.25">
      <c r="A4590">
        <v>4587</v>
      </c>
      <c r="B4590" t="str">
        <f t="shared" si="356"/>
        <v>Closed End</v>
      </c>
      <c r="C4590" t="str">
        <f t="shared" si="357"/>
        <v>Racial narratives in the media</v>
      </c>
      <c r="D4590" t="s">
        <v>687</v>
      </c>
      <c r="E4590" t="str">
        <f t="shared" si="358"/>
        <v>Race / ethnicity</v>
      </c>
      <c r="F4590">
        <f t="shared" si="359"/>
        <v>3</v>
      </c>
      <c r="G4590" t="str">
        <f t="shared" si="360"/>
        <v>Data</v>
      </c>
      <c r="H4590" s="7" t="s">
        <v>49</v>
      </c>
      <c r="I4590" s="13">
        <v>0.1861478484330539</v>
      </c>
      <c r="J4590" s="14">
        <v>0.52642524366673316</v>
      </c>
      <c r="K4590" s="14">
        <v>0.23186327591526415</v>
      </c>
      <c r="L4590" s="14">
        <v>5.5563631984948889E-2</v>
      </c>
      <c r="M4590" s="15">
        <v>74</v>
      </c>
    </row>
    <row r="4591" spans="1:13" ht="17.100000000000001" customHeight="1" x14ac:dyDescent="0.25">
      <c r="A4591">
        <v>4588</v>
      </c>
      <c r="B4591" t="str">
        <f t="shared" si="356"/>
        <v>Closed End</v>
      </c>
      <c r="C4591" t="str">
        <f t="shared" si="357"/>
        <v>Racial narratives in the media</v>
      </c>
      <c r="D4591" t="s">
        <v>687</v>
      </c>
      <c r="E4591" t="str">
        <f t="shared" si="358"/>
        <v>Race / ethnicity</v>
      </c>
      <c r="F4591">
        <f t="shared" si="359"/>
        <v>4</v>
      </c>
      <c r="G4591" t="str">
        <f t="shared" si="360"/>
        <v>Data</v>
      </c>
      <c r="H4591" s="7" t="s">
        <v>50</v>
      </c>
      <c r="I4591" s="13">
        <v>0.15479625038287709</v>
      </c>
      <c r="J4591" s="14">
        <v>0.51076348271064487</v>
      </c>
      <c r="K4591" s="14">
        <v>0.19425112613707476</v>
      </c>
      <c r="L4591" s="14">
        <v>0.14018914076940397</v>
      </c>
      <c r="M4591" s="15">
        <v>60.999999999999957</v>
      </c>
    </row>
    <row r="4592" spans="1:13" ht="17.100000000000001" customHeight="1" x14ac:dyDescent="0.25">
      <c r="A4592">
        <v>4589</v>
      </c>
      <c r="B4592" t="str">
        <f t="shared" si="356"/>
        <v>Closed End</v>
      </c>
      <c r="C4592" t="str">
        <f t="shared" si="357"/>
        <v>Racial narratives in the media</v>
      </c>
      <c r="D4592" t="s">
        <v>687</v>
      </c>
      <c r="E4592" t="str">
        <f t="shared" si="358"/>
        <v>Race / ethnicity</v>
      </c>
      <c r="F4592">
        <f t="shared" si="359"/>
        <v>5</v>
      </c>
      <c r="G4592" t="str">
        <f t="shared" si="360"/>
        <v>Data</v>
      </c>
      <c r="H4592" s="7" t="s">
        <v>51</v>
      </c>
      <c r="I4592" s="13">
        <v>4.9910231404033716E-2</v>
      </c>
      <c r="J4592" s="14">
        <v>0.78845934565082421</v>
      </c>
      <c r="K4592" s="14">
        <v>0.11848534396103559</v>
      </c>
      <c r="L4592" s="14">
        <v>4.3145078984106335E-2</v>
      </c>
      <c r="M4592" s="15">
        <v>41.000000000000014</v>
      </c>
    </row>
    <row r="4593" spans="1:13" ht="17.100000000000001" customHeight="1" thickBot="1" x14ac:dyDescent="0.3">
      <c r="A4593">
        <v>4590</v>
      </c>
      <c r="B4593" t="str">
        <f t="shared" si="356"/>
        <v>Closed End</v>
      </c>
      <c r="C4593" t="str">
        <f t="shared" si="357"/>
        <v>Racial narratives in the media</v>
      </c>
      <c r="D4593" t="s">
        <v>687</v>
      </c>
      <c r="E4593" t="str">
        <f t="shared" si="358"/>
        <v>Race / ethnicity</v>
      </c>
      <c r="F4593">
        <f t="shared" si="359"/>
        <v>6</v>
      </c>
      <c r="G4593" t="str">
        <f t="shared" si="360"/>
        <v>Data</v>
      </c>
      <c r="H4593" s="9" t="s">
        <v>52</v>
      </c>
      <c r="I4593" s="21">
        <v>0.1598553092350237</v>
      </c>
      <c r="J4593" s="22">
        <v>0.5883591698266708</v>
      </c>
      <c r="K4593" s="22">
        <v>0.20357686745167686</v>
      </c>
      <c r="L4593" s="22">
        <v>4.8208653486622427E-2</v>
      </c>
      <c r="M4593" s="23">
        <v>1635.0000000000102</v>
      </c>
    </row>
    <row r="4594" spans="1:13" ht="15.75" thickTop="1" x14ac:dyDescent="0.25">
      <c r="A4594">
        <v>4591</v>
      </c>
      <c r="B4594" t="str">
        <f t="shared" si="356"/>
        <v/>
      </c>
      <c r="C4594" t="str">
        <f t="shared" si="357"/>
        <v>Racial narratives in the media</v>
      </c>
      <c r="D4594" t="s">
        <v>746</v>
      </c>
      <c r="E4594" t="str">
        <f t="shared" si="358"/>
        <v/>
      </c>
      <c r="F4594" t="str">
        <f t="shared" si="359"/>
        <v/>
      </c>
      <c r="G4594" t="str">
        <f t="shared" si="360"/>
        <v/>
      </c>
    </row>
    <row r="4595" spans="1:13" ht="21.95" customHeight="1" thickBot="1" x14ac:dyDescent="0.3">
      <c r="A4595">
        <v>4592</v>
      </c>
      <c r="B4595" t="str">
        <f t="shared" si="356"/>
        <v>Closed End</v>
      </c>
      <c r="C4595" t="str">
        <f t="shared" si="357"/>
        <v>Racial narratives in the media</v>
      </c>
      <c r="D4595" t="s">
        <v>688</v>
      </c>
      <c r="E4595" t="str">
        <f t="shared" si="358"/>
        <v>Title</v>
      </c>
      <c r="F4595">
        <f t="shared" si="359"/>
        <v>1</v>
      </c>
      <c r="G4595" t="str">
        <f t="shared" si="360"/>
        <v>Title</v>
      </c>
      <c r="H4595" s="46" t="s">
        <v>303</v>
      </c>
      <c r="I4595" s="46"/>
      <c r="J4595" s="46"/>
      <c r="K4595" s="46"/>
      <c r="L4595" s="46"/>
      <c r="M4595" s="46"/>
    </row>
    <row r="4596" spans="1:13" ht="47.1" customHeight="1" thickTop="1" thickBot="1" x14ac:dyDescent="0.3">
      <c r="A4596">
        <v>4593</v>
      </c>
      <c r="B4596" t="str">
        <f t="shared" si="356"/>
        <v>Closed End</v>
      </c>
      <c r="C4596" t="str">
        <f t="shared" si="357"/>
        <v>Racial narratives in the media</v>
      </c>
      <c r="D4596" t="s">
        <v>688</v>
      </c>
      <c r="E4596" t="str">
        <f t="shared" si="358"/>
        <v>Title</v>
      </c>
      <c r="F4596">
        <f t="shared" si="359"/>
        <v>2</v>
      </c>
      <c r="G4596" t="str">
        <f t="shared" si="360"/>
        <v>Labels</v>
      </c>
      <c r="H4596" s="47"/>
      <c r="I4596" s="2" t="s">
        <v>80</v>
      </c>
      <c r="J4596" s="3" t="s">
        <v>81</v>
      </c>
      <c r="K4596" s="3" t="s">
        <v>82</v>
      </c>
      <c r="L4596" s="3" t="s">
        <v>83</v>
      </c>
      <c r="M4596" s="4" t="s">
        <v>9</v>
      </c>
    </row>
    <row r="4597" spans="1:13" ht="17.100000000000001" customHeight="1" thickTop="1" x14ac:dyDescent="0.25">
      <c r="A4597">
        <v>4594</v>
      </c>
      <c r="B4597" t="str">
        <f t="shared" si="356"/>
        <v>Closed End</v>
      </c>
      <c r="C4597" t="str">
        <f t="shared" si="357"/>
        <v>Racial narratives in the media</v>
      </c>
      <c r="D4597" t="s">
        <v>688</v>
      </c>
      <c r="E4597" t="str">
        <f t="shared" si="358"/>
        <v>Region</v>
      </c>
      <c r="F4597">
        <f t="shared" si="359"/>
        <v>1</v>
      </c>
      <c r="G4597" t="str">
        <f t="shared" si="360"/>
        <v>Header</v>
      </c>
      <c r="H4597" s="6" t="s">
        <v>588</v>
      </c>
      <c r="I4597" s="10" t="s">
        <v>10</v>
      </c>
      <c r="J4597" s="11" t="s">
        <v>10</v>
      </c>
      <c r="K4597" s="11" t="s">
        <v>10</v>
      </c>
      <c r="L4597" s="11" t="s">
        <v>10</v>
      </c>
      <c r="M4597" s="12"/>
    </row>
    <row r="4598" spans="1:13" ht="17.100000000000001" customHeight="1" x14ac:dyDescent="0.25">
      <c r="A4598">
        <v>4595</v>
      </c>
      <c r="B4598" t="str">
        <f t="shared" si="356"/>
        <v>Closed End</v>
      </c>
      <c r="C4598" t="str">
        <f t="shared" si="357"/>
        <v>Racial narratives in the media</v>
      </c>
      <c r="D4598" t="s">
        <v>688</v>
      </c>
      <c r="E4598" t="str">
        <f t="shared" si="358"/>
        <v>Region</v>
      </c>
      <c r="F4598">
        <f t="shared" si="359"/>
        <v>2</v>
      </c>
      <c r="G4598" t="str">
        <f t="shared" si="360"/>
        <v>Data</v>
      </c>
      <c r="H4598" s="7" t="s">
        <v>11</v>
      </c>
      <c r="I4598" s="13">
        <v>0.10080635007293209</v>
      </c>
      <c r="J4598" s="14">
        <v>0.54817989862958472</v>
      </c>
      <c r="K4598" s="14">
        <v>0.2813125738197651</v>
      </c>
      <c r="L4598" s="14">
        <v>6.9701177477710957E-2</v>
      </c>
      <c r="M4598" s="15">
        <v>1869.0000000000121</v>
      </c>
    </row>
    <row r="4599" spans="1:13" ht="17.100000000000001" customHeight="1" x14ac:dyDescent="0.25">
      <c r="A4599">
        <v>4596</v>
      </c>
      <c r="B4599" t="str">
        <f t="shared" si="356"/>
        <v>Closed End</v>
      </c>
      <c r="C4599" t="str">
        <f t="shared" si="357"/>
        <v>Racial narratives in the media</v>
      </c>
      <c r="D4599" t="s">
        <v>688</v>
      </c>
      <c r="E4599" t="str">
        <f t="shared" si="358"/>
        <v>Region</v>
      </c>
      <c r="F4599">
        <f t="shared" si="359"/>
        <v>3</v>
      </c>
      <c r="G4599" t="str">
        <f t="shared" si="360"/>
        <v>Data</v>
      </c>
      <c r="H4599" s="7" t="s">
        <v>12</v>
      </c>
      <c r="I4599" s="13">
        <v>8.5066331350406768E-2</v>
      </c>
      <c r="J4599" s="14">
        <v>0.59428773998939732</v>
      </c>
      <c r="K4599" s="14">
        <v>0.25850271030955602</v>
      </c>
      <c r="L4599" s="14">
        <v>6.2143218350640142E-2</v>
      </c>
      <c r="M4599" s="15">
        <v>426.99999999999977</v>
      </c>
    </row>
    <row r="4600" spans="1:13" ht="17.100000000000001" customHeight="1" x14ac:dyDescent="0.25">
      <c r="A4600">
        <v>4597</v>
      </c>
      <c r="B4600" t="str">
        <f t="shared" si="356"/>
        <v>Closed End</v>
      </c>
      <c r="C4600" t="str">
        <f t="shared" si="357"/>
        <v>Racial narratives in the media</v>
      </c>
      <c r="D4600" t="s">
        <v>688</v>
      </c>
      <c r="E4600" t="str">
        <f t="shared" si="358"/>
        <v>Region</v>
      </c>
      <c r="F4600">
        <f t="shared" si="359"/>
        <v>4</v>
      </c>
      <c r="G4600" t="str">
        <f t="shared" si="360"/>
        <v>Data</v>
      </c>
      <c r="H4600" s="7" t="s">
        <v>13</v>
      </c>
      <c r="I4600" s="13">
        <v>0.10013777554681749</v>
      </c>
      <c r="J4600" s="14">
        <v>0.51925125766030522</v>
      </c>
      <c r="K4600" s="14">
        <v>0.30829992622457758</v>
      </c>
      <c r="L4600" s="14">
        <v>7.2311040568299512E-2</v>
      </c>
      <c r="M4600" s="15">
        <v>934.99999999999795</v>
      </c>
    </row>
    <row r="4601" spans="1:13" ht="17.100000000000001" customHeight="1" x14ac:dyDescent="0.25">
      <c r="A4601">
        <v>4598</v>
      </c>
      <c r="B4601" t="str">
        <f t="shared" si="356"/>
        <v>Closed End</v>
      </c>
      <c r="C4601" t="str">
        <f t="shared" si="357"/>
        <v>Racial narratives in the media</v>
      </c>
      <c r="D4601" t="s">
        <v>688</v>
      </c>
      <c r="E4601" t="str">
        <f t="shared" si="358"/>
        <v>Region</v>
      </c>
      <c r="F4601">
        <f t="shared" si="359"/>
        <v>5</v>
      </c>
      <c r="G4601" t="str">
        <f t="shared" si="360"/>
        <v>Data</v>
      </c>
      <c r="H4601" s="7" t="s">
        <v>14</v>
      </c>
      <c r="I4601" s="13">
        <v>8.9306966957676148E-2</v>
      </c>
      <c r="J4601" s="14">
        <v>0.52014074874410521</v>
      </c>
      <c r="K4601" s="14">
        <v>0.3058604554871473</v>
      </c>
      <c r="L4601" s="14">
        <v>8.4691828811072262E-2</v>
      </c>
      <c r="M4601" s="15">
        <v>454.9999999999992</v>
      </c>
    </row>
    <row r="4602" spans="1:13" ht="17.100000000000001" customHeight="1" x14ac:dyDescent="0.25">
      <c r="A4602">
        <v>4599</v>
      </c>
      <c r="B4602" t="str">
        <f t="shared" si="356"/>
        <v>Closed End</v>
      </c>
      <c r="C4602" t="str">
        <f t="shared" si="357"/>
        <v>Racial narratives in the media</v>
      </c>
      <c r="D4602" t="s">
        <v>688</v>
      </c>
      <c r="E4602" t="str">
        <f t="shared" si="358"/>
        <v>Region</v>
      </c>
      <c r="F4602">
        <f t="shared" si="359"/>
        <v>6</v>
      </c>
      <c r="G4602" t="str">
        <f t="shared" si="360"/>
        <v>Data</v>
      </c>
      <c r="H4602" s="7" t="s">
        <v>15</v>
      </c>
      <c r="I4602" s="13">
        <v>0.11331805861967341</v>
      </c>
      <c r="J4602" s="14">
        <v>0.51816881361388489</v>
      </c>
      <c r="K4602" s="14">
        <v>0.31126857945140335</v>
      </c>
      <c r="L4602" s="14">
        <v>5.7244548315040472E-2</v>
      </c>
      <c r="M4602" s="15">
        <v>479.99999999999926</v>
      </c>
    </row>
    <row r="4603" spans="1:13" ht="17.100000000000001" customHeight="1" x14ac:dyDescent="0.25">
      <c r="A4603">
        <v>4600</v>
      </c>
      <c r="B4603" t="str">
        <f t="shared" si="356"/>
        <v>Closed End</v>
      </c>
      <c r="C4603" t="str">
        <f t="shared" si="357"/>
        <v>Racial narratives in the media</v>
      </c>
      <c r="D4603" t="s">
        <v>688</v>
      </c>
      <c r="E4603" t="str">
        <f t="shared" si="358"/>
        <v>Region</v>
      </c>
      <c r="F4603">
        <f t="shared" si="359"/>
        <v>7</v>
      </c>
      <c r="G4603" t="str">
        <f t="shared" si="360"/>
        <v>Data</v>
      </c>
      <c r="H4603" s="7" t="s">
        <v>16</v>
      </c>
      <c r="I4603" s="13">
        <v>0.12804586768346896</v>
      </c>
      <c r="J4603" s="14">
        <v>0.5362349258280863</v>
      </c>
      <c r="K4603" s="14">
        <v>0.25937650971550702</v>
      </c>
      <c r="L4603" s="14">
        <v>7.6342696772938937E-2</v>
      </c>
      <c r="M4603" s="15">
        <v>507.00000000000023</v>
      </c>
    </row>
    <row r="4604" spans="1:13" ht="17.100000000000001" customHeight="1" x14ac:dyDescent="0.25">
      <c r="A4604">
        <v>4601</v>
      </c>
      <c r="B4604" t="str">
        <f t="shared" si="356"/>
        <v>Closed End</v>
      </c>
      <c r="C4604" t="str">
        <f t="shared" si="357"/>
        <v>Racial narratives in the media</v>
      </c>
      <c r="D4604" t="s">
        <v>688</v>
      </c>
      <c r="E4604" t="str">
        <f t="shared" si="358"/>
        <v>Gender</v>
      </c>
      <c r="F4604">
        <f t="shared" si="359"/>
        <v>1</v>
      </c>
      <c r="G4604" t="str">
        <f t="shared" si="360"/>
        <v>Header</v>
      </c>
      <c r="H4604" s="8" t="s">
        <v>17</v>
      </c>
      <c r="I4604" s="16" t="s">
        <v>10</v>
      </c>
      <c r="J4604" s="17" t="s">
        <v>10</v>
      </c>
      <c r="K4604" s="17" t="s">
        <v>10</v>
      </c>
      <c r="L4604" s="17" t="s">
        <v>10</v>
      </c>
      <c r="M4604" s="18"/>
    </row>
    <row r="4605" spans="1:13" ht="17.100000000000001" customHeight="1" x14ac:dyDescent="0.25">
      <c r="A4605">
        <v>4602</v>
      </c>
      <c r="B4605" t="str">
        <f t="shared" si="356"/>
        <v>Closed End</v>
      </c>
      <c r="C4605" t="str">
        <f t="shared" si="357"/>
        <v>Racial narratives in the media</v>
      </c>
      <c r="D4605" t="s">
        <v>688</v>
      </c>
      <c r="E4605" t="str">
        <f t="shared" si="358"/>
        <v>Gender</v>
      </c>
      <c r="F4605">
        <f t="shared" si="359"/>
        <v>2</v>
      </c>
      <c r="G4605" t="str">
        <f t="shared" si="360"/>
        <v>Data</v>
      </c>
      <c r="H4605" s="7" t="s">
        <v>18</v>
      </c>
      <c r="I4605" s="13">
        <v>8.5520394862767427E-2</v>
      </c>
      <c r="J4605" s="14">
        <v>0.53724942346171445</v>
      </c>
      <c r="K4605" s="14">
        <v>0.30133587564722314</v>
      </c>
      <c r="L4605" s="14">
        <v>7.5894306028291267E-2</v>
      </c>
      <c r="M4605" s="15">
        <v>1200.0000000000045</v>
      </c>
    </row>
    <row r="4606" spans="1:13" ht="17.100000000000001" customHeight="1" x14ac:dyDescent="0.25">
      <c r="A4606">
        <v>4603</v>
      </c>
      <c r="B4606" t="str">
        <f t="shared" si="356"/>
        <v>Closed End</v>
      </c>
      <c r="C4606" t="str">
        <f t="shared" si="357"/>
        <v>Racial narratives in the media</v>
      </c>
      <c r="D4606" t="s">
        <v>688</v>
      </c>
      <c r="E4606" t="str">
        <f t="shared" si="358"/>
        <v>Gender</v>
      </c>
      <c r="F4606">
        <f t="shared" si="359"/>
        <v>3</v>
      </c>
      <c r="G4606" t="str">
        <f t="shared" si="360"/>
        <v>Data</v>
      </c>
      <c r="H4606" s="7" t="s">
        <v>19</v>
      </c>
      <c r="I4606" s="13">
        <v>0.11979687520949123</v>
      </c>
      <c r="J4606" s="14">
        <v>0.56173379778951482</v>
      </c>
      <c r="K4606" s="14">
        <v>0.25363810475417164</v>
      </c>
      <c r="L4606" s="14">
        <v>6.4831222246824374E-2</v>
      </c>
      <c r="M4606" s="15">
        <v>621.99999999999898</v>
      </c>
    </row>
    <row r="4607" spans="1:13" ht="17.100000000000001" customHeight="1" x14ac:dyDescent="0.25">
      <c r="A4607">
        <v>4604</v>
      </c>
      <c r="B4607" t="str">
        <f t="shared" si="356"/>
        <v>Closed End</v>
      </c>
      <c r="C4607" t="str">
        <f t="shared" si="357"/>
        <v>Racial narratives in the media</v>
      </c>
      <c r="D4607" t="s">
        <v>688</v>
      </c>
      <c r="E4607" t="str">
        <f t="shared" si="358"/>
        <v>Age</v>
      </c>
      <c r="F4607">
        <f t="shared" si="359"/>
        <v>1</v>
      </c>
      <c r="G4607" t="str">
        <f t="shared" si="360"/>
        <v>Header</v>
      </c>
      <c r="H4607" s="8" t="s">
        <v>20</v>
      </c>
      <c r="I4607" s="16" t="s">
        <v>10</v>
      </c>
      <c r="J4607" s="17" t="s">
        <v>10</v>
      </c>
      <c r="K4607" s="17" t="s">
        <v>10</v>
      </c>
      <c r="L4607" s="17" t="s">
        <v>10</v>
      </c>
      <c r="M4607" s="18"/>
    </row>
    <row r="4608" spans="1:13" ht="17.100000000000001" customHeight="1" x14ac:dyDescent="0.25">
      <c r="A4608">
        <v>4605</v>
      </c>
      <c r="B4608" t="str">
        <f t="shared" si="356"/>
        <v>Closed End</v>
      </c>
      <c r="C4608" t="str">
        <f t="shared" si="357"/>
        <v>Racial narratives in the media</v>
      </c>
      <c r="D4608" t="s">
        <v>688</v>
      </c>
      <c r="E4608" t="str">
        <f t="shared" si="358"/>
        <v>Age</v>
      </c>
      <c r="F4608">
        <f t="shared" si="359"/>
        <v>2</v>
      </c>
      <c r="G4608" t="str">
        <f t="shared" si="360"/>
        <v>Data</v>
      </c>
      <c r="H4608" s="7" t="s">
        <v>21</v>
      </c>
      <c r="I4608" s="13">
        <v>0.12746375417125377</v>
      </c>
      <c r="J4608" s="14">
        <v>0.47608079939652614</v>
      </c>
      <c r="K4608" s="14">
        <v>0.32574900761497649</v>
      </c>
      <c r="L4608" s="14">
        <v>7.0706438817242631E-2</v>
      </c>
      <c r="M4608" s="15">
        <v>278.00000000000045</v>
      </c>
    </row>
    <row r="4609" spans="1:13" ht="17.100000000000001" customHeight="1" x14ac:dyDescent="0.25">
      <c r="A4609">
        <v>4606</v>
      </c>
      <c r="B4609" t="str">
        <f t="shared" si="356"/>
        <v>Closed End</v>
      </c>
      <c r="C4609" t="str">
        <f t="shared" si="357"/>
        <v>Racial narratives in the media</v>
      </c>
      <c r="D4609" t="s">
        <v>688</v>
      </c>
      <c r="E4609" t="str">
        <f t="shared" si="358"/>
        <v>Age</v>
      </c>
      <c r="F4609">
        <f t="shared" si="359"/>
        <v>3</v>
      </c>
      <c r="G4609" t="str">
        <f t="shared" si="360"/>
        <v>Data</v>
      </c>
      <c r="H4609" s="7" t="s">
        <v>22</v>
      </c>
      <c r="I4609" s="13">
        <v>8.5808058772007922E-2</v>
      </c>
      <c r="J4609" s="14">
        <v>0.5273883678090312</v>
      </c>
      <c r="K4609" s="14">
        <v>0.317525291558578</v>
      </c>
      <c r="L4609" s="14">
        <v>6.9278281860384053E-2</v>
      </c>
      <c r="M4609" s="15">
        <v>265.99999999999994</v>
      </c>
    </row>
    <row r="4610" spans="1:13" ht="17.100000000000001" customHeight="1" x14ac:dyDescent="0.25">
      <c r="A4610">
        <v>4607</v>
      </c>
      <c r="B4610" t="str">
        <f t="shared" si="356"/>
        <v>Closed End</v>
      </c>
      <c r="C4610" t="str">
        <f t="shared" si="357"/>
        <v>Racial narratives in the media</v>
      </c>
      <c r="D4610" t="s">
        <v>688</v>
      </c>
      <c r="E4610" t="str">
        <f t="shared" si="358"/>
        <v>Age</v>
      </c>
      <c r="F4610">
        <f t="shared" si="359"/>
        <v>4</v>
      </c>
      <c r="G4610" t="str">
        <f t="shared" si="360"/>
        <v>Data</v>
      </c>
      <c r="H4610" s="7" t="s">
        <v>23</v>
      </c>
      <c r="I4610" s="13">
        <v>8.0603309482049551E-2</v>
      </c>
      <c r="J4610" s="14">
        <v>0.55007012922908438</v>
      </c>
      <c r="K4610" s="14">
        <v>0.27843321547266298</v>
      </c>
      <c r="L4610" s="14">
        <v>9.089334581620466E-2</v>
      </c>
      <c r="M4610" s="15">
        <v>294.99999999999932</v>
      </c>
    </row>
    <row r="4611" spans="1:13" ht="17.100000000000001" customHeight="1" x14ac:dyDescent="0.25">
      <c r="A4611">
        <v>4608</v>
      </c>
      <c r="B4611" t="str">
        <f t="shared" si="356"/>
        <v>Closed End</v>
      </c>
      <c r="C4611" t="str">
        <f t="shared" si="357"/>
        <v>Racial narratives in the media</v>
      </c>
      <c r="D4611" t="s">
        <v>688</v>
      </c>
      <c r="E4611" t="str">
        <f t="shared" si="358"/>
        <v>Age</v>
      </c>
      <c r="F4611">
        <f t="shared" si="359"/>
        <v>5</v>
      </c>
      <c r="G4611" t="str">
        <f t="shared" si="360"/>
        <v>Data</v>
      </c>
      <c r="H4611" s="7" t="s">
        <v>24</v>
      </c>
      <c r="I4611" s="13">
        <v>9.0486703462049956E-2</v>
      </c>
      <c r="J4611" s="14">
        <v>0.589639329402881</v>
      </c>
      <c r="K4611" s="14">
        <v>0.25607992687571624</v>
      </c>
      <c r="L4611" s="14">
        <v>6.3794040259354576E-2</v>
      </c>
      <c r="M4611" s="15">
        <v>403.99999999999949</v>
      </c>
    </row>
    <row r="4612" spans="1:13" ht="17.100000000000001" customHeight="1" x14ac:dyDescent="0.25">
      <c r="A4612">
        <v>4609</v>
      </c>
      <c r="B4612" t="str">
        <f t="shared" si="356"/>
        <v>Closed End</v>
      </c>
      <c r="C4612" t="str">
        <f t="shared" si="357"/>
        <v>Racial narratives in the media</v>
      </c>
      <c r="D4612" t="s">
        <v>688</v>
      </c>
      <c r="E4612" t="str">
        <f t="shared" si="358"/>
        <v>Age</v>
      </c>
      <c r="F4612">
        <f t="shared" si="359"/>
        <v>6</v>
      </c>
      <c r="G4612" t="str">
        <f t="shared" si="360"/>
        <v>Data</v>
      </c>
      <c r="H4612" s="7" t="s">
        <v>25</v>
      </c>
      <c r="I4612" s="13">
        <v>9.4615430730101396E-2</v>
      </c>
      <c r="J4612" s="14">
        <v>0.66712910388923785</v>
      </c>
      <c r="K4612" s="14">
        <v>0.20403879069402212</v>
      </c>
      <c r="L4612" s="14">
        <v>3.4216674686639546E-2</v>
      </c>
      <c r="M4612" s="15">
        <v>556</v>
      </c>
    </row>
    <row r="4613" spans="1:13" ht="17.100000000000001" customHeight="1" x14ac:dyDescent="0.25">
      <c r="A4613">
        <v>4610</v>
      </c>
      <c r="B4613" t="str">
        <f t="shared" si="356"/>
        <v>Closed End</v>
      </c>
      <c r="C4613" t="str">
        <f t="shared" si="357"/>
        <v>Racial narratives in the media</v>
      </c>
      <c r="D4613" t="s">
        <v>688</v>
      </c>
      <c r="E4613" t="str">
        <f t="shared" si="358"/>
        <v>Education</v>
      </c>
      <c r="F4613">
        <f t="shared" si="359"/>
        <v>1</v>
      </c>
      <c r="G4613" t="str">
        <f t="shared" si="360"/>
        <v>Header</v>
      </c>
      <c r="H4613" s="8" t="s">
        <v>26</v>
      </c>
      <c r="I4613" s="16" t="s">
        <v>10</v>
      </c>
      <c r="J4613" s="17" t="s">
        <v>10</v>
      </c>
      <c r="K4613" s="17" t="s">
        <v>10</v>
      </c>
      <c r="L4613" s="17" t="s">
        <v>10</v>
      </c>
      <c r="M4613" s="18"/>
    </row>
    <row r="4614" spans="1:13" ht="17.100000000000001" customHeight="1" x14ac:dyDescent="0.25">
      <c r="A4614">
        <v>4611</v>
      </c>
      <c r="B4614" t="str">
        <f t="shared" ref="B4614:B4677" si="361">IF(H4616="Results by region:","Closed End",IF(I4615="   East Metro Overall","Open End",IF(AND(H4614="",H4616=""),"",IF(H4615="2018 East Metro Pulse Survey","",B4613))))</f>
        <v>Closed End</v>
      </c>
      <c r="C4614" t="str">
        <f t="shared" ref="C4614:C4677" si="362">IF(H4611="2018 East Metro Pulse Survey",H4612,IF(B4614="",C4613,IF(AND(H4611&lt;&gt;"2018 East Metro Pulse Survey",B4614&lt;&gt;""),C4613)))</f>
        <v>Racial narratives in the media</v>
      </c>
      <c r="D4614" t="s">
        <v>688</v>
      </c>
      <c r="E4614" t="str">
        <f t="shared" ref="E4614:E4677" si="363">IF(B4614="","",
 IF(LEFT(H4614, 1)="Q","Title",
 IF(H4614="Text responses:","Text responses",
 IF(H4614="Results by region:","Region",
 IF(H4614="Results by gender:","Gender",
 IF(H4614="Results by age:","Age",
 IF(H4614="Results by education level:","Education",
 IF(H4614="Results by household income:","Household income",
 IF(H4614="Results by housing status:","Housing status",
 IF(H4614="Results by home language:","Home language",
 IF(H4614="Results by race/ethnicity:","Race / ethnicity",
 E4613)
))))))))))</f>
        <v>Education</v>
      </c>
      <c r="F4614">
        <f t="shared" ref="F4614:F4677" si="364">IF(B4614="","",IF(E4614&lt;&gt;E4613,1,SUM(F4613,1)))</f>
        <v>2</v>
      </c>
      <c r="G4614" t="str">
        <f t="shared" ref="G4614:G4677" si="365">IF(B4614="","",IF(AND(F4614=1,E4614="Title"),"Title",IF(AND(F4614=2,E4614="Title"),"Labels",IF(AND(F4614=1,E4614&lt;&gt;"Title"),"Header","Data"))))</f>
        <v>Data</v>
      </c>
      <c r="H4614" s="7" t="s">
        <v>27</v>
      </c>
      <c r="I4614" s="13">
        <v>0.2284550901945471</v>
      </c>
      <c r="J4614" s="14">
        <v>0.7203348863616319</v>
      </c>
      <c r="K4614" s="14">
        <v>2.0410887356309661E-2</v>
      </c>
      <c r="L4614" s="14">
        <v>3.0799136087511291E-2</v>
      </c>
      <c r="M4614" s="15">
        <v>21.000000000000004</v>
      </c>
    </row>
    <row r="4615" spans="1:13" ht="17.100000000000001" customHeight="1" x14ac:dyDescent="0.25">
      <c r="A4615">
        <v>4612</v>
      </c>
      <c r="B4615" t="str">
        <f t="shared" si="361"/>
        <v>Closed End</v>
      </c>
      <c r="C4615" t="str">
        <f t="shared" si="362"/>
        <v>Racial narratives in the media</v>
      </c>
      <c r="D4615" t="s">
        <v>688</v>
      </c>
      <c r="E4615" t="str">
        <f t="shared" si="363"/>
        <v>Education</v>
      </c>
      <c r="F4615">
        <f t="shared" si="364"/>
        <v>3</v>
      </c>
      <c r="G4615" t="str">
        <f t="shared" si="365"/>
        <v>Data</v>
      </c>
      <c r="H4615" s="7" t="s">
        <v>28</v>
      </c>
      <c r="I4615" s="13">
        <v>0.13116423780331896</v>
      </c>
      <c r="J4615" s="14">
        <v>0.64127372991358234</v>
      </c>
      <c r="K4615" s="14">
        <v>0.1852890502381048</v>
      </c>
      <c r="L4615" s="14">
        <v>4.2272982044994051E-2</v>
      </c>
      <c r="M4615" s="15">
        <v>191.00000000000014</v>
      </c>
    </row>
    <row r="4616" spans="1:13" ht="17.100000000000001" customHeight="1" x14ac:dyDescent="0.25">
      <c r="A4616">
        <v>4613</v>
      </c>
      <c r="B4616" t="str">
        <f t="shared" si="361"/>
        <v>Closed End</v>
      </c>
      <c r="C4616" t="str">
        <f t="shared" si="362"/>
        <v>Racial narratives in the media</v>
      </c>
      <c r="D4616" t="s">
        <v>688</v>
      </c>
      <c r="E4616" t="str">
        <f t="shared" si="363"/>
        <v>Education</v>
      </c>
      <c r="F4616">
        <f t="shared" si="364"/>
        <v>4</v>
      </c>
      <c r="G4616" t="str">
        <f t="shared" si="365"/>
        <v>Data</v>
      </c>
      <c r="H4616" s="7" t="s">
        <v>29</v>
      </c>
      <c r="I4616" s="13">
        <v>5.429316958318995E-2</v>
      </c>
      <c r="J4616" s="14">
        <v>0.53876757601108161</v>
      </c>
      <c r="K4616" s="14">
        <v>0.31899972009178845</v>
      </c>
      <c r="L4616" s="14">
        <v>8.7939534313941248E-2</v>
      </c>
      <c r="M4616" s="15">
        <v>540.99999999999977</v>
      </c>
    </row>
    <row r="4617" spans="1:13" ht="17.100000000000001" customHeight="1" x14ac:dyDescent="0.25">
      <c r="A4617">
        <v>4614</v>
      </c>
      <c r="B4617" t="str">
        <f t="shared" si="361"/>
        <v>Closed End</v>
      </c>
      <c r="C4617" t="str">
        <f t="shared" si="362"/>
        <v>Racial narratives in the media</v>
      </c>
      <c r="D4617" t="s">
        <v>688</v>
      </c>
      <c r="E4617" t="str">
        <f t="shared" si="363"/>
        <v>Education</v>
      </c>
      <c r="F4617">
        <f t="shared" si="364"/>
        <v>5</v>
      </c>
      <c r="G4617" t="str">
        <f t="shared" si="365"/>
        <v>Data</v>
      </c>
      <c r="H4617" s="7" t="s">
        <v>30</v>
      </c>
      <c r="I4617" s="13">
        <v>0.10678040678919139</v>
      </c>
      <c r="J4617" s="14">
        <v>0.4774854471436531</v>
      </c>
      <c r="K4617" s="14">
        <v>0.34016852887660759</v>
      </c>
      <c r="L4617" s="14">
        <v>7.5565617190548592E-2</v>
      </c>
      <c r="M4617" s="15">
        <v>1070.9999999999982</v>
      </c>
    </row>
    <row r="4618" spans="1:13" ht="17.100000000000001" customHeight="1" x14ac:dyDescent="0.25">
      <c r="A4618">
        <v>4615</v>
      </c>
      <c r="B4618" t="str">
        <f t="shared" si="361"/>
        <v>Closed End</v>
      </c>
      <c r="C4618" t="str">
        <f t="shared" si="362"/>
        <v>Racial narratives in the media</v>
      </c>
      <c r="D4618" t="s">
        <v>688</v>
      </c>
      <c r="E4618" t="str">
        <f t="shared" si="363"/>
        <v>Household income</v>
      </c>
      <c r="F4618">
        <f t="shared" si="364"/>
        <v>1</v>
      </c>
      <c r="G4618" t="str">
        <f t="shared" si="365"/>
        <v>Header</v>
      </c>
      <c r="H4618" s="8" t="s">
        <v>31</v>
      </c>
      <c r="I4618" s="16" t="s">
        <v>10</v>
      </c>
      <c r="J4618" s="17" t="s">
        <v>10</v>
      </c>
      <c r="K4618" s="17" t="s">
        <v>10</v>
      </c>
      <c r="L4618" s="17" t="s">
        <v>10</v>
      </c>
      <c r="M4618" s="18"/>
    </row>
    <row r="4619" spans="1:13" ht="17.100000000000001" customHeight="1" x14ac:dyDescent="0.25">
      <c r="A4619">
        <v>4616</v>
      </c>
      <c r="B4619" t="str">
        <f t="shared" si="361"/>
        <v>Closed End</v>
      </c>
      <c r="C4619" t="str">
        <f t="shared" si="362"/>
        <v>Racial narratives in the media</v>
      </c>
      <c r="D4619" t="s">
        <v>688</v>
      </c>
      <c r="E4619" t="str">
        <f t="shared" si="363"/>
        <v>Household income</v>
      </c>
      <c r="F4619">
        <f t="shared" si="364"/>
        <v>2</v>
      </c>
      <c r="G4619" t="str">
        <f t="shared" si="365"/>
        <v>Data</v>
      </c>
      <c r="H4619" s="7" t="s">
        <v>32</v>
      </c>
      <c r="I4619" s="13">
        <v>0.15969804761845108</v>
      </c>
      <c r="J4619" s="14">
        <v>0.56162388373942018</v>
      </c>
      <c r="K4619" s="14">
        <v>0.21457994601626706</v>
      </c>
      <c r="L4619" s="14">
        <v>6.4098122625861342E-2</v>
      </c>
      <c r="M4619" s="15">
        <v>126.00000000000007</v>
      </c>
    </row>
    <row r="4620" spans="1:13" ht="17.100000000000001" customHeight="1" x14ac:dyDescent="0.25">
      <c r="A4620">
        <v>4617</v>
      </c>
      <c r="B4620" t="str">
        <f t="shared" si="361"/>
        <v>Closed End</v>
      </c>
      <c r="C4620" t="str">
        <f t="shared" si="362"/>
        <v>Racial narratives in the media</v>
      </c>
      <c r="D4620" t="s">
        <v>688</v>
      </c>
      <c r="E4620" t="str">
        <f t="shared" si="363"/>
        <v>Household income</v>
      </c>
      <c r="F4620">
        <f t="shared" si="364"/>
        <v>3</v>
      </c>
      <c r="G4620" t="str">
        <f t="shared" si="365"/>
        <v>Data</v>
      </c>
      <c r="H4620" s="7" t="s">
        <v>33</v>
      </c>
      <c r="I4620" s="13">
        <v>6.0438803735653177E-2</v>
      </c>
      <c r="J4620" s="14">
        <v>0.47214274695733605</v>
      </c>
      <c r="K4620" s="14">
        <v>0.3813228543199646</v>
      </c>
      <c r="L4620" s="14">
        <v>8.609559498704647E-2</v>
      </c>
      <c r="M4620" s="15">
        <v>234.99999999999989</v>
      </c>
    </row>
    <row r="4621" spans="1:13" ht="17.100000000000001" customHeight="1" x14ac:dyDescent="0.25">
      <c r="A4621">
        <v>4618</v>
      </c>
      <c r="B4621" t="str">
        <f t="shared" si="361"/>
        <v>Closed End</v>
      </c>
      <c r="C4621" t="str">
        <f t="shared" si="362"/>
        <v>Racial narratives in the media</v>
      </c>
      <c r="D4621" t="s">
        <v>688</v>
      </c>
      <c r="E4621" t="str">
        <f t="shared" si="363"/>
        <v>Household income</v>
      </c>
      <c r="F4621">
        <f t="shared" si="364"/>
        <v>4</v>
      </c>
      <c r="G4621" t="str">
        <f t="shared" si="365"/>
        <v>Data</v>
      </c>
      <c r="H4621" s="7" t="s">
        <v>34</v>
      </c>
      <c r="I4621" s="13">
        <v>0.11526668453816243</v>
      </c>
      <c r="J4621" s="14">
        <v>0.59015081073033948</v>
      </c>
      <c r="K4621" s="14">
        <v>0.2112947252760248</v>
      </c>
      <c r="L4621" s="14">
        <v>8.3287779455472874E-2</v>
      </c>
      <c r="M4621" s="15">
        <v>244.99999999999994</v>
      </c>
    </row>
    <row r="4622" spans="1:13" ht="17.100000000000001" customHeight="1" x14ac:dyDescent="0.25">
      <c r="A4622">
        <v>4619</v>
      </c>
      <c r="B4622" t="str">
        <f t="shared" si="361"/>
        <v>Closed End</v>
      </c>
      <c r="C4622" t="str">
        <f t="shared" si="362"/>
        <v>Racial narratives in the media</v>
      </c>
      <c r="D4622" t="s">
        <v>688</v>
      </c>
      <c r="E4622" t="str">
        <f t="shared" si="363"/>
        <v>Household income</v>
      </c>
      <c r="F4622">
        <f t="shared" si="364"/>
        <v>5</v>
      </c>
      <c r="G4622" t="str">
        <f t="shared" si="365"/>
        <v>Data</v>
      </c>
      <c r="H4622" s="7" t="s">
        <v>35</v>
      </c>
      <c r="I4622" s="13">
        <v>6.4503389349837195E-2</v>
      </c>
      <c r="J4622" s="14">
        <v>0.57006734621180566</v>
      </c>
      <c r="K4622" s="14">
        <v>0.32149210537543049</v>
      </c>
      <c r="L4622" s="14">
        <v>4.3937159062925814E-2</v>
      </c>
      <c r="M4622" s="15">
        <v>235.00000000000026</v>
      </c>
    </row>
    <row r="4623" spans="1:13" ht="17.100000000000001" customHeight="1" x14ac:dyDescent="0.25">
      <c r="A4623">
        <v>4620</v>
      </c>
      <c r="B4623" t="str">
        <f t="shared" si="361"/>
        <v>Closed End</v>
      </c>
      <c r="C4623" t="str">
        <f t="shared" si="362"/>
        <v>Racial narratives in the media</v>
      </c>
      <c r="D4623" t="s">
        <v>688</v>
      </c>
      <c r="E4623" t="str">
        <f t="shared" si="363"/>
        <v>Household income</v>
      </c>
      <c r="F4623">
        <f t="shared" si="364"/>
        <v>6</v>
      </c>
      <c r="G4623" t="str">
        <f t="shared" si="365"/>
        <v>Data</v>
      </c>
      <c r="H4623" s="7" t="s">
        <v>36</v>
      </c>
      <c r="I4623" s="13">
        <v>8.3192528213056421E-2</v>
      </c>
      <c r="J4623" s="14">
        <v>0.57896938666295228</v>
      </c>
      <c r="K4623" s="14">
        <v>0.28802112223251469</v>
      </c>
      <c r="L4623" s="14">
        <v>4.9816962891477641E-2</v>
      </c>
      <c r="M4623" s="15">
        <v>208.99999999999983</v>
      </c>
    </row>
    <row r="4624" spans="1:13" ht="17.100000000000001" customHeight="1" x14ac:dyDescent="0.25">
      <c r="A4624">
        <v>4621</v>
      </c>
      <c r="B4624" t="str">
        <f t="shared" si="361"/>
        <v>Closed End</v>
      </c>
      <c r="C4624" t="str">
        <f t="shared" si="362"/>
        <v>Racial narratives in the media</v>
      </c>
      <c r="D4624" t="s">
        <v>688</v>
      </c>
      <c r="E4624" t="str">
        <f t="shared" si="363"/>
        <v>Household income</v>
      </c>
      <c r="F4624">
        <f t="shared" si="364"/>
        <v>7</v>
      </c>
      <c r="G4624" t="str">
        <f t="shared" si="365"/>
        <v>Data</v>
      </c>
      <c r="H4624" s="7" t="s">
        <v>37</v>
      </c>
      <c r="I4624" s="13">
        <v>9.0611678643105029E-2</v>
      </c>
      <c r="J4624" s="14">
        <v>0.5937141254416276</v>
      </c>
      <c r="K4624" s="14">
        <v>0.26983354638360102</v>
      </c>
      <c r="L4624" s="14">
        <v>4.5840649531666673E-2</v>
      </c>
      <c r="M4624" s="15">
        <v>301.99999999999989</v>
      </c>
    </row>
    <row r="4625" spans="1:13" ht="17.100000000000001" customHeight="1" x14ac:dyDescent="0.25">
      <c r="A4625">
        <v>4622</v>
      </c>
      <c r="B4625" t="str">
        <f t="shared" si="361"/>
        <v>Closed End</v>
      </c>
      <c r="C4625" t="str">
        <f t="shared" si="362"/>
        <v>Racial narratives in the media</v>
      </c>
      <c r="D4625" t="s">
        <v>688</v>
      </c>
      <c r="E4625" t="str">
        <f t="shared" si="363"/>
        <v>Household income</v>
      </c>
      <c r="F4625">
        <f t="shared" si="364"/>
        <v>8</v>
      </c>
      <c r="G4625" t="str">
        <f t="shared" si="365"/>
        <v>Data</v>
      </c>
      <c r="H4625" s="7" t="s">
        <v>38</v>
      </c>
      <c r="I4625" s="13">
        <v>0.10997990312852485</v>
      </c>
      <c r="J4625" s="14">
        <v>0.44787073284546691</v>
      </c>
      <c r="K4625" s="14">
        <v>0.31520262004206601</v>
      </c>
      <c r="L4625" s="14">
        <v>0.12694674398394171</v>
      </c>
      <c r="M4625" s="15">
        <v>224.00000000000011</v>
      </c>
    </row>
    <row r="4626" spans="1:13" ht="17.100000000000001" customHeight="1" x14ac:dyDescent="0.25">
      <c r="A4626">
        <v>4623</v>
      </c>
      <c r="B4626" t="str">
        <f t="shared" si="361"/>
        <v>Closed End</v>
      </c>
      <c r="C4626" t="str">
        <f t="shared" si="362"/>
        <v>Racial narratives in the media</v>
      </c>
      <c r="D4626" t="s">
        <v>688</v>
      </c>
      <c r="E4626" t="str">
        <f t="shared" si="363"/>
        <v>Housing status</v>
      </c>
      <c r="F4626">
        <f t="shared" si="364"/>
        <v>1</v>
      </c>
      <c r="G4626" t="str">
        <f t="shared" si="365"/>
        <v>Header</v>
      </c>
      <c r="H4626" s="8" t="s">
        <v>39</v>
      </c>
      <c r="I4626" s="16" t="s">
        <v>10</v>
      </c>
      <c r="J4626" s="17" t="s">
        <v>10</v>
      </c>
      <c r="K4626" s="17" t="s">
        <v>10</v>
      </c>
      <c r="L4626" s="17" t="s">
        <v>10</v>
      </c>
      <c r="M4626" s="18"/>
    </row>
    <row r="4627" spans="1:13" ht="17.100000000000001" customHeight="1" x14ac:dyDescent="0.25">
      <c r="A4627">
        <v>4624</v>
      </c>
      <c r="B4627" t="str">
        <f t="shared" si="361"/>
        <v>Closed End</v>
      </c>
      <c r="C4627" t="str">
        <f t="shared" si="362"/>
        <v>Racial narratives in the media</v>
      </c>
      <c r="D4627" t="s">
        <v>688</v>
      </c>
      <c r="E4627" t="str">
        <f t="shared" si="363"/>
        <v>Housing status</v>
      </c>
      <c r="F4627">
        <f t="shared" si="364"/>
        <v>2</v>
      </c>
      <c r="G4627" t="str">
        <f t="shared" si="365"/>
        <v>Data</v>
      </c>
      <c r="H4627" s="7" t="s">
        <v>40</v>
      </c>
      <c r="I4627" s="13">
        <v>9.3936859372407713E-2</v>
      </c>
      <c r="J4627" s="14">
        <v>0.5627758530733773</v>
      </c>
      <c r="K4627" s="14">
        <v>0.2785391006599367</v>
      </c>
      <c r="L4627" s="14">
        <v>6.4748186894271628E-2</v>
      </c>
      <c r="M4627" s="15">
        <v>1456.0000000000091</v>
      </c>
    </row>
    <row r="4628" spans="1:13" ht="17.100000000000001" customHeight="1" x14ac:dyDescent="0.25">
      <c r="A4628">
        <v>4625</v>
      </c>
      <c r="B4628" t="str">
        <f t="shared" si="361"/>
        <v>Closed End</v>
      </c>
      <c r="C4628" t="str">
        <f t="shared" si="362"/>
        <v>Racial narratives in the media</v>
      </c>
      <c r="D4628" t="s">
        <v>688</v>
      </c>
      <c r="E4628" t="str">
        <f t="shared" si="363"/>
        <v>Housing status</v>
      </c>
      <c r="F4628">
        <f t="shared" si="364"/>
        <v>3</v>
      </c>
      <c r="G4628" t="str">
        <f t="shared" si="365"/>
        <v>Data</v>
      </c>
      <c r="H4628" s="7" t="s">
        <v>41</v>
      </c>
      <c r="I4628" s="13">
        <v>0.12433543768213638</v>
      </c>
      <c r="J4628" s="14">
        <v>0.5014817770739245</v>
      </c>
      <c r="K4628" s="14">
        <v>0.29800814866268532</v>
      </c>
      <c r="L4628" s="14">
        <v>7.617463658125441E-2</v>
      </c>
      <c r="M4628" s="15">
        <v>380</v>
      </c>
    </row>
    <row r="4629" spans="1:13" ht="30" customHeight="1" x14ac:dyDescent="0.25">
      <c r="A4629">
        <v>4626</v>
      </c>
      <c r="B4629" t="str">
        <f t="shared" si="361"/>
        <v>Closed End</v>
      </c>
      <c r="C4629" t="str">
        <f t="shared" si="362"/>
        <v>Racial narratives in the media</v>
      </c>
      <c r="D4629" t="s">
        <v>688</v>
      </c>
      <c r="E4629" t="str">
        <f t="shared" si="363"/>
        <v>Housing status</v>
      </c>
      <c r="F4629">
        <f t="shared" si="364"/>
        <v>4</v>
      </c>
      <c r="G4629" t="str">
        <f t="shared" si="365"/>
        <v>Data</v>
      </c>
      <c r="H4629" s="7" t="s">
        <v>42</v>
      </c>
      <c r="I4629" s="13">
        <v>3.7421032544920088E-2</v>
      </c>
      <c r="J4629" s="14">
        <v>0.67625425185290344</v>
      </c>
      <c r="K4629" s="14">
        <v>0.16357960837124158</v>
      </c>
      <c r="L4629" s="14">
        <v>0.12274510723093474</v>
      </c>
      <c r="M4629" s="15">
        <v>29.000000000000004</v>
      </c>
    </row>
    <row r="4630" spans="1:13" ht="17.100000000000001" customHeight="1" x14ac:dyDescent="0.25">
      <c r="A4630">
        <v>4627</v>
      </c>
      <c r="B4630" t="str">
        <f t="shared" si="361"/>
        <v>Closed End</v>
      </c>
      <c r="C4630" t="str">
        <f t="shared" si="362"/>
        <v>Racial narratives in the media</v>
      </c>
      <c r="D4630" t="s">
        <v>688</v>
      </c>
      <c r="E4630" t="str">
        <f t="shared" si="363"/>
        <v>Home language</v>
      </c>
      <c r="F4630">
        <f t="shared" si="364"/>
        <v>1</v>
      </c>
      <c r="G4630" t="str">
        <f t="shared" si="365"/>
        <v>Header</v>
      </c>
      <c r="H4630" s="8" t="s">
        <v>43</v>
      </c>
      <c r="I4630" s="16" t="s">
        <v>10</v>
      </c>
      <c r="J4630" s="17" t="s">
        <v>10</v>
      </c>
      <c r="K4630" s="17" t="s">
        <v>10</v>
      </c>
      <c r="L4630" s="17" t="s">
        <v>10</v>
      </c>
      <c r="M4630" s="18"/>
    </row>
    <row r="4631" spans="1:13" ht="17.100000000000001" customHeight="1" x14ac:dyDescent="0.25">
      <c r="A4631">
        <v>4628</v>
      </c>
      <c r="B4631" t="str">
        <f t="shared" si="361"/>
        <v>Closed End</v>
      </c>
      <c r="C4631" t="str">
        <f t="shared" si="362"/>
        <v>Racial narratives in the media</v>
      </c>
      <c r="D4631" t="s">
        <v>688</v>
      </c>
      <c r="E4631" t="str">
        <f t="shared" si="363"/>
        <v>Home language</v>
      </c>
      <c r="F4631">
        <f t="shared" si="364"/>
        <v>2</v>
      </c>
      <c r="G4631" t="str">
        <f t="shared" si="365"/>
        <v>Data</v>
      </c>
      <c r="H4631" s="7" t="s">
        <v>44</v>
      </c>
      <c r="I4631" s="13">
        <v>0.10146466036645457</v>
      </c>
      <c r="J4631" s="14">
        <v>0.53304933039208613</v>
      </c>
      <c r="K4631" s="14">
        <v>0.29519791709570614</v>
      </c>
      <c r="L4631" s="14">
        <v>7.0288092145745162E-2</v>
      </c>
      <c r="M4631" s="15">
        <v>1713.0000000000164</v>
      </c>
    </row>
    <row r="4632" spans="1:13" ht="17.100000000000001" customHeight="1" x14ac:dyDescent="0.25">
      <c r="A4632">
        <v>4629</v>
      </c>
      <c r="B4632" t="str">
        <f t="shared" si="361"/>
        <v>Closed End</v>
      </c>
      <c r="C4632" t="str">
        <f t="shared" si="362"/>
        <v>Racial narratives in the media</v>
      </c>
      <c r="D4632" t="s">
        <v>688</v>
      </c>
      <c r="E4632" t="str">
        <f t="shared" si="363"/>
        <v>Home language</v>
      </c>
      <c r="F4632">
        <f t="shared" si="364"/>
        <v>3</v>
      </c>
      <c r="G4632" t="str">
        <f t="shared" si="365"/>
        <v>Data</v>
      </c>
      <c r="H4632" s="7" t="s">
        <v>45</v>
      </c>
      <c r="I4632" s="13">
        <v>0.10167490050582449</v>
      </c>
      <c r="J4632" s="14">
        <v>0.581329284560964</v>
      </c>
      <c r="K4632" s="14">
        <v>0.2219979345465764</v>
      </c>
      <c r="L4632" s="14">
        <v>9.4997880386635036E-2</v>
      </c>
      <c r="M4632" s="15">
        <v>94.000000000000043</v>
      </c>
    </row>
    <row r="4633" spans="1:13" ht="17.100000000000001" customHeight="1" x14ac:dyDescent="0.25">
      <c r="A4633">
        <v>4630</v>
      </c>
      <c r="B4633" t="str">
        <f t="shared" si="361"/>
        <v>Closed End</v>
      </c>
      <c r="C4633" t="str">
        <f t="shared" si="362"/>
        <v>Racial narratives in the media</v>
      </c>
      <c r="D4633" t="s">
        <v>688</v>
      </c>
      <c r="E4633" t="str">
        <f t="shared" si="363"/>
        <v>Home language</v>
      </c>
      <c r="F4633">
        <f t="shared" si="364"/>
        <v>4</v>
      </c>
      <c r="G4633" t="str">
        <f t="shared" si="365"/>
        <v>Data</v>
      </c>
      <c r="H4633" s="7" t="s">
        <v>46</v>
      </c>
      <c r="I4633" s="13">
        <v>0.12916070619709372</v>
      </c>
      <c r="J4633" s="14">
        <v>0.64368668914970006</v>
      </c>
      <c r="K4633" s="14">
        <v>0.203159960658987</v>
      </c>
      <c r="L4633" s="14">
        <v>2.3992643994219357E-2</v>
      </c>
      <c r="M4633" s="15">
        <v>35</v>
      </c>
    </row>
    <row r="4634" spans="1:13" ht="17.100000000000001" customHeight="1" x14ac:dyDescent="0.25">
      <c r="A4634">
        <v>4631</v>
      </c>
      <c r="B4634" t="str">
        <f t="shared" si="361"/>
        <v>Closed End</v>
      </c>
      <c r="C4634" t="str">
        <f t="shared" si="362"/>
        <v>Racial narratives in the media</v>
      </c>
      <c r="D4634" t="s">
        <v>688</v>
      </c>
      <c r="E4634" t="str">
        <f t="shared" si="363"/>
        <v>Race / ethnicity</v>
      </c>
      <c r="F4634">
        <f t="shared" si="364"/>
        <v>1</v>
      </c>
      <c r="G4634" t="str">
        <f t="shared" si="365"/>
        <v>Header</v>
      </c>
      <c r="H4634" s="8" t="s">
        <v>47</v>
      </c>
      <c r="I4634" s="16" t="s">
        <v>10</v>
      </c>
      <c r="J4634" s="17" t="s">
        <v>10</v>
      </c>
      <c r="K4634" s="17" t="s">
        <v>10</v>
      </c>
      <c r="L4634" s="17" t="s">
        <v>10</v>
      </c>
      <c r="M4634" s="18"/>
    </row>
    <row r="4635" spans="1:13" ht="17.100000000000001" customHeight="1" x14ac:dyDescent="0.25">
      <c r="A4635">
        <v>4632</v>
      </c>
      <c r="B4635" t="str">
        <f t="shared" si="361"/>
        <v>Closed End</v>
      </c>
      <c r="C4635" t="str">
        <f t="shared" si="362"/>
        <v>Racial narratives in the media</v>
      </c>
      <c r="D4635" t="s">
        <v>688</v>
      </c>
      <c r="E4635" t="str">
        <f t="shared" si="363"/>
        <v>Race / ethnicity</v>
      </c>
      <c r="F4635">
        <f t="shared" si="364"/>
        <v>2</v>
      </c>
      <c r="G4635" t="str">
        <f t="shared" si="365"/>
        <v>Data</v>
      </c>
      <c r="H4635" s="7" t="s">
        <v>48</v>
      </c>
      <c r="I4635" s="13">
        <v>3.9014267655380797E-2</v>
      </c>
      <c r="J4635" s="14">
        <v>0.59799900312536114</v>
      </c>
      <c r="K4635" s="14">
        <v>0.21091452769656127</v>
      </c>
      <c r="L4635" s="14">
        <v>0.15207220152269654</v>
      </c>
      <c r="M4635" s="15">
        <v>30.000000000000014</v>
      </c>
    </row>
    <row r="4636" spans="1:13" ht="17.100000000000001" customHeight="1" x14ac:dyDescent="0.25">
      <c r="A4636">
        <v>4633</v>
      </c>
      <c r="B4636" t="str">
        <f t="shared" si="361"/>
        <v>Closed End</v>
      </c>
      <c r="C4636" t="str">
        <f t="shared" si="362"/>
        <v>Racial narratives in the media</v>
      </c>
      <c r="D4636" t="s">
        <v>688</v>
      </c>
      <c r="E4636" t="str">
        <f t="shared" si="363"/>
        <v>Race / ethnicity</v>
      </c>
      <c r="F4636">
        <f t="shared" si="364"/>
        <v>3</v>
      </c>
      <c r="G4636" t="str">
        <f t="shared" si="365"/>
        <v>Data</v>
      </c>
      <c r="H4636" s="7" t="s">
        <v>49</v>
      </c>
      <c r="I4636" s="13">
        <v>0.10726447863012961</v>
      </c>
      <c r="J4636" s="14">
        <v>0.57298011039827501</v>
      </c>
      <c r="K4636" s="14">
        <v>0.2903256350943112</v>
      </c>
      <c r="L4636" s="14">
        <v>2.9429775877284441E-2</v>
      </c>
      <c r="M4636" s="15">
        <v>76.999999999999972</v>
      </c>
    </row>
    <row r="4637" spans="1:13" ht="17.100000000000001" customHeight="1" x14ac:dyDescent="0.25">
      <c r="A4637">
        <v>4634</v>
      </c>
      <c r="B4637" t="str">
        <f t="shared" si="361"/>
        <v>Closed End</v>
      </c>
      <c r="C4637" t="str">
        <f t="shared" si="362"/>
        <v>Racial narratives in the media</v>
      </c>
      <c r="D4637" t="s">
        <v>688</v>
      </c>
      <c r="E4637" t="str">
        <f t="shared" si="363"/>
        <v>Race / ethnicity</v>
      </c>
      <c r="F4637">
        <f t="shared" si="364"/>
        <v>4</v>
      </c>
      <c r="G4637" t="str">
        <f t="shared" si="365"/>
        <v>Data</v>
      </c>
      <c r="H4637" s="7" t="s">
        <v>50</v>
      </c>
      <c r="I4637" s="13">
        <v>0.20182134834623569</v>
      </c>
      <c r="J4637" s="14">
        <v>0.51304360098626967</v>
      </c>
      <c r="K4637" s="14">
        <v>0.17579485515196705</v>
      </c>
      <c r="L4637" s="14">
        <v>0.10934019551552822</v>
      </c>
      <c r="M4637" s="15">
        <v>62.999999999999957</v>
      </c>
    </row>
    <row r="4638" spans="1:13" ht="17.100000000000001" customHeight="1" x14ac:dyDescent="0.25">
      <c r="A4638">
        <v>4635</v>
      </c>
      <c r="B4638" t="str">
        <f t="shared" si="361"/>
        <v>Closed End</v>
      </c>
      <c r="C4638" t="str">
        <f t="shared" si="362"/>
        <v>Racial narratives in the media</v>
      </c>
      <c r="D4638" t="s">
        <v>688</v>
      </c>
      <c r="E4638" t="str">
        <f t="shared" si="363"/>
        <v>Race / ethnicity</v>
      </c>
      <c r="F4638">
        <f t="shared" si="364"/>
        <v>5</v>
      </c>
      <c r="G4638" t="str">
        <f t="shared" si="365"/>
        <v>Data</v>
      </c>
      <c r="H4638" s="7" t="s">
        <v>51</v>
      </c>
      <c r="I4638" s="13">
        <v>4.9910231404033716E-2</v>
      </c>
      <c r="J4638" s="14">
        <v>0.5450977593399855</v>
      </c>
      <c r="K4638" s="14">
        <v>0.2824273865182948</v>
      </c>
      <c r="L4638" s="14">
        <v>0.12256462273768574</v>
      </c>
      <c r="M4638" s="15">
        <v>41.000000000000014</v>
      </c>
    </row>
    <row r="4639" spans="1:13" ht="17.100000000000001" customHeight="1" thickBot="1" x14ac:dyDescent="0.3">
      <c r="A4639">
        <v>4636</v>
      </c>
      <c r="B4639" t="str">
        <f t="shared" si="361"/>
        <v>Closed End</v>
      </c>
      <c r="C4639" t="str">
        <f t="shared" si="362"/>
        <v>Racial narratives in the media</v>
      </c>
      <c r="D4639" t="s">
        <v>688</v>
      </c>
      <c r="E4639" t="str">
        <f t="shared" si="363"/>
        <v>Race / ethnicity</v>
      </c>
      <c r="F4639">
        <f t="shared" si="364"/>
        <v>6</v>
      </c>
      <c r="G4639" t="str">
        <f t="shared" si="365"/>
        <v>Data</v>
      </c>
      <c r="H4639" s="9" t="s">
        <v>52</v>
      </c>
      <c r="I4639" s="21">
        <v>0.10025309155463584</v>
      </c>
      <c r="J4639" s="22">
        <v>0.55058558067037366</v>
      </c>
      <c r="K4639" s="22">
        <v>0.28676451071345171</v>
      </c>
      <c r="L4639" s="22">
        <v>6.2396817061532349E-2</v>
      </c>
      <c r="M4639" s="23">
        <v>1635.0000000000055</v>
      </c>
    </row>
    <row r="4640" spans="1:13" ht="15.75" thickTop="1" x14ac:dyDescent="0.25">
      <c r="A4640">
        <v>4637</v>
      </c>
      <c r="B4640" t="str">
        <f t="shared" si="361"/>
        <v/>
      </c>
      <c r="C4640" t="str">
        <f t="shared" si="362"/>
        <v>Racial narratives in the media</v>
      </c>
      <c r="D4640" t="s">
        <v>746</v>
      </c>
      <c r="E4640" t="str">
        <f t="shared" si="363"/>
        <v/>
      </c>
      <c r="F4640" t="str">
        <f t="shared" si="364"/>
        <v/>
      </c>
      <c r="G4640" t="str">
        <f t="shared" si="365"/>
        <v/>
      </c>
    </row>
    <row r="4641" spans="1:13" ht="21.95" customHeight="1" thickBot="1" x14ac:dyDescent="0.3">
      <c r="A4641">
        <v>4638</v>
      </c>
      <c r="B4641" t="str">
        <f t="shared" si="361"/>
        <v>Closed End</v>
      </c>
      <c r="C4641" t="str">
        <f t="shared" si="362"/>
        <v>Racial narratives in the media</v>
      </c>
      <c r="D4641" t="s">
        <v>689</v>
      </c>
      <c r="E4641" t="str">
        <f t="shared" si="363"/>
        <v>Title</v>
      </c>
      <c r="F4641">
        <f t="shared" si="364"/>
        <v>1</v>
      </c>
      <c r="G4641" t="str">
        <f t="shared" si="365"/>
        <v>Title</v>
      </c>
      <c r="H4641" s="46" t="s">
        <v>304</v>
      </c>
      <c r="I4641" s="46"/>
      <c r="J4641" s="46"/>
      <c r="K4641" s="46"/>
      <c r="L4641" s="46"/>
      <c r="M4641" s="46"/>
    </row>
    <row r="4642" spans="1:13" ht="47.1" customHeight="1" thickTop="1" thickBot="1" x14ac:dyDescent="0.3">
      <c r="A4642">
        <v>4639</v>
      </c>
      <c r="B4642" t="str">
        <f t="shared" si="361"/>
        <v>Closed End</v>
      </c>
      <c r="C4642" t="str">
        <f t="shared" si="362"/>
        <v>Racial narratives in the media</v>
      </c>
      <c r="D4642" t="s">
        <v>689</v>
      </c>
      <c r="E4642" t="str">
        <f t="shared" si="363"/>
        <v>Title</v>
      </c>
      <c r="F4642">
        <f t="shared" si="364"/>
        <v>2</v>
      </c>
      <c r="G4642" t="str">
        <f t="shared" si="365"/>
        <v>Labels</v>
      </c>
      <c r="H4642" s="47"/>
      <c r="I4642" s="2" t="s">
        <v>80</v>
      </c>
      <c r="J4642" s="3" t="s">
        <v>81</v>
      </c>
      <c r="K4642" s="3" t="s">
        <v>82</v>
      </c>
      <c r="L4642" s="3" t="s">
        <v>83</v>
      </c>
      <c r="M4642" s="4" t="s">
        <v>9</v>
      </c>
    </row>
    <row r="4643" spans="1:13" ht="17.100000000000001" customHeight="1" thickTop="1" x14ac:dyDescent="0.25">
      <c r="A4643">
        <v>4640</v>
      </c>
      <c r="B4643" t="str">
        <f t="shared" si="361"/>
        <v>Closed End</v>
      </c>
      <c r="C4643" t="str">
        <f t="shared" si="362"/>
        <v>Racial narratives in the media</v>
      </c>
      <c r="D4643" t="s">
        <v>689</v>
      </c>
      <c r="E4643" t="str">
        <f t="shared" si="363"/>
        <v>Region</v>
      </c>
      <c r="F4643">
        <f t="shared" si="364"/>
        <v>1</v>
      </c>
      <c r="G4643" t="str">
        <f t="shared" si="365"/>
        <v>Header</v>
      </c>
      <c r="H4643" s="6" t="s">
        <v>588</v>
      </c>
      <c r="I4643" s="10" t="s">
        <v>10</v>
      </c>
      <c r="J4643" s="11" t="s">
        <v>10</v>
      </c>
      <c r="K4643" s="11" t="s">
        <v>10</v>
      </c>
      <c r="L4643" s="11" t="s">
        <v>10</v>
      </c>
      <c r="M4643" s="12"/>
    </row>
    <row r="4644" spans="1:13" ht="17.100000000000001" customHeight="1" x14ac:dyDescent="0.25">
      <c r="A4644">
        <v>4641</v>
      </c>
      <c r="B4644" t="str">
        <f t="shared" si="361"/>
        <v>Closed End</v>
      </c>
      <c r="C4644" t="str">
        <f t="shared" si="362"/>
        <v>Racial narratives in the media</v>
      </c>
      <c r="D4644" t="s">
        <v>689</v>
      </c>
      <c r="E4644" t="str">
        <f t="shared" si="363"/>
        <v>Region</v>
      </c>
      <c r="F4644">
        <f t="shared" si="364"/>
        <v>2</v>
      </c>
      <c r="G4644" t="str">
        <f t="shared" si="365"/>
        <v>Data</v>
      </c>
      <c r="H4644" s="7" t="s">
        <v>11</v>
      </c>
      <c r="I4644" s="13">
        <v>8.490830788949752E-2</v>
      </c>
      <c r="J4644" s="14">
        <v>0.466461811755361</v>
      </c>
      <c r="K4644" s="14">
        <v>0.33102556418306195</v>
      </c>
      <c r="L4644" s="14">
        <v>0.1176043161720725</v>
      </c>
      <c r="M4644" s="15">
        <v>1874.0000000000107</v>
      </c>
    </row>
    <row r="4645" spans="1:13" ht="17.100000000000001" customHeight="1" x14ac:dyDescent="0.25">
      <c r="A4645">
        <v>4642</v>
      </c>
      <c r="B4645" t="str">
        <f t="shared" si="361"/>
        <v>Closed End</v>
      </c>
      <c r="C4645" t="str">
        <f t="shared" si="362"/>
        <v>Racial narratives in the media</v>
      </c>
      <c r="D4645" t="s">
        <v>689</v>
      </c>
      <c r="E4645" t="str">
        <f t="shared" si="363"/>
        <v>Region</v>
      </c>
      <c r="F4645">
        <f t="shared" si="364"/>
        <v>3</v>
      </c>
      <c r="G4645" t="str">
        <f t="shared" si="365"/>
        <v>Data</v>
      </c>
      <c r="H4645" s="7" t="s">
        <v>12</v>
      </c>
      <c r="I4645" s="13">
        <v>7.7417723621665713E-2</v>
      </c>
      <c r="J4645" s="14">
        <v>0.47897603904043068</v>
      </c>
      <c r="K4645" s="14">
        <v>0.31883526800235212</v>
      </c>
      <c r="L4645" s="14">
        <v>0.12477096933555185</v>
      </c>
      <c r="M4645" s="15">
        <v>429.99999999999977</v>
      </c>
    </row>
    <row r="4646" spans="1:13" ht="17.100000000000001" customHeight="1" x14ac:dyDescent="0.25">
      <c r="A4646">
        <v>4643</v>
      </c>
      <c r="B4646" t="str">
        <f t="shared" si="361"/>
        <v>Closed End</v>
      </c>
      <c r="C4646" t="str">
        <f t="shared" si="362"/>
        <v>Racial narratives in the media</v>
      </c>
      <c r="D4646" t="s">
        <v>689</v>
      </c>
      <c r="E4646" t="str">
        <f t="shared" si="363"/>
        <v>Region</v>
      </c>
      <c r="F4646">
        <f t="shared" si="364"/>
        <v>4</v>
      </c>
      <c r="G4646" t="str">
        <f t="shared" si="365"/>
        <v>Data</v>
      </c>
      <c r="H4646" s="7" t="s">
        <v>13</v>
      </c>
      <c r="I4646" s="13">
        <v>7.6160597459160831E-2</v>
      </c>
      <c r="J4646" s="14">
        <v>0.46435595225718684</v>
      </c>
      <c r="K4646" s="14">
        <v>0.33988701116099618</v>
      </c>
      <c r="L4646" s="14">
        <v>0.11959643912265609</v>
      </c>
      <c r="M4646" s="15">
        <v>935.99999999999955</v>
      </c>
    </row>
    <row r="4647" spans="1:13" ht="17.100000000000001" customHeight="1" x14ac:dyDescent="0.25">
      <c r="A4647">
        <v>4644</v>
      </c>
      <c r="B4647" t="str">
        <f t="shared" si="361"/>
        <v>Closed End</v>
      </c>
      <c r="C4647" t="str">
        <f t="shared" si="362"/>
        <v>Racial narratives in the media</v>
      </c>
      <c r="D4647" t="s">
        <v>689</v>
      </c>
      <c r="E4647" t="str">
        <f t="shared" si="363"/>
        <v>Region</v>
      </c>
      <c r="F4647">
        <f t="shared" si="364"/>
        <v>5</v>
      </c>
      <c r="G4647" t="str">
        <f t="shared" si="365"/>
        <v>Data</v>
      </c>
      <c r="H4647" s="7" t="s">
        <v>14</v>
      </c>
      <c r="I4647" s="13">
        <v>5.1310596208084827E-2</v>
      </c>
      <c r="J4647" s="14">
        <v>0.46839625930400602</v>
      </c>
      <c r="K4647" s="14">
        <v>0.35423915604172729</v>
      </c>
      <c r="L4647" s="14">
        <v>0.1260539884461826</v>
      </c>
      <c r="M4647" s="15">
        <v>454.99999999999977</v>
      </c>
    </row>
    <row r="4648" spans="1:13" ht="17.100000000000001" customHeight="1" x14ac:dyDescent="0.25">
      <c r="A4648">
        <v>4645</v>
      </c>
      <c r="B4648" t="str">
        <f t="shared" si="361"/>
        <v>Closed End</v>
      </c>
      <c r="C4648" t="str">
        <f t="shared" si="362"/>
        <v>Racial narratives in the media</v>
      </c>
      <c r="D4648" t="s">
        <v>689</v>
      </c>
      <c r="E4648" t="str">
        <f t="shared" si="363"/>
        <v>Region</v>
      </c>
      <c r="F4648">
        <f t="shared" si="364"/>
        <v>6</v>
      </c>
      <c r="G4648" t="str">
        <f t="shared" si="365"/>
        <v>Data</v>
      </c>
      <c r="H4648" s="7" t="s">
        <v>15</v>
      </c>
      <c r="I4648" s="13">
        <v>0.10621166903468461</v>
      </c>
      <c r="J4648" s="14">
        <v>0.45947001462586612</v>
      </c>
      <c r="K4648" s="14">
        <v>0.32253098253486329</v>
      </c>
      <c r="L4648" s="14">
        <v>0.11178733380458825</v>
      </c>
      <c r="M4648" s="15">
        <v>480.99999999999955</v>
      </c>
    </row>
    <row r="4649" spans="1:13" ht="17.100000000000001" customHeight="1" x14ac:dyDescent="0.25">
      <c r="A4649">
        <v>4646</v>
      </c>
      <c r="B4649" t="str">
        <f t="shared" si="361"/>
        <v>Closed End</v>
      </c>
      <c r="C4649" t="str">
        <f t="shared" si="362"/>
        <v>Racial narratives in the media</v>
      </c>
      <c r="D4649" t="s">
        <v>689</v>
      </c>
      <c r="E4649" t="str">
        <f t="shared" si="363"/>
        <v>Region</v>
      </c>
      <c r="F4649">
        <f t="shared" si="364"/>
        <v>7</v>
      </c>
      <c r="G4649" t="str">
        <f t="shared" si="365"/>
        <v>Data</v>
      </c>
      <c r="H4649" s="7" t="s">
        <v>16</v>
      </c>
      <c r="I4649" s="13">
        <v>0.11640141800891532</v>
      </c>
      <c r="J4649" s="14">
        <v>0.45047528823376942</v>
      </c>
      <c r="K4649" s="14">
        <v>0.33167997065568516</v>
      </c>
      <c r="L4649" s="14">
        <v>0.10144332310163104</v>
      </c>
      <c r="M4649" s="15">
        <v>507.9999999999996</v>
      </c>
    </row>
    <row r="4650" spans="1:13" ht="17.100000000000001" customHeight="1" x14ac:dyDescent="0.25">
      <c r="A4650">
        <v>4647</v>
      </c>
      <c r="B4650" t="str">
        <f t="shared" si="361"/>
        <v>Closed End</v>
      </c>
      <c r="C4650" t="str">
        <f t="shared" si="362"/>
        <v>Racial narratives in the media</v>
      </c>
      <c r="D4650" t="s">
        <v>689</v>
      </c>
      <c r="E4650" t="str">
        <f t="shared" si="363"/>
        <v>Gender</v>
      </c>
      <c r="F4650">
        <f t="shared" si="364"/>
        <v>1</v>
      </c>
      <c r="G4650" t="str">
        <f t="shared" si="365"/>
        <v>Header</v>
      </c>
      <c r="H4650" s="8" t="s">
        <v>17</v>
      </c>
      <c r="I4650" s="16" t="s">
        <v>10</v>
      </c>
      <c r="J4650" s="17" t="s">
        <v>10</v>
      </c>
      <c r="K4650" s="17" t="s">
        <v>10</v>
      </c>
      <c r="L4650" s="17" t="s">
        <v>10</v>
      </c>
      <c r="M4650" s="18"/>
    </row>
    <row r="4651" spans="1:13" ht="17.100000000000001" customHeight="1" x14ac:dyDescent="0.25">
      <c r="A4651">
        <v>4648</v>
      </c>
      <c r="B4651" t="str">
        <f t="shared" si="361"/>
        <v>Closed End</v>
      </c>
      <c r="C4651" t="str">
        <f t="shared" si="362"/>
        <v>Racial narratives in the media</v>
      </c>
      <c r="D4651" t="s">
        <v>689</v>
      </c>
      <c r="E4651" t="str">
        <f t="shared" si="363"/>
        <v>Gender</v>
      </c>
      <c r="F4651">
        <f t="shared" si="364"/>
        <v>2</v>
      </c>
      <c r="G4651" t="str">
        <f t="shared" si="365"/>
        <v>Data</v>
      </c>
      <c r="H4651" s="7" t="s">
        <v>18</v>
      </c>
      <c r="I4651" s="13">
        <v>6.8278055395628118E-2</v>
      </c>
      <c r="J4651" s="14">
        <v>0.46017597501628626</v>
      </c>
      <c r="K4651" s="14">
        <v>0.34914554991109698</v>
      </c>
      <c r="L4651" s="14">
        <v>0.12240041967698477</v>
      </c>
      <c r="M4651" s="15">
        <v>1205.0000000000034</v>
      </c>
    </row>
    <row r="4652" spans="1:13" ht="17.100000000000001" customHeight="1" x14ac:dyDescent="0.25">
      <c r="A4652">
        <v>4649</v>
      </c>
      <c r="B4652" t="str">
        <f t="shared" si="361"/>
        <v>Closed End</v>
      </c>
      <c r="C4652" t="str">
        <f t="shared" si="362"/>
        <v>Racial narratives in the media</v>
      </c>
      <c r="D4652" t="s">
        <v>689</v>
      </c>
      <c r="E4652" t="str">
        <f t="shared" si="363"/>
        <v>Gender</v>
      </c>
      <c r="F4652">
        <f t="shared" si="364"/>
        <v>3</v>
      </c>
      <c r="G4652" t="str">
        <f t="shared" si="365"/>
        <v>Data</v>
      </c>
      <c r="H4652" s="7" t="s">
        <v>19</v>
      </c>
      <c r="I4652" s="13">
        <v>0.10481272800959865</v>
      </c>
      <c r="J4652" s="14">
        <v>0.47611036455135208</v>
      </c>
      <c r="K4652" s="14">
        <v>0.30959716410803528</v>
      </c>
      <c r="L4652" s="14">
        <v>0.10947974333101611</v>
      </c>
      <c r="M4652" s="15">
        <v>620.99999999999909</v>
      </c>
    </row>
    <row r="4653" spans="1:13" ht="17.100000000000001" customHeight="1" x14ac:dyDescent="0.25">
      <c r="A4653">
        <v>4650</v>
      </c>
      <c r="B4653" t="str">
        <f t="shared" si="361"/>
        <v>Closed End</v>
      </c>
      <c r="C4653" t="str">
        <f t="shared" si="362"/>
        <v>Racial narratives in the media</v>
      </c>
      <c r="D4653" t="s">
        <v>689</v>
      </c>
      <c r="E4653" t="str">
        <f t="shared" si="363"/>
        <v>Age</v>
      </c>
      <c r="F4653">
        <f t="shared" si="364"/>
        <v>1</v>
      </c>
      <c r="G4653" t="str">
        <f t="shared" si="365"/>
        <v>Header</v>
      </c>
      <c r="H4653" s="8" t="s">
        <v>20</v>
      </c>
      <c r="I4653" s="16" t="s">
        <v>10</v>
      </c>
      <c r="J4653" s="17" t="s">
        <v>10</v>
      </c>
      <c r="K4653" s="17" t="s">
        <v>10</v>
      </c>
      <c r="L4653" s="17" t="s">
        <v>10</v>
      </c>
      <c r="M4653" s="18"/>
    </row>
    <row r="4654" spans="1:13" ht="17.100000000000001" customHeight="1" x14ac:dyDescent="0.25">
      <c r="A4654">
        <v>4651</v>
      </c>
      <c r="B4654" t="str">
        <f t="shared" si="361"/>
        <v>Closed End</v>
      </c>
      <c r="C4654" t="str">
        <f t="shared" si="362"/>
        <v>Racial narratives in the media</v>
      </c>
      <c r="D4654" t="s">
        <v>689</v>
      </c>
      <c r="E4654" t="str">
        <f t="shared" si="363"/>
        <v>Age</v>
      </c>
      <c r="F4654">
        <f t="shared" si="364"/>
        <v>2</v>
      </c>
      <c r="G4654" t="str">
        <f t="shared" si="365"/>
        <v>Data</v>
      </c>
      <c r="H4654" s="7" t="s">
        <v>21</v>
      </c>
      <c r="I4654" s="13">
        <v>9.4684722938189733E-2</v>
      </c>
      <c r="J4654" s="14">
        <v>0.39286673287557616</v>
      </c>
      <c r="K4654" s="14">
        <v>0.34385370875163396</v>
      </c>
      <c r="L4654" s="14">
        <v>0.16859483543459877</v>
      </c>
      <c r="M4654" s="15">
        <v>279.00000000000028</v>
      </c>
    </row>
    <row r="4655" spans="1:13" ht="17.100000000000001" customHeight="1" x14ac:dyDescent="0.25">
      <c r="A4655">
        <v>4652</v>
      </c>
      <c r="B4655" t="str">
        <f t="shared" si="361"/>
        <v>Closed End</v>
      </c>
      <c r="C4655" t="str">
        <f t="shared" si="362"/>
        <v>Racial narratives in the media</v>
      </c>
      <c r="D4655" t="s">
        <v>689</v>
      </c>
      <c r="E4655" t="str">
        <f t="shared" si="363"/>
        <v>Age</v>
      </c>
      <c r="F4655">
        <f t="shared" si="364"/>
        <v>3</v>
      </c>
      <c r="G4655" t="str">
        <f t="shared" si="365"/>
        <v>Data</v>
      </c>
      <c r="H4655" s="7" t="s">
        <v>22</v>
      </c>
      <c r="I4655" s="13">
        <v>7.7941542599908056E-2</v>
      </c>
      <c r="J4655" s="14">
        <v>0.45144478005197575</v>
      </c>
      <c r="K4655" s="14">
        <v>0.361208778306155</v>
      </c>
      <c r="L4655" s="14">
        <v>0.10940489904196202</v>
      </c>
      <c r="M4655" s="15">
        <v>266.99999999999983</v>
      </c>
    </row>
    <row r="4656" spans="1:13" ht="17.100000000000001" customHeight="1" x14ac:dyDescent="0.25">
      <c r="A4656">
        <v>4653</v>
      </c>
      <c r="B4656" t="str">
        <f t="shared" si="361"/>
        <v>Closed End</v>
      </c>
      <c r="C4656" t="str">
        <f t="shared" si="362"/>
        <v>Racial narratives in the media</v>
      </c>
      <c r="D4656" t="s">
        <v>689</v>
      </c>
      <c r="E4656" t="str">
        <f t="shared" si="363"/>
        <v>Age</v>
      </c>
      <c r="F4656">
        <f t="shared" si="364"/>
        <v>4</v>
      </c>
      <c r="G4656" t="str">
        <f t="shared" si="365"/>
        <v>Data</v>
      </c>
      <c r="H4656" s="7" t="s">
        <v>23</v>
      </c>
      <c r="I4656" s="13">
        <v>7.0680186207703152E-2</v>
      </c>
      <c r="J4656" s="14">
        <v>0.46281916515603005</v>
      </c>
      <c r="K4656" s="14">
        <v>0.37323152659603159</v>
      </c>
      <c r="L4656" s="14">
        <v>9.326912204023706E-2</v>
      </c>
      <c r="M4656" s="15">
        <v>296.9999999999996</v>
      </c>
    </row>
    <row r="4657" spans="1:13" ht="17.100000000000001" customHeight="1" x14ac:dyDescent="0.25">
      <c r="A4657">
        <v>4654</v>
      </c>
      <c r="B4657" t="str">
        <f t="shared" si="361"/>
        <v>Closed End</v>
      </c>
      <c r="C4657" t="str">
        <f t="shared" si="362"/>
        <v>Racial narratives in the media</v>
      </c>
      <c r="D4657" t="s">
        <v>689</v>
      </c>
      <c r="E4657" t="str">
        <f t="shared" si="363"/>
        <v>Age</v>
      </c>
      <c r="F4657">
        <f t="shared" si="364"/>
        <v>5</v>
      </c>
      <c r="G4657" t="str">
        <f t="shared" si="365"/>
        <v>Data</v>
      </c>
      <c r="H4657" s="7" t="s">
        <v>24</v>
      </c>
      <c r="I4657" s="13">
        <v>8.7911958999556589E-2</v>
      </c>
      <c r="J4657" s="14">
        <v>0.49729159960038805</v>
      </c>
      <c r="K4657" s="14">
        <v>0.29439498856370239</v>
      </c>
      <c r="L4657" s="14">
        <v>0.12040145283635524</v>
      </c>
      <c r="M4657" s="15">
        <v>406.99999999999937</v>
      </c>
    </row>
    <row r="4658" spans="1:13" ht="17.100000000000001" customHeight="1" x14ac:dyDescent="0.25">
      <c r="A4658">
        <v>4655</v>
      </c>
      <c r="B4658" t="str">
        <f t="shared" si="361"/>
        <v>Closed End</v>
      </c>
      <c r="C4658" t="str">
        <f t="shared" si="362"/>
        <v>Racial narratives in the media</v>
      </c>
      <c r="D4658" t="s">
        <v>689</v>
      </c>
      <c r="E4658" t="str">
        <f t="shared" si="363"/>
        <v>Age</v>
      </c>
      <c r="F4658">
        <f t="shared" si="364"/>
        <v>6</v>
      </c>
      <c r="G4658" t="str">
        <f t="shared" si="365"/>
        <v>Data</v>
      </c>
      <c r="H4658" s="7" t="s">
        <v>25</v>
      </c>
      <c r="I4658" s="13">
        <v>8.3637477102338445E-2</v>
      </c>
      <c r="J4658" s="14">
        <v>0.58600738537401842</v>
      </c>
      <c r="K4658" s="14">
        <v>0.27952010090709573</v>
      </c>
      <c r="L4658" s="14">
        <v>5.0835036616547841E-2</v>
      </c>
      <c r="M4658" s="15">
        <v>553.99999999999977</v>
      </c>
    </row>
    <row r="4659" spans="1:13" ht="17.100000000000001" customHeight="1" x14ac:dyDescent="0.25">
      <c r="A4659">
        <v>4656</v>
      </c>
      <c r="B4659" t="str">
        <f t="shared" si="361"/>
        <v>Closed End</v>
      </c>
      <c r="C4659" t="str">
        <f t="shared" si="362"/>
        <v>Racial narratives in the media</v>
      </c>
      <c r="D4659" t="s">
        <v>689</v>
      </c>
      <c r="E4659" t="str">
        <f t="shared" si="363"/>
        <v>Education</v>
      </c>
      <c r="F4659">
        <f t="shared" si="364"/>
        <v>1</v>
      </c>
      <c r="G4659" t="str">
        <f t="shared" si="365"/>
        <v>Header</v>
      </c>
      <c r="H4659" s="8" t="s">
        <v>26</v>
      </c>
      <c r="I4659" s="16" t="s">
        <v>10</v>
      </c>
      <c r="J4659" s="17" t="s">
        <v>10</v>
      </c>
      <c r="K4659" s="17" t="s">
        <v>10</v>
      </c>
      <c r="L4659" s="17" t="s">
        <v>10</v>
      </c>
      <c r="M4659" s="18"/>
    </row>
    <row r="4660" spans="1:13" ht="17.100000000000001" customHeight="1" x14ac:dyDescent="0.25">
      <c r="A4660">
        <v>4657</v>
      </c>
      <c r="B4660" t="str">
        <f t="shared" si="361"/>
        <v>Closed End</v>
      </c>
      <c r="C4660" t="str">
        <f t="shared" si="362"/>
        <v>Racial narratives in the media</v>
      </c>
      <c r="D4660" t="s">
        <v>689</v>
      </c>
      <c r="E4660" t="str">
        <f t="shared" si="363"/>
        <v>Education</v>
      </c>
      <c r="F4660">
        <f t="shared" si="364"/>
        <v>2</v>
      </c>
      <c r="G4660" t="str">
        <f t="shared" si="365"/>
        <v>Data</v>
      </c>
      <c r="H4660" s="7" t="s">
        <v>27</v>
      </c>
      <c r="I4660" s="13">
        <v>0.12211897332502292</v>
      </c>
      <c r="J4660" s="14">
        <v>0.7203348863616319</v>
      </c>
      <c r="K4660" s="14">
        <v>0.12674700422583385</v>
      </c>
      <c r="L4660" s="14">
        <v>3.0799136087511291E-2</v>
      </c>
      <c r="M4660" s="15">
        <v>21.000000000000004</v>
      </c>
    </row>
    <row r="4661" spans="1:13" ht="17.100000000000001" customHeight="1" x14ac:dyDescent="0.25">
      <c r="A4661">
        <v>4658</v>
      </c>
      <c r="B4661" t="str">
        <f t="shared" si="361"/>
        <v>Closed End</v>
      </c>
      <c r="C4661" t="str">
        <f t="shared" si="362"/>
        <v>Racial narratives in the media</v>
      </c>
      <c r="D4661" t="s">
        <v>689</v>
      </c>
      <c r="E4661" t="str">
        <f t="shared" si="363"/>
        <v>Education</v>
      </c>
      <c r="F4661">
        <f t="shared" si="364"/>
        <v>3</v>
      </c>
      <c r="G4661" t="str">
        <f t="shared" si="365"/>
        <v>Data</v>
      </c>
      <c r="H4661" s="7" t="s">
        <v>28</v>
      </c>
      <c r="I4661" s="13">
        <v>0.12006903293520978</v>
      </c>
      <c r="J4661" s="14">
        <v>0.5167301706941837</v>
      </c>
      <c r="K4661" s="14">
        <v>0.29318494853155136</v>
      </c>
      <c r="L4661" s="14">
        <v>7.0015847839054915E-2</v>
      </c>
      <c r="M4661" s="15">
        <v>190.0000000000002</v>
      </c>
    </row>
    <row r="4662" spans="1:13" ht="17.100000000000001" customHeight="1" x14ac:dyDescent="0.25">
      <c r="A4662">
        <v>4659</v>
      </c>
      <c r="B4662" t="str">
        <f t="shared" si="361"/>
        <v>Closed End</v>
      </c>
      <c r="C4662" t="str">
        <f t="shared" si="362"/>
        <v>Racial narratives in the media</v>
      </c>
      <c r="D4662" t="s">
        <v>689</v>
      </c>
      <c r="E4662" t="str">
        <f t="shared" si="363"/>
        <v>Education</v>
      </c>
      <c r="F4662">
        <f t="shared" si="364"/>
        <v>4</v>
      </c>
      <c r="G4662" t="str">
        <f t="shared" si="365"/>
        <v>Data</v>
      </c>
      <c r="H4662" s="7" t="s">
        <v>29</v>
      </c>
      <c r="I4662" s="13">
        <v>5.6804799620685291E-2</v>
      </c>
      <c r="J4662" s="14">
        <v>0.4662128564681815</v>
      </c>
      <c r="K4662" s="14">
        <v>0.33990800671163052</v>
      </c>
      <c r="L4662" s="14">
        <v>0.1370743371995049</v>
      </c>
      <c r="M4662" s="15">
        <v>542.99999999999932</v>
      </c>
    </row>
    <row r="4663" spans="1:13" ht="17.100000000000001" customHeight="1" x14ac:dyDescent="0.25">
      <c r="A4663">
        <v>4660</v>
      </c>
      <c r="B4663" t="str">
        <f t="shared" si="361"/>
        <v>Closed End</v>
      </c>
      <c r="C4663" t="str">
        <f t="shared" si="362"/>
        <v>Racial narratives in the media</v>
      </c>
      <c r="D4663" t="s">
        <v>689</v>
      </c>
      <c r="E4663" t="str">
        <f t="shared" si="363"/>
        <v>Education</v>
      </c>
      <c r="F4663">
        <f t="shared" si="364"/>
        <v>5</v>
      </c>
      <c r="G4663" t="str">
        <f t="shared" si="365"/>
        <v>Data</v>
      </c>
      <c r="H4663" s="7" t="s">
        <v>30</v>
      </c>
      <c r="I4663" s="13">
        <v>8.2516432514041449E-2</v>
      </c>
      <c r="J4663" s="14">
        <v>0.4044578890933988</v>
      </c>
      <c r="K4663" s="14">
        <v>0.36980426149324414</v>
      </c>
      <c r="L4663" s="14">
        <v>0.1432214168993162</v>
      </c>
      <c r="M4663" s="15">
        <v>1075.9999999999995</v>
      </c>
    </row>
    <row r="4664" spans="1:13" ht="17.100000000000001" customHeight="1" x14ac:dyDescent="0.25">
      <c r="A4664">
        <v>4661</v>
      </c>
      <c r="B4664" t="str">
        <f t="shared" si="361"/>
        <v>Closed End</v>
      </c>
      <c r="C4664" t="str">
        <f t="shared" si="362"/>
        <v>Racial narratives in the media</v>
      </c>
      <c r="D4664" t="s">
        <v>689</v>
      </c>
      <c r="E4664" t="str">
        <f t="shared" si="363"/>
        <v>Household income</v>
      </c>
      <c r="F4664">
        <f t="shared" si="364"/>
        <v>1</v>
      </c>
      <c r="G4664" t="str">
        <f t="shared" si="365"/>
        <v>Header</v>
      </c>
      <c r="H4664" s="8" t="s">
        <v>31</v>
      </c>
      <c r="I4664" s="16" t="s">
        <v>10</v>
      </c>
      <c r="J4664" s="17" t="s">
        <v>10</v>
      </c>
      <c r="K4664" s="17" t="s">
        <v>10</v>
      </c>
      <c r="L4664" s="17" t="s">
        <v>10</v>
      </c>
      <c r="M4664" s="18"/>
    </row>
    <row r="4665" spans="1:13" ht="17.100000000000001" customHeight="1" x14ac:dyDescent="0.25">
      <c r="A4665">
        <v>4662</v>
      </c>
      <c r="B4665" t="str">
        <f t="shared" si="361"/>
        <v>Closed End</v>
      </c>
      <c r="C4665" t="str">
        <f t="shared" si="362"/>
        <v>Racial narratives in the media</v>
      </c>
      <c r="D4665" t="s">
        <v>689</v>
      </c>
      <c r="E4665" t="str">
        <f t="shared" si="363"/>
        <v>Household income</v>
      </c>
      <c r="F4665">
        <f t="shared" si="364"/>
        <v>2</v>
      </c>
      <c r="G4665" t="str">
        <f t="shared" si="365"/>
        <v>Data</v>
      </c>
      <c r="H4665" s="7" t="s">
        <v>32</v>
      </c>
      <c r="I4665" s="13">
        <v>0.11343321883329936</v>
      </c>
      <c r="J4665" s="14">
        <v>0.47159952293273993</v>
      </c>
      <c r="K4665" s="14">
        <v>0.33162949341830994</v>
      </c>
      <c r="L4665" s="14">
        <v>8.3337764815650264E-2</v>
      </c>
      <c r="M4665" s="15">
        <v>128.00000000000006</v>
      </c>
    </row>
    <row r="4666" spans="1:13" ht="17.100000000000001" customHeight="1" x14ac:dyDescent="0.25">
      <c r="A4666">
        <v>4663</v>
      </c>
      <c r="B4666" t="str">
        <f t="shared" si="361"/>
        <v>Closed End</v>
      </c>
      <c r="C4666" t="str">
        <f t="shared" si="362"/>
        <v>Racial narratives in the media</v>
      </c>
      <c r="D4666" t="s">
        <v>689</v>
      </c>
      <c r="E4666" t="str">
        <f t="shared" si="363"/>
        <v>Household income</v>
      </c>
      <c r="F4666">
        <f t="shared" si="364"/>
        <v>3</v>
      </c>
      <c r="G4666" t="str">
        <f t="shared" si="365"/>
        <v>Data</v>
      </c>
      <c r="H4666" s="7" t="s">
        <v>33</v>
      </c>
      <c r="I4666" s="13">
        <v>4.7506004027516778E-2</v>
      </c>
      <c r="J4666" s="14">
        <v>0.45120650040080645</v>
      </c>
      <c r="K4666" s="14">
        <v>0.3214315896699308</v>
      </c>
      <c r="L4666" s="14">
        <v>0.17985590590174602</v>
      </c>
      <c r="M4666" s="15">
        <v>234</v>
      </c>
    </row>
    <row r="4667" spans="1:13" ht="17.100000000000001" customHeight="1" x14ac:dyDescent="0.25">
      <c r="A4667">
        <v>4664</v>
      </c>
      <c r="B4667" t="str">
        <f t="shared" si="361"/>
        <v>Closed End</v>
      </c>
      <c r="C4667" t="str">
        <f t="shared" si="362"/>
        <v>Racial narratives in the media</v>
      </c>
      <c r="D4667" t="s">
        <v>689</v>
      </c>
      <c r="E4667" t="str">
        <f t="shared" si="363"/>
        <v>Household income</v>
      </c>
      <c r="F4667">
        <f t="shared" si="364"/>
        <v>4</v>
      </c>
      <c r="G4667" t="str">
        <f t="shared" si="365"/>
        <v>Data</v>
      </c>
      <c r="H4667" s="7" t="s">
        <v>34</v>
      </c>
      <c r="I4667" s="13">
        <v>7.294117313275858E-2</v>
      </c>
      <c r="J4667" s="14">
        <v>0.46187355853790196</v>
      </c>
      <c r="K4667" s="14">
        <v>0.3451932879485417</v>
      </c>
      <c r="L4667" s="14">
        <v>0.11999198038079768</v>
      </c>
      <c r="M4667" s="15">
        <v>246.00000000000006</v>
      </c>
    </row>
    <row r="4668" spans="1:13" ht="17.100000000000001" customHeight="1" x14ac:dyDescent="0.25">
      <c r="A4668">
        <v>4665</v>
      </c>
      <c r="B4668" t="str">
        <f t="shared" si="361"/>
        <v>Closed End</v>
      </c>
      <c r="C4668" t="str">
        <f t="shared" si="362"/>
        <v>Racial narratives in the media</v>
      </c>
      <c r="D4668" t="s">
        <v>689</v>
      </c>
      <c r="E4668" t="str">
        <f t="shared" si="363"/>
        <v>Household income</v>
      </c>
      <c r="F4668">
        <f t="shared" si="364"/>
        <v>5</v>
      </c>
      <c r="G4668" t="str">
        <f t="shared" si="365"/>
        <v>Data</v>
      </c>
      <c r="H4668" s="7" t="s">
        <v>35</v>
      </c>
      <c r="I4668" s="13">
        <v>5.110915097947738E-2</v>
      </c>
      <c r="J4668" s="14">
        <v>0.54491885475039659</v>
      </c>
      <c r="K4668" s="14">
        <v>0.31722179235548242</v>
      </c>
      <c r="L4668" s="14">
        <v>8.6750201914642666E-2</v>
      </c>
      <c r="M4668" s="15">
        <v>234.00000000000006</v>
      </c>
    </row>
    <row r="4669" spans="1:13" ht="17.100000000000001" customHeight="1" x14ac:dyDescent="0.25">
      <c r="A4669">
        <v>4666</v>
      </c>
      <c r="B4669" t="str">
        <f t="shared" si="361"/>
        <v>Closed End</v>
      </c>
      <c r="C4669" t="str">
        <f t="shared" si="362"/>
        <v>Racial narratives in the media</v>
      </c>
      <c r="D4669" t="s">
        <v>689</v>
      </c>
      <c r="E4669" t="str">
        <f t="shared" si="363"/>
        <v>Household income</v>
      </c>
      <c r="F4669">
        <f t="shared" si="364"/>
        <v>6</v>
      </c>
      <c r="G4669" t="str">
        <f t="shared" si="365"/>
        <v>Data</v>
      </c>
      <c r="H4669" s="7" t="s">
        <v>36</v>
      </c>
      <c r="I4669" s="13">
        <v>7.6767804573406859E-2</v>
      </c>
      <c r="J4669" s="14">
        <v>0.47798445674621176</v>
      </c>
      <c r="K4669" s="14">
        <v>0.34416430301519041</v>
      </c>
      <c r="L4669" s="14">
        <v>0.10108343566519229</v>
      </c>
      <c r="M4669" s="15">
        <v>209.00000000000006</v>
      </c>
    </row>
    <row r="4670" spans="1:13" ht="17.100000000000001" customHeight="1" x14ac:dyDescent="0.25">
      <c r="A4670">
        <v>4667</v>
      </c>
      <c r="B4670" t="str">
        <f t="shared" si="361"/>
        <v>Closed End</v>
      </c>
      <c r="C4670" t="str">
        <f t="shared" si="362"/>
        <v>Racial narratives in the media</v>
      </c>
      <c r="D4670" t="s">
        <v>689</v>
      </c>
      <c r="E4670" t="str">
        <f t="shared" si="363"/>
        <v>Household income</v>
      </c>
      <c r="F4670">
        <f t="shared" si="364"/>
        <v>7</v>
      </c>
      <c r="G4670" t="str">
        <f t="shared" si="365"/>
        <v>Data</v>
      </c>
      <c r="H4670" s="7" t="s">
        <v>37</v>
      </c>
      <c r="I4670" s="13">
        <v>9.7801248380246383E-2</v>
      </c>
      <c r="J4670" s="14">
        <v>0.47737943464331978</v>
      </c>
      <c r="K4670" s="14">
        <v>0.33817753927071226</v>
      </c>
      <c r="L4670" s="14">
        <v>8.6641777705722373E-2</v>
      </c>
      <c r="M4670" s="15">
        <v>306.00000000000017</v>
      </c>
    </row>
    <row r="4671" spans="1:13" ht="17.100000000000001" customHeight="1" x14ac:dyDescent="0.25">
      <c r="A4671">
        <v>4668</v>
      </c>
      <c r="B4671" t="str">
        <f t="shared" si="361"/>
        <v>Closed End</v>
      </c>
      <c r="C4671" t="str">
        <f t="shared" si="362"/>
        <v>Racial narratives in the media</v>
      </c>
      <c r="D4671" t="s">
        <v>689</v>
      </c>
      <c r="E4671" t="str">
        <f t="shared" si="363"/>
        <v>Household income</v>
      </c>
      <c r="F4671">
        <f t="shared" si="364"/>
        <v>8</v>
      </c>
      <c r="G4671" t="str">
        <f t="shared" si="365"/>
        <v>Data</v>
      </c>
      <c r="H4671" s="7" t="s">
        <v>38</v>
      </c>
      <c r="I4671" s="13">
        <v>0.11004929593355567</v>
      </c>
      <c r="J4671" s="14">
        <v>0.39282172124574866</v>
      </c>
      <c r="K4671" s="14">
        <v>0.33306430786642094</v>
      </c>
      <c r="L4671" s="14">
        <v>0.16406467495427421</v>
      </c>
      <c r="M4671" s="15">
        <v>225</v>
      </c>
    </row>
    <row r="4672" spans="1:13" ht="17.100000000000001" customHeight="1" x14ac:dyDescent="0.25">
      <c r="A4672">
        <v>4669</v>
      </c>
      <c r="B4672" t="str">
        <f t="shared" si="361"/>
        <v>Closed End</v>
      </c>
      <c r="C4672" t="str">
        <f t="shared" si="362"/>
        <v>Racial narratives in the media</v>
      </c>
      <c r="D4672" t="s">
        <v>689</v>
      </c>
      <c r="E4672" t="str">
        <f t="shared" si="363"/>
        <v>Housing status</v>
      </c>
      <c r="F4672">
        <f t="shared" si="364"/>
        <v>1</v>
      </c>
      <c r="G4672" t="str">
        <f t="shared" si="365"/>
        <v>Header</v>
      </c>
      <c r="H4672" s="8" t="s">
        <v>39</v>
      </c>
      <c r="I4672" s="16" t="s">
        <v>10</v>
      </c>
      <c r="J4672" s="17" t="s">
        <v>10</v>
      </c>
      <c r="K4672" s="17" t="s">
        <v>10</v>
      </c>
      <c r="L4672" s="17" t="s">
        <v>10</v>
      </c>
      <c r="M4672" s="18"/>
    </row>
    <row r="4673" spans="1:13" ht="17.100000000000001" customHeight="1" x14ac:dyDescent="0.25">
      <c r="A4673">
        <v>4670</v>
      </c>
      <c r="B4673" t="str">
        <f t="shared" si="361"/>
        <v>Closed End</v>
      </c>
      <c r="C4673" t="str">
        <f t="shared" si="362"/>
        <v>Racial narratives in the media</v>
      </c>
      <c r="D4673" t="s">
        <v>689</v>
      </c>
      <c r="E4673" t="str">
        <f t="shared" si="363"/>
        <v>Housing status</v>
      </c>
      <c r="F4673">
        <f t="shared" si="364"/>
        <v>2</v>
      </c>
      <c r="G4673" t="str">
        <f t="shared" si="365"/>
        <v>Data</v>
      </c>
      <c r="H4673" s="7" t="s">
        <v>40</v>
      </c>
      <c r="I4673" s="13">
        <v>8.591065440373144E-2</v>
      </c>
      <c r="J4673" s="14">
        <v>0.47766140673125368</v>
      </c>
      <c r="K4673" s="14">
        <v>0.32854128558864365</v>
      </c>
      <c r="L4673" s="14">
        <v>0.1078866532763635</v>
      </c>
      <c r="M4673" s="15">
        <v>1460.0000000000075</v>
      </c>
    </row>
    <row r="4674" spans="1:13" ht="17.100000000000001" customHeight="1" x14ac:dyDescent="0.25">
      <c r="A4674">
        <v>4671</v>
      </c>
      <c r="B4674" t="str">
        <f t="shared" si="361"/>
        <v>Closed End</v>
      </c>
      <c r="C4674" t="str">
        <f t="shared" si="362"/>
        <v>Racial narratives in the media</v>
      </c>
      <c r="D4674" t="s">
        <v>689</v>
      </c>
      <c r="E4674" t="str">
        <f t="shared" si="363"/>
        <v>Housing status</v>
      </c>
      <c r="F4674">
        <f t="shared" si="364"/>
        <v>3</v>
      </c>
      <c r="G4674" t="str">
        <f t="shared" si="365"/>
        <v>Data</v>
      </c>
      <c r="H4674" s="7" t="s">
        <v>41</v>
      </c>
      <c r="I4674" s="13">
        <v>8.736974316467061E-2</v>
      </c>
      <c r="J4674" s="14">
        <v>0.42186840325948455</v>
      </c>
      <c r="K4674" s="14">
        <v>0.34798264684931529</v>
      </c>
      <c r="L4674" s="14">
        <v>0.14277920672653011</v>
      </c>
      <c r="M4674" s="15">
        <v>380.99999999999989</v>
      </c>
    </row>
    <row r="4675" spans="1:13" ht="30" customHeight="1" x14ac:dyDescent="0.25">
      <c r="A4675">
        <v>4672</v>
      </c>
      <c r="B4675" t="str">
        <f t="shared" si="361"/>
        <v>Closed End</v>
      </c>
      <c r="C4675" t="str">
        <f t="shared" si="362"/>
        <v>Racial narratives in the media</v>
      </c>
      <c r="D4675" t="s">
        <v>689</v>
      </c>
      <c r="E4675" t="str">
        <f t="shared" si="363"/>
        <v>Housing status</v>
      </c>
      <c r="F4675">
        <f t="shared" si="364"/>
        <v>4</v>
      </c>
      <c r="G4675" t="str">
        <f t="shared" si="365"/>
        <v>Data</v>
      </c>
      <c r="H4675" s="7" t="s">
        <v>42</v>
      </c>
      <c r="I4675" s="13">
        <v>3.4871746085435917E-2</v>
      </c>
      <c r="J4675" s="14">
        <v>0.65938182247503574</v>
      </c>
      <c r="K4675" s="14">
        <v>0.20477902200402875</v>
      </c>
      <c r="L4675" s="14">
        <v>0.10096740943549935</v>
      </c>
      <c r="M4675" s="15">
        <v>29.000000000000004</v>
      </c>
    </row>
    <row r="4676" spans="1:13" ht="17.100000000000001" customHeight="1" x14ac:dyDescent="0.25">
      <c r="A4676">
        <v>4673</v>
      </c>
      <c r="B4676" t="str">
        <f t="shared" si="361"/>
        <v>Closed End</v>
      </c>
      <c r="C4676" t="str">
        <f t="shared" si="362"/>
        <v>Racial narratives in the media</v>
      </c>
      <c r="D4676" t="s">
        <v>689</v>
      </c>
      <c r="E4676" t="str">
        <f t="shared" si="363"/>
        <v>Home language</v>
      </c>
      <c r="F4676">
        <f t="shared" si="364"/>
        <v>1</v>
      </c>
      <c r="G4676" t="str">
        <f t="shared" si="365"/>
        <v>Header</v>
      </c>
      <c r="H4676" s="8" t="s">
        <v>43</v>
      </c>
      <c r="I4676" s="16" t="s">
        <v>10</v>
      </c>
      <c r="J4676" s="17" t="s">
        <v>10</v>
      </c>
      <c r="K4676" s="17" t="s">
        <v>10</v>
      </c>
      <c r="L4676" s="17" t="s">
        <v>10</v>
      </c>
      <c r="M4676" s="18"/>
    </row>
    <row r="4677" spans="1:13" ht="17.100000000000001" customHeight="1" x14ac:dyDescent="0.25">
      <c r="A4677">
        <v>4674</v>
      </c>
      <c r="B4677" t="str">
        <f t="shared" si="361"/>
        <v>Closed End</v>
      </c>
      <c r="C4677" t="str">
        <f t="shared" si="362"/>
        <v>Racial narratives in the media</v>
      </c>
      <c r="D4677" t="s">
        <v>689</v>
      </c>
      <c r="E4677" t="str">
        <f t="shared" si="363"/>
        <v>Home language</v>
      </c>
      <c r="F4677">
        <f t="shared" si="364"/>
        <v>2</v>
      </c>
      <c r="G4677" t="str">
        <f t="shared" si="365"/>
        <v>Data</v>
      </c>
      <c r="H4677" s="7" t="s">
        <v>44</v>
      </c>
      <c r="I4677" s="13">
        <v>8.2563934878378487E-2</v>
      </c>
      <c r="J4677" s="14">
        <v>0.46276347921932093</v>
      </c>
      <c r="K4677" s="14">
        <v>0.32929950188255525</v>
      </c>
      <c r="L4677" s="14">
        <v>0.12537308401973735</v>
      </c>
      <c r="M4677" s="15">
        <v>1717.0000000000116</v>
      </c>
    </row>
    <row r="4678" spans="1:13" ht="17.100000000000001" customHeight="1" x14ac:dyDescent="0.25">
      <c r="A4678">
        <v>4675</v>
      </c>
      <c r="B4678" t="str">
        <f t="shared" ref="B4678:B4741" si="366">IF(H4680="Results by region:","Closed End",IF(I4679="   East Metro Overall","Open End",IF(AND(H4678="",H4680=""),"",IF(H4679="2018 East Metro Pulse Survey","",B4677))))</f>
        <v>Closed End</v>
      </c>
      <c r="C4678" t="str">
        <f t="shared" ref="C4678:C4741" si="367">IF(H4675="2018 East Metro Pulse Survey",H4676,IF(B4678="",C4677,IF(AND(H4675&lt;&gt;"2018 East Metro Pulse Survey",B4678&lt;&gt;""),C4677)))</f>
        <v>Racial narratives in the media</v>
      </c>
      <c r="D4678" t="s">
        <v>689</v>
      </c>
      <c r="E4678" t="str">
        <f t="shared" ref="E4678:E4741" si="368">IF(B4678="","",
 IF(LEFT(H4678, 1)="Q","Title",
 IF(H4678="Text responses:","Text responses",
 IF(H4678="Results by region:","Region",
 IF(H4678="Results by gender:","Gender",
 IF(H4678="Results by age:","Age",
 IF(H4678="Results by education level:","Education",
 IF(H4678="Results by household income:","Household income",
 IF(H4678="Results by housing status:","Housing status",
 IF(H4678="Results by home language:","Home language",
 IF(H4678="Results by race/ethnicity:","Race / ethnicity",
 E4677)
))))))))))</f>
        <v>Home language</v>
      </c>
      <c r="F4678">
        <f t="shared" ref="F4678:F4741" si="369">IF(B4678="","",IF(E4678&lt;&gt;E4677,1,SUM(F4677,1)))</f>
        <v>3</v>
      </c>
      <c r="G4678" t="str">
        <f t="shared" ref="G4678:G4741" si="370">IF(B4678="","",IF(AND(F4678=1,E4678="Title"),"Title",IF(AND(F4678=2,E4678="Title"),"Labels",IF(AND(F4678=1,E4678&lt;&gt;"Title"),"Header","Data"))))</f>
        <v>Data</v>
      </c>
      <c r="H4678" s="7" t="s">
        <v>45</v>
      </c>
      <c r="I4678" s="13">
        <v>0.10050626154266369</v>
      </c>
      <c r="J4678" s="14">
        <v>0.35147595994874448</v>
      </c>
      <c r="K4678" s="14">
        <v>0.44439449788032526</v>
      </c>
      <c r="L4678" s="14">
        <v>0.10362328062826616</v>
      </c>
      <c r="M4678" s="15">
        <v>95.000000000000057</v>
      </c>
    </row>
    <row r="4679" spans="1:13" ht="17.100000000000001" customHeight="1" x14ac:dyDescent="0.25">
      <c r="A4679">
        <v>4676</v>
      </c>
      <c r="B4679" t="str">
        <f t="shared" si="366"/>
        <v>Closed End</v>
      </c>
      <c r="C4679" t="str">
        <f t="shared" si="367"/>
        <v>Racial narratives in the media</v>
      </c>
      <c r="D4679" t="s">
        <v>689</v>
      </c>
      <c r="E4679" t="str">
        <f t="shared" si="368"/>
        <v>Home language</v>
      </c>
      <c r="F4679">
        <f t="shared" si="369"/>
        <v>4</v>
      </c>
      <c r="G4679" t="str">
        <f t="shared" si="370"/>
        <v>Data</v>
      </c>
      <c r="H4679" s="7" t="s">
        <v>46</v>
      </c>
      <c r="I4679" s="13">
        <v>0.13756263408132863</v>
      </c>
      <c r="J4679" s="14">
        <v>0.59889745728267973</v>
      </c>
      <c r="K4679" s="14">
        <v>0.23954726464177237</v>
      </c>
      <c r="L4679" s="14">
        <v>2.3992643994219357E-2</v>
      </c>
      <c r="M4679" s="15">
        <v>35</v>
      </c>
    </row>
    <row r="4680" spans="1:13" ht="17.100000000000001" customHeight="1" x14ac:dyDescent="0.25">
      <c r="A4680">
        <v>4677</v>
      </c>
      <c r="B4680" t="str">
        <f t="shared" si="366"/>
        <v>Closed End</v>
      </c>
      <c r="C4680" t="str">
        <f t="shared" si="367"/>
        <v>Racial narratives in the media</v>
      </c>
      <c r="D4680" t="s">
        <v>689</v>
      </c>
      <c r="E4680" t="str">
        <f t="shared" si="368"/>
        <v>Race / ethnicity</v>
      </c>
      <c r="F4680">
        <f t="shared" si="369"/>
        <v>1</v>
      </c>
      <c r="G4680" t="str">
        <f t="shared" si="370"/>
        <v>Header</v>
      </c>
      <c r="H4680" s="8" t="s">
        <v>47</v>
      </c>
      <c r="I4680" s="16" t="s">
        <v>10</v>
      </c>
      <c r="J4680" s="17" t="s">
        <v>10</v>
      </c>
      <c r="K4680" s="17" t="s">
        <v>10</v>
      </c>
      <c r="L4680" s="17" t="s">
        <v>10</v>
      </c>
      <c r="M4680" s="18"/>
    </row>
    <row r="4681" spans="1:13" ht="17.100000000000001" customHeight="1" x14ac:dyDescent="0.25">
      <c r="A4681">
        <v>4678</v>
      </c>
      <c r="B4681" t="str">
        <f t="shared" si="366"/>
        <v>Closed End</v>
      </c>
      <c r="C4681" t="str">
        <f t="shared" si="367"/>
        <v>Racial narratives in the media</v>
      </c>
      <c r="D4681" t="s">
        <v>689</v>
      </c>
      <c r="E4681" t="str">
        <f t="shared" si="368"/>
        <v>Race / ethnicity</v>
      </c>
      <c r="F4681">
        <f t="shared" si="369"/>
        <v>2</v>
      </c>
      <c r="G4681" t="str">
        <f t="shared" si="370"/>
        <v>Data</v>
      </c>
      <c r="H4681" s="7" t="s">
        <v>48</v>
      </c>
      <c r="I4681" s="13">
        <v>3.9014267655380797E-2</v>
      </c>
      <c r="J4681" s="14">
        <v>0.53329359944591803</v>
      </c>
      <c r="K4681" s="14">
        <v>0.17395736857682839</v>
      </c>
      <c r="L4681" s="14">
        <v>0.25373476432187242</v>
      </c>
      <c r="M4681" s="15">
        <v>30.000000000000014</v>
      </c>
    </row>
    <row r="4682" spans="1:13" ht="17.100000000000001" customHeight="1" x14ac:dyDescent="0.25">
      <c r="A4682">
        <v>4679</v>
      </c>
      <c r="B4682" t="str">
        <f t="shared" si="366"/>
        <v>Closed End</v>
      </c>
      <c r="C4682" t="str">
        <f t="shared" si="367"/>
        <v>Racial narratives in the media</v>
      </c>
      <c r="D4682" t="s">
        <v>689</v>
      </c>
      <c r="E4682" t="str">
        <f t="shared" si="368"/>
        <v>Race / ethnicity</v>
      </c>
      <c r="F4682">
        <f t="shared" si="369"/>
        <v>3</v>
      </c>
      <c r="G4682" t="str">
        <f t="shared" si="370"/>
        <v>Data</v>
      </c>
      <c r="H4682" s="7" t="s">
        <v>49</v>
      </c>
      <c r="I4682" s="13">
        <v>7.8005351656228031E-2</v>
      </c>
      <c r="J4682" s="14">
        <v>0.52886548611885953</v>
      </c>
      <c r="K4682" s="14">
        <v>0.33407420065919696</v>
      </c>
      <c r="L4682" s="14">
        <v>5.9054961565715554E-2</v>
      </c>
      <c r="M4682" s="15">
        <v>76.999999999999972</v>
      </c>
    </row>
    <row r="4683" spans="1:13" ht="17.100000000000001" customHeight="1" x14ac:dyDescent="0.25">
      <c r="A4683">
        <v>4680</v>
      </c>
      <c r="B4683" t="str">
        <f t="shared" si="366"/>
        <v>Closed End</v>
      </c>
      <c r="C4683" t="str">
        <f t="shared" si="367"/>
        <v>Racial narratives in the media</v>
      </c>
      <c r="D4683" t="s">
        <v>689</v>
      </c>
      <c r="E4683" t="str">
        <f t="shared" si="368"/>
        <v>Race / ethnicity</v>
      </c>
      <c r="F4683">
        <f t="shared" si="369"/>
        <v>4</v>
      </c>
      <c r="G4683" t="str">
        <f t="shared" si="370"/>
        <v>Data</v>
      </c>
      <c r="H4683" s="7" t="s">
        <v>50</v>
      </c>
      <c r="I4683" s="13">
        <v>8.8521382520731995E-2</v>
      </c>
      <c r="J4683" s="14">
        <v>0.47499284090323385</v>
      </c>
      <c r="K4683" s="14">
        <v>0.24240792082803472</v>
      </c>
      <c r="L4683" s="14">
        <v>0.19407785574799988</v>
      </c>
      <c r="M4683" s="15">
        <v>63.999999999999957</v>
      </c>
    </row>
    <row r="4684" spans="1:13" ht="17.100000000000001" customHeight="1" x14ac:dyDescent="0.25">
      <c r="A4684">
        <v>4681</v>
      </c>
      <c r="B4684" t="str">
        <f t="shared" si="366"/>
        <v>Closed End</v>
      </c>
      <c r="C4684" t="str">
        <f t="shared" si="367"/>
        <v>Racial narratives in the media</v>
      </c>
      <c r="D4684" t="s">
        <v>689</v>
      </c>
      <c r="E4684" t="str">
        <f t="shared" si="368"/>
        <v>Race / ethnicity</v>
      </c>
      <c r="F4684">
        <f t="shared" si="369"/>
        <v>5</v>
      </c>
      <c r="G4684" t="str">
        <f t="shared" si="370"/>
        <v>Data</v>
      </c>
      <c r="H4684" s="7" t="s">
        <v>51</v>
      </c>
      <c r="I4684" s="13">
        <v>4.9910231404033716E-2</v>
      </c>
      <c r="J4684" s="14">
        <v>0.50391845872551122</v>
      </c>
      <c r="K4684" s="14">
        <v>0.35966411013150107</v>
      </c>
      <c r="L4684" s="14">
        <v>8.6507199738953849E-2</v>
      </c>
      <c r="M4684" s="15">
        <v>41.000000000000014</v>
      </c>
    </row>
    <row r="4685" spans="1:13" ht="17.100000000000001" customHeight="1" thickBot="1" x14ac:dyDescent="0.3">
      <c r="A4685">
        <v>4682</v>
      </c>
      <c r="B4685" t="str">
        <f t="shared" si="366"/>
        <v>Closed End</v>
      </c>
      <c r="C4685" t="str">
        <f t="shared" si="367"/>
        <v>Racial narratives in the media</v>
      </c>
      <c r="D4685" t="s">
        <v>689</v>
      </c>
      <c r="E4685" t="str">
        <f t="shared" si="368"/>
        <v>Race / ethnicity</v>
      </c>
      <c r="F4685">
        <f t="shared" si="369"/>
        <v>6</v>
      </c>
      <c r="G4685" t="str">
        <f t="shared" si="370"/>
        <v>Data</v>
      </c>
      <c r="H4685" s="9" t="s">
        <v>52</v>
      </c>
      <c r="I4685" s="21">
        <v>8.9594920564586428E-2</v>
      </c>
      <c r="J4685" s="22">
        <v>0.46302637218218323</v>
      </c>
      <c r="K4685" s="22">
        <v>0.33223545478687677</v>
      </c>
      <c r="L4685" s="22">
        <v>0.11514325246634716</v>
      </c>
      <c r="M4685" s="23">
        <v>1640.0000000000095</v>
      </c>
    </row>
    <row r="4686" spans="1:13" ht="15.75" thickTop="1" x14ac:dyDescent="0.25">
      <c r="A4686">
        <v>4683</v>
      </c>
      <c r="B4686" t="str">
        <f t="shared" si="366"/>
        <v/>
      </c>
      <c r="C4686" t="str">
        <f t="shared" si="367"/>
        <v>Racial narratives in the media</v>
      </c>
      <c r="D4686" t="s">
        <v>746</v>
      </c>
      <c r="E4686" t="str">
        <f t="shared" si="368"/>
        <v/>
      </c>
      <c r="F4686" t="str">
        <f t="shared" si="369"/>
        <v/>
      </c>
      <c r="G4686" t="str">
        <f t="shared" si="370"/>
        <v/>
      </c>
    </row>
    <row r="4687" spans="1:13" ht="21.95" customHeight="1" thickBot="1" x14ac:dyDescent="0.3">
      <c r="A4687">
        <v>4684</v>
      </c>
      <c r="B4687" t="str">
        <f t="shared" si="366"/>
        <v>Closed End</v>
      </c>
      <c r="C4687" t="str">
        <f t="shared" si="367"/>
        <v>Racial narratives in the media</v>
      </c>
      <c r="D4687" t="s">
        <v>690</v>
      </c>
      <c r="E4687" t="str">
        <f t="shared" si="368"/>
        <v>Title</v>
      </c>
      <c r="F4687">
        <f t="shared" si="369"/>
        <v>1</v>
      </c>
      <c r="G4687" t="str">
        <f t="shared" si="370"/>
        <v>Title</v>
      </c>
      <c r="H4687" s="46" t="s">
        <v>305</v>
      </c>
      <c r="I4687" s="46"/>
      <c r="J4687" s="46"/>
      <c r="K4687" s="46"/>
      <c r="L4687" s="46"/>
      <c r="M4687" s="46"/>
    </row>
    <row r="4688" spans="1:13" ht="47.1" customHeight="1" thickTop="1" thickBot="1" x14ac:dyDescent="0.3">
      <c r="A4688">
        <v>4685</v>
      </c>
      <c r="B4688" t="str">
        <f t="shared" si="366"/>
        <v>Closed End</v>
      </c>
      <c r="C4688" t="str">
        <f t="shared" si="367"/>
        <v>Racial narratives in the media</v>
      </c>
      <c r="D4688" t="s">
        <v>690</v>
      </c>
      <c r="E4688" t="str">
        <f t="shared" si="368"/>
        <v>Title</v>
      </c>
      <c r="F4688">
        <f t="shared" si="369"/>
        <v>2</v>
      </c>
      <c r="G4688" t="str">
        <f t="shared" si="370"/>
        <v>Labels</v>
      </c>
      <c r="H4688" s="47"/>
      <c r="I4688" s="2" t="s">
        <v>80</v>
      </c>
      <c r="J4688" s="3" t="s">
        <v>81</v>
      </c>
      <c r="K4688" s="3" t="s">
        <v>82</v>
      </c>
      <c r="L4688" s="3" t="s">
        <v>83</v>
      </c>
      <c r="M4688" s="4" t="s">
        <v>9</v>
      </c>
    </row>
    <row r="4689" spans="1:13" ht="17.100000000000001" customHeight="1" thickTop="1" x14ac:dyDescent="0.25">
      <c r="A4689">
        <v>4686</v>
      </c>
      <c r="B4689" t="str">
        <f t="shared" si="366"/>
        <v>Closed End</v>
      </c>
      <c r="C4689" t="str">
        <f t="shared" si="367"/>
        <v>Racial narratives in the media</v>
      </c>
      <c r="D4689" t="s">
        <v>690</v>
      </c>
      <c r="E4689" t="str">
        <f t="shared" si="368"/>
        <v>Region</v>
      </c>
      <c r="F4689">
        <f t="shared" si="369"/>
        <v>1</v>
      </c>
      <c r="G4689" t="str">
        <f t="shared" si="370"/>
        <v>Header</v>
      </c>
      <c r="H4689" s="6" t="s">
        <v>588</v>
      </c>
      <c r="I4689" s="10" t="s">
        <v>10</v>
      </c>
      <c r="J4689" s="11" t="s">
        <v>10</v>
      </c>
      <c r="K4689" s="11" t="s">
        <v>10</v>
      </c>
      <c r="L4689" s="11" t="s">
        <v>10</v>
      </c>
      <c r="M4689" s="12"/>
    </row>
    <row r="4690" spans="1:13" ht="17.100000000000001" customHeight="1" x14ac:dyDescent="0.25">
      <c r="A4690">
        <v>4687</v>
      </c>
      <c r="B4690" t="str">
        <f t="shared" si="366"/>
        <v>Closed End</v>
      </c>
      <c r="C4690" t="str">
        <f t="shared" si="367"/>
        <v>Racial narratives in the media</v>
      </c>
      <c r="D4690" t="s">
        <v>690</v>
      </c>
      <c r="E4690" t="str">
        <f t="shared" si="368"/>
        <v>Region</v>
      </c>
      <c r="F4690">
        <f t="shared" si="369"/>
        <v>2</v>
      </c>
      <c r="G4690" t="str">
        <f t="shared" si="370"/>
        <v>Data</v>
      </c>
      <c r="H4690" s="7" t="s">
        <v>11</v>
      </c>
      <c r="I4690" s="13">
        <v>0.13618562783314977</v>
      </c>
      <c r="J4690" s="14">
        <v>0.64910258581603641</v>
      </c>
      <c r="K4690" s="14">
        <v>0.17906377696906883</v>
      </c>
      <c r="L4690" s="14">
        <v>3.5648009381738566E-2</v>
      </c>
      <c r="M4690" s="15">
        <v>1834.0000000000136</v>
      </c>
    </row>
    <row r="4691" spans="1:13" ht="17.100000000000001" customHeight="1" x14ac:dyDescent="0.25">
      <c r="A4691">
        <v>4688</v>
      </c>
      <c r="B4691" t="str">
        <f t="shared" si="366"/>
        <v>Closed End</v>
      </c>
      <c r="C4691" t="str">
        <f t="shared" si="367"/>
        <v>Racial narratives in the media</v>
      </c>
      <c r="D4691" t="s">
        <v>690</v>
      </c>
      <c r="E4691" t="str">
        <f t="shared" si="368"/>
        <v>Region</v>
      </c>
      <c r="F4691">
        <f t="shared" si="369"/>
        <v>3</v>
      </c>
      <c r="G4691" t="str">
        <f t="shared" si="370"/>
        <v>Data</v>
      </c>
      <c r="H4691" s="7" t="s">
        <v>12</v>
      </c>
      <c r="I4691" s="13">
        <v>0.13500510847338626</v>
      </c>
      <c r="J4691" s="14">
        <v>0.65313921691660926</v>
      </c>
      <c r="K4691" s="14">
        <v>0.19091116795042631</v>
      </c>
      <c r="L4691" s="14">
        <v>2.0944506659578043E-2</v>
      </c>
      <c r="M4691" s="15">
        <v>419.00000000000011</v>
      </c>
    </row>
    <row r="4692" spans="1:13" ht="17.100000000000001" customHeight="1" x14ac:dyDescent="0.25">
      <c r="A4692">
        <v>4689</v>
      </c>
      <c r="B4692" t="str">
        <f t="shared" si="366"/>
        <v>Closed End</v>
      </c>
      <c r="C4692" t="str">
        <f t="shared" si="367"/>
        <v>Racial narratives in the media</v>
      </c>
      <c r="D4692" t="s">
        <v>690</v>
      </c>
      <c r="E4692" t="str">
        <f t="shared" si="368"/>
        <v>Region</v>
      </c>
      <c r="F4692">
        <f t="shared" si="369"/>
        <v>4</v>
      </c>
      <c r="G4692" t="str">
        <f t="shared" si="370"/>
        <v>Data</v>
      </c>
      <c r="H4692" s="7" t="s">
        <v>13</v>
      </c>
      <c r="I4692" s="13">
        <v>0.12942275715675494</v>
      </c>
      <c r="J4692" s="14">
        <v>0.62396169423817394</v>
      </c>
      <c r="K4692" s="14">
        <v>0.19942719567950212</v>
      </c>
      <c r="L4692" s="14">
        <v>4.718835292556859E-2</v>
      </c>
      <c r="M4692" s="15">
        <v>910.9999999999992</v>
      </c>
    </row>
    <row r="4693" spans="1:13" ht="17.100000000000001" customHeight="1" x14ac:dyDescent="0.25">
      <c r="A4693">
        <v>4690</v>
      </c>
      <c r="B4693" t="str">
        <f t="shared" si="366"/>
        <v>Closed End</v>
      </c>
      <c r="C4693" t="str">
        <f t="shared" si="367"/>
        <v>Racial narratives in the media</v>
      </c>
      <c r="D4693" t="s">
        <v>690</v>
      </c>
      <c r="E4693" t="str">
        <f t="shared" si="368"/>
        <v>Region</v>
      </c>
      <c r="F4693">
        <f t="shared" si="369"/>
        <v>5</v>
      </c>
      <c r="G4693" t="str">
        <f t="shared" si="370"/>
        <v>Data</v>
      </c>
      <c r="H4693" s="7" t="s">
        <v>14</v>
      </c>
      <c r="I4693" s="13">
        <v>0.12204602685615447</v>
      </c>
      <c r="J4693" s="14">
        <v>0.60227057983717336</v>
      </c>
      <c r="K4693" s="14">
        <v>0.22456475182838034</v>
      </c>
      <c r="L4693" s="14">
        <v>5.1118641478292266E-2</v>
      </c>
      <c r="M4693" s="15">
        <v>434.9999999999996</v>
      </c>
    </row>
    <row r="4694" spans="1:13" ht="17.100000000000001" customHeight="1" x14ac:dyDescent="0.25">
      <c r="A4694">
        <v>4691</v>
      </c>
      <c r="B4694" t="str">
        <f t="shared" si="366"/>
        <v>Closed End</v>
      </c>
      <c r="C4694" t="str">
        <f t="shared" si="367"/>
        <v>Racial narratives in the media</v>
      </c>
      <c r="D4694" t="s">
        <v>690</v>
      </c>
      <c r="E4694" t="str">
        <f t="shared" si="368"/>
        <v>Region</v>
      </c>
      <c r="F4694">
        <f t="shared" si="369"/>
        <v>6</v>
      </c>
      <c r="G4694" t="str">
        <f t="shared" si="370"/>
        <v>Data</v>
      </c>
      <c r="H4694" s="7" t="s">
        <v>15</v>
      </c>
      <c r="I4694" s="13">
        <v>0.13818421415522025</v>
      </c>
      <c r="J4694" s="14">
        <v>0.64972456726305805</v>
      </c>
      <c r="K4694" s="14">
        <v>0.1695709303329189</v>
      </c>
      <c r="L4694" s="14">
        <v>4.2520288248804335E-2</v>
      </c>
      <c r="M4694" s="15">
        <v>475.99999999999966</v>
      </c>
    </row>
    <row r="4695" spans="1:13" ht="17.100000000000001" customHeight="1" x14ac:dyDescent="0.25">
      <c r="A4695">
        <v>4692</v>
      </c>
      <c r="B4695" t="str">
        <f t="shared" si="366"/>
        <v>Closed End</v>
      </c>
      <c r="C4695" t="str">
        <f t="shared" si="367"/>
        <v>Racial narratives in the media</v>
      </c>
      <c r="D4695" t="s">
        <v>690</v>
      </c>
      <c r="E4695" t="str">
        <f t="shared" si="368"/>
        <v>Region</v>
      </c>
      <c r="F4695">
        <f t="shared" si="369"/>
        <v>7</v>
      </c>
      <c r="G4695" t="str">
        <f t="shared" si="370"/>
        <v>Data</v>
      </c>
      <c r="H4695" s="7" t="s">
        <v>16</v>
      </c>
      <c r="I4695" s="13">
        <v>0.15268513116534754</v>
      </c>
      <c r="J4695" s="14">
        <v>0.69668523371577606</v>
      </c>
      <c r="K4695" s="14">
        <v>0.11584487905839908</v>
      </c>
      <c r="L4695" s="14">
        <v>3.4784756060478469E-2</v>
      </c>
      <c r="M4695" s="15">
        <v>503.9999999999996</v>
      </c>
    </row>
    <row r="4696" spans="1:13" ht="17.100000000000001" customHeight="1" x14ac:dyDescent="0.25">
      <c r="A4696">
        <v>4693</v>
      </c>
      <c r="B4696" t="str">
        <f t="shared" si="366"/>
        <v>Closed End</v>
      </c>
      <c r="C4696" t="str">
        <f t="shared" si="367"/>
        <v>Racial narratives in the media</v>
      </c>
      <c r="D4696" t="s">
        <v>690</v>
      </c>
      <c r="E4696" t="str">
        <f t="shared" si="368"/>
        <v>Gender</v>
      </c>
      <c r="F4696">
        <f t="shared" si="369"/>
        <v>1</v>
      </c>
      <c r="G4696" t="str">
        <f t="shared" si="370"/>
        <v>Header</v>
      </c>
      <c r="H4696" s="8" t="s">
        <v>17</v>
      </c>
      <c r="I4696" s="16" t="s">
        <v>10</v>
      </c>
      <c r="J4696" s="17" t="s">
        <v>10</v>
      </c>
      <c r="K4696" s="17" t="s">
        <v>10</v>
      </c>
      <c r="L4696" s="17" t="s">
        <v>10</v>
      </c>
      <c r="M4696" s="18"/>
    </row>
    <row r="4697" spans="1:13" ht="17.100000000000001" customHeight="1" x14ac:dyDescent="0.25">
      <c r="A4697">
        <v>4694</v>
      </c>
      <c r="B4697" t="str">
        <f t="shared" si="366"/>
        <v>Closed End</v>
      </c>
      <c r="C4697" t="str">
        <f t="shared" si="367"/>
        <v>Racial narratives in the media</v>
      </c>
      <c r="D4697" t="s">
        <v>690</v>
      </c>
      <c r="E4697" t="str">
        <f t="shared" si="368"/>
        <v>Gender</v>
      </c>
      <c r="F4697">
        <f t="shared" si="369"/>
        <v>2</v>
      </c>
      <c r="G4697" t="str">
        <f t="shared" si="370"/>
        <v>Data</v>
      </c>
      <c r="H4697" s="7" t="s">
        <v>18</v>
      </c>
      <c r="I4697" s="13">
        <v>0.11299806562068217</v>
      </c>
      <c r="J4697" s="14">
        <v>0.64941890471952735</v>
      </c>
      <c r="K4697" s="14">
        <v>0.19829374224790197</v>
      </c>
      <c r="L4697" s="14">
        <v>3.9289287411885976E-2</v>
      </c>
      <c r="M4697" s="15">
        <v>1174.0000000000032</v>
      </c>
    </row>
    <row r="4698" spans="1:13" ht="17.100000000000001" customHeight="1" x14ac:dyDescent="0.25">
      <c r="A4698">
        <v>4695</v>
      </c>
      <c r="B4698" t="str">
        <f t="shared" si="366"/>
        <v>Closed End</v>
      </c>
      <c r="C4698" t="str">
        <f t="shared" si="367"/>
        <v>Racial narratives in the media</v>
      </c>
      <c r="D4698" t="s">
        <v>690</v>
      </c>
      <c r="E4698" t="str">
        <f t="shared" si="368"/>
        <v>Gender</v>
      </c>
      <c r="F4698">
        <f t="shared" si="369"/>
        <v>3</v>
      </c>
      <c r="G4698" t="str">
        <f t="shared" si="370"/>
        <v>Data</v>
      </c>
      <c r="H4698" s="7" t="s">
        <v>19</v>
      </c>
      <c r="I4698" s="13">
        <v>0.16560574400472439</v>
      </c>
      <c r="J4698" s="14">
        <v>0.64465788682860092</v>
      </c>
      <c r="K4698" s="14">
        <v>0.15780438814330022</v>
      </c>
      <c r="L4698" s="14">
        <v>3.193198102337657E-2</v>
      </c>
      <c r="M4698" s="15">
        <v>613.9999999999992</v>
      </c>
    </row>
    <row r="4699" spans="1:13" ht="17.100000000000001" customHeight="1" x14ac:dyDescent="0.25">
      <c r="A4699">
        <v>4696</v>
      </c>
      <c r="B4699" t="str">
        <f t="shared" si="366"/>
        <v>Closed End</v>
      </c>
      <c r="C4699" t="str">
        <f t="shared" si="367"/>
        <v>Racial narratives in the media</v>
      </c>
      <c r="D4699" t="s">
        <v>690</v>
      </c>
      <c r="E4699" t="str">
        <f t="shared" si="368"/>
        <v>Age</v>
      </c>
      <c r="F4699">
        <f t="shared" si="369"/>
        <v>1</v>
      </c>
      <c r="G4699" t="str">
        <f t="shared" si="370"/>
        <v>Header</v>
      </c>
      <c r="H4699" s="8" t="s">
        <v>20</v>
      </c>
      <c r="I4699" s="16" t="s">
        <v>10</v>
      </c>
      <c r="J4699" s="17" t="s">
        <v>10</v>
      </c>
      <c r="K4699" s="17" t="s">
        <v>10</v>
      </c>
      <c r="L4699" s="17" t="s">
        <v>10</v>
      </c>
      <c r="M4699" s="18"/>
    </row>
    <row r="4700" spans="1:13" ht="17.100000000000001" customHeight="1" x14ac:dyDescent="0.25">
      <c r="A4700">
        <v>4697</v>
      </c>
      <c r="B4700" t="str">
        <f t="shared" si="366"/>
        <v>Closed End</v>
      </c>
      <c r="C4700" t="str">
        <f t="shared" si="367"/>
        <v>Racial narratives in the media</v>
      </c>
      <c r="D4700" t="s">
        <v>690</v>
      </c>
      <c r="E4700" t="str">
        <f t="shared" si="368"/>
        <v>Age</v>
      </c>
      <c r="F4700">
        <f t="shared" si="369"/>
        <v>2</v>
      </c>
      <c r="G4700" t="str">
        <f t="shared" si="370"/>
        <v>Data</v>
      </c>
      <c r="H4700" s="7" t="s">
        <v>21</v>
      </c>
      <c r="I4700" s="13">
        <v>0.18492860216292439</v>
      </c>
      <c r="J4700" s="14">
        <v>0.63007762617230223</v>
      </c>
      <c r="K4700" s="14">
        <v>0.15711346192331752</v>
      </c>
      <c r="L4700" s="14">
        <v>2.788030974145574E-2</v>
      </c>
      <c r="M4700" s="15">
        <v>277.00000000000028</v>
      </c>
    </row>
    <row r="4701" spans="1:13" ht="17.100000000000001" customHeight="1" x14ac:dyDescent="0.25">
      <c r="A4701">
        <v>4698</v>
      </c>
      <c r="B4701" t="str">
        <f t="shared" si="366"/>
        <v>Closed End</v>
      </c>
      <c r="C4701" t="str">
        <f t="shared" si="367"/>
        <v>Racial narratives in the media</v>
      </c>
      <c r="D4701" t="s">
        <v>690</v>
      </c>
      <c r="E4701" t="str">
        <f t="shared" si="368"/>
        <v>Age</v>
      </c>
      <c r="F4701">
        <f t="shared" si="369"/>
        <v>3</v>
      </c>
      <c r="G4701" t="str">
        <f t="shared" si="370"/>
        <v>Data</v>
      </c>
      <c r="H4701" s="7" t="s">
        <v>22</v>
      </c>
      <c r="I4701" s="13">
        <v>0.12562218612163342</v>
      </c>
      <c r="J4701" s="14">
        <v>0.65183284516922013</v>
      </c>
      <c r="K4701" s="14">
        <v>0.17996816917724356</v>
      </c>
      <c r="L4701" s="14">
        <v>4.2576799531902888E-2</v>
      </c>
      <c r="M4701" s="15">
        <v>261</v>
      </c>
    </row>
    <row r="4702" spans="1:13" ht="17.100000000000001" customHeight="1" x14ac:dyDescent="0.25">
      <c r="A4702">
        <v>4699</v>
      </c>
      <c r="B4702" t="str">
        <f t="shared" si="366"/>
        <v>Closed End</v>
      </c>
      <c r="C4702" t="str">
        <f t="shared" si="367"/>
        <v>Racial narratives in the media</v>
      </c>
      <c r="D4702" t="s">
        <v>690</v>
      </c>
      <c r="E4702" t="str">
        <f t="shared" si="368"/>
        <v>Age</v>
      </c>
      <c r="F4702">
        <f t="shared" si="369"/>
        <v>4</v>
      </c>
      <c r="G4702" t="str">
        <f t="shared" si="370"/>
        <v>Data</v>
      </c>
      <c r="H4702" s="7" t="s">
        <v>23</v>
      </c>
      <c r="I4702" s="13">
        <v>0.1328988952579398</v>
      </c>
      <c r="J4702" s="14">
        <v>0.61789850495754362</v>
      </c>
      <c r="K4702" s="14">
        <v>0.20099034908853836</v>
      </c>
      <c r="L4702" s="14">
        <v>4.8212250695980084E-2</v>
      </c>
      <c r="M4702" s="15">
        <v>291.99999999999943</v>
      </c>
    </row>
    <row r="4703" spans="1:13" ht="17.100000000000001" customHeight="1" x14ac:dyDescent="0.25">
      <c r="A4703">
        <v>4700</v>
      </c>
      <c r="B4703" t="str">
        <f t="shared" si="366"/>
        <v>Closed End</v>
      </c>
      <c r="C4703" t="str">
        <f t="shared" si="367"/>
        <v>Racial narratives in the media</v>
      </c>
      <c r="D4703" t="s">
        <v>690</v>
      </c>
      <c r="E4703" t="str">
        <f t="shared" si="368"/>
        <v>Age</v>
      </c>
      <c r="F4703">
        <f t="shared" si="369"/>
        <v>5</v>
      </c>
      <c r="G4703" t="str">
        <f t="shared" si="370"/>
        <v>Data</v>
      </c>
      <c r="H4703" s="7" t="s">
        <v>24</v>
      </c>
      <c r="I4703" s="13">
        <v>0.10561988676504536</v>
      </c>
      <c r="J4703" s="14">
        <v>0.69408839214460594</v>
      </c>
      <c r="K4703" s="14">
        <v>0.17095561395304948</v>
      </c>
      <c r="L4703" s="14">
        <v>2.9336107137300081E-2</v>
      </c>
      <c r="M4703" s="15">
        <v>393.99999999999937</v>
      </c>
    </row>
    <row r="4704" spans="1:13" ht="17.100000000000001" customHeight="1" x14ac:dyDescent="0.25">
      <c r="A4704">
        <v>4701</v>
      </c>
      <c r="B4704" t="str">
        <f t="shared" si="366"/>
        <v>Closed End</v>
      </c>
      <c r="C4704" t="str">
        <f t="shared" si="367"/>
        <v>Racial narratives in the media</v>
      </c>
      <c r="D4704" t="s">
        <v>690</v>
      </c>
      <c r="E4704" t="str">
        <f t="shared" si="368"/>
        <v>Age</v>
      </c>
      <c r="F4704">
        <f t="shared" si="369"/>
        <v>6</v>
      </c>
      <c r="G4704" t="str">
        <f t="shared" si="370"/>
        <v>Data</v>
      </c>
      <c r="H4704" s="7" t="s">
        <v>25</v>
      </c>
      <c r="I4704" s="13">
        <v>8.5814070889248556E-2</v>
      </c>
      <c r="J4704" s="14">
        <v>0.67934950139146988</v>
      </c>
      <c r="K4704" s="14">
        <v>0.202243655207726</v>
      </c>
      <c r="L4704" s="14">
        <v>3.2592772511555325E-2</v>
      </c>
      <c r="M4704" s="15">
        <v>542.99999999999989</v>
      </c>
    </row>
    <row r="4705" spans="1:13" ht="17.100000000000001" customHeight="1" x14ac:dyDescent="0.25">
      <c r="A4705">
        <v>4702</v>
      </c>
      <c r="B4705" t="str">
        <f t="shared" si="366"/>
        <v>Closed End</v>
      </c>
      <c r="C4705" t="str">
        <f t="shared" si="367"/>
        <v>Racial narratives in the media</v>
      </c>
      <c r="D4705" t="s">
        <v>690</v>
      </c>
      <c r="E4705" t="str">
        <f t="shared" si="368"/>
        <v>Education</v>
      </c>
      <c r="F4705">
        <f t="shared" si="369"/>
        <v>1</v>
      </c>
      <c r="G4705" t="str">
        <f t="shared" si="370"/>
        <v>Header</v>
      </c>
      <c r="H4705" s="8" t="s">
        <v>26</v>
      </c>
      <c r="I4705" s="16" t="s">
        <v>10</v>
      </c>
      <c r="J4705" s="17" t="s">
        <v>10</v>
      </c>
      <c r="K4705" s="17" t="s">
        <v>10</v>
      </c>
      <c r="L4705" s="17" t="s">
        <v>10</v>
      </c>
      <c r="M4705" s="18"/>
    </row>
    <row r="4706" spans="1:13" ht="17.100000000000001" customHeight="1" x14ac:dyDescent="0.25">
      <c r="A4706">
        <v>4703</v>
      </c>
      <c r="B4706" t="str">
        <f t="shared" si="366"/>
        <v>Closed End</v>
      </c>
      <c r="C4706" t="str">
        <f t="shared" si="367"/>
        <v>Racial narratives in the media</v>
      </c>
      <c r="D4706" t="s">
        <v>690</v>
      </c>
      <c r="E4706" t="str">
        <f t="shared" si="368"/>
        <v>Education</v>
      </c>
      <c r="F4706">
        <f t="shared" si="369"/>
        <v>2</v>
      </c>
      <c r="G4706" t="str">
        <f t="shared" si="370"/>
        <v>Data</v>
      </c>
      <c r="H4706" s="7" t="s">
        <v>27</v>
      </c>
      <c r="I4706" s="13">
        <v>9.3098917726381777E-2</v>
      </c>
      <c r="J4706" s="14">
        <v>0.74628564975819345</v>
      </c>
      <c r="K4706" s="14">
        <v>0.12921627190153553</v>
      </c>
      <c r="L4706" s="14">
        <v>3.1399160613889233E-2</v>
      </c>
      <c r="M4706" s="15">
        <v>20.000000000000004</v>
      </c>
    </row>
    <row r="4707" spans="1:13" ht="17.100000000000001" customHeight="1" x14ac:dyDescent="0.25">
      <c r="A4707">
        <v>4704</v>
      </c>
      <c r="B4707" t="str">
        <f t="shared" si="366"/>
        <v>Closed End</v>
      </c>
      <c r="C4707" t="str">
        <f t="shared" si="367"/>
        <v>Racial narratives in the media</v>
      </c>
      <c r="D4707" t="s">
        <v>690</v>
      </c>
      <c r="E4707" t="str">
        <f t="shared" si="368"/>
        <v>Education</v>
      </c>
      <c r="F4707">
        <f t="shared" si="369"/>
        <v>3</v>
      </c>
      <c r="G4707" t="str">
        <f t="shared" si="370"/>
        <v>Data</v>
      </c>
      <c r="H4707" s="7" t="s">
        <v>28</v>
      </c>
      <c r="I4707" s="13">
        <v>0.20940033666174412</v>
      </c>
      <c r="J4707" s="14">
        <v>0.59984940310544954</v>
      </c>
      <c r="K4707" s="14">
        <v>0.16448807218138251</v>
      </c>
      <c r="L4707" s="14">
        <v>2.6262188051423583E-2</v>
      </c>
      <c r="M4707" s="15">
        <v>186.00000000000006</v>
      </c>
    </row>
    <row r="4708" spans="1:13" ht="17.100000000000001" customHeight="1" x14ac:dyDescent="0.25">
      <c r="A4708">
        <v>4705</v>
      </c>
      <c r="B4708" t="str">
        <f t="shared" si="366"/>
        <v>Closed End</v>
      </c>
      <c r="C4708" t="str">
        <f t="shared" si="367"/>
        <v>Racial narratives in the media</v>
      </c>
      <c r="D4708" t="s">
        <v>690</v>
      </c>
      <c r="E4708" t="str">
        <f t="shared" si="368"/>
        <v>Education</v>
      </c>
      <c r="F4708">
        <f t="shared" si="369"/>
        <v>4</v>
      </c>
      <c r="G4708" t="str">
        <f t="shared" si="370"/>
        <v>Data</v>
      </c>
      <c r="H4708" s="7" t="s">
        <v>29</v>
      </c>
      <c r="I4708" s="13">
        <v>0.10980221032357881</v>
      </c>
      <c r="J4708" s="14">
        <v>0.67137881750316519</v>
      </c>
      <c r="K4708" s="14">
        <v>0.18053083931878475</v>
      </c>
      <c r="L4708" s="14">
        <v>3.8288132854471593E-2</v>
      </c>
      <c r="M4708" s="15">
        <v>529.9999999999992</v>
      </c>
    </row>
    <row r="4709" spans="1:13" ht="17.100000000000001" customHeight="1" x14ac:dyDescent="0.25">
      <c r="A4709">
        <v>4706</v>
      </c>
      <c r="B4709" t="str">
        <f t="shared" si="366"/>
        <v>Closed End</v>
      </c>
      <c r="C4709" t="str">
        <f t="shared" si="367"/>
        <v>Racial narratives in the media</v>
      </c>
      <c r="D4709" t="s">
        <v>690</v>
      </c>
      <c r="E4709" t="str">
        <f t="shared" si="368"/>
        <v>Education</v>
      </c>
      <c r="F4709">
        <f t="shared" si="369"/>
        <v>5</v>
      </c>
      <c r="G4709" t="str">
        <f t="shared" si="370"/>
        <v>Data</v>
      </c>
      <c r="H4709" s="7" t="s">
        <v>30</v>
      </c>
      <c r="I4709" s="13">
        <v>0.11290196831977289</v>
      </c>
      <c r="J4709" s="14">
        <v>0.6569920684837407</v>
      </c>
      <c r="K4709" s="14">
        <v>0.19088455664563761</v>
      </c>
      <c r="L4709" s="14">
        <v>3.9221406550849769E-2</v>
      </c>
      <c r="M4709" s="15">
        <v>1055.9999999999993</v>
      </c>
    </row>
    <row r="4710" spans="1:13" ht="17.100000000000001" customHeight="1" x14ac:dyDescent="0.25">
      <c r="A4710">
        <v>4707</v>
      </c>
      <c r="B4710" t="str">
        <f t="shared" si="366"/>
        <v>Closed End</v>
      </c>
      <c r="C4710" t="str">
        <f t="shared" si="367"/>
        <v>Racial narratives in the media</v>
      </c>
      <c r="D4710" t="s">
        <v>690</v>
      </c>
      <c r="E4710" t="str">
        <f t="shared" si="368"/>
        <v>Household income</v>
      </c>
      <c r="F4710">
        <f t="shared" si="369"/>
        <v>1</v>
      </c>
      <c r="G4710" t="str">
        <f t="shared" si="370"/>
        <v>Header</v>
      </c>
      <c r="H4710" s="8" t="s">
        <v>31</v>
      </c>
      <c r="I4710" s="16" t="s">
        <v>10</v>
      </c>
      <c r="J4710" s="17" t="s">
        <v>10</v>
      </c>
      <c r="K4710" s="17" t="s">
        <v>10</v>
      </c>
      <c r="L4710" s="17" t="s">
        <v>10</v>
      </c>
      <c r="M4710" s="18"/>
    </row>
    <row r="4711" spans="1:13" ht="17.100000000000001" customHeight="1" x14ac:dyDescent="0.25">
      <c r="A4711">
        <v>4708</v>
      </c>
      <c r="B4711" t="str">
        <f t="shared" si="366"/>
        <v>Closed End</v>
      </c>
      <c r="C4711" t="str">
        <f t="shared" si="367"/>
        <v>Racial narratives in the media</v>
      </c>
      <c r="D4711" t="s">
        <v>690</v>
      </c>
      <c r="E4711" t="str">
        <f t="shared" si="368"/>
        <v>Household income</v>
      </c>
      <c r="F4711">
        <f t="shared" si="369"/>
        <v>2</v>
      </c>
      <c r="G4711" t="str">
        <f t="shared" si="370"/>
        <v>Data</v>
      </c>
      <c r="H4711" s="7" t="s">
        <v>32</v>
      </c>
      <c r="I4711" s="13">
        <v>0.17932533293097708</v>
      </c>
      <c r="J4711" s="14">
        <v>0.53519367239381177</v>
      </c>
      <c r="K4711" s="14">
        <v>0.24782822888978939</v>
      </c>
      <c r="L4711" s="14">
        <v>3.7652765785421677E-2</v>
      </c>
      <c r="M4711" s="15">
        <v>120.00000000000006</v>
      </c>
    </row>
    <row r="4712" spans="1:13" ht="17.100000000000001" customHeight="1" x14ac:dyDescent="0.25">
      <c r="A4712">
        <v>4709</v>
      </c>
      <c r="B4712" t="str">
        <f t="shared" si="366"/>
        <v>Closed End</v>
      </c>
      <c r="C4712" t="str">
        <f t="shared" si="367"/>
        <v>Racial narratives in the media</v>
      </c>
      <c r="D4712" t="s">
        <v>690</v>
      </c>
      <c r="E4712" t="str">
        <f t="shared" si="368"/>
        <v>Household income</v>
      </c>
      <c r="F4712">
        <f t="shared" si="369"/>
        <v>3</v>
      </c>
      <c r="G4712" t="str">
        <f t="shared" si="370"/>
        <v>Data</v>
      </c>
      <c r="H4712" s="7" t="s">
        <v>33</v>
      </c>
      <c r="I4712" s="13">
        <v>4.9493524643013334E-2</v>
      </c>
      <c r="J4712" s="14">
        <v>0.7552232408190459</v>
      </c>
      <c r="K4712" s="14">
        <v>0.14217570512992694</v>
      </c>
      <c r="L4712" s="14">
        <v>5.310752940801447E-2</v>
      </c>
      <c r="M4712" s="15">
        <v>227.99999999999983</v>
      </c>
    </row>
    <row r="4713" spans="1:13" ht="17.100000000000001" customHeight="1" x14ac:dyDescent="0.25">
      <c r="A4713">
        <v>4710</v>
      </c>
      <c r="B4713" t="str">
        <f t="shared" si="366"/>
        <v>Closed End</v>
      </c>
      <c r="C4713" t="str">
        <f t="shared" si="367"/>
        <v>Racial narratives in the media</v>
      </c>
      <c r="D4713" t="s">
        <v>690</v>
      </c>
      <c r="E4713" t="str">
        <f t="shared" si="368"/>
        <v>Household income</v>
      </c>
      <c r="F4713">
        <f t="shared" si="369"/>
        <v>4</v>
      </c>
      <c r="G4713" t="str">
        <f t="shared" si="370"/>
        <v>Data</v>
      </c>
      <c r="H4713" s="7" t="s">
        <v>34</v>
      </c>
      <c r="I4713" s="13">
        <v>0.11695840853061518</v>
      </c>
      <c r="J4713" s="14">
        <v>0.64225873187961124</v>
      </c>
      <c r="K4713" s="14">
        <v>0.1984844537878914</v>
      </c>
      <c r="L4713" s="14">
        <v>4.2298405801881336E-2</v>
      </c>
      <c r="M4713" s="15">
        <v>247.0000000000002</v>
      </c>
    </row>
    <row r="4714" spans="1:13" ht="17.100000000000001" customHeight="1" x14ac:dyDescent="0.25">
      <c r="A4714">
        <v>4711</v>
      </c>
      <c r="B4714" t="str">
        <f t="shared" si="366"/>
        <v>Closed End</v>
      </c>
      <c r="C4714" t="str">
        <f t="shared" si="367"/>
        <v>Racial narratives in the media</v>
      </c>
      <c r="D4714" t="s">
        <v>690</v>
      </c>
      <c r="E4714" t="str">
        <f t="shared" si="368"/>
        <v>Household income</v>
      </c>
      <c r="F4714">
        <f t="shared" si="369"/>
        <v>5</v>
      </c>
      <c r="G4714" t="str">
        <f t="shared" si="370"/>
        <v>Data</v>
      </c>
      <c r="H4714" s="7" t="s">
        <v>35</v>
      </c>
      <c r="I4714" s="13">
        <v>0.11944535731565614</v>
      </c>
      <c r="J4714" s="14">
        <v>0.71854752047436543</v>
      </c>
      <c r="K4714" s="14">
        <v>0.12091082319695637</v>
      </c>
      <c r="L4714" s="14">
        <v>4.109629901302099E-2</v>
      </c>
      <c r="M4714" s="15">
        <v>231.0000000000004</v>
      </c>
    </row>
    <row r="4715" spans="1:13" ht="17.100000000000001" customHeight="1" x14ac:dyDescent="0.25">
      <c r="A4715">
        <v>4712</v>
      </c>
      <c r="B4715" t="str">
        <f t="shared" si="366"/>
        <v>Closed End</v>
      </c>
      <c r="C4715" t="str">
        <f t="shared" si="367"/>
        <v>Racial narratives in the media</v>
      </c>
      <c r="D4715" t="s">
        <v>690</v>
      </c>
      <c r="E4715" t="str">
        <f t="shared" si="368"/>
        <v>Household income</v>
      </c>
      <c r="F4715">
        <f t="shared" si="369"/>
        <v>6</v>
      </c>
      <c r="G4715" t="str">
        <f t="shared" si="370"/>
        <v>Data</v>
      </c>
      <c r="H4715" s="7" t="s">
        <v>36</v>
      </c>
      <c r="I4715" s="13">
        <v>8.7919209438028834E-2</v>
      </c>
      <c r="J4715" s="14">
        <v>0.70666642366739263</v>
      </c>
      <c r="K4715" s="14">
        <v>0.18739751992655487</v>
      </c>
      <c r="L4715" s="14">
        <v>1.8016846968024639E-2</v>
      </c>
      <c r="M4715" s="15">
        <v>208.99999999999989</v>
      </c>
    </row>
    <row r="4716" spans="1:13" ht="17.100000000000001" customHeight="1" x14ac:dyDescent="0.25">
      <c r="A4716">
        <v>4713</v>
      </c>
      <c r="B4716" t="str">
        <f t="shared" si="366"/>
        <v>Closed End</v>
      </c>
      <c r="C4716" t="str">
        <f t="shared" si="367"/>
        <v>Racial narratives in the media</v>
      </c>
      <c r="D4716" t="s">
        <v>690</v>
      </c>
      <c r="E4716" t="str">
        <f t="shared" si="368"/>
        <v>Household income</v>
      </c>
      <c r="F4716">
        <f t="shared" si="369"/>
        <v>7</v>
      </c>
      <c r="G4716" t="str">
        <f t="shared" si="370"/>
        <v>Data</v>
      </c>
      <c r="H4716" s="7" t="s">
        <v>37</v>
      </c>
      <c r="I4716" s="13">
        <v>0.21309945924913343</v>
      </c>
      <c r="J4716" s="14">
        <v>0.60745597782192717</v>
      </c>
      <c r="K4716" s="14">
        <v>0.15733556736626153</v>
      </c>
      <c r="L4716" s="14">
        <v>2.2108995562678473E-2</v>
      </c>
      <c r="M4716" s="15">
        <v>300.99999999999972</v>
      </c>
    </row>
    <row r="4717" spans="1:13" ht="17.100000000000001" customHeight="1" x14ac:dyDescent="0.25">
      <c r="A4717">
        <v>4714</v>
      </c>
      <c r="B4717" t="str">
        <f t="shared" si="366"/>
        <v>Closed End</v>
      </c>
      <c r="C4717" t="str">
        <f t="shared" si="367"/>
        <v>Racial narratives in the media</v>
      </c>
      <c r="D4717" t="s">
        <v>690</v>
      </c>
      <c r="E4717" t="str">
        <f t="shared" si="368"/>
        <v>Household income</v>
      </c>
      <c r="F4717">
        <f t="shared" si="369"/>
        <v>8</v>
      </c>
      <c r="G4717" t="str">
        <f t="shared" si="370"/>
        <v>Data</v>
      </c>
      <c r="H4717" s="7" t="s">
        <v>38</v>
      </c>
      <c r="I4717" s="13">
        <v>0.1448553799997816</v>
      </c>
      <c r="J4717" s="14">
        <v>0.58721349464907346</v>
      </c>
      <c r="K4717" s="14">
        <v>0.20941218538768339</v>
      </c>
      <c r="L4717" s="14">
        <v>5.8518939963461615E-2</v>
      </c>
      <c r="M4717" s="15">
        <v>217.99999999999994</v>
      </c>
    </row>
    <row r="4718" spans="1:13" ht="17.100000000000001" customHeight="1" x14ac:dyDescent="0.25">
      <c r="A4718">
        <v>4715</v>
      </c>
      <c r="B4718" t="str">
        <f t="shared" si="366"/>
        <v>Closed End</v>
      </c>
      <c r="C4718" t="str">
        <f t="shared" si="367"/>
        <v>Racial narratives in the media</v>
      </c>
      <c r="D4718" t="s">
        <v>690</v>
      </c>
      <c r="E4718" t="str">
        <f t="shared" si="368"/>
        <v>Housing status</v>
      </c>
      <c r="F4718">
        <f t="shared" si="369"/>
        <v>1</v>
      </c>
      <c r="G4718" t="str">
        <f t="shared" si="370"/>
        <v>Header</v>
      </c>
      <c r="H4718" s="8" t="s">
        <v>39</v>
      </c>
      <c r="I4718" s="16" t="s">
        <v>10</v>
      </c>
      <c r="J4718" s="17" t="s">
        <v>10</v>
      </c>
      <c r="K4718" s="17" t="s">
        <v>10</v>
      </c>
      <c r="L4718" s="17" t="s">
        <v>10</v>
      </c>
      <c r="M4718" s="18"/>
    </row>
    <row r="4719" spans="1:13" ht="17.100000000000001" customHeight="1" x14ac:dyDescent="0.25">
      <c r="A4719">
        <v>4716</v>
      </c>
      <c r="B4719" t="str">
        <f t="shared" si="366"/>
        <v>Closed End</v>
      </c>
      <c r="C4719" t="str">
        <f t="shared" si="367"/>
        <v>Racial narratives in the media</v>
      </c>
      <c r="D4719" t="s">
        <v>690</v>
      </c>
      <c r="E4719" t="str">
        <f t="shared" si="368"/>
        <v>Housing status</v>
      </c>
      <c r="F4719">
        <f t="shared" si="369"/>
        <v>2</v>
      </c>
      <c r="G4719" t="str">
        <f t="shared" si="370"/>
        <v>Data</v>
      </c>
      <c r="H4719" s="7" t="s">
        <v>40</v>
      </c>
      <c r="I4719" s="13">
        <v>0.14379294077411542</v>
      </c>
      <c r="J4719" s="14">
        <v>0.6459309516431091</v>
      </c>
      <c r="K4719" s="14">
        <v>0.18296008852809417</v>
      </c>
      <c r="L4719" s="14">
        <v>2.7316019054675195E-2</v>
      </c>
      <c r="M4719" s="15">
        <v>1433.0000000000086</v>
      </c>
    </row>
    <row r="4720" spans="1:13" ht="17.100000000000001" customHeight="1" x14ac:dyDescent="0.25">
      <c r="A4720">
        <v>4717</v>
      </c>
      <c r="B4720" t="str">
        <f t="shared" si="366"/>
        <v>Closed End</v>
      </c>
      <c r="C4720" t="str">
        <f t="shared" si="367"/>
        <v>Racial narratives in the media</v>
      </c>
      <c r="D4720" t="s">
        <v>690</v>
      </c>
      <c r="E4720" t="str">
        <f t="shared" si="368"/>
        <v>Housing status</v>
      </c>
      <c r="F4720">
        <f t="shared" si="369"/>
        <v>3</v>
      </c>
      <c r="G4720" t="str">
        <f t="shared" si="370"/>
        <v>Data</v>
      </c>
      <c r="H4720" s="7" t="s">
        <v>41</v>
      </c>
      <c r="I4720" s="13">
        <v>0.12563995204433764</v>
      </c>
      <c r="J4720" s="14">
        <v>0.64825092723881061</v>
      </c>
      <c r="K4720" s="14">
        <v>0.17299027845909168</v>
      </c>
      <c r="L4720" s="14">
        <v>5.3118842257760396E-2</v>
      </c>
      <c r="M4720" s="15">
        <v>368.00000000000028</v>
      </c>
    </row>
    <row r="4721" spans="1:13" ht="30" customHeight="1" x14ac:dyDescent="0.25">
      <c r="A4721">
        <v>4718</v>
      </c>
      <c r="B4721" t="str">
        <f t="shared" si="366"/>
        <v>Closed End</v>
      </c>
      <c r="C4721" t="str">
        <f t="shared" si="367"/>
        <v>Racial narratives in the media</v>
      </c>
      <c r="D4721" t="s">
        <v>690</v>
      </c>
      <c r="E4721" t="str">
        <f t="shared" si="368"/>
        <v>Housing status</v>
      </c>
      <c r="F4721">
        <f t="shared" si="369"/>
        <v>4</v>
      </c>
      <c r="G4721" t="str">
        <f t="shared" si="370"/>
        <v>Data</v>
      </c>
      <c r="H4721" s="7" t="s">
        <v>42</v>
      </c>
      <c r="I4721" s="13">
        <v>4.9436881892878939E-2</v>
      </c>
      <c r="J4721" s="14">
        <v>0.75413496960217552</v>
      </c>
      <c r="K4721" s="14">
        <v>0.13132776983609082</v>
      </c>
      <c r="L4721" s="14">
        <v>6.5100378668854514E-2</v>
      </c>
      <c r="M4721" s="15">
        <v>29.000000000000004</v>
      </c>
    </row>
    <row r="4722" spans="1:13" ht="17.100000000000001" customHeight="1" x14ac:dyDescent="0.25">
      <c r="A4722">
        <v>4719</v>
      </c>
      <c r="B4722" t="str">
        <f t="shared" si="366"/>
        <v>Closed End</v>
      </c>
      <c r="C4722" t="str">
        <f t="shared" si="367"/>
        <v>Racial narratives in the media</v>
      </c>
      <c r="D4722" t="s">
        <v>690</v>
      </c>
      <c r="E4722" t="str">
        <f t="shared" si="368"/>
        <v>Home language</v>
      </c>
      <c r="F4722">
        <f t="shared" si="369"/>
        <v>1</v>
      </c>
      <c r="G4722" t="str">
        <f t="shared" si="370"/>
        <v>Header</v>
      </c>
      <c r="H4722" s="8" t="s">
        <v>43</v>
      </c>
      <c r="I4722" s="16" t="s">
        <v>10</v>
      </c>
      <c r="J4722" s="17" t="s">
        <v>10</v>
      </c>
      <c r="K4722" s="17" t="s">
        <v>10</v>
      </c>
      <c r="L4722" s="17" t="s">
        <v>10</v>
      </c>
      <c r="M4722" s="18"/>
    </row>
    <row r="4723" spans="1:13" ht="17.100000000000001" customHeight="1" x14ac:dyDescent="0.25">
      <c r="A4723">
        <v>4720</v>
      </c>
      <c r="B4723" t="str">
        <f t="shared" si="366"/>
        <v>Closed End</v>
      </c>
      <c r="C4723" t="str">
        <f t="shared" si="367"/>
        <v>Racial narratives in the media</v>
      </c>
      <c r="D4723" t="s">
        <v>690</v>
      </c>
      <c r="E4723" t="str">
        <f t="shared" si="368"/>
        <v>Home language</v>
      </c>
      <c r="F4723">
        <f t="shared" si="369"/>
        <v>2</v>
      </c>
      <c r="G4723" t="str">
        <f t="shared" si="370"/>
        <v>Data</v>
      </c>
      <c r="H4723" s="7" t="s">
        <v>44</v>
      </c>
      <c r="I4723" s="13">
        <v>0.13596866188374737</v>
      </c>
      <c r="J4723" s="14">
        <v>0.64306501003053607</v>
      </c>
      <c r="K4723" s="14">
        <v>0.18664555598861557</v>
      </c>
      <c r="L4723" s="14">
        <v>3.4320772097093562E-2</v>
      </c>
      <c r="M4723" s="15">
        <v>1679.0000000000109</v>
      </c>
    </row>
    <row r="4724" spans="1:13" ht="17.100000000000001" customHeight="1" x14ac:dyDescent="0.25">
      <c r="A4724">
        <v>4721</v>
      </c>
      <c r="B4724" t="str">
        <f t="shared" si="366"/>
        <v>Closed End</v>
      </c>
      <c r="C4724" t="str">
        <f t="shared" si="367"/>
        <v>Racial narratives in the media</v>
      </c>
      <c r="D4724" t="s">
        <v>690</v>
      </c>
      <c r="E4724" t="str">
        <f t="shared" si="368"/>
        <v>Home language</v>
      </c>
      <c r="F4724">
        <f t="shared" si="369"/>
        <v>3</v>
      </c>
      <c r="G4724" t="str">
        <f t="shared" si="370"/>
        <v>Data</v>
      </c>
      <c r="H4724" s="7" t="s">
        <v>45</v>
      </c>
      <c r="I4724" s="13">
        <v>0.17784496121147236</v>
      </c>
      <c r="J4724" s="14">
        <v>0.68508109486922353</v>
      </c>
      <c r="K4724" s="14">
        <v>0.11247914942996924</v>
      </c>
      <c r="L4724" s="14">
        <v>2.4594794489334885E-2</v>
      </c>
      <c r="M4724" s="15">
        <v>93.000000000000057</v>
      </c>
    </row>
    <row r="4725" spans="1:13" ht="17.100000000000001" customHeight="1" x14ac:dyDescent="0.25">
      <c r="A4725">
        <v>4722</v>
      </c>
      <c r="B4725" t="str">
        <f t="shared" si="366"/>
        <v>Closed End</v>
      </c>
      <c r="C4725" t="str">
        <f t="shared" si="367"/>
        <v>Racial narratives in the media</v>
      </c>
      <c r="D4725" t="s">
        <v>690</v>
      </c>
      <c r="E4725" t="str">
        <f t="shared" si="368"/>
        <v>Home language</v>
      </c>
      <c r="F4725">
        <f t="shared" si="369"/>
        <v>4</v>
      </c>
      <c r="G4725" t="str">
        <f t="shared" si="370"/>
        <v>Data</v>
      </c>
      <c r="H4725" s="7" t="s">
        <v>46</v>
      </c>
      <c r="I4725" s="13">
        <v>0.12329614414753491</v>
      </c>
      <c r="J4725" s="14">
        <v>0.58391519377233392</v>
      </c>
      <c r="K4725" s="14">
        <v>0.20249233192362767</v>
      </c>
      <c r="L4725" s="14">
        <v>9.029633015650336E-2</v>
      </c>
      <c r="M4725" s="15">
        <v>34.000000000000007</v>
      </c>
    </row>
    <row r="4726" spans="1:13" ht="17.100000000000001" customHeight="1" x14ac:dyDescent="0.25">
      <c r="A4726">
        <v>4723</v>
      </c>
      <c r="B4726" t="str">
        <f t="shared" si="366"/>
        <v>Closed End</v>
      </c>
      <c r="C4726" t="str">
        <f t="shared" si="367"/>
        <v>Racial narratives in the media</v>
      </c>
      <c r="D4726" t="s">
        <v>690</v>
      </c>
      <c r="E4726" t="str">
        <f t="shared" si="368"/>
        <v>Race / ethnicity</v>
      </c>
      <c r="F4726">
        <f t="shared" si="369"/>
        <v>1</v>
      </c>
      <c r="G4726" t="str">
        <f t="shared" si="370"/>
        <v>Header</v>
      </c>
      <c r="H4726" s="8" t="s">
        <v>47</v>
      </c>
      <c r="I4726" s="16" t="s">
        <v>10</v>
      </c>
      <c r="J4726" s="17" t="s">
        <v>10</v>
      </c>
      <c r="K4726" s="17" t="s">
        <v>10</v>
      </c>
      <c r="L4726" s="17" t="s">
        <v>10</v>
      </c>
      <c r="M4726" s="18"/>
    </row>
    <row r="4727" spans="1:13" ht="17.100000000000001" customHeight="1" x14ac:dyDescent="0.25">
      <c r="A4727">
        <v>4724</v>
      </c>
      <c r="B4727" t="str">
        <f t="shared" si="366"/>
        <v>Closed End</v>
      </c>
      <c r="C4727" t="str">
        <f t="shared" si="367"/>
        <v>Racial narratives in the media</v>
      </c>
      <c r="D4727" t="s">
        <v>690</v>
      </c>
      <c r="E4727" t="str">
        <f t="shared" si="368"/>
        <v>Race / ethnicity</v>
      </c>
      <c r="F4727">
        <f t="shared" si="369"/>
        <v>2</v>
      </c>
      <c r="G4727" t="str">
        <f t="shared" si="370"/>
        <v>Data</v>
      </c>
      <c r="H4727" s="7" t="s">
        <v>48</v>
      </c>
      <c r="I4727" s="13">
        <v>4.8777879260176578E-2</v>
      </c>
      <c r="J4727" s="14">
        <v>0.73797425767783353</v>
      </c>
      <c r="K4727" s="14">
        <v>0.17848507073922792</v>
      </c>
      <c r="L4727" s="14">
        <v>3.4762792322761478E-2</v>
      </c>
      <c r="M4727" s="15">
        <v>30.000000000000014</v>
      </c>
    </row>
    <row r="4728" spans="1:13" ht="17.100000000000001" customHeight="1" x14ac:dyDescent="0.25">
      <c r="A4728">
        <v>4725</v>
      </c>
      <c r="B4728" t="str">
        <f t="shared" si="366"/>
        <v>Closed End</v>
      </c>
      <c r="C4728" t="str">
        <f t="shared" si="367"/>
        <v>Racial narratives in the media</v>
      </c>
      <c r="D4728" t="s">
        <v>690</v>
      </c>
      <c r="E4728" t="str">
        <f t="shared" si="368"/>
        <v>Race / ethnicity</v>
      </c>
      <c r="F4728">
        <f t="shared" si="369"/>
        <v>3</v>
      </c>
      <c r="G4728" t="str">
        <f t="shared" si="370"/>
        <v>Data</v>
      </c>
      <c r="H4728" s="7" t="s">
        <v>49</v>
      </c>
      <c r="I4728" s="13">
        <v>8.6155313684761536E-2</v>
      </c>
      <c r="J4728" s="14">
        <v>0.61573106414185363</v>
      </c>
      <c r="K4728" s="14">
        <v>0.25289749922447163</v>
      </c>
      <c r="L4728" s="14">
        <v>4.5216122948913397E-2</v>
      </c>
      <c r="M4728" s="15">
        <v>75.000000000000014</v>
      </c>
    </row>
    <row r="4729" spans="1:13" ht="17.100000000000001" customHeight="1" x14ac:dyDescent="0.25">
      <c r="A4729">
        <v>4726</v>
      </c>
      <c r="B4729" t="str">
        <f t="shared" si="366"/>
        <v>Closed End</v>
      </c>
      <c r="C4729" t="str">
        <f t="shared" si="367"/>
        <v>Racial narratives in the media</v>
      </c>
      <c r="D4729" t="s">
        <v>690</v>
      </c>
      <c r="E4729" t="str">
        <f t="shared" si="368"/>
        <v>Race / ethnicity</v>
      </c>
      <c r="F4729">
        <f t="shared" si="369"/>
        <v>4</v>
      </c>
      <c r="G4729" t="str">
        <f t="shared" si="370"/>
        <v>Data</v>
      </c>
      <c r="H4729" s="7" t="s">
        <v>50</v>
      </c>
      <c r="I4729" s="13">
        <v>0.10288015562905679</v>
      </c>
      <c r="J4729" s="14">
        <v>0.58544196433554152</v>
      </c>
      <c r="K4729" s="14">
        <v>0.17027681231428202</v>
      </c>
      <c r="L4729" s="14">
        <v>0.14140106772112015</v>
      </c>
      <c r="M4729" s="15">
        <v>59.999999999999979</v>
      </c>
    </row>
    <row r="4730" spans="1:13" ht="17.100000000000001" customHeight="1" x14ac:dyDescent="0.25">
      <c r="A4730">
        <v>4727</v>
      </c>
      <c r="B4730" t="str">
        <f t="shared" si="366"/>
        <v>Closed End</v>
      </c>
      <c r="C4730" t="str">
        <f t="shared" si="367"/>
        <v>Racial narratives in the media</v>
      </c>
      <c r="D4730" t="s">
        <v>690</v>
      </c>
      <c r="E4730" t="str">
        <f t="shared" si="368"/>
        <v>Race / ethnicity</v>
      </c>
      <c r="F4730">
        <f t="shared" si="369"/>
        <v>5</v>
      </c>
      <c r="G4730" t="str">
        <f t="shared" si="370"/>
        <v>Data</v>
      </c>
      <c r="H4730" s="7" t="s">
        <v>51</v>
      </c>
      <c r="I4730" s="13">
        <v>5.6997887389408163E-2</v>
      </c>
      <c r="J4730" s="14">
        <v>0.80315473434482787</v>
      </c>
      <c r="K4730" s="14">
        <v>0.1192830977493473</v>
      </c>
      <c r="L4730" s="14">
        <v>2.0564280516416487E-2</v>
      </c>
      <c r="M4730" s="15">
        <v>41.000000000000014</v>
      </c>
    </row>
    <row r="4731" spans="1:13" ht="17.100000000000001" customHeight="1" thickBot="1" x14ac:dyDescent="0.3">
      <c r="A4731">
        <v>4728</v>
      </c>
      <c r="B4731" t="str">
        <f t="shared" si="366"/>
        <v>Closed End</v>
      </c>
      <c r="C4731" t="str">
        <f t="shared" si="367"/>
        <v>Racial narratives in the media</v>
      </c>
      <c r="D4731" t="s">
        <v>690</v>
      </c>
      <c r="E4731" t="str">
        <f t="shared" si="368"/>
        <v>Race / ethnicity</v>
      </c>
      <c r="F4731">
        <f t="shared" si="369"/>
        <v>6</v>
      </c>
      <c r="G4731" t="str">
        <f t="shared" si="370"/>
        <v>Data</v>
      </c>
      <c r="H4731" s="9" t="s">
        <v>52</v>
      </c>
      <c r="I4731" s="21">
        <v>0.15066717566206184</v>
      </c>
      <c r="J4731" s="22">
        <v>0.64566048073286664</v>
      </c>
      <c r="K4731" s="22">
        <v>0.17615074293934574</v>
      </c>
      <c r="L4731" s="22">
        <v>2.7521600665719296E-2</v>
      </c>
      <c r="M4731" s="23">
        <v>1608.000000000008</v>
      </c>
    </row>
    <row r="4732" spans="1:13" ht="15.75" thickTop="1" x14ac:dyDescent="0.25">
      <c r="A4732">
        <v>4729</v>
      </c>
      <c r="B4732" t="str">
        <f t="shared" si="366"/>
        <v/>
      </c>
      <c r="C4732" t="str">
        <f t="shared" si="367"/>
        <v>Racial narratives in the media</v>
      </c>
      <c r="D4732" t="s">
        <v>746</v>
      </c>
      <c r="E4732" t="str">
        <f t="shared" si="368"/>
        <v/>
      </c>
      <c r="F4732" t="str">
        <f t="shared" si="369"/>
        <v/>
      </c>
      <c r="G4732" t="str">
        <f t="shared" si="370"/>
        <v/>
      </c>
    </row>
    <row r="4733" spans="1:13" ht="21.95" customHeight="1" thickBot="1" x14ac:dyDescent="0.3">
      <c r="A4733">
        <v>4730</v>
      </c>
      <c r="B4733" t="str">
        <f t="shared" si="366"/>
        <v>Closed End</v>
      </c>
      <c r="C4733" t="str">
        <f t="shared" si="367"/>
        <v>Racial narratives in the media</v>
      </c>
      <c r="D4733" t="s">
        <v>691</v>
      </c>
      <c r="E4733" t="str">
        <f t="shared" si="368"/>
        <v>Title</v>
      </c>
      <c r="F4733">
        <f t="shared" si="369"/>
        <v>1</v>
      </c>
      <c r="G4733" t="str">
        <f t="shared" si="370"/>
        <v>Title</v>
      </c>
      <c r="H4733" s="46" t="s">
        <v>306</v>
      </c>
      <c r="I4733" s="46"/>
      <c r="J4733" s="46"/>
      <c r="K4733" s="46"/>
      <c r="L4733" s="46"/>
      <c r="M4733" s="46"/>
    </row>
    <row r="4734" spans="1:13" ht="47.1" customHeight="1" thickTop="1" thickBot="1" x14ac:dyDescent="0.3">
      <c r="A4734">
        <v>4731</v>
      </c>
      <c r="B4734" t="str">
        <f t="shared" si="366"/>
        <v>Closed End</v>
      </c>
      <c r="C4734" t="str">
        <f t="shared" si="367"/>
        <v>Racial narratives in the media</v>
      </c>
      <c r="D4734" t="s">
        <v>691</v>
      </c>
      <c r="E4734" t="str">
        <f t="shared" si="368"/>
        <v>Title</v>
      </c>
      <c r="F4734">
        <f t="shared" si="369"/>
        <v>2</v>
      </c>
      <c r="G4734" t="str">
        <f t="shared" si="370"/>
        <v>Labels</v>
      </c>
      <c r="H4734" s="47"/>
      <c r="I4734" s="2" t="s">
        <v>80</v>
      </c>
      <c r="J4734" s="3" t="s">
        <v>81</v>
      </c>
      <c r="K4734" s="3" t="s">
        <v>82</v>
      </c>
      <c r="L4734" s="3" t="s">
        <v>83</v>
      </c>
      <c r="M4734" s="4" t="s">
        <v>9</v>
      </c>
    </row>
    <row r="4735" spans="1:13" ht="17.100000000000001" customHeight="1" thickTop="1" x14ac:dyDescent="0.25">
      <c r="A4735">
        <v>4732</v>
      </c>
      <c r="B4735" t="str">
        <f t="shared" si="366"/>
        <v>Closed End</v>
      </c>
      <c r="C4735" t="str">
        <f t="shared" si="367"/>
        <v>Racial narratives in the media</v>
      </c>
      <c r="D4735" t="s">
        <v>691</v>
      </c>
      <c r="E4735" t="str">
        <f t="shared" si="368"/>
        <v>Region</v>
      </c>
      <c r="F4735">
        <f t="shared" si="369"/>
        <v>1</v>
      </c>
      <c r="G4735" t="str">
        <f t="shared" si="370"/>
        <v>Header</v>
      </c>
      <c r="H4735" s="6" t="s">
        <v>588</v>
      </c>
      <c r="I4735" s="10" t="s">
        <v>10</v>
      </c>
      <c r="J4735" s="11" t="s">
        <v>10</v>
      </c>
      <c r="K4735" s="11" t="s">
        <v>10</v>
      </c>
      <c r="L4735" s="11" t="s">
        <v>10</v>
      </c>
      <c r="M4735" s="12"/>
    </row>
    <row r="4736" spans="1:13" ht="17.100000000000001" customHeight="1" x14ac:dyDescent="0.25">
      <c r="A4736">
        <v>4733</v>
      </c>
      <c r="B4736" t="str">
        <f t="shared" si="366"/>
        <v>Closed End</v>
      </c>
      <c r="C4736" t="str">
        <f t="shared" si="367"/>
        <v>Racial narratives in the media</v>
      </c>
      <c r="D4736" t="s">
        <v>691</v>
      </c>
      <c r="E4736" t="str">
        <f t="shared" si="368"/>
        <v>Region</v>
      </c>
      <c r="F4736">
        <f t="shared" si="369"/>
        <v>2</v>
      </c>
      <c r="G4736" t="str">
        <f t="shared" si="370"/>
        <v>Data</v>
      </c>
      <c r="H4736" s="7" t="s">
        <v>11</v>
      </c>
      <c r="I4736" s="13">
        <v>0.1612467269975924</v>
      </c>
      <c r="J4736" s="14">
        <v>0.68031307980901712</v>
      </c>
      <c r="K4736" s="14">
        <v>0.12267648983459736</v>
      </c>
      <c r="L4736" s="14">
        <v>3.5763703358788333E-2</v>
      </c>
      <c r="M4736" s="15">
        <v>1859.0000000000157</v>
      </c>
    </row>
    <row r="4737" spans="1:13" ht="17.100000000000001" customHeight="1" x14ac:dyDescent="0.25">
      <c r="A4737">
        <v>4734</v>
      </c>
      <c r="B4737" t="str">
        <f t="shared" si="366"/>
        <v>Closed End</v>
      </c>
      <c r="C4737" t="str">
        <f t="shared" si="367"/>
        <v>Racial narratives in the media</v>
      </c>
      <c r="D4737" t="s">
        <v>691</v>
      </c>
      <c r="E4737" t="str">
        <f t="shared" si="368"/>
        <v>Region</v>
      </c>
      <c r="F4737">
        <f t="shared" si="369"/>
        <v>3</v>
      </c>
      <c r="G4737" t="str">
        <f t="shared" si="370"/>
        <v>Data</v>
      </c>
      <c r="H4737" s="7" t="s">
        <v>12</v>
      </c>
      <c r="I4737" s="13">
        <v>0.12042161970074003</v>
      </c>
      <c r="J4737" s="14">
        <v>0.72006169515443252</v>
      </c>
      <c r="K4737" s="14">
        <v>0.14693022538732181</v>
      </c>
      <c r="L4737" s="14">
        <v>1.2586459757505719E-2</v>
      </c>
      <c r="M4737" s="15">
        <v>425.00000000000028</v>
      </c>
    </row>
    <row r="4738" spans="1:13" ht="17.100000000000001" customHeight="1" x14ac:dyDescent="0.25">
      <c r="A4738">
        <v>4735</v>
      </c>
      <c r="B4738" t="str">
        <f t="shared" si="366"/>
        <v>Closed End</v>
      </c>
      <c r="C4738" t="str">
        <f t="shared" si="367"/>
        <v>Racial narratives in the media</v>
      </c>
      <c r="D4738" t="s">
        <v>691</v>
      </c>
      <c r="E4738" t="str">
        <f t="shared" si="368"/>
        <v>Region</v>
      </c>
      <c r="F4738">
        <f t="shared" si="369"/>
        <v>4</v>
      </c>
      <c r="G4738" t="str">
        <f t="shared" si="370"/>
        <v>Data</v>
      </c>
      <c r="H4738" s="7" t="s">
        <v>13</v>
      </c>
      <c r="I4738" s="13">
        <v>0.16318730149634531</v>
      </c>
      <c r="J4738" s="14">
        <v>0.6634209918433821</v>
      </c>
      <c r="K4738" s="14">
        <v>0.11487253520273151</v>
      </c>
      <c r="L4738" s="14">
        <v>5.8519171457540133E-2</v>
      </c>
      <c r="M4738" s="15">
        <v>928.00000000000023</v>
      </c>
    </row>
    <row r="4739" spans="1:13" ht="17.100000000000001" customHeight="1" x14ac:dyDescent="0.25">
      <c r="A4739">
        <v>4736</v>
      </c>
      <c r="B4739" t="str">
        <f t="shared" si="366"/>
        <v>Closed End</v>
      </c>
      <c r="C4739" t="str">
        <f t="shared" si="367"/>
        <v>Racial narratives in the media</v>
      </c>
      <c r="D4739" t="s">
        <v>691</v>
      </c>
      <c r="E4739" t="str">
        <f t="shared" si="368"/>
        <v>Region</v>
      </c>
      <c r="F4739">
        <f t="shared" si="369"/>
        <v>5</v>
      </c>
      <c r="G4739" t="str">
        <f t="shared" si="370"/>
        <v>Data</v>
      </c>
      <c r="H4739" s="7" t="s">
        <v>14</v>
      </c>
      <c r="I4739" s="13">
        <v>0.13690239420047401</v>
      </c>
      <c r="J4739" s="14">
        <v>0.63380427291718233</v>
      </c>
      <c r="K4739" s="14">
        <v>0.14596709625744117</v>
      </c>
      <c r="L4739" s="14">
        <v>8.3326236624903072E-2</v>
      </c>
      <c r="M4739" s="15">
        <v>443.99999999999989</v>
      </c>
    </row>
    <row r="4740" spans="1:13" ht="17.100000000000001" customHeight="1" x14ac:dyDescent="0.25">
      <c r="A4740">
        <v>4737</v>
      </c>
      <c r="B4740" t="str">
        <f t="shared" si="366"/>
        <v>Closed End</v>
      </c>
      <c r="C4740" t="str">
        <f t="shared" si="367"/>
        <v>Racial narratives in the media</v>
      </c>
      <c r="D4740" t="s">
        <v>691</v>
      </c>
      <c r="E4740" t="str">
        <f t="shared" si="368"/>
        <v>Region</v>
      </c>
      <c r="F4740">
        <f t="shared" si="369"/>
        <v>6</v>
      </c>
      <c r="G4740" t="str">
        <f t="shared" si="370"/>
        <v>Data</v>
      </c>
      <c r="H4740" s="7" t="s">
        <v>15</v>
      </c>
      <c r="I4740" s="13">
        <v>0.19431325775013161</v>
      </c>
      <c r="J4740" s="14">
        <v>0.6984923994500768</v>
      </c>
      <c r="K4740" s="14">
        <v>7.8051102422879007E-2</v>
      </c>
      <c r="L4740" s="14">
        <v>2.914324037691398E-2</v>
      </c>
      <c r="M4740" s="15">
        <v>483.99999999999932</v>
      </c>
    </row>
    <row r="4741" spans="1:13" ht="17.100000000000001" customHeight="1" x14ac:dyDescent="0.25">
      <c r="A4741">
        <v>4738</v>
      </c>
      <c r="B4741" t="str">
        <f t="shared" si="366"/>
        <v>Closed End</v>
      </c>
      <c r="C4741" t="str">
        <f t="shared" si="367"/>
        <v>Racial narratives in the media</v>
      </c>
      <c r="D4741" t="s">
        <v>691</v>
      </c>
      <c r="E4741" t="str">
        <f t="shared" si="368"/>
        <v>Region</v>
      </c>
      <c r="F4741">
        <f t="shared" si="369"/>
        <v>7</v>
      </c>
      <c r="G4741" t="str">
        <f t="shared" si="370"/>
        <v>Data</v>
      </c>
      <c r="H4741" s="7" t="s">
        <v>16</v>
      </c>
      <c r="I4741" s="13">
        <v>0.2240254604363961</v>
      </c>
      <c r="J4741" s="14">
        <v>0.65209797098553846</v>
      </c>
      <c r="K4741" s="14">
        <v>9.9969439687978681E-2</v>
      </c>
      <c r="L4741" s="14">
        <v>2.3907128890087868E-2</v>
      </c>
      <c r="M4741" s="15">
        <v>506</v>
      </c>
    </row>
    <row r="4742" spans="1:13" ht="17.100000000000001" customHeight="1" x14ac:dyDescent="0.25">
      <c r="A4742">
        <v>4739</v>
      </c>
      <c r="B4742" t="str">
        <f t="shared" ref="B4742:B4805" si="371">IF(H4744="Results by region:","Closed End",IF(I4743="   East Metro Overall","Open End",IF(AND(H4742="",H4744=""),"",IF(H4743="2018 East Metro Pulse Survey","",B4741))))</f>
        <v>Closed End</v>
      </c>
      <c r="C4742" t="str">
        <f t="shared" ref="C4742:C4805" si="372">IF(H4739="2018 East Metro Pulse Survey",H4740,IF(B4742="",C4741,IF(AND(H4739&lt;&gt;"2018 East Metro Pulse Survey",B4742&lt;&gt;""),C4741)))</f>
        <v>Racial narratives in the media</v>
      </c>
      <c r="D4742" t="s">
        <v>691</v>
      </c>
      <c r="E4742" t="str">
        <f t="shared" ref="E4742:E4805" si="373">IF(B4742="","",
 IF(LEFT(H4742, 1)="Q","Title",
 IF(H4742="Text responses:","Text responses",
 IF(H4742="Results by region:","Region",
 IF(H4742="Results by gender:","Gender",
 IF(H4742="Results by age:","Age",
 IF(H4742="Results by education level:","Education",
 IF(H4742="Results by household income:","Household income",
 IF(H4742="Results by housing status:","Housing status",
 IF(H4742="Results by home language:","Home language",
 IF(H4742="Results by race/ethnicity:","Race / ethnicity",
 E4741)
))))))))))</f>
        <v>Gender</v>
      </c>
      <c r="F4742">
        <f t="shared" ref="F4742:F4805" si="374">IF(B4742="","",IF(E4742&lt;&gt;E4741,1,SUM(F4741,1)))</f>
        <v>1</v>
      </c>
      <c r="G4742" t="str">
        <f t="shared" ref="G4742:G4805" si="375">IF(B4742="","",IF(AND(F4742=1,E4742="Title"),"Title",IF(AND(F4742=2,E4742="Title"),"Labels",IF(AND(F4742=1,E4742&lt;&gt;"Title"),"Header","Data"))))</f>
        <v>Header</v>
      </c>
      <c r="H4742" s="8" t="s">
        <v>17</v>
      </c>
      <c r="I4742" s="16" t="s">
        <v>10</v>
      </c>
      <c r="J4742" s="17" t="s">
        <v>10</v>
      </c>
      <c r="K4742" s="17" t="s">
        <v>10</v>
      </c>
      <c r="L4742" s="17" t="s">
        <v>10</v>
      </c>
      <c r="M4742" s="18"/>
    </row>
    <row r="4743" spans="1:13" ht="17.100000000000001" customHeight="1" x14ac:dyDescent="0.25">
      <c r="A4743">
        <v>4740</v>
      </c>
      <c r="B4743" t="str">
        <f t="shared" si="371"/>
        <v>Closed End</v>
      </c>
      <c r="C4743" t="str">
        <f t="shared" si="372"/>
        <v>Racial narratives in the media</v>
      </c>
      <c r="D4743" t="s">
        <v>691</v>
      </c>
      <c r="E4743" t="str">
        <f t="shared" si="373"/>
        <v>Gender</v>
      </c>
      <c r="F4743">
        <f t="shared" si="374"/>
        <v>2</v>
      </c>
      <c r="G4743" t="str">
        <f t="shared" si="375"/>
        <v>Data</v>
      </c>
      <c r="H4743" s="7" t="s">
        <v>18</v>
      </c>
      <c r="I4743" s="13">
        <v>0.12812564757445297</v>
      </c>
      <c r="J4743" s="14">
        <v>0.67580868437906327</v>
      </c>
      <c r="K4743" s="14">
        <v>0.14692117716730299</v>
      </c>
      <c r="L4743" s="14">
        <v>4.9144490879177709E-2</v>
      </c>
      <c r="M4743" s="15">
        <v>1193.0000000000011</v>
      </c>
    </row>
    <row r="4744" spans="1:13" ht="17.100000000000001" customHeight="1" x14ac:dyDescent="0.25">
      <c r="A4744">
        <v>4741</v>
      </c>
      <c r="B4744" t="str">
        <f t="shared" si="371"/>
        <v>Closed End</v>
      </c>
      <c r="C4744" t="str">
        <f t="shared" si="372"/>
        <v>Racial narratives in the media</v>
      </c>
      <c r="D4744" t="s">
        <v>691</v>
      </c>
      <c r="E4744" t="str">
        <f t="shared" si="373"/>
        <v>Gender</v>
      </c>
      <c r="F4744">
        <f t="shared" si="374"/>
        <v>3</v>
      </c>
      <c r="G4744" t="str">
        <f t="shared" si="375"/>
        <v>Data</v>
      </c>
      <c r="H4744" s="7" t="s">
        <v>19</v>
      </c>
      <c r="I4744" s="13">
        <v>0.20268637218211716</v>
      </c>
      <c r="J4744" s="14">
        <v>0.68097434437839</v>
      </c>
      <c r="K4744" s="14">
        <v>9.4952576308163644E-2</v>
      </c>
      <c r="L4744" s="14">
        <v>2.1386707131330861E-2</v>
      </c>
      <c r="M4744" s="15">
        <v>621.99999999999886</v>
      </c>
    </row>
    <row r="4745" spans="1:13" ht="17.100000000000001" customHeight="1" x14ac:dyDescent="0.25">
      <c r="A4745">
        <v>4742</v>
      </c>
      <c r="B4745" t="str">
        <f t="shared" si="371"/>
        <v>Closed End</v>
      </c>
      <c r="C4745" t="str">
        <f t="shared" si="372"/>
        <v>Racial narratives in the media</v>
      </c>
      <c r="D4745" t="s">
        <v>691</v>
      </c>
      <c r="E4745" t="str">
        <f t="shared" si="373"/>
        <v>Age</v>
      </c>
      <c r="F4745">
        <f t="shared" si="374"/>
        <v>1</v>
      </c>
      <c r="G4745" t="str">
        <f t="shared" si="375"/>
        <v>Header</v>
      </c>
      <c r="H4745" s="8" t="s">
        <v>20</v>
      </c>
      <c r="I4745" s="16" t="s">
        <v>10</v>
      </c>
      <c r="J4745" s="17" t="s">
        <v>10</v>
      </c>
      <c r="K4745" s="17" t="s">
        <v>10</v>
      </c>
      <c r="L4745" s="17" t="s">
        <v>10</v>
      </c>
      <c r="M4745" s="18"/>
    </row>
    <row r="4746" spans="1:13" ht="17.100000000000001" customHeight="1" x14ac:dyDescent="0.25">
      <c r="A4746">
        <v>4743</v>
      </c>
      <c r="B4746" t="str">
        <f t="shared" si="371"/>
        <v>Closed End</v>
      </c>
      <c r="C4746" t="str">
        <f t="shared" si="372"/>
        <v>Racial narratives in the media</v>
      </c>
      <c r="D4746" t="s">
        <v>691</v>
      </c>
      <c r="E4746" t="str">
        <f t="shared" si="373"/>
        <v>Age</v>
      </c>
      <c r="F4746">
        <f t="shared" si="374"/>
        <v>2</v>
      </c>
      <c r="G4746" t="str">
        <f t="shared" si="375"/>
        <v>Data</v>
      </c>
      <c r="H4746" s="7" t="s">
        <v>21</v>
      </c>
      <c r="I4746" s="13">
        <v>0.18562256613074488</v>
      </c>
      <c r="J4746" s="14">
        <v>0.6598020578324123</v>
      </c>
      <c r="K4746" s="14">
        <v>0.11280483721963899</v>
      </c>
      <c r="L4746" s="14">
        <v>4.1770538817203613E-2</v>
      </c>
      <c r="M4746" s="15">
        <v>279.00000000000045</v>
      </c>
    </row>
    <row r="4747" spans="1:13" ht="17.100000000000001" customHeight="1" x14ac:dyDescent="0.25">
      <c r="A4747">
        <v>4744</v>
      </c>
      <c r="B4747" t="str">
        <f t="shared" si="371"/>
        <v>Closed End</v>
      </c>
      <c r="C4747" t="str">
        <f t="shared" si="372"/>
        <v>Racial narratives in the media</v>
      </c>
      <c r="D4747" t="s">
        <v>691</v>
      </c>
      <c r="E4747" t="str">
        <f t="shared" si="373"/>
        <v>Age</v>
      </c>
      <c r="F4747">
        <f t="shared" si="374"/>
        <v>3</v>
      </c>
      <c r="G4747" t="str">
        <f t="shared" si="375"/>
        <v>Data</v>
      </c>
      <c r="H4747" s="7" t="s">
        <v>22</v>
      </c>
      <c r="I4747" s="13">
        <v>0.18406415178869287</v>
      </c>
      <c r="J4747" s="14">
        <v>0.66216370165784089</v>
      </c>
      <c r="K4747" s="14">
        <v>0.11134981663757186</v>
      </c>
      <c r="L4747" s="14">
        <v>4.2422329915894348E-2</v>
      </c>
      <c r="M4747" s="15">
        <v>265</v>
      </c>
    </row>
    <row r="4748" spans="1:13" ht="17.100000000000001" customHeight="1" x14ac:dyDescent="0.25">
      <c r="A4748">
        <v>4745</v>
      </c>
      <c r="B4748" t="str">
        <f t="shared" si="371"/>
        <v>Closed End</v>
      </c>
      <c r="C4748" t="str">
        <f t="shared" si="372"/>
        <v>Racial narratives in the media</v>
      </c>
      <c r="D4748" t="s">
        <v>691</v>
      </c>
      <c r="E4748" t="str">
        <f t="shared" si="373"/>
        <v>Age</v>
      </c>
      <c r="F4748">
        <f t="shared" si="374"/>
        <v>4</v>
      </c>
      <c r="G4748" t="str">
        <f t="shared" si="375"/>
        <v>Data</v>
      </c>
      <c r="H4748" s="7" t="s">
        <v>23</v>
      </c>
      <c r="I4748" s="13">
        <v>0.13065252359742585</v>
      </c>
      <c r="J4748" s="14">
        <v>0.68406285385519072</v>
      </c>
      <c r="K4748" s="14">
        <v>0.13256679231316781</v>
      </c>
      <c r="L4748" s="14">
        <v>5.2717830234217625E-2</v>
      </c>
      <c r="M4748" s="15">
        <v>294.99999999999966</v>
      </c>
    </row>
    <row r="4749" spans="1:13" ht="17.100000000000001" customHeight="1" x14ac:dyDescent="0.25">
      <c r="A4749">
        <v>4746</v>
      </c>
      <c r="B4749" t="str">
        <f t="shared" si="371"/>
        <v>Closed End</v>
      </c>
      <c r="C4749" t="str">
        <f t="shared" si="372"/>
        <v>Racial narratives in the media</v>
      </c>
      <c r="D4749" t="s">
        <v>691</v>
      </c>
      <c r="E4749" t="str">
        <f t="shared" si="373"/>
        <v>Age</v>
      </c>
      <c r="F4749">
        <f t="shared" si="374"/>
        <v>5</v>
      </c>
      <c r="G4749" t="str">
        <f t="shared" si="375"/>
        <v>Data</v>
      </c>
      <c r="H4749" s="7" t="s">
        <v>24</v>
      </c>
      <c r="I4749" s="13">
        <v>0.14497234967638231</v>
      </c>
      <c r="J4749" s="14">
        <v>0.68531705372976504</v>
      </c>
      <c r="K4749" s="14">
        <v>0.15388278023041263</v>
      </c>
      <c r="L4749" s="14">
        <v>1.5827816363441358E-2</v>
      </c>
      <c r="M4749" s="15">
        <v>403.99999999999926</v>
      </c>
    </row>
    <row r="4750" spans="1:13" ht="17.100000000000001" customHeight="1" x14ac:dyDescent="0.25">
      <c r="A4750">
        <v>4747</v>
      </c>
      <c r="B4750" t="str">
        <f t="shared" si="371"/>
        <v>Closed End</v>
      </c>
      <c r="C4750" t="str">
        <f t="shared" si="372"/>
        <v>Racial narratives in the media</v>
      </c>
      <c r="D4750" t="s">
        <v>691</v>
      </c>
      <c r="E4750" t="str">
        <f t="shared" si="373"/>
        <v>Age</v>
      </c>
      <c r="F4750">
        <f t="shared" si="374"/>
        <v>6</v>
      </c>
      <c r="G4750" t="str">
        <f t="shared" si="375"/>
        <v>Data</v>
      </c>
      <c r="H4750" s="7" t="s">
        <v>25</v>
      </c>
      <c r="I4750" s="13">
        <v>0.13754739397602306</v>
      </c>
      <c r="J4750" s="14">
        <v>0.73923482413888342</v>
      </c>
      <c r="K4750" s="14">
        <v>0.10989448868143011</v>
      </c>
      <c r="L4750" s="14">
        <v>1.3323293203664014E-2</v>
      </c>
      <c r="M4750" s="15">
        <v>550.99999999999955</v>
      </c>
    </row>
    <row r="4751" spans="1:13" ht="17.100000000000001" customHeight="1" x14ac:dyDescent="0.25">
      <c r="A4751">
        <v>4748</v>
      </c>
      <c r="B4751" t="str">
        <f t="shared" si="371"/>
        <v>Closed End</v>
      </c>
      <c r="C4751" t="str">
        <f t="shared" si="372"/>
        <v>Racial narratives in the media</v>
      </c>
      <c r="D4751" t="s">
        <v>691</v>
      </c>
      <c r="E4751" t="str">
        <f t="shared" si="373"/>
        <v>Education</v>
      </c>
      <c r="F4751">
        <f t="shared" si="374"/>
        <v>1</v>
      </c>
      <c r="G4751" t="str">
        <f t="shared" si="375"/>
        <v>Header</v>
      </c>
      <c r="H4751" s="8" t="s">
        <v>26</v>
      </c>
      <c r="I4751" s="16" t="s">
        <v>10</v>
      </c>
      <c r="J4751" s="17" t="s">
        <v>10</v>
      </c>
      <c r="K4751" s="17" t="s">
        <v>10</v>
      </c>
      <c r="L4751" s="17" t="s">
        <v>10</v>
      </c>
      <c r="M4751" s="18"/>
    </row>
    <row r="4752" spans="1:13" ht="17.100000000000001" customHeight="1" x14ac:dyDescent="0.25">
      <c r="A4752">
        <v>4749</v>
      </c>
      <c r="B4752" t="str">
        <f t="shared" si="371"/>
        <v>Closed End</v>
      </c>
      <c r="C4752" t="str">
        <f t="shared" si="372"/>
        <v>Racial narratives in the media</v>
      </c>
      <c r="D4752" t="s">
        <v>691</v>
      </c>
      <c r="E4752" t="str">
        <f t="shared" si="373"/>
        <v>Education</v>
      </c>
      <c r="F4752">
        <f t="shared" si="374"/>
        <v>2</v>
      </c>
      <c r="G4752" t="str">
        <f t="shared" si="375"/>
        <v>Data</v>
      </c>
      <c r="H4752" s="7" t="s">
        <v>27</v>
      </c>
      <c r="I4752" s="13">
        <v>9.3098917726381777E-2</v>
      </c>
      <c r="J4752" s="14">
        <v>0.71488648914430408</v>
      </c>
      <c r="K4752" s="14">
        <v>0.12921627190153553</v>
      </c>
      <c r="L4752" s="14">
        <v>6.2798321227778467E-2</v>
      </c>
      <c r="M4752" s="15">
        <v>20.000000000000004</v>
      </c>
    </row>
    <row r="4753" spans="1:13" ht="17.100000000000001" customHeight="1" x14ac:dyDescent="0.25">
      <c r="A4753">
        <v>4750</v>
      </c>
      <c r="B4753" t="str">
        <f t="shared" si="371"/>
        <v>Closed End</v>
      </c>
      <c r="C4753" t="str">
        <f t="shared" si="372"/>
        <v>Racial narratives in the media</v>
      </c>
      <c r="D4753" t="s">
        <v>691</v>
      </c>
      <c r="E4753" t="str">
        <f t="shared" si="373"/>
        <v>Education</v>
      </c>
      <c r="F4753">
        <f t="shared" si="374"/>
        <v>3</v>
      </c>
      <c r="G4753" t="str">
        <f t="shared" si="375"/>
        <v>Data</v>
      </c>
      <c r="H4753" s="7" t="s">
        <v>28</v>
      </c>
      <c r="I4753" s="13">
        <v>0.13735840716886305</v>
      </c>
      <c r="J4753" s="14">
        <v>0.68068769747238933</v>
      </c>
      <c r="K4753" s="14">
        <v>0.12830330181885494</v>
      </c>
      <c r="L4753" s="14">
        <v>5.3650593539892807E-2</v>
      </c>
      <c r="M4753" s="15">
        <v>189.00000000000009</v>
      </c>
    </row>
    <row r="4754" spans="1:13" ht="17.100000000000001" customHeight="1" x14ac:dyDescent="0.25">
      <c r="A4754">
        <v>4751</v>
      </c>
      <c r="B4754" t="str">
        <f t="shared" si="371"/>
        <v>Closed End</v>
      </c>
      <c r="C4754" t="str">
        <f t="shared" si="372"/>
        <v>Racial narratives in the media</v>
      </c>
      <c r="D4754" t="s">
        <v>691</v>
      </c>
      <c r="E4754" t="str">
        <f t="shared" si="373"/>
        <v>Education</v>
      </c>
      <c r="F4754">
        <f t="shared" si="374"/>
        <v>4</v>
      </c>
      <c r="G4754" t="str">
        <f t="shared" si="375"/>
        <v>Data</v>
      </c>
      <c r="H4754" s="7" t="s">
        <v>29</v>
      </c>
      <c r="I4754" s="13">
        <v>0.1348511949227425</v>
      </c>
      <c r="J4754" s="14">
        <v>0.70326068055653068</v>
      </c>
      <c r="K4754" s="14">
        <v>0.11503886660575006</v>
      </c>
      <c r="L4754" s="14">
        <v>4.6849257914977266E-2</v>
      </c>
      <c r="M4754" s="15">
        <v>540.99999999999932</v>
      </c>
    </row>
    <row r="4755" spans="1:13" ht="17.100000000000001" customHeight="1" x14ac:dyDescent="0.25">
      <c r="A4755">
        <v>4752</v>
      </c>
      <c r="B4755" t="str">
        <f t="shared" si="371"/>
        <v>Closed End</v>
      </c>
      <c r="C4755" t="str">
        <f t="shared" si="372"/>
        <v>Racial narratives in the media</v>
      </c>
      <c r="D4755" t="s">
        <v>691</v>
      </c>
      <c r="E4755" t="str">
        <f t="shared" si="373"/>
        <v>Education</v>
      </c>
      <c r="F4755">
        <f t="shared" si="374"/>
        <v>5</v>
      </c>
      <c r="G4755" t="str">
        <f t="shared" si="375"/>
        <v>Data</v>
      </c>
      <c r="H4755" s="7" t="s">
        <v>30</v>
      </c>
      <c r="I4755" s="13">
        <v>0.20881367118509178</v>
      </c>
      <c r="J4755" s="14">
        <v>0.6599713113218576</v>
      </c>
      <c r="K4755" s="14">
        <v>0.1207375318808321</v>
      </c>
      <c r="L4755" s="14">
        <v>1.0477485612218125E-2</v>
      </c>
      <c r="M4755" s="15">
        <v>1068.9999999999986</v>
      </c>
    </row>
    <row r="4756" spans="1:13" ht="17.100000000000001" customHeight="1" x14ac:dyDescent="0.25">
      <c r="A4756">
        <v>4753</v>
      </c>
      <c r="B4756" t="str">
        <f t="shared" si="371"/>
        <v>Closed End</v>
      </c>
      <c r="C4756" t="str">
        <f t="shared" si="372"/>
        <v>Racial narratives in the media</v>
      </c>
      <c r="D4756" t="s">
        <v>691</v>
      </c>
      <c r="E4756" t="str">
        <f t="shared" si="373"/>
        <v>Household income</v>
      </c>
      <c r="F4756">
        <f t="shared" si="374"/>
        <v>1</v>
      </c>
      <c r="G4756" t="str">
        <f t="shared" si="375"/>
        <v>Header</v>
      </c>
      <c r="H4756" s="8" t="s">
        <v>31</v>
      </c>
      <c r="I4756" s="16" t="s">
        <v>10</v>
      </c>
      <c r="J4756" s="17" t="s">
        <v>10</v>
      </c>
      <c r="K4756" s="17" t="s">
        <v>10</v>
      </c>
      <c r="L4756" s="17" t="s">
        <v>10</v>
      </c>
      <c r="M4756" s="18"/>
    </row>
    <row r="4757" spans="1:13" ht="17.100000000000001" customHeight="1" x14ac:dyDescent="0.25">
      <c r="A4757">
        <v>4754</v>
      </c>
      <c r="B4757" t="str">
        <f t="shared" si="371"/>
        <v>Closed End</v>
      </c>
      <c r="C4757" t="str">
        <f t="shared" si="372"/>
        <v>Racial narratives in the media</v>
      </c>
      <c r="D4757" t="s">
        <v>691</v>
      </c>
      <c r="E4757" t="str">
        <f t="shared" si="373"/>
        <v>Household income</v>
      </c>
      <c r="F4757">
        <f t="shared" si="374"/>
        <v>2</v>
      </c>
      <c r="G4757" t="str">
        <f t="shared" si="375"/>
        <v>Data</v>
      </c>
      <c r="H4757" s="7" t="s">
        <v>32</v>
      </c>
      <c r="I4757" s="13">
        <v>0.13347055149689432</v>
      </c>
      <c r="J4757" s="14">
        <v>0.53217077318623085</v>
      </c>
      <c r="K4757" s="14">
        <v>0.25020759753589011</v>
      </c>
      <c r="L4757" s="14">
        <v>8.4151077780984046E-2</v>
      </c>
      <c r="M4757" s="15">
        <v>125.00000000000009</v>
      </c>
    </row>
    <row r="4758" spans="1:13" ht="17.100000000000001" customHeight="1" x14ac:dyDescent="0.25">
      <c r="A4758">
        <v>4755</v>
      </c>
      <c r="B4758" t="str">
        <f t="shared" si="371"/>
        <v>Closed End</v>
      </c>
      <c r="C4758" t="str">
        <f t="shared" si="372"/>
        <v>Racial narratives in the media</v>
      </c>
      <c r="D4758" t="s">
        <v>691</v>
      </c>
      <c r="E4758" t="str">
        <f t="shared" si="373"/>
        <v>Household income</v>
      </c>
      <c r="F4758">
        <f t="shared" si="374"/>
        <v>3</v>
      </c>
      <c r="G4758" t="str">
        <f t="shared" si="375"/>
        <v>Data</v>
      </c>
      <c r="H4758" s="7" t="s">
        <v>33</v>
      </c>
      <c r="I4758" s="13">
        <v>8.115439306243355E-2</v>
      </c>
      <c r="J4758" s="14">
        <v>0.69636742476975788</v>
      </c>
      <c r="K4758" s="14">
        <v>0.17864583393786979</v>
      </c>
      <c r="L4758" s="14">
        <v>4.3832348229939096E-2</v>
      </c>
      <c r="M4758" s="15">
        <v>233.9999999999998</v>
      </c>
    </row>
    <row r="4759" spans="1:13" ht="17.100000000000001" customHeight="1" x14ac:dyDescent="0.25">
      <c r="A4759">
        <v>4756</v>
      </c>
      <c r="B4759" t="str">
        <f t="shared" si="371"/>
        <v>Closed End</v>
      </c>
      <c r="C4759" t="str">
        <f t="shared" si="372"/>
        <v>Racial narratives in the media</v>
      </c>
      <c r="D4759" t="s">
        <v>691</v>
      </c>
      <c r="E4759" t="str">
        <f t="shared" si="373"/>
        <v>Household income</v>
      </c>
      <c r="F4759">
        <f t="shared" si="374"/>
        <v>4</v>
      </c>
      <c r="G4759" t="str">
        <f t="shared" si="375"/>
        <v>Data</v>
      </c>
      <c r="H4759" s="7" t="s">
        <v>34</v>
      </c>
      <c r="I4759" s="13">
        <v>0.19325246013632383</v>
      </c>
      <c r="J4759" s="14">
        <v>0.6649894843355697</v>
      </c>
      <c r="K4759" s="14">
        <v>9.3748871325877156E-2</v>
      </c>
      <c r="L4759" s="14">
        <v>4.8009184202228716E-2</v>
      </c>
      <c r="M4759" s="15">
        <v>247.99999999999997</v>
      </c>
    </row>
    <row r="4760" spans="1:13" ht="17.100000000000001" customHeight="1" x14ac:dyDescent="0.25">
      <c r="A4760">
        <v>4757</v>
      </c>
      <c r="B4760" t="str">
        <f t="shared" si="371"/>
        <v>Closed End</v>
      </c>
      <c r="C4760" t="str">
        <f t="shared" si="372"/>
        <v>Racial narratives in the media</v>
      </c>
      <c r="D4760" t="s">
        <v>691</v>
      </c>
      <c r="E4760" t="str">
        <f t="shared" si="373"/>
        <v>Household income</v>
      </c>
      <c r="F4760">
        <f t="shared" si="374"/>
        <v>5</v>
      </c>
      <c r="G4760" t="str">
        <f t="shared" si="375"/>
        <v>Data</v>
      </c>
      <c r="H4760" s="7" t="s">
        <v>35</v>
      </c>
      <c r="I4760" s="13">
        <v>0.14109477965620998</v>
      </c>
      <c r="J4760" s="14">
        <v>0.72229656755684246</v>
      </c>
      <c r="K4760" s="14">
        <v>8.0687268429024323E-2</v>
      </c>
      <c r="L4760" s="14">
        <v>5.5921384357922287E-2</v>
      </c>
      <c r="M4760" s="15">
        <v>233.00000000000023</v>
      </c>
    </row>
    <row r="4761" spans="1:13" ht="17.100000000000001" customHeight="1" x14ac:dyDescent="0.25">
      <c r="A4761">
        <v>4758</v>
      </c>
      <c r="B4761" t="str">
        <f t="shared" si="371"/>
        <v>Closed End</v>
      </c>
      <c r="C4761" t="str">
        <f t="shared" si="372"/>
        <v>Racial narratives in the media</v>
      </c>
      <c r="D4761" t="s">
        <v>691</v>
      </c>
      <c r="E4761" t="str">
        <f t="shared" si="373"/>
        <v>Household income</v>
      </c>
      <c r="F4761">
        <f t="shared" si="374"/>
        <v>6</v>
      </c>
      <c r="G4761" t="str">
        <f t="shared" si="375"/>
        <v>Data</v>
      </c>
      <c r="H4761" s="7" t="s">
        <v>36</v>
      </c>
      <c r="I4761" s="13">
        <v>0.1558517272661073</v>
      </c>
      <c r="J4761" s="14">
        <v>0.75629572402799938</v>
      </c>
      <c r="K4761" s="14">
        <v>8.4644099167113657E-2</v>
      </c>
      <c r="L4761" s="20" t="s">
        <v>65</v>
      </c>
      <c r="M4761" s="15">
        <v>209.99999999999986</v>
      </c>
    </row>
    <row r="4762" spans="1:13" ht="17.100000000000001" customHeight="1" x14ac:dyDescent="0.25">
      <c r="A4762">
        <v>4759</v>
      </c>
      <c r="B4762" t="str">
        <f t="shared" si="371"/>
        <v>Closed End</v>
      </c>
      <c r="C4762" t="str">
        <f t="shared" si="372"/>
        <v>Racial narratives in the media</v>
      </c>
      <c r="D4762" t="s">
        <v>691</v>
      </c>
      <c r="E4762" t="str">
        <f t="shared" si="373"/>
        <v>Household income</v>
      </c>
      <c r="F4762">
        <f t="shared" si="374"/>
        <v>7</v>
      </c>
      <c r="G4762" t="str">
        <f t="shared" si="375"/>
        <v>Data</v>
      </c>
      <c r="H4762" s="7" t="s">
        <v>37</v>
      </c>
      <c r="I4762" s="13">
        <v>0.18391425827366564</v>
      </c>
      <c r="J4762" s="14">
        <v>0.71207372581582773</v>
      </c>
      <c r="K4762" s="14">
        <v>9.354811099809679E-2</v>
      </c>
      <c r="L4762" s="14">
        <v>1.0463904912410216E-2</v>
      </c>
      <c r="M4762" s="15">
        <v>304.99999999999972</v>
      </c>
    </row>
    <row r="4763" spans="1:13" ht="17.100000000000001" customHeight="1" x14ac:dyDescent="0.25">
      <c r="A4763">
        <v>4760</v>
      </c>
      <c r="B4763" t="str">
        <f t="shared" si="371"/>
        <v>Closed End</v>
      </c>
      <c r="C4763" t="str">
        <f t="shared" si="372"/>
        <v>Racial narratives in the media</v>
      </c>
      <c r="D4763" t="s">
        <v>691</v>
      </c>
      <c r="E4763" t="str">
        <f t="shared" si="373"/>
        <v>Household income</v>
      </c>
      <c r="F4763">
        <f t="shared" si="374"/>
        <v>8</v>
      </c>
      <c r="G4763" t="str">
        <f t="shared" si="375"/>
        <v>Data</v>
      </c>
      <c r="H4763" s="7" t="s">
        <v>38</v>
      </c>
      <c r="I4763" s="13">
        <v>0.23112592282841221</v>
      </c>
      <c r="J4763" s="14">
        <v>0.65671897667811552</v>
      </c>
      <c r="K4763" s="14">
        <v>8.5937218867207538E-2</v>
      </c>
      <c r="L4763" s="14">
        <v>2.6217881626264646E-2</v>
      </c>
      <c r="M4763" s="15">
        <v>222.00000000000017</v>
      </c>
    </row>
    <row r="4764" spans="1:13" ht="17.100000000000001" customHeight="1" x14ac:dyDescent="0.25">
      <c r="A4764">
        <v>4761</v>
      </c>
      <c r="B4764" t="str">
        <f t="shared" si="371"/>
        <v>Closed End</v>
      </c>
      <c r="C4764" t="str">
        <f t="shared" si="372"/>
        <v>Racial narratives in the media</v>
      </c>
      <c r="D4764" t="s">
        <v>691</v>
      </c>
      <c r="E4764" t="str">
        <f t="shared" si="373"/>
        <v>Housing status</v>
      </c>
      <c r="F4764">
        <f t="shared" si="374"/>
        <v>1</v>
      </c>
      <c r="G4764" t="str">
        <f t="shared" si="375"/>
        <v>Header</v>
      </c>
      <c r="H4764" s="8" t="s">
        <v>39</v>
      </c>
      <c r="I4764" s="16" t="s">
        <v>10</v>
      </c>
      <c r="J4764" s="17" t="s">
        <v>10</v>
      </c>
      <c r="K4764" s="17" t="s">
        <v>10</v>
      </c>
      <c r="L4764" s="17" t="s">
        <v>10</v>
      </c>
      <c r="M4764" s="18"/>
    </row>
    <row r="4765" spans="1:13" ht="17.100000000000001" customHeight="1" x14ac:dyDescent="0.25">
      <c r="A4765">
        <v>4762</v>
      </c>
      <c r="B4765" t="str">
        <f t="shared" si="371"/>
        <v>Closed End</v>
      </c>
      <c r="C4765" t="str">
        <f t="shared" si="372"/>
        <v>Racial narratives in the media</v>
      </c>
      <c r="D4765" t="s">
        <v>691</v>
      </c>
      <c r="E4765" t="str">
        <f t="shared" si="373"/>
        <v>Housing status</v>
      </c>
      <c r="F4765">
        <f t="shared" si="374"/>
        <v>2</v>
      </c>
      <c r="G4765" t="str">
        <f t="shared" si="375"/>
        <v>Data</v>
      </c>
      <c r="H4765" s="7" t="s">
        <v>40</v>
      </c>
      <c r="I4765" s="13">
        <v>0.1682514906034529</v>
      </c>
      <c r="J4765" s="14">
        <v>0.7036903841951504</v>
      </c>
      <c r="K4765" s="14">
        <v>0.1090321611359914</v>
      </c>
      <c r="L4765" s="14">
        <v>1.902596406539828E-2</v>
      </c>
      <c r="M4765" s="15">
        <v>1450.0000000000082</v>
      </c>
    </row>
    <row r="4766" spans="1:13" ht="17.100000000000001" customHeight="1" x14ac:dyDescent="0.25">
      <c r="A4766">
        <v>4763</v>
      </c>
      <c r="B4766" t="str">
        <f t="shared" si="371"/>
        <v>Closed End</v>
      </c>
      <c r="C4766" t="str">
        <f t="shared" si="372"/>
        <v>Racial narratives in the media</v>
      </c>
      <c r="D4766" t="s">
        <v>691</v>
      </c>
      <c r="E4766" t="str">
        <f t="shared" si="373"/>
        <v>Housing status</v>
      </c>
      <c r="F4766">
        <f t="shared" si="374"/>
        <v>3</v>
      </c>
      <c r="G4766" t="str">
        <f t="shared" si="375"/>
        <v>Data</v>
      </c>
      <c r="H4766" s="7" t="s">
        <v>41</v>
      </c>
      <c r="I4766" s="13">
        <v>0.15150511049469023</v>
      </c>
      <c r="J4766" s="14">
        <v>0.60934501452660406</v>
      </c>
      <c r="K4766" s="14">
        <v>0.16200323421244808</v>
      </c>
      <c r="L4766" s="14">
        <v>7.7146640766258295E-2</v>
      </c>
      <c r="M4766" s="15">
        <v>375.99999999999983</v>
      </c>
    </row>
    <row r="4767" spans="1:13" ht="30" customHeight="1" x14ac:dyDescent="0.25">
      <c r="A4767">
        <v>4764</v>
      </c>
      <c r="B4767" t="str">
        <f t="shared" si="371"/>
        <v>Closed End</v>
      </c>
      <c r="C4767" t="str">
        <f t="shared" si="372"/>
        <v>Racial narratives in the media</v>
      </c>
      <c r="D4767" t="s">
        <v>691</v>
      </c>
      <c r="E4767" t="str">
        <f t="shared" si="373"/>
        <v>Housing status</v>
      </c>
      <c r="F4767">
        <f t="shared" si="374"/>
        <v>4</v>
      </c>
      <c r="G4767" t="str">
        <f t="shared" si="375"/>
        <v>Data</v>
      </c>
      <c r="H4767" s="7" t="s">
        <v>42</v>
      </c>
      <c r="I4767" s="13">
        <v>8.1781443260746864E-2</v>
      </c>
      <c r="J4767" s="14">
        <v>0.79910631958045353</v>
      </c>
      <c r="K4767" s="14">
        <v>6.896516630808E-2</v>
      </c>
      <c r="L4767" s="14">
        <v>5.0147070850719254E-2</v>
      </c>
      <c r="M4767" s="15">
        <v>29.000000000000004</v>
      </c>
    </row>
    <row r="4768" spans="1:13" ht="17.100000000000001" customHeight="1" x14ac:dyDescent="0.25">
      <c r="A4768">
        <v>4765</v>
      </c>
      <c r="B4768" t="str">
        <f t="shared" si="371"/>
        <v>Closed End</v>
      </c>
      <c r="C4768" t="str">
        <f t="shared" si="372"/>
        <v>Racial narratives in the media</v>
      </c>
      <c r="D4768" t="s">
        <v>691</v>
      </c>
      <c r="E4768" t="str">
        <f t="shared" si="373"/>
        <v>Home language</v>
      </c>
      <c r="F4768">
        <f t="shared" si="374"/>
        <v>1</v>
      </c>
      <c r="G4768" t="str">
        <f t="shared" si="375"/>
        <v>Header</v>
      </c>
      <c r="H4768" s="8" t="s">
        <v>43</v>
      </c>
      <c r="I4768" s="16" t="s">
        <v>10</v>
      </c>
      <c r="J4768" s="17" t="s">
        <v>10</v>
      </c>
      <c r="K4768" s="17" t="s">
        <v>10</v>
      </c>
      <c r="L4768" s="17" t="s">
        <v>10</v>
      </c>
      <c r="M4768" s="18"/>
    </row>
    <row r="4769" spans="1:14" ht="17.100000000000001" customHeight="1" x14ac:dyDescent="0.25">
      <c r="A4769">
        <v>4766</v>
      </c>
      <c r="B4769" t="str">
        <f t="shared" si="371"/>
        <v>Closed End</v>
      </c>
      <c r="C4769" t="str">
        <f t="shared" si="372"/>
        <v>Racial narratives in the media</v>
      </c>
      <c r="D4769" t="s">
        <v>691</v>
      </c>
      <c r="E4769" t="str">
        <f t="shared" si="373"/>
        <v>Home language</v>
      </c>
      <c r="F4769">
        <f t="shared" si="374"/>
        <v>2</v>
      </c>
      <c r="G4769" t="str">
        <f t="shared" si="375"/>
        <v>Data</v>
      </c>
      <c r="H4769" s="7" t="s">
        <v>44</v>
      </c>
      <c r="I4769" s="13">
        <v>0.16435247093652691</v>
      </c>
      <c r="J4769" s="14">
        <v>0.68065939784568841</v>
      </c>
      <c r="K4769" s="14">
        <v>0.12245507317424725</v>
      </c>
      <c r="L4769" s="14">
        <v>3.2533058043529503E-2</v>
      </c>
      <c r="M4769" s="15">
        <v>1706.0000000000127</v>
      </c>
    </row>
    <row r="4770" spans="1:14" ht="17.100000000000001" customHeight="1" x14ac:dyDescent="0.25">
      <c r="A4770">
        <v>4767</v>
      </c>
      <c r="B4770" t="str">
        <f t="shared" si="371"/>
        <v>Closed End</v>
      </c>
      <c r="C4770" t="str">
        <f t="shared" si="372"/>
        <v>Racial narratives in the media</v>
      </c>
      <c r="D4770" t="s">
        <v>691</v>
      </c>
      <c r="E4770" t="str">
        <f t="shared" si="373"/>
        <v>Home language</v>
      </c>
      <c r="F4770">
        <f t="shared" si="374"/>
        <v>3</v>
      </c>
      <c r="G4770" t="str">
        <f t="shared" si="375"/>
        <v>Data</v>
      </c>
      <c r="H4770" s="7" t="s">
        <v>45</v>
      </c>
      <c r="I4770" s="13">
        <v>0.16087520790821019</v>
      </c>
      <c r="J4770" s="14">
        <v>0.66295625173451067</v>
      </c>
      <c r="K4770" s="14">
        <v>0.16221205613274506</v>
      </c>
      <c r="L4770" s="14">
        <v>1.3956484224533798E-2</v>
      </c>
      <c r="M4770" s="15">
        <v>94.000000000000057</v>
      </c>
    </row>
    <row r="4771" spans="1:14" ht="17.100000000000001" customHeight="1" x14ac:dyDescent="0.25">
      <c r="A4771">
        <v>4768</v>
      </c>
      <c r="B4771" t="str">
        <f t="shared" si="371"/>
        <v>Closed End</v>
      </c>
      <c r="C4771" t="str">
        <f t="shared" si="372"/>
        <v>Racial narratives in the media</v>
      </c>
      <c r="D4771" t="s">
        <v>691</v>
      </c>
      <c r="E4771" t="str">
        <f t="shared" si="373"/>
        <v>Home language</v>
      </c>
      <c r="F4771">
        <f t="shared" si="374"/>
        <v>4</v>
      </c>
      <c r="G4771" t="str">
        <f t="shared" si="375"/>
        <v>Data</v>
      </c>
      <c r="H4771" s="7" t="s">
        <v>46</v>
      </c>
      <c r="I4771" s="13">
        <v>0.15907814897034361</v>
      </c>
      <c r="J4771" s="14">
        <v>0.57706413820356595</v>
      </c>
      <c r="K4771" s="14">
        <v>9.4153354820188231E-2</v>
      </c>
      <c r="L4771" s="14">
        <v>0.16970435800590239</v>
      </c>
      <c r="M4771" s="15">
        <v>34.000000000000007</v>
      </c>
    </row>
    <row r="4772" spans="1:14" ht="17.100000000000001" customHeight="1" x14ac:dyDescent="0.25">
      <c r="A4772">
        <v>4769</v>
      </c>
      <c r="B4772" t="str">
        <f t="shared" si="371"/>
        <v>Closed End</v>
      </c>
      <c r="C4772" t="str">
        <f t="shared" si="372"/>
        <v>Racial narratives in the media</v>
      </c>
      <c r="D4772" t="s">
        <v>691</v>
      </c>
      <c r="E4772" t="str">
        <f t="shared" si="373"/>
        <v>Race / ethnicity</v>
      </c>
      <c r="F4772">
        <f t="shared" si="374"/>
        <v>1</v>
      </c>
      <c r="G4772" t="str">
        <f t="shared" si="375"/>
        <v>Header</v>
      </c>
      <c r="H4772" s="8" t="s">
        <v>47</v>
      </c>
      <c r="I4772" s="16" t="s">
        <v>10</v>
      </c>
      <c r="J4772" s="17" t="s">
        <v>10</v>
      </c>
      <c r="K4772" s="17" t="s">
        <v>10</v>
      </c>
      <c r="L4772" s="17" t="s">
        <v>10</v>
      </c>
      <c r="M4772" s="18"/>
    </row>
    <row r="4773" spans="1:14" ht="17.100000000000001" customHeight="1" x14ac:dyDescent="0.25">
      <c r="A4773">
        <v>4770</v>
      </c>
      <c r="B4773" t="str">
        <f t="shared" si="371"/>
        <v>Closed End</v>
      </c>
      <c r="C4773" t="str">
        <f t="shared" si="372"/>
        <v>Racial narratives in the media</v>
      </c>
      <c r="D4773" t="s">
        <v>691</v>
      </c>
      <c r="E4773" t="str">
        <f t="shared" si="373"/>
        <v>Race / ethnicity</v>
      </c>
      <c r="F4773">
        <f t="shared" si="374"/>
        <v>2</v>
      </c>
      <c r="G4773" t="str">
        <f t="shared" si="375"/>
        <v>Data</v>
      </c>
      <c r="H4773" s="7" t="s">
        <v>48</v>
      </c>
      <c r="I4773" s="13">
        <v>0.12585452292982299</v>
      </c>
      <c r="J4773" s="14">
        <v>0.77919056724243685</v>
      </c>
      <c r="K4773" s="14">
        <v>6.0192117504978132E-2</v>
      </c>
      <c r="L4773" s="14">
        <v>3.4762792322761478E-2</v>
      </c>
      <c r="M4773" s="15">
        <v>30.000000000000014</v>
      </c>
    </row>
    <row r="4774" spans="1:14" ht="17.100000000000001" customHeight="1" x14ac:dyDescent="0.25">
      <c r="A4774">
        <v>4771</v>
      </c>
      <c r="B4774" t="str">
        <f t="shared" si="371"/>
        <v>Closed End</v>
      </c>
      <c r="C4774" t="str">
        <f t="shared" si="372"/>
        <v>Racial narratives in the media</v>
      </c>
      <c r="D4774" t="s">
        <v>691</v>
      </c>
      <c r="E4774" t="str">
        <f t="shared" si="373"/>
        <v>Race / ethnicity</v>
      </c>
      <c r="F4774">
        <f t="shared" si="374"/>
        <v>3</v>
      </c>
      <c r="G4774" t="str">
        <f t="shared" si="375"/>
        <v>Data</v>
      </c>
      <c r="H4774" s="7" t="s">
        <v>49</v>
      </c>
      <c r="I4774" s="13">
        <v>9.9293743638077331E-2</v>
      </c>
      <c r="J4774" s="14">
        <v>0.67877786026966558</v>
      </c>
      <c r="K4774" s="14">
        <v>0.21516977136243065</v>
      </c>
      <c r="L4774" s="14">
        <v>6.7586247298265104E-3</v>
      </c>
      <c r="M4774" s="15">
        <v>76.999999999999986</v>
      </c>
    </row>
    <row r="4775" spans="1:14" ht="17.100000000000001" customHeight="1" x14ac:dyDescent="0.25">
      <c r="A4775">
        <v>4772</v>
      </c>
      <c r="B4775" t="str">
        <f t="shared" si="371"/>
        <v>Closed End</v>
      </c>
      <c r="C4775" t="str">
        <f t="shared" si="372"/>
        <v>Racial narratives in the media</v>
      </c>
      <c r="D4775" t="s">
        <v>691</v>
      </c>
      <c r="E4775" t="str">
        <f t="shared" si="373"/>
        <v>Race / ethnicity</v>
      </c>
      <c r="F4775">
        <f t="shared" si="374"/>
        <v>4</v>
      </c>
      <c r="G4775" t="str">
        <f t="shared" si="375"/>
        <v>Data</v>
      </c>
      <c r="H4775" s="7" t="s">
        <v>50</v>
      </c>
      <c r="I4775" s="13">
        <v>0.11160315546927688</v>
      </c>
      <c r="J4775" s="14">
        <v>0.55392053944588837</v>
      </c>
      <c r="K4775" s="14">
        <v>0.14580143203124282</v>
      </c>
      <c r="L4775" s="14">
        <v>0.18867487305359243</v>
      </c>
      <c r="M4775" s="15">
        <v>62.999999999999979</v>
      </c>
    </row>
    <row r="4776" spans="1:14" ht="17.100000000000001" customHeight="1" x14ac:dyDescent="0.25">
      <c r="A4776">
        <v>4773</v>
      </c>
      <c r="B4776" t="str">
        <f t="shared" si="371"/>
        <v>Closed End</v>
      </c>
      <c r="C4776" t="str">
        <f t="shared" si="372"/>
        <v>Racial narratives in the media</v>
      </c>
      <c r="D4776" t="s">
        <v>691</v>
      </c>
      <c r="E4776" t="str">
        <f t="shared" si="373"/>
        <v>Race / ethnicity</v>
      </c>
      <c r="F4776">
        <f t="shared" si="374"/>
        <v>5</v>
      </c>
      <c r="G4776" t="str">
        <f t="shared" si="375"/>
        <v>Data</v>
      </c>
      <c r="H4776" s="7" t="s">
        <v>51</v>
      </c>
      <c r="I4776" s="13">
        <v>0.12058141856699052</v>
      </c>
      <c r="J4776" s="14">
        <v>0.7324835471818707</v>
      </c>
      <c r="K4776" s="14">
        <v>4.7879695751962291E-2</v>
      </c>
      <c r="L4776" s="14">
        <v>9.9055338499175971E-2</v>
      </c>
      <c r="M4776" s="15">
        <v>41.000000000000014</v>
      </c>
    </row>
    <row r="4777" spans="1:14" ht="17.100000000000001" customHeight="1" thickBot="1" x14ac:dyDescent="0.3">
      <c r="A4777">
        <v>4774</v>
      </c>
      <c r="B4777" t="str">
        <f t="shared" si="371"/>
        <v>Closed End</v>
      </c>
      <c r="C4777" t="str">
        <f t="shared" si="372"/>
        <v>Racial narratives in the media</v>
      </c>
      <c r="D4777" t="s">
        <v>691</v>
      </c>
      <c r="E4777" t="str">
        <f t="shared" si="373"/>
        <v>Race / ethnicity</v>
      </c>
      <c r="F4777">
        <f t="shared" si="374"/>
        <v>6</v>
      </c>
      <c r="G4777" t="str">
        <f t="shared" si="375"/>
        <v>Data</v>
      </c>
      <c r="H4777" s="9" t="s">
        <v>52</v>
      </c>
      <c r="I4777" s="21">
        <v>0.17816309841362479</v>
      </c>
      <c r="J4777" s="22">
        <v>0.68602802155590736</v>
      </c>
      <c r="K4777" s="22">
        <v>0.11034091317357757</v>
      </c>
      <c r="L4777" s="22">
        <v>2.5467966856883857E-2</v>
      </c>
      <c r="M4777" s="23">
        <v>1627.0000000000052</v>
      </c>
    </row>
    <row r="4778" spans="1:14" ht="15.75" thickTop="1" x14ac:dyDescent="0.25">
      <c r="A4778">
        <v>4775</v>
      </c>
      <c r="B4778" t="str">
        <f t="shared" si="371"/>
        <v/>
      </c>
      <c r="C4778" t="str">
        <f t="shared" si="372"/>
        <v>Racial narratives in the media</v>
      </c>
      <c r="D4778" t="s">
        <v>746</v>
      </c>
      <c r="E4778" t="str">
        <f t="shared" si="373"/>
        <v/>
      </c>
      <c r="F4778" t="str">
        <f t="shared" si="374"/>
        <v/>
      </c>
      <c r="G4778" t="str">
        <f t="shared" si="375"/>
        <v/>
      </c>
    </row>
    <row r="4779" spans="1:14" ht="21.95" customHeight="1" thickBot="1" x14ac:dyDescent="0.3">
      <c r="A4779">
        <v>4776</v>
      </c>
      <c r="B4779" t="str">
        <f t="shared" si="371"/>
        <v>Closed End</v>
      </c>
      <c r="C4779" t="str">
        <f t="shared" si="372"/>
        <v>Racial narratives in the media</v>
      </c>
      <c r="D4779" t="s">
        <v>692</v>
      </c>
      <c r="E4779" t="str">
        <f t="shared" si="373"/>
        <v>Title</v>
      </c>
      <c r="F4779">
        <f t="shared" si="374"/>
        <v>1</v>
      </c>
      <c r="G4779" t="str">
        <f t="shared" si="375"/>
        <v>Title</v>
      </c>
      <c r="H4779" s="46" t="s">
        <v>307</v>
      </c>
      <c r="I4779" s="46"/>
      <c r="J4779" s="46"/>
      <c r="K4779" s="46"/>
      <c r="L4779" s="46"/>
      <c r="M4779" s="46"/>
      <c r="N4779" s="46"/>
    </row>
    <row r="4780" spans="1:14" ht="47.1" customHeight="1" thickTop="1" thickBot="1" x14ac:dyDescent="0.3">
      <c r="A4780">
        <v>4777</v>
      </c>
      <c r="B4780" t="str">
        <f t="shared" si="371"/>
        <v>Closed End</v>
      </c>
      <c r="C4780" t="str">
        <f t="shared" si="372"/>
        <v>Racial narratives in the media</v>
      </c>
      <c r="D4780" t="s">
        <v>692</v>
      </c>
      <c r="E4780" t="str">
        <f t="shared" si="373"/>
        <v>Title</v>
      </c>
      <c r="F4780">
        <f t="shared" si="374"/>
        <v>2</v>
      </c>
      <c r="G4780" t="str">
        <f t="shared" si="375"/>
        <v>Labels</v>
      </c>
      <c r="H4780" s="47"/>
      <c r="I4780" s="2" t="s">
        <v>11</v>
      </c>
      <c r="J4780" s="3" t="s">
        <v>12</v>
      </c>
      <c r="K4780" s="3" t="s">
        <v>13</v>
      </c>
      <c r="L4780" s="3" t="s">
        <v>14</v>
      </c>
      <c r="M4780" s="3" t="s">
        <v>15</v>
      </c>
      <c r="N4780" s="4" t="s">
        <v>16</v>
      </c>
    </row>
    <row r="4781" spans="1:14" ht="16.5" thickTop="1" thickBot="1" x14ac:dyDescent="0.3">
      <c r="A4781">
        <v>4777.5</v>
      </c>
      <c r="B4781" t="str">
        <f t="shared" si="371"/>
        <v>Closed End</v>
      </c>
      <c r="C4781" t="str">
        <f t="shared" si="372"/>
        <v>Racial narratives in the media</v>
      </c>
      <c r="D4781" t="s">
        <v>692</v>
      </c>
      <c r="E4781" t="str">
        <f t="shared" si="373"/>
        <v>Region</v>
      </c>
      <c r="F4781">
        <f t="shared" si="374"/>
        <v>1</v>
      </c>
      <c r="G4781" t="str">
        <f t="shared" si="375"/>
        <v>Header</v>
      </c>
      <c r="H4781" s="45" t="s">
        <v>588</v>
      </c>
      <c r="I4781" s="42"/>
      <c r="J4781" s="43"/>
      <c r="K4781" s="43"/>
      <c r="L4781" s="43"/>
      <c r="M4781" s="43"/>
      <c r="N4781" s="44"/>
    </row>
    <row r="4782" spans="1:14" ht="17.100000000000001" customHeight="1" thickTop="1" x14ac:dyDescent="0.25">
      <c r="A4782">
        <v>4778</v>
      </c>
      <c r="B4782" t="str">
        <f t="shared" si="371"/>
        <v>Closed End</v>
      </c>
      <c r="C4782" t="str">
        <f t="shared" si="372"/>
        <v>Racial narratives in the media</v>
      </c>
      <c r="D4782" t="s">
        <v>692</v>
      </c>
      <c r="E4782" t="str">
        <f t="shared" si="373"/>
        <v>Region</v>
      </c>
      <c r="F4782">
        <f t="shared" si="374"/>
        <v>2</v>
      </c>
      <c r="G4782" t="str">
        <f t="shared" si="375"/>
        <v>Data</v>
      </c>
      <c r="H4782" s="5" t="s">
        <v>169</v>
      </c>
      <c r="I4782" s="26">
        <v>5.9235637607274877E-2</v>
      </c>
      <c r="J4782" s="27">
        <v>2.4815937081928127E-2</v>
      </c>
      <c r="K4782" s="27">
        <v>8.2229662581791943E-2</v>
      </c>
      <c r="L4782" s="27">
        <v>9.6296842202128155E-2</v>
      </c>
      <c r="M4782" s="27">
        <v>6.5585931377729847E-2</v>
      </c>
      <c r="N4782" s="28">
        <v>6.7060065511066497E-2</v>
      </c>
    </row>
    <row r="4783" spans="1:14" ht="17.100000000000001" customHeight="1" x14ac:dyDescent="0.25">
      <c r="A4783">
        <v>4779</v>
      </c>
      <c r="B4783" t="str">
        <f t="shared" si="371"/>
        <v>Closed End</v>
      </c>
      <c r="C4783" t="str">
        <f t="shared" si="372"/>
        <v>Racial narratives in the media</v>
      </c>
      <c r="D4783" t="s">
        <v>692</v>
      </c>
      <c r="E4783" t="str">
        <f t="shared" si="373"/>
        <v>Region</v>
      </c>
      <c r="F4783">
        <f t="shared" si="374"/>
        <v>3</v>
      </c>
      <c r="G4783" t="str">
        <f t="shared" si="375"/>
        <v>Data</v>
      </c>
      <c r="H4783" s="7" t="s">
        <v>170</v>
      </c>
      <c r="I4783" s="13">
        <v>6.6974461040117481E-3</v>
      </c>
      <c r="J4783" s="14">
        <v>8.2540584783440431E-3</v>
      </c>
      <c r="K4783" s="20" t="s">
        <v>65</v>
      </c>
      <c r="L4783" s="20" t="s">
        <v>65</v>
      </c>
      <c r="M4783" s="14">
        <v>8.2364423383675476E-3</v>
      </c>
      <c r="N4783" s="30">
        <v>8.4543732627819033E-3</v>
      </c>
    </row>
    <row r="4784" spans="1:14" ht="17.100000000000001" customHeight="1" x14ac:dyDescent="0.25">
      <c r="A4784">
        <v>4780</v>
      </c>
      <c r="B4784" t="str">
        <f t="shared" si="371"/>
        <v>Closed End</v>
      </c>
      <c r="C4784" t="str">
        <f t="shared" si="372"/>
        <v>Racial narratives in the media</v>
      </c>
      <c r="D4784" t="s">
        <v>692</v>
      </c>
      <c r="E4784" t="str">
        <f t="shared" si="373"/>
        <v>Region</v>
      </c>
      <c r="F4784">
        <f t="shared" si="374"/>
        <v>4</v>
      </c>
      <c r="G4784" t="str">
        <f t="shared" si="375"/>
        <v>Data</v>
      </c>
      <c r="H4784" s="7" t="s">
        <v>308</v>
      </c>
      <c r="I4784" s="13">
        <v>0.11786998642730849</v>
      </c>
      <c r="J4784" s="14">
        <v>0.11445606314031015</v>
      </c>
      <c r="K4784" s="14">
        <v>0.12147707300344437</v>
      </c>
      <c r="L4784" s="14">
        <v>0.12461350766627141</v>
      </c>
      <c r="M4784" s="14">
        <v>0.11776616741496851</v>
      </c>
      <c r="N4784" s="30">
        <v>0.11566680796869494</v>
      </c>
    </row>
    <row r="4785" spans="1:14" ht="17.100000000000001" customHeight="1" x14ac:dyDescent="0.25">
      <c r="A4785">
        <v>4781</v>
      </c>
      <c r="B4785" t="str">
        <f t="shared" si="371"/>
        <v>Closed End</v>
      </c>
      <c r="C4785" t="str">
        <f t="shared" si="372"/>
        <v>Racial narratives in the media</v>
      </c>
      <c r="D4785" t="s">
        <v>692</v>
      </c>
      <c r="E4785" t="str">
        <f t="shared" si="373"/>
        <v>Region</v>
      </c>
      <c r="F4785">
        <f t="shared" si="374"/>
        <v>5</v>
      </c>
      <c r="G4785" t="str">
        <f t="shared" si="375"/>
        <v>Data</v>
      </c>
      <c r="H4785" s="7" t="s">
        <v>309</v>
      </c>
      <c r="I4785" s="13">
        <v>0.17817549964139279</v>
      </c>
      <c r="J4785" s="14">
        <v>0.16960916864568149</v>
      </c>
      <c r="K4785" s="14">
        <v>0.19491349376210659</v>
      </c>
      <c r="L4785" s="14">
        <v>0.19241061511494667</v>
      </c>
      <c r="M4785" s="14">
        <v>0.19787480090142023</v>
      </c>
      <c r="N4785" s="30">
        <v>0.15538166586978489</v>
      </c>
    </row>
    <row r="4786" spans="1:14" ht="17.100000000000001" customHeight="1" x14ac:dyDescent="0.25">
      <c r="A4786">
        <v>4782</v>
      </c>
      <c r="B4786" t="str">
        <f t="shared" si="371"/>
        <v>Closed End</v>
      </c>
      <c r="C4786" t="str">
        <f t="shared" si="372"/>
        <v>Racial narratives in the media</v>
      </c>
      <c r="D4786" t="s">
        <v>692</v>
      </c>
      <c r="E4786" t="str">
        <f t="shared" si="373"/>
        <v>Region</v>
      </c>
      <c r="F4786">
        <f t="shared" si="374"/>
        <v>6</v>
      </c>
      <c r="G4786" t="str">
        <f t="shared" si="375"/>
        <v>Data</v>
      </c>
      <c r="H4786" s="7" t="s">
        <v>310</v>
      </c>
      <c r="I4786" s="13">
        <v>0.14917362435716225</v>
      </c>
      <c r="J4786" s="14">
        <v>0.14215951236948945</v>
      </c>
      <c r="K4786" s="14">
        <v>0.14280044055533694</v>
      </c>
      <c r="L4786" s="14">
        <v>0.14026975222072102</v>
      </c>
      <c r="M4786" s="14">
        <v>0.14579465101822928</v>
      </c>
      <c r="N4786" s="30">
        <v>0.17560737563691289</v>
      </c>
    </row>
    <row r="4787" spans="1:14" ht="17.100000000000001" customHeight="1" x14ac:dyDescent="0.25">
      <c r="A4787">
        <v>4783</v>
      </c>
      <c r="B4787" t="str">
        <f t="shared" si="371"/>
        <v>Closed End</v>
      </c>
      <c r="C4787" t="str">
        <f t="shared" si="372"/>
        <v>Racial narratives in the media</v>
      </c>
      <c r="D4787" t="s">
        <v>692</v>
      </c>
      <c r="E4787" t="str">
        <f t="shared" si="373"/>
        <v>Region</v>
      </c>
      <c r="F4787">
        <f t="shared" si="374"/>
        <v>7</v>
      </c>
      <c r="G4787" t="str">
        <f t="shared" si="375"/>
        <v>Data</v>
      </c>
      <c r="H4787" s="7" t="s">
        <v>311</v>
      </c>
      <c r="I4787" s="13">
        <v>7.5173770511482441E-3</v>
      </c>
      <c r="J4787" s="20" t="s">
        <v>10</v>
      </c>
      <c r="K4787" s="14">
        <v>1.6647066226918514E-2</v>
      </c>
      <c r="L4787" s="14">
        <v>2.6134972539503195E-2</v>
      </c>
      <c r="M4787" s="14">
        <v>5.4213502967902982E-3</v>
      </c>
      <c r="N4787" s="29" t="s">
        <v>10</v>
      </c>
    </row>
    <row r="4788" spans="1:14" ht="17.100000000000001" customHeight="1" x14ac:dyDescent="0.25">
      <c r="A4788">
        <v>4784</v>
      </c>
      <c r="B4788" t="str">
        <f t="shared" si="371"/>
        <v>Closed End</v>
      </c>
      <c r="C4788" t="str">
        <f t="shared" si="372"/>
        <v>Racial narratives in the media</v>
      </c>
      <c r="D4788" t="s">
        <v>692</v>
      </c>
      <c r="E4788" t="str">
        <f t="shared" si="373"/>
        <v>Region</v>
      </c>
      <c r="F4788">
        <f t="shared" si="374"/>
        <v>8</v>
      </c>
      <c r="G4788" t="str">
        <f t="shared" si="375"/>
        <v>Data</v>
      </c>
      <c r="H4788" s="7" t="s">
        <v>312</v>
      </c>
      <c r="I4788" s="13">
        <v>4.861487607356256E-2</v>
      </c>
      <c r="J4788" s="14">
        <v>3.3561289014036697E-2</v>
      </c>
      <c r="K4788" s="14">
        <v>3.402247077846212E-2</v>
      </c>
      <c r="L4788" s="14">
        <v>3.0122168374271192E-2</v>
      </c>
      <c r="M4788" s="14">
        <v>3.8637154501990185E-2</v>
      </c>
      <c r="N4788" s="30">
        <v>0.10740036119018055</v>
      </c>
    </row>
    <row r="4789" spans="1:14" ht="17.100000000000001" customHeight="1" x14ac:dyDescent="0.25">
      <c r="A4789">
        <v>4785</v>
      </c>
      <c r="B4789" t="str">
        <f t="shared" si="371"/>
        <v>Closed End</v>
      </c>
      <c r="C4789" t="str">
        <f t="shared" si="372"/>
        <v>Racial narratives in the media</v>
      </c>
      <c r="D4789" t="s">
        <v>692</v>
      </c>
      <c r="E4789" t="str">
        <f t="shared" si="373"/>
        <v>Region</v>
      </c>
      <c r="F4789">
        <f t="shared" si="374"/>
        <v>9</v>
      </c>
      <c r="G4789" t="str">
        <f t="shared" si="375"/>
        <v>Data</v>
      </c>
      <c r="H4789" s="7" t="s">
        <v>313</v>
      </c>
      <c r="I4789" s="19" t="s">
        <v>65</v>
      </c>
      <c r="J4789" s="20" t="s">
        <v>10</v>
      </c>
      <c r="K4789" s="20" t="s">
        <v>65</v>
      </c>
      <c r="L4789" s="14">
        <v>5.8840087035368586E-3</v>
      </c>
      <c r="M4789" s="20" t="s">
        <v>10</v>
      </c>
      <c r="N4789" s="29" t="s">
        <v>10</v>
      </c>
    </row>
    <row r="4790" spans="1:14" ht="17.100000000000001" customHeight="1" x14ac:dyDescent="0.25">
      <c r="A4790">
        <v>4786</v>
      </c>
      <c r="B4790" t="str">
        <f t="shared" si="371"/>
        <v>Closed End</v>
      </c>
      <c r="C4790" t="str">
        <f t="shared" si="372"/>
        <v>Racial narratives in the media</v>
      </c>
      <c r="D4790" t="s">
        <v>692</v>
      </c>
      <c r="E4790" t="str">
        <f t="shared" si="373"/>
        <v>Region</v>
      </c>
      <c r="F4790">
        <f t="shared" si="374"/>
        <v>10</v>
      </c>
      <c r="G4790" t="str">
        <f t="shared" si="375"/>
        <v>Data</v>
      </c>
      <c r="H4790" s="7" t="s">
        <v>314</v>
      </c>
      <c r="I4790" s="19" t="s">
        <v>65</v>
      </c>
      <c r="J4790" s="20" t="s">
        <v>10</v>
      </c>
      <c r="K4790" s="14">
        <v>5.0930167318573669E-3</v>
      </c>
      <c r="L4790" s="14">
        <v>9.3976032634476951E-3</v>
      </c>
      <c r="M4790" s="20" t="s">
        <v>10</v>
      </c>
      <c r="N4790" s="29" t="s">
        <v>65</v>
      </c>
    </row>
    <row r="4791" spans="1:14" ht="17.100000000000001" customHeight="1" x14ac:dyDescent="0.25">
      <c r="A4791">
        <v>4787</v>
      </c>
      <c r="B4791" t="str">
        <f t="shared" si="371"/>
        <v>Closed End</v>
      </c>
      <c r="C4791" t="str">
        <f t="shared" si="372"/>
        <v>Racial narratives in the media</v>
      </c>
      <c r="D4791" t="s">
        <v>692</v>
      </c>
      <c r="E4791" t="str">
        <f t="shared" si="373"/>
        <v>Region</v>
      </c>
      <c r="F4791">
        <f t="shared" si="374"/>
        <v>11</v>
      </c>
      <c r="G4791" t="str">
        <f t="shared" si="375"/>
        <v>Data</v>
      </c>
      <c r="H4791" s="7" t="s">
        <v>315</v>
      </c>
      <c r="I4791" s="19" t="s">
        <v>65</v>
      </c>
      <c r="J4791" s="14">
        <v>1.2657953221117266E-2</v>
      </c>
      <c r="K4791" s="20" t="s">
        <v>65</v>
      </c>
      <c r="L4791" s="20" t="s">
        <v>65</v>
      </c>
      <c r="M4791" s="20" t="s">
        <v>10</v>
      </c>
      <c r="N4791" s="29" t="s">
        <v>10</v>
      </c>
    </row>
    <row r="4792" spans="1:14" ht="17.100000000000001" customHeight="1" x14ac:dyDescent="0.25">
      <c r="A4792">
        <v>4788</v>
      </c>
      <c r="B4792" t="str">
        <f t="shared" si="371"/>
        <v>Closed End</v>
      </c>
      <c r="C4792" t="str">
        <f t="shared" si="372"/>
        <v>Racial narratives in the media</v>
      </c>
      <c r="D4792" t="s">
        <v>692</v>
      </c>
      <c r="E4792" t="str">
        <f t="shared" si="373"/>
        <v>Region</v>
      </c>
      <c r="F4792">
        <f t="shared" si="374"/>
        <v>12</v>
      </c>
      <c r="G4792" t="str">
        <f t="shared" si="375"/>
        <v>Data</v>
      </c>
      <c r="H4792" s="7" t="s">
        <v>316</v>
      </c>
      <c r="I4792" s="13">
        <v>6.5448441694880974E-3</v>
      </c>
      <c r="J4792" s="20" t="s">
        <v>10</v>
      </c>
      <c r="K4792" s="20" t="s">
        <v>10</v>
      </c>
      <c r="L4792" s="20" t="s">
        <v>10</v>
      </c>
      <c r="M4792" s="20" t="s">
        <v>10</v>
      </c>
      <c r="N4792" s="30">
        <v>3.2553350915746612E-2</v>
      </c>
    </row>
    <row r="4793" spans="1:14" ht="17.100000000000001" customHeight="1" x14ac:dyDescent="0.25">
      <c r="A4793">
        <v>4789</v>
      </c>
      <c r="B4793" t="str">
        <f t="shared" si="371"/>
        <v>Closed End</v>
      </c>
      <c r="C4793" t="str">
        <f t="shared" si="372"/>
        <v>Racial narratives in the media</v>
      </c>
      <c r="D4793" t="s">
        <v>692</v>
      </c>
      <c r="E4793" t="str">
        <f t="shared" si="373"/>
        <v>Region</v>
      </c>
      <c r="F4793">
        <f t="shared" si="374"/>
        <v>13</v>
      </c>
      <c r="G4793" t="str">
        <f t="shared" si="375"/>
        <v>Data</v>
      </c>
      <c r="H4793" s="7" t="s">
        <v>317</v>
      </c>
      <c r="I4793" s="19" t="s">
        <v>65</v>
      </c>
      <c r="J4793" s="14">
        <v>1.088003514975712E-2</v>
      </c>
      <c r="K4793" s="20" t="s">
        <v>10</v>
      </c>
      <c r="L4793" s="20" t="s">
        <v>10</v>
      </c>
      <c r="M4793" s="20" t="s">
        <v>10</v>
      </c>
      <c r="N4793" s="29" t="s">
        <v>10</v>
      </c>
    </row>
    <row r="4794" spans="1:14" ht="17.100000000000001" customHeight="1" x14ac:dyDescent="0.25">
      <c r="A4794">
        <v>4790</v>
      </c>
      <c r="B4794" t="str">
        <f t="shared" si="371"/>
        <v>Closed End</v>
      </c>
      <c r="C4794" t="str">
        <f t="shared" si="372"/>
        <v>Racial narratives in the media</v>
      </c>
      <c r="D4794" t="s">
        <v>692</v>
      </c>
      <c r="E4794" t="str">
        <f t="shared" si="373"/>
        <v>Region</v>
      </c>
      <c r="F4794">
        <f t="shared" si="374"/>
        <v>14</v>
      </c>
      <c r="G4794" t="str">
        <f t="shared" si="375"/>
        <v>Data</v>
      </c>
      <c r="H4794" s="7" t="s">
        <v>318</v>
      </c>
      <c r="I4794" s="19" t="s">
        <v>65</v>
      </c>
      <c r="J4794" s="20" t="s">
        <v>10</v>
      </c>
      <c r="K4794" s="20" t="s">
        <v>10</v>
      </c>
      <c r="L4794" s="20" t="s">
        <v>10</v>
      </c>
      <c r="M4794" s="20" t="s">
        <v>10</v>
      </c>
      <c r="N4794" s="29" t="s">
        <v>65</v>
      </c>
    </row>
    <row r="4795" spans="1:14" ht="17.100000000000001" customHeight="1" x14ac:dyDescent="0.25">
      <c r="A4795">
        <v>4791</v>
      </c>
      <c r="B4795" t="str">
        <f t="shared" si="371"/>
        <v>Closed End</v>
      </c>
      <c r="C4795" t="str">
        <f t="shared" si="372"/>
        <v>Racial narratives in the media</v>
      </c>
      <c r="D4795" t="s">
        <v>692</v>
      </c>
      <c r="E4795" t="str">
        <f t="shared" si="373"/>
        <v>Region</v>
      </c>
      <c r="F4795">
        <f t="shared" si="374"/>
        <v>15</v>
      </c>
      <c r="G4795" t="str">
        <f t="shared" si="375"/>
        <v>Data</v>
      </c>
      <c r="H4795" s="7" t="s">
        <v>319</v>
      </c>
      <c r="I4795" s="13">
        <v>0.15561129764123577</v>
      </c>
      <c r="J4795" s="14">
        <v>0.14975327873205255</v>
      </c>
      <c r="K4795" s="14">
        <v>0.1564014815988406</v>
      </c>
      <c r="L4795" s="14">
        <v>0.17518547090703279</v>
      </c>
      <c r="M4795" s="14">
        <v>0.13417700750926767</v>
      </c>
      <c r="N4795" s="30">
        <v>0.16395804623392526</v>
      </c>
    </row>
    <row r="4796" spans="1:14" ht="17.100000000000001" customHeight="1" x14ac:dyDescent="0.25">
      <c r="A4796">
        <v>4792</v>
      </c>
      <c r="B4796" t="str">
        <f t="shared" si="371"/>
        <v>Closed End</v>
      </c>
      <c r="C4796" t="str">
        <f t="shared" si="372"/>
        <v>Racial narratives in the media</v>
      </c>
      <c r="D4796" t="s">
        <v>692</v>
      </c>
      <c r="E4796" t="str">
        <f t="shared" si="373"/>
        <v>Region</v>
      </c>
      <c r="F4796">
        <f t="shared" si="374"/>
        <v>16</v>
      </c>
      <c r="G4796" t="str">
        <f t="shared" si="375"/>
        <v>Data</v>
      </c>
      <c r="H4796" s="7" t="s">
        <v>320</v>
      </c>
      <c r="I4796" s="13">
        <v>0.36010791618222215</v>
      </c>
      <c r="J4796" s="14">
        <v>0.42414144585942859</v>
      </c>
      <c r="K4796" s="14">
        <v>0.30677659235729737</v>
      </c>
      <c r="L4796" s="14">
        <v>0.26972925681647703</v>
      </c>
      <c r="M4796" s="14">
        <v>0.35060953621739555</v>
      </c>
      <c r="N4796" s="30">
        <v>0.36925628260106258</v>
      </c>
    </row>
    <row r="4797" spans="1:14" ht="17.100000000000001" customHeight="1" x14ac:dyDescent="0.25">
      <c r="A4797">
        <v>4793</v>
      </c>
      <c r="B4797" t="str">
        <f t="shared" si="371"/>
        <v>Closed End</v>
      </c>
      <c r="C4797" t="str">
        <f t="shared" si="372"/>
        <v>Racial narratives in the media</v>
      </c>
      <c r="D4797" t="s">
        <v>692</v>
      </c>
      <c r="E4797" t="str">
        <f t="shared" si="373"/>
        <v>Region</v>
      </c>
      <c r="F4797">
        <f t="shared" si="374"/>
        <v>17</v>
      </c>
      <c r="G4797" t="str">
        <f t="shared" si="375"/>
        <v>Data</v>
      </c>
      <c r="H4797" s="7" t="s">
        <v>321</v>
      </c>
      <c r="I4797" s="13">
        <v>0.22109232734792933</v>
      </c>
      <c r="J4797" s="14">
        <v>0.2281862450720826</v>
      </c>
      <c r="K4797" s="14">
        <v>0.20216555059223831</v>
      </c>
      <c r="L4797" s="14">
        <v>0.1668911508856866</v>
      </c>
      <c r="M4797" s="14">
        <v>0.24390082681290651</v>
      </c>
      <c r="N4797" s="30">
        <v>0.25134639522373253</v>
      </c>
    </row>
    <row r="4798" spans="1:14" ht="17.100000000000001" customHeight="1" x14ac:dyDescent="0.25">
      <c r="A4798">
        <v>4794</v>
      </c>
      <c r="B4798" t="str">
        <f t="shared" si="371"/>
        <v>Closed End</v>
      </c>
      <c r="C4798" t="str">
        <f t="shared" si="372"/>
        <v>Racial narratives in the media</v>
      </c>
      <c r="D4798" t="s">
        <v>692</v>
      </c>
      <c r="E4798" t="str">
        <f t="shared" si="373"/>
        <v>Region</v>
      </c>
      <c r="F4798">
        <f t="shared" si="374"/>
        <v>18</v>
      </c>
      <c r="G4798" t="str">
        <f t="shared" si="375"/>
        <v>Data</v>
      </c>
      <c r="H4798" s="7" t="s">
        <v>322</v>
      </c>
      <c r="I4798" s="13">
        <v>0.25936264803849129</v>
      </c>
      <c r="J4798" s="14">
        <v>0.26112080454325914</v>
      </c>
      <c r="K4798" s="14">
        <v>0.26481576477464452</v>
      </c>
      <c r="L4798" s="14">
        <v>0.25362076915215309</v>
      </c>
      <c r="M4798" s="14">
        <v>0.27806124133783799</v>
      </c>
      <c r="N4798" s="30">
        <v>0.24407675084235311</v>
      </c>
    </row>
    <row r="4799" spans="1:14" ht="17.100000000000001" customHeight="1" x14ac:dyDescent="0.25">
      <c r="A4799">
        <v>4795</v>
      </c>
      <c r="B4799" t="str">
        <f t="shared" si="371"/>
        <v>Closed End</v>
      </c>
      <c r="C4799" t="str">
        <f t="shared" si="372"/>
        <v>Racial narratives in the media</v>
      </c>
      <c r="D4799" t="s">
        <v>692</v>
      </c>
      <c r="E4799" t="str">
        <f t="shared" si="373"/>
        <v>Region</v>
      </c>
      <c r="F4799">
        <f t="shared" si="374"/>
        <v>19</v>
      </c>
      <c r="G4799" t="str">
        <f t="shared" si="375"/>
        <v>Data</v>
      </c>
      <c r="H4799" s="7" t="s">
        <v>323</v>
      </c>
      <c r="I4799" s="13">
        <v>3.3621338648587511E-2</v>
      </c>
      <c r="J4799" s="14">
        <v>1.9993616190320293E-2</v>
      </c>
      <c r="K4799" s="14">
        <v>4.0074114962573383E-2</v>
      </c>
      <c r="L4799" s="14">
        <v>4.311143873433107E-2</v>
      </c>
      <c r="M4799" s="14">
        <v>3.6480473465043746E-2</v>
      </c>
      <c r="N4799" s="30">
        <v>4.2674056466995777E-2</v>
      </c>
    </row>
    <row r="4800" spans="1:14" ht="17.100000000000001" customHeight="1" x14ac:dyDescent="0.25">
      <c r="A4800">
        <v>4796</v>
      </c>
      <c r="B4800" t="str">
        <f t="shared" si="371"/>
        <v>Closed End</v>
      </c>
      <c r="C4800" t="str">
        <f t="shared" si="372"/>
        <v>Racial narratives in the media</v>
      </c>
      <c r="D4800" t="s">
        <v>692</v>
      </c>
      <c r="E4800" t="str">
        <f t="shared" si="373"/>
        <v>Region</v>
      </c>
      <c r="F4800">
        <f t="shared" si="374"/>
        <v>20</v>
      </c>
      <c r="G4800" t="str">
        <f t="shared" si="375"/>
        <v>Data</v>
      </c>
      <c r="H4800" s="7" t="s">
        <v>324</v>
      </c>
      <c r="I4800" s="13">
        <v>0.31535623558284248</v>
      </c>
      <c r="J4800" s="14">
        <v>0.36855661395777939</v>
      </c>
      <c r="K4800" s="14">
        <v>0.29441337849466859</v>
      </c>
      <c r="L4800" s="14">
        <v>0.23964765745113809</v>
      </c>
      <c r="M4800" s="14">
        <v>0.35921001611827935</v>
      </c>
      <c r="N4800" s="30">
        <v>0.27047521401188174</v>
      </c>
    </row>
    <row r="4801" spans="1:14" ht="17.100000000000001" customHeight="1" x14ac:dyDescent="0.25">
      <c r="A4801">
        <v>4797</v>
      </c>
      <c r="B4801" t="str">
        <f t="shared" si="371"/>
        <v>Closed End</v>
      </c>
      <c r="C4801" t="str">
        <f t="shared" si="372"/>
        <v>Racial narratives in the media</v>
      </c>
      <c r="D4801" t="s">
        <v>692</v>
      </c>
      <c r="E4801" t="str">
        <f t="shared" si="373"/>
        <v>Region</v>
      </c>
      <c r="F4801">
        <f t="shared" si="374"/>
        <v>21</v>
      </c>
      <c r="G4801" t="str">
        <f t="shared" si="375"/>
        <v>Data</v>
      </c>
      <c r="H4801" s="7" t="s">
        <v>325</v>
      </c>
      <c r="I4801" s="13">
        <v>7.5031386139450609E-3</v>
      </c>
      <c r="J4801" s="14">
        <v>1.2190040566481576E-2</v>
      </c>
      <c r="K4801" s="14">
        <v>7.2382530708052775E-3</v>
      </c>
      <c r="L4801" s="14">
        <v>1.3355980209994915E-2</v>
      </c>
      <c r="M4801" s="20" t="s">
        <v>10</v>
      </c>
      <c r="N4801" s="29" t="s">
        <v>10</v>
      </c>
    </row>
    <row r="4802" spans="1:14" ht="17.100000000000001" customHeight="1" x14ac:dyDescent="0.25">
      <c r="A4802">
        <v>4798</v>
      </c>
      <c r="B4802" t="str">
        <f t="shared" si="371"/>
        <v>Closed End</v>
      </c>
      <c r="C4802" t="str">
        <f t="shared" si="372"/>
        <v>Racial narratives in the media</v>
      </c>
      <c r="D4802" t="s">
        <v>692</v>
      </c>
      <c r="E4802" t="str">
        <f t="shared" si="373"/>
        <v>Region</v>
      </c>
      <c r="F4802">
        <f t="shared" si="374"/>
        <v>22</v>
      </c>
      <c r="G4802" t="str">
        <f t="shared" si="375"/>
        <v>Data</v>
      </c>
      <c r="H4802" s="7" t="s">
        <v>326</v>
      </c>
      <c r="I4802" s="13">
        <v>9.2774942635213617E-2</v>
      </c>
      <c r="J4802" s="14">
        <v>9.4681034319046009E-2</v>
      </c>
      <c r="K4802" s="14">
        <v>9.3420235436226837E-2</v>
      </c>
      <c r="L4802" s="14">
        <v>8.3060352032124238E-2</v>
      </c>
      <c r="M4802" s="14">
        <v>0.10567764021365908</v>
      </c>
      <c r="N4802" s="30">
        <v>8.8032193126602293E-2</v>
      </c>
    </row>
    <row r="4803" spans="1:14" ht="17.100000000000001" customHeight="1" x14ac:dyDescent="0.25">
      <c r="A4803">
        <v>4799</v>
      </c>
      <c r="B4803" t="str">
        <f t="shared" si="371"/>
        <v>Closed End</v>
      </c>
      <c r="C4803" t="str">
        <f t="shared" si="372"/>
        <v>Racial narratives in the media</v>
      </c>
      <c r="D4803" t="s">
        <v>692</v>
      </c>
      <c r="E4803" t="str">
        <f t="shared" si="373"/>
        <v>Region</v>
      </c>
      <c r="F4803">
        <f t="shared" si="374"/>
        <v>23</v>
      </c>
      <c r="G4803" t="str">
        <f t="shared" si="375"/>
        <v>Data</v>
      </c>
      <c r="H4803" s="7" t="s">
        <v>327</v>
      </c>
      <c r="I4803" s="13">
        <v>0.13505917131085357</v>
      </c>
      <c r="J4803" s="14">
        <v>7.3481776849560032E-2</v>
      </c>
      <c r="K4803" s="14">
        <v>0.18955019683192142</v>
      </c>
      <c r="L4803" s="14">
        <v>0.22213453346035211</v>
      </c>
      <c r="M4803" s="14">
        <v>0.15099769697457485</v>
      </c>
      <c r="N4803" s="30">
        <v>0.11906227975886584</v>
      </c>
    </row>
    <row r="4804" spans="1:14" ht="17.100000000000001" customHeight="1" x14ac:dyDescent="0.25">
      <c r="A4804">
        <v>4800</v>
      </c>
      <c r="B4804" t="str">
        <f t="shared" si="371"/>
        <v>Closed End</v>
      </c>
      <c r="C4804" t="str">
        <f t="shared" si="372"/>
        <v>Racial narratives in the media</v>
      </c>
      <c r="D4804" t="s">
        <v>692</v>
      </c>
      <c r="E4804" t="str">
        <f t="shared" si="373"/>
        <v>Region</v>
      </c>
      <c r="F4804">
        <f t="shared" si="374"/>
        <v>24</v>
      </c>
      <c r="G4804" t="str">
        <f t="shared" si="375"/>
        <v>Data</v>
      </c>
      <c r="H4804" s="7" t="s">
        <v>328</v>
      </c>
      <c r="I4804" s="13">
        <v>3.4352717599277417E-2</v>
      </c>
      <c r="J4804" s="14">
        <v>6.5949705772602896E-2</v>
      </c>
      <c r="K4804" s="14">
        <v>1.70176479506596E-2</v>
      </c>
      <c r="L4804" s="14">
        <v>1.1321774481259176E-2</v>
      </c>
      <c r="M4804" s="14">
        <v>2.3756780424663174E-2</v>
      </c>
      <c r="N4804" s="30">
        <v>1.8694949817772741E-2</v>
      </c>
    </row>
    <row r="4805" spans="1:14" ht="17.100000000000001" customHeight="1" x14ac:dyDescent="0.25">
      <c r="A4805">
        <v>4801</v>
      </c>
      <c r="B4805" t="str">
        <f t="shared" si="371"/>
        <v>Closed End</v>
      </c>
      <c r="C4805" t="str">
        <f t="shared" si="372"/>
        <v>Racial narratives in the media</v>
      </c>
      <c r="D4805" t="s">
        <v>692</v>
      </c>
      <c r="E4805" t="str">
        <f t="shared" si="373"/>
        <v>Region</v>
      </c>
      <c r="F4805">
        <f t="shared" si="374"/>
        <v>25</v>
      </c>
      <c r="G4805" t="str">
        <f t="shared" si="375"/>
        <v>Data</v>
      </c>
      <c r="H4805" s="7" t="s">
        <v>329</v>
      </c>
      <c r="I4805" s="13">
        <v>6.3054146333214878E-3</v>
      </c>
      <c r="J4805" s="14">
        <v>8.4802875944803187E-3</v>
      </c>
      <c r="K4805" s="20" t="s">
        <v>65</v>
      </c>
      <c r="L4805" s="20" t="s">
        <v>65</v>
      </c>
      <c r="M4805" s="14">
        <v>8.4615066062775322E-3</v>
      </c>
      <c r="N4805" s="30">
        <v>5.8415313523557891E-3</v>
      </c>
    </row>
    <row r="4806" spans="1:14" ht="17.100000000000001" customHeight="1" x14ac:dyDescent="0.25">
      <c r="A4806">
        <v>4802</v>
      </c>
      <c r="B4806" t="str">
        <f t="shared" ref="B4806:B4869" si="376">IF(H4808="Results by region:","Closed End",IF(I4807="   East Metro Overall","Open End",IF(AND(H4806="",H4808=""),"",IF(H4807="2018 East Metro Pulse Survey","",B4805))))</f>
        <v>Closed End</v>
      </c>
      <c r="C4806" t="str">
        <f t="shared" ref="C4806:C4869" si="377">IF(H4803="2018 East Metro Pulse Survey",H4804,IF(B4806="",C4805,IF(AND(H4803&lt;&gt;"2018 East Metro Pulse Survey",B4806&lt;&gt;""),C4805)))</f>
        <v>Racial narratives in the media</v>
      </c>
      <c r="D4806" t="s">
        <v>692</v>
      </c>
      <c r="E4806" t="str">
        <f t="shared" ref="E4806:E4869" si="378">IF(B4806="","",
 IF(LEFT(H4806, 1)="Q","Title",
 IF(H4806="Text responses:","Text responses",
 IF(H4806="Results by region:","Region",
 IF(H4806="Results by gender:","Gender",
 IF(H4806="Results by age:","Age",
 IF(H4806="Results by education level:","Education",
 IF(H4806="Results by household income:","Household income",
 IF(H4806="Results by housing status:","Housing status",
 IF(H4806="Results by home language:","Home language",
 IF(H4806="Results by race/ethnicity:","Race / ethnicity",
 E4805)
))))))))))</f>
        <v>Region</v>
      </c>
      <c r="F4806">
        <f t="shared" ref="F4806:F4869" si="379">IF(B4806="","",IF(E4806&lt;&gt;E4805,1,SUM(F4805,1)))</f>
        <v>26</v>
      </c>
      <c r="G4806" t="str">
        <f t="shared" ref="G4806:G4869" si="380">IF(B4806="","",IF(AND(F4806=1,E4806="Title"),"Title",IF(AND(F4806=2,E4806="Title"),"Labels",IF(AND(F4806=1,E4806&lt;&gt;"Title"),"Header","Data"))))</f>
        <v>Data</v>
      </c>
      <c r="H4806" s="7" t="s">
        <v>330</v>
      </c>
      <c r="I4806" s="19" t="s">
        <v>65</v>
      </c>
      <c r="J4806" s="20" t="s">
        <v>10</v>
      </c>
      <c r="K4806" s="20" t="s">
        <v>65</v>
      </c>
      <c r="L4806" s="20" t="s">
        <v>65</v>
      </c>
      <c r="M4806" s="20" t="s">
        <v>10</v>
      </c>
      <c r="N4806" s="29" t="s">
        <v>65</v>
      </c>
    </row>
    <row r="4807" spans="1:14" ht="17.100000000000001" customHeight="1" x14ac:dyDescent="0.25">
      <c r="A4807">
        <v>4803</v>
      </c>
      <c r="B4807" t="str">
        <f t="shared" si="376"/>
        <v>Closed End</v>
      </c>
      <c r="C4807" t="str">
        <f t="shared" si="377"/>
        <v>Racial narratives in the media</v>
      </c>
      <c r="D4807" t="s">
        <v>692</v>
      </c>
      <c r="E4807" t="str">
        <f t="shared" si="378"/>
        <v>Region</v>
      </c>
      <c r="F4807">
        <f t="shared" si="379"/>
        <v>27</v>
      </c>
      <c r="G4807" t="str">
        <f t="shared" si="380"/>
        <v>Data</v>
      </c>
      <c r="H4807" s="7" t="s">
        <v>331</v>
      </c>
      <c r="I4807" s="13">
        <v>7.0329558092835191E-3</v>
      </c>
      <c r="J4807" s="14">
        <v>9.94492358548465E-3</v>
      </c>
      <c r="K4807" s="20" t="s">
        <v>65</v>
      </c>
      <c r="L4807" s="20" t="s">
        <v>65</v>
      </c>
      <c r="M4807" s="20" t="s">
        <v>65</v>
      </c>
      <c r="N4807" s="30">
        <v>1.1853896103869688E-2</v>
      </c>
    </row>
    <row r="4808" spans="1:14" ht="17.100000000000001" customHeight="1" x14ac:dyDescent="0.25">
      <c r="A4808">
        <v>4804</v>
      </c>
      <c r="B4808" t="str">
        <f t="shared" si="376"/>
        <v>Closed End</v>
      </c>
      <c r="C4808" t="str">
        <f t="shared" si="377"/>
        <v>Racial narratives in the media</v>
      </c>
      <c r="D4808" t="s">
        <v>692</v>
      </c>
      <c r="E4808" t="str">
        <f t="shared" si="378"/>
        <v>Region</v>
      </c>
      <c r="F4808">
        <f t="shared" si="379"/>
        <v>28</v>
      </c>
      <c r="G4808" t="str">
        <f t="shared" si="380"/>
        <v>Data</v>
      </c>
      <c r="H4808" s="7" t="s">
        <v>332</v>
      </c>
      <c r="I4808" s="19" t="s">
        <v>10</v>
      </c>
      <c r="J4808" s="20" t="s">
        <v>10</v>
      </c>
      <c r="K4808" s="20" t="s">
        <v>10</v>
      </c>
      <c r="L4808" s="20" t="s">
        <v>10</v>
      </c>
      <c r="M4808" s="20" t="s">
        <v>10</v>
      </c>
      <c r="N4808" s="29" t="s">
        <v>10</v>
      </c>
    </row>
    <row r="4809" spans="1:14" ht="17.100000000000001" customHeight="1" x14ac:dyDescent="0.25">
      <c r="A4809">
        <v>4805</v>
      </c>
      <c r="B4809" t="str">
        <f t="shared" si="376"/>
        <v>Closed End</v>
      </c>
      <c r="C4809" t="str">
        <f t="shared" si="377"/>
        <v>Racial narratives in the media</v>
      </c>
      <c r="D4809" t="s">
        <v>692</v>
      </c>
      <c r="E4809" t="str">
        <f t="shared" si="378"/>
        <v>Region</v>
      </c>
      <c r="F4809">
        <f t="shared" si="379"/>
        <v>29</v>
      </c>
      <c r="G4809" t="str">
        <f t="shared" si="380"/>
        <v>Data</v>
      </c>
      <c r="H4809" s="7" t="s">
        <v>333</v>
      </c>
      <c r="I4809" s="13">
        <v>1.7919984978955885E-2</v>
      </c>
      <c r="J4809" s="14">
        <v>3.1030111003432326E-2</v>
      </c>
      <c r="K4809" s="14">
        <v>1.3059903364727581E-2</v>
      </c>
      <c r="L4809" s="14">
        <v>8.276562641387571E-3</v>
      </c>
      <c r="M4809" s="14">
        <v>1.8719363143120039E-2</v>
      </c>
      <c r="N4809" s="30">
        <v>6.1842592424346107E-3</v>
      </c>
    </row>
    <row r="4810" spans="1:14" ht="17.100000000000001" customHeight="1" x14ac:dyDescent="0.25">
      <c r="A4810">
        <v>4806</v>
      </c>
      <c r="B4810" t="str">
        <f t="shared" si="376"/>
        <v>Closed End</v>
      </c>
      <c r="C4810" t="str">
        <f t="shared" si="377"/>
        <v>Racial narratives in the media</v>
      </c>
      <c r="D4810" t="s">
        <v>692</v>
      </c>
      <c r="E4810" t="str">
        <f t="shared" si="378"/>
        <v>Region</v>
      </c>
      <c r="F4810">
        <f t="shared" si="379"/>
        <v>30</v>
      </c>
      <c r="G4810" t="str">
        <f t="shared" si="380"/>
        <v>Data</v>
      </c>
      <c r="H4810" s="7" t="s">
        <v>334</v>
      </c>
      <c r="I4810" s="19" t="s">
        <v>65</v>
      </c>
      <c r="J4810" s="20" t="s">
        <v>10</v>
      </c>
      <c r="K4810" s="20" t="s">
        <v>65</v>
      </c>
      <c r="L4810" s="20" t="s">
        <v>65</v>
      </c>
      <c r="M4810" s="20" t="s">
        <v>65</v>
      </c>
      <c r="N4810" s="29" t="s">
        <v>10</v>
      </c>
    </row>
    <row r="4811" spans="1:14" ht="17.100000000000001" customHeight="1" x14ac:dyDescent="0.25">
      <c r="A4811">
        <v>4807</v>
      </c>
      <c r="B4811" t="str">
        <f t="shared" si="376"/>
        <v>Closed End</v>
      </c>
      <c r="C4811" t="str">
        <f t="shared" si="377"/>
        <v>Racial narratives in the media</v>
      </c>
      <c r="D4811" t="s">
        <v>692</v>
      </c>
      <c r="E4811" t="str">
        <f t="shared" si="378"/>
        <v>Region</v>
      </c>
      <c r="F4811">
        <f t="shared" si="379"/>
        <v>31</v>
      </c>
      <c r="G4811" t="str">
        <f t="shared" si="380"/>
        <v>Data</v>
      </c>
      <c r="H4811" s="7" t="s">
        <v>335</v>
      </c>
      <c r="I4811" s="13">
        <v>0.11257213237379933</v>
      </c>
      <c r="J4811" s="14">
        <v>0.10593307125290252</v>
      </c>
      <c r="K4811" s="14">
        <v>0.10239188045499191</v>
      </c>
      <c r="L4811" s="14">
        <v>8.9591241507452152E-2</v>
      </c>
      <c r="M4811" s="14">
        <v>0.11753709076958127</v>
      </c>
      <c r="N4811" s="30">
        <v>0.14690884122344502</v>
      </c>
    </row>
    <row r="4812" spans="1:14" ht="17.100000000000001" customHeight="1" x14ac:dyDescent="0.25">
      <c r="A4812">
        <v>4808</v>
      </c>
      <c r="B4812" t="str">
        <f t="shared" si="376"/>
        <v>Closed End</v>
      </c>
      <c r="C4812" t="str">
        <f t="shared" si="377"/>
        <v>Racial narratives in the media</v>
      </c>
      <c r="D4812" t="s">
        <v>692</v>
      </c>
      <c r="E4812" t="str">
        <f t="shared" si="378"/>
        <v>Region</v>
      </c>
      <c r="F4812">
        <f t="shared" si="379"/>
        <v>32</v>
      </c>
      <c r="G4812" t="str">
        <f t="shared" si="380"/>
        <v>Data</v>
      </c>
      <c r="H4812" s="7" t="s">
        <v>336</v>
      </c>
      <c r="I4812" s="13">
        <v>1.3615140464266951E-2</v>
      </c>
      <c r="J4812" s="14">
        <v>1.6388070326465654E-2</v>
      </c>
      <c r="K4812" s="14">
        <v>1.6635698308256668E-2</v>
      </c>
      <c r="L4812" s="14">
        <v>2.7685960477292198E-2</v>
      </c>
      <c r="M4812" s="20" t="s">
        <v>65</v>
      </c>
      <c r="N4812" s="29" t="s">
        <v>65</v>
      </c>
    </row>
    <row r="4813" spans="1:14" ht="17.100000000000001" customHeight="1" x14ac:dyDescent="0.25">
      <c r="A4813">
        <v>4809</v>
      </c>
      <c r="B4813" t="str">
        <f t="shared" si="376"/>
        <v>Closed End</v>
      </c>
      <c r="C4813" t="str">
        <f t="shared" si="377"/>
        <v>Racial narratives in the media</v>
      </c>
      <c r="D4813" t="s">
        <v>692</v>
      </c>
      <c r="E4813" t="str">
        <f t="shared" si="378"/>
        <v>Region</v>
      </c>
      <c r="F4813">
        <f t="shared" si="379"/>
        <v>33</v>
      </c>
      <c r="G4813" t="str">
        <f t="shared" si="380"/>
        <v>Data</v>
      </c>
      <c r="H4813" s="7" t="s">
        <v>337</v>
      </c>
      <c r="I4813" s="19" t="s">
        <v>65</v>
      </c>
      <c r="J4813" s="20" t="s">
        <v>10</v>
      </c>
      <c r="K4813" s="20" t="s">
        <v>65</v>
      </c>
      <c r="L4813" s="20" t="s">
        <v>65</v>
      </c>
      <c r="M4813" s="20" t="s">
        <v>65</v>
      </c>
      <c r="N4813" s="29" t="s">
        <v>65</v>
      </c>
    </row>
    <row r="4814" spans="1:14" ht="17.100000000000001" customHeight="1" x14ac:dyDescent="0.25">
      <c r="A4814">
        <v>4810</v>
      </c>
      <c r="B4814" t="str">
        <f t="shared" si="376"/>
        <v>Closed End</v>
      </c>
      <c r="C4814" t="str">
        <f t="shared" si="377"/>
        <v>Racial narratives in the media</v>
      </c>
      <c r="D4814" t="s">
        <v>692</v>
      </c>
      <c r="E4814" t="str">
        <f t="shared" si="378"/>
        <v>Region</v>
      </c>
      <c r="F4814">
        <f t="shared" si="379"/>
        <v>34</v>
      </c>
      <c r="G4814" t="str">
        <f t="shared" si="380"/>
        <v>Data</v>
      </c>
      <c r="H4814" s="7" t="s">
        <v>338</v>
      </c>
      <c r="I4814" s="13">
        <v>8.0784453828305174E-3</v>
      </c>
      <c r="J4814" s="20" t="s">
        <v>65</v>
      </c>
      <c r="K4814" s="14">
        <v>1.2974836486916554E-2</v>
      </c>
      <c r="L4814" s="14">
        <v>1.207123950558291E-2</v>
      </c>
      <c r="M4814" s="14">
        <v>1.4043936738709573E-2</v>
      </c>
      <c r="N4814" s="30">
        <v>6.4186521048824642E-3</v>
      </c>
    </row>
    <row r="4815" spans="1:14" ht="17.100000000000001" customHeight="1" x14ac:dyDescent="0.25">
      <c r="A4815">
        <v>4811</v>
      </c>
      <c r="B4815" t="str">
        <f t="shared" si="376"/>
        <v>Closed End</v>
      </c>
      <c r="C4815" t="str">
        <f t="shared" si="377"/>
        <v>Racial narratives in the media</v>
      </c>
      <c r="D4815" t="s">
        <v>692</v>
      </c>
      <c r="E4815" t="str">
        <f t="shared" si="378"/>
        <v>Region</v>
      </c>
      <c r="F4815">
        <f t="shared" si="379"/>
        <v>35</v>
      </c>
      <c r="G4815" t="str">
        <f t="shared" si="380"/>
        <v>Data</v>
      </c>
      <c r="H4815" s="7" t="s">
        <v>339</v>
      </c>
      <c r="I4815" s="19" t="s">
        <v>65</v>
      </c>
      <c r="J4815" s="20" t="s">
        <v>65</v>
      </c>
      <c r="K4815" s="20" t="s">
        <v>65</v>
      </c>
      <c r="L4815" s="20" t="s">
        <v>10</v>
      </c>
      <c r="M4815" s="20" t="s">
        <v>65</v>
      </c>
      <c r="N4815" s="30">
        <v>5.0373680449858297E-3</v>
      </c>
    </row>
    <row r="4816" spans="1:14" ht="17.100000000000001" customHeight="1" x14ac:dyDescent="0.25">
      <c r="A4816">
        <v>4812</v>
      </c>
      <c r="B4816" t="str">
        <f t="shared" si="376"/>
        <v>Closed End</v>
      </c>
      <c r="C4816" t="str">
        <f t="shared" si="377"/>
        <v>Racial narratives in the media</v>
      </c>
      <c r="D4816" t="s">
        <v>692</v>
      </c>
      <c r="E4816" t="str">
        <f t="shared" si="378"/>
        <v>Region</v>
      </c>
      <c r="F4816">
        <f t="shared" si="379"/>
        <v>36</v>
      </c>
      <c r="G4816" t="str">
        <f t="shared" si="380"/>
        <v>Data</v>
      </c>
      <c r="H4816" s="7" t="s">
        <v>340</v>
      </c>
      <c r="I4816" s="19" t="s">
        <v>65</v>
      </c>
      <c r="J4816" s="20" t="s">
        <v>65</v>
      </c>
      <c r="K4816" s="20" t="s">
        <v>65</v>
      </c>
      <c r="L4816" s="20" t="s">
        <v>65</v>
      </c>
      <c r="M4816" s="20" t="s">
        <v>65</v>
      </c>
      <c r="N4816" s="30">
        <v>1.1413909494519234E-2</v>
      </c>
    </row>
    <row r="4817" spans="1:14" ht="17.100000000000001" customHeight="1" x14ac:dyDescent="0.25">
      <c r="A4817">
        <v>4813</v>
      </c>
      <c r="B4817" t="str">
        <f t="shared" si="376"/>
        <v>Closed End</v>
      </c>
      <c r="C4817" t="str">
        <f t="shared" si="377"/>
        <v>Racial narratives in the media</v>
      </c>
      <c r="D4817" t="s">
        <v>692</v>
      </c>
      <c r="E4817" t="str">
        <f t="shared" si="378"/>
        <v>Region</v>
      </c>
      <c r="F4817">
        <f t="shared" si="379"/>
        <v>37</v>
      </c>
      <c r="G4817" t="str">
        <f t="shared" si="380"/>
        <v>Data</v>
      </c>
      <c r="H4817" s="7" t="s">
        <v>341</v>
      </c>
      <c r="I4817" s="19" t="s">
        <v>65</v>
      </c>
      <c r="J4817" s="20" t="s">
        <v>65</v>
      </c>
      <c r="K4817" s="20" t="s">
        <v>65</v>
      </c>
      <c r="L4817" s="20" t="s">
        <v>65</v>
      </c>
      <c r="M4817" s="20" t="s">
        <v>65</v>
      </c>
      <c r="N4817" s="30">
        <v>5.0227741253834057E-3</v>
      </c>
    </row>
    <row r="4818" spans="1:14" ht="17.100000000000001" customHeight="1" x14ac:dyDescent="0.25">
      <c r="A4818">
        <v>4814</v>
      </c>
      <c r="B4818" t="str">
        <f t="shared" si="376"/>
        <v>Closed End</v>
      </c>
      <c r="C4818" t="str">
        <f t="shared" si="377"/>
        <v>Racial narratives in the media</v>
      </c>
      <c r="D4818" t="s">
        <v>692</v>
      </c>
      <c r="E4818" t="str">
        <f t="shared" si="378"/>
        <v>Region</v>
      </c>
      <c r="F4818">
        <f t="shared" si="379"/>
        <v>38</v>
      </c>
      <c r="G4818" t="str">
        <f t="shared" si="380"/>
        <v>Data</v>
      </c>
      <c r="H4818" s="7" t="s">
        <v>342</v>
      </c>
      <c r="I4818" s="19" t="s">
        <v>65</v>
      </c>
      <c r="J4818" s="20" t="s">
        <v>10</v>
      </c>
      <c r="K4818" s="20" t="s">
        <v>65</v>
      </c>
      <c r="L4818" s="20" t="s">
        <v>65</v>
      </c>
      <c r="M4818" s="14">
        <v>5.2432910528084934E-3</v>
      </c>
      <c r="N4818" s="29" t="s">
        <v>65</v>
      </c>
    </row>
    <row r="4819" spans="1:14" ht="17.100000000000001" customHeight="1" x14ac:dyDescent="0.25">
      <c r="A4819">
        <v>4815</v>
      </c>
      <c r="B4819" t="str">
        <f t="shared" si="376"/>
        <v>Closed End</v>
      </c>
      <c r="C4819" t="str">
        <f t="shared" si="377"/>
        <v>Racial narratives in the media</v>
      </c>
      <c r="D4819" t="s">
        <v>692</v>
      </c>
      <c r="E4819" t="str">
        <f t="shared" si="378"/>
        <v>Region</v>
      </c>
      <c r="F4819">
        <f t="shared" si="379"/>
        <v>39</v>
      </c>
      <c r="G4819" t="str">
        <f t="shared" si="380"/>
        <v>Data</v>
      </c>
      <c r="H4819" s="7" t="s">
        <v>343</v>
      </c>
      <c r="I4819" s="19" t="s">
        <v>65</v>
      </c>
      <c r="J4819" s="20" t="s">
        <v>65</v>
      </c>
      <c r="K4819" s="20" t="s">
        <v>65</v>
      </c>
      <c r="L4819" s="20" t="s">
        <v>10</v>
      </c>
      <c r="M4819" s="14">
        <v>7.3046156969020122E-3</v>
      </c>
      <c r="N4819" s="29" t="s">
        <v>65</v>
      </c>
    </row>
    <row r="4820" spans="1:14" ht="17.100000000000001" customHeight="1" x14ac:dyDescent="0.25">
      <c r="A4820">
        <v>4816</v>
      </c>
      <c r="B4820" t="str">
        <f t="shared" si="376"/>
        <v>Closed End</v>
      </c>
      <c r="C4820" t="str">
        <f t="shared" si="377"/>
        <v>Racial narratives in the media</v>
      </c>
      <c r="D4820" t="s">
        <v>692</v>
      </c>
      <c r="E4820" t="str">
        <f t="shared" si="378"/>
        <v>Region</v>
      </c>
      <c r="F4820">
        <f t="shared" si="379"/>
        <v>40</v>
      </c>
      <c r="G4820" t="str">
        <f t="shared" si="380"/>
        <v>Data</v>
      </c>
      <c r="H4820" s="7" t="s">
        <v>344</v>
      </c>
      <c r="I4820" s="19" t="s">
        <v>65</v>
      </c>
      <c r="J4820" s="20" t="s">
        <v>10</v>
      </c>
      <c r="K4820" s="20" t="s">
        <v>10</v>
      </c>
      <c r="L4820" s="20" t="s">
        <v>10</v>
      </c>
      <c r="M4820" s="20" t="s">
        <v>10</v>
      </c>
      <c r="N4820" s="29" t="s">
        <v>65</v>
      </c>
    </row>
    <row r="4821" spans="1:14" ht="17.100000000000001" customHeight="1" x14ac:dyDescent="0.25">
      <c r="A4821">
        <v>4817</v>
      </c>
      <c r="B4821" t="str">
        <f t="shared" si="376"/>
        <v>Closed End</v>
      </c>
      <c r="C4821" t="str">
        <f t="shared" si="377"/>
        <v>Racial narratives in the media</v>
      </c>
      <c r="D4821" t="s">
        <v>692</v>
      </c>
      <c r="E4821" t="str">
        <f t="shared" si="378"/>
        <v>Region</v>
      </c>
      <c r="F4821">
        <f t="shared" si="379"/>
        <v>41</v>
      </c>
      <c r="G4821" t="str">
        <f t="shared" si="380"/>
        <v>Data</v>
      </c>
      <c r="H4821" s="7" t="s">
        <v>345</v>
      </c>
      <c r="I4821" s="13">
        <v>5.9282457295929021E-3</v>
      </c>
      <c r="J4821" s="14">
        <v>8.2649529742954472E-3</v>
      </c>
      <c r="K4821" s="14">
        <v>6.0548968913238833E-3</v>
      </c>
      <c r="L4821" s="20" t="s">
        <v>65</v>
      </c>
      <c r="M4821" s="14">
        <v>1.1005348076928828E-2</v>
      </c>
      <c r="N4821" s="29" t="s">
        <v>65</v>
      </c>
    </row>
    <row r="4822" spans="1:14" ht="17.100000000000001" customHeight="1" x14ac:dyDescent="0.25">
      <c r="A4822">
        <v>4818</v>
      </c>
      <c r="B4822" t="str">
        <f t="shared" si="376"/>
        <v>Closed End</v>
      </c>
      <c r="C4822" t="str">
        <f t="shared" si="377"/>
        <v>Racial narratives in the media</v>
      </c>
      <c r="D4822" t="s">
        <v>692</v>
      </c>
      <c r="E4822" t="str">
        <f t="shared" si="378"/>
        <v>Region</v>
      </c>
      <c r="F4822">
        <f t="shared" si="379"/>
        <v>42</v>
      </c>
      <c r="G4822" t="str">
        <f t="shared" si="380"/>
        <v>Data</v>
      </c>
      <c r="H4822" s="7" t="s">
        <v>346</v>
      </c>
      <c r="I4822" s="13">
        <v>2.4695120573605747E-2</v>
      </c>
      <c r="J4822" s="14">
        <v>1.9440981870831302E-2</v>
      </c>
      <c r="K4822" s="14">
        <v>2.8787524035702058E-2</v>
      </c>
      <c r="L4822" s="14">
        <v>2.8140288968915798E-2</v>
      </c>
      <c r="M4822" s="14">
        <v>2.9553306997757975E-2</v>
      </c>
      <c r="N4822" s="30">
        <v>2.4581431111543841E-2</v>
      </c>
    </row>
    <row r="4823" spans="1:14" ht="17.100000000000001" customHeight="1" x14ac:dyDescent="0.25">
      <c r="A4823">
        <v>4819</v>
      </c>
      <c r="B4823" t="str">
        <f t="shared" si="376"/>
        <v>Closed End</v>
      </c>
      <c r="C4823" t="str">
        <f t="shared" si="377"/>
        <v>Racial narratives in the media</v>
      </c>
      <c r="D4823" t="s">
        <v>692</v>
      </c>
      <c r="E4823" t="str">
        <f t="shared" si="378"/>
        <v>Region</v>
      </c>
      <c r="F4823">
        <f t="shared" si="379"/>
        <v>43</v>
      </c>
      <c r="G4823" t="str">
        <f t="shared" si="380"/>
        <v>Data</v>
      </c>
      <c r="H4823" s="7" t="s">
        <v>347</v>
      </c>
      <c r="I4823" s="13">
        <v>8.6951874742732266E-3</v>
      </c>
      <c r="J4823" s="14">
        <v>2.0578016616262663E-2</v>
      </c>
      <c r="K4823" s="20" t="s">
        <v>65</v>
      </c>
      <c r="L4823" s="20" t="s">
        <v>65</v>
      </c>
      <c r="M4823" s="20" t="s">
        <v>65</v>
      </c>
      <c r="N4823" s="29" t="s">
        <v>65</v>
      </c>
    </row>
    <row r="4824" spans="1:14" ht="17.100000000000001" customHeight="1" x14ac:dyDescent="0.25">
      <c r="A4824">
        <v>4820</v>
      </c>
      <c r="B4824" t="str">
        <f t="shared" si="376"/>
        <v>Closed End</v>
      </c>
      <c r="C4824" t="str">
        <f t="shared" si="377"/>
        <v>Racial narratives in the media</v>
      </c>
      <c r="D4824" t="s">
        <v>692</v>
      </c>
      <c r="E4824" t="str">
        <f t="shared" si="378"/>
        <v>Region</v>
      </c>
      <c r="F4824">
        <f t="shared" si="379"/>
        <v>44</v>
      </c>
      <c r="G4824" t="str">
        <f t="shared" si="380"/>
        <v>Data</v>
      </c>
      <c r="H4824" s="7" t="s">
        <v>348</v>
      </c>
      <c r="I4824" s="19" t="s">
        <v>65</v>
      </c>
      <c r="J4824" s="20" t="s">
        <v>10</v>
      </c>
      <c r="K4824" s="20" t="s">
        <v>65</v>
      </c>
      <c r="L4824" s="20" t="s">
        <v>10</v>
      </c>
      <c r="M4824" s="20" t="s">
        <v>65</v>
      </c>
      <c r="N4824" s="29" t="s">
        <v>10</v>
      </c>
    </row>
    <row r="4825" spans="1:14" ht="17.100000000000001" customHeight="1" x14ac:dyDescent="0.25">
      <c r="A4825">
        <v>4821</v>
      </c>
      <c r="B4825" t="str">
        <f t="shared" si="376"/>
        <v>Closed End</v>
      </c>
      <c r="C4825" t="str">
        <f t="shared" si="377"/>
        <v>Racial narratives in the media</v>
      </c>
      <c r="D4825" t="s">
        <v>692</v>
      </c>
      <c r="E4825" t="str">
        <f t="shared" si="378"/>
        <v>Region</v>
      </c>
      <c r="F4825">
        <f t="shared" si="379"/>
        <v>45</v>
      </c>
      <c r="G4825" t="str">
        <f t="shared" si="380"/>
        <v>Data</v>
      </c>
      <c r="H4825" s="7" t="s">
        <v>349</v>
      </c>
      <c r="I4825" s="19" t="s">
        <v>65</v>
      </c>
      <c r="J4825" s="20" t="s">
        <v>10</v>
      </c>
      <c r="K4825" s="20" t="s">
        <v>65</v>
      </c>
      <c r="L4825" s="20" t="s">
        <v>65</v>
      </c>
      <c r="M4825" s="20" t="s">
        <v>10</v>
      </c>
      <c r="N4825" s="29" t="s">
        <v>10</v>
      </c>
    </row>
    <row r="4826" spans="1:14" ht="17.100000000000001" customHeight="1" x14ac:dyDescent="0.25">
      <c r="A4826">
        <v>4822</v>
      </c>
      <c r="B4826" t="str">
        <f t="shared" si="376"/>
        <v>Closed End</v>
      </c>
      <c r="C4826" t="str">
        <f t="shared" si="377"/>
        <v>Racial narratives in the media</v>
      </c>
      <c r="D4826" t="s">
        <v>692</v>
      </c>
      <c r="E4826" t="str">
        <f t="shared" si="378"/>
        <v>Region</v>
      </c>
      <c r="F4826">
        <f t="shared" si="379"/>
        <v>46</v>
      </c>
      <c r="G4826" t="str">
        <f t="shared" si="380"/>
        <v>Data</v>
      </c>
      <c r="H4826" s="7" t="s">
        <v>350</v>
      </c>
      <c r="I4826" s="13">
        <v>2.5476157529863031E-2</v>
      </c>
      <c r="J4826" s="14">
        <v>1.8395506006995369E-2</v>
      </c>
      <c r="K4826" s="14">
        <v>3.2924359990084945E-2</v>
      </c>
      <c r="L4826" s="14">
        <v>2.9330601381273039E-2</v>
      </c>
      <c r="M4826" s="14">
        <v>3.7176353204906781E-2</v>
      </c>
      <c r="N4826" s="30">
        <v>2.0980952115588845E-2</v>
      </c>
    </row>
    <row r="4827" spans="1:14" ht="17.100000000000001" customHeight="1" x14ac:dyDescent="0.25">
      <c r="A4827">
        <v>4823</v>
      </c>
      <c r="B4827" t="str">
        <f t="shared" si="376"/>
        <v>Closed End</v>
      </c>
      <c r="C4827" t="str">
        <f t="shared" si="377"/>
        <v>Racial narratives in the media</v>
      </c>
      <c r="D4827" t="s">
        <v>692</v>
      </c>
      <c r="E4827" t="str">
        <f t="shared" si="378"/>
        <v>Region</v>
      </c>
      <c r="F4827">
        <f t="shared" si="379"/>
        <v>47</v>
      </c>
      <c r="G4827" t="str">
        <f t="shared" si="380"/>
        <v>Data</v>
      </c>
      <c r="H4827" s="7" t="s">
        <v>351</v>
      </c>
      <c r="I4827" s="13">
        <v>6.0880675172934051E-2</v>
      </c>
      <c r="J4827" s="14">
        <v>5.9514551557815022E-2</v>
      </c>
      <c r="K4827" s="14">
        <v>7.7193899717031611E-2</v>
      </c>
      <c r="L4827" s="14">
        <v>0.10920528398314361</v>
      </c>
      <c r="M4827" s="14">
        <v>3.931929446034714E-2</v>
      </c>
      <c r="N4827" s="30">
        <v>2.6600291906486214E-2</v>
      </c>
    </row>
    <row r="4828" spans="1:14" ht="17.100000000000001" customHeight="1" x14ac:dyDescent="0.25">
      <c r="A4828">
        <v>4824</v>
      </c>
      <c r="B4828" t="str">
        <f t="shared" si="376"/>
        <v>Closed End</v>
      </c>
      <c r="C4828" t="str">
        <f t="shared" si="377"/>
        <v>Racial narratives in the media</v>
      </c>
      <c r="D4828" t="s">
        <v>692</v>
      </c>
      <c r="E4828" t="str">
        <f t="shared" si="378"/>
        <v>Region</v>
      </c>
      <c r="F4828">
        <f t="shared" si="379"/>
        <v>48</v>
      </c>
      <c r="G4828" t="str">
        <f t="shared" si="380"/>
        <v>Data</v>
      </c>
      <c r="H4828" s="7" t="s">
        <v>352</v>
      </c>
      <c r="I4828" s="13">
        <v>7.3718067177814461E-3</v>
      </c>
      <c r="J4828" s="14">
        <v>9.0712735003374498E-3</v>
      </c>
      <c r="K4828" s="14">
        <v>6.6541883713237661E-3</v>
      </c>
      <c r="L4828" s="20" t="s">
        <v>65</v>
      </c>
      <c r="M4828" s="14">
        <v>1.2255885851822929E-2</v>
      </c>
      <c r="N4828" s="30">
        <v>6.0472725275125538E-3</v>
      </c>
    </row>
    <row r="4829" spans="1:14" ht="17.100000000000001" customHeight="1" x14ac:dyDescent="0.25">
      <c r="A4829">
        <v>4825</v>
      </c>
      <c r="B4829" t="str">
        <f t="shared" si="376"/>
        <v>Closed End</v>
      </c>
      <c r="C4829" t="str">
        <f t="shared" si="377"/>
        <v>Racial narratives in the media</v>
      </c>
      <c r="D4829" t="s">
        <v>692</v>
      </c>
      <c r="E4829" t="str">
        <f t="shared" si="378"/>
        <v>Region</v>
      </c>
      <c r="F4829">
        <f t="shared" si="379"/>
        <v>49</v>
      </c>
      <c r="G4829" t="str">
        <f t="shared" si="380"/>
        <v>Data</v>
      </c>
      <c r="H4829" s="7" t="s">
        <v>353</v>
      </c>
      <c r="I4829" s="19" t="s">
        <v>65</v>
      </c>
      <c r="J4829" s="14">
        <v>5.0896607420930565E-3</v>
      </c>
      <c r="K4829" s="20" t="s">
        <v>65</v>
      </c>
      <c r="L4829" s="20" t="s">
        <v>65</v>
      </c>
      <c r="M4829" s="20" t="s">
        <v>10</v>
      </c>
      <c r="N4829" s="29" t="s">
        <v>10</v>
      </c>
    </row>
    <row r="4830" spans="1:14" ht="17.100000000000001" customHeight="1" x14ac:dyDescent="0.25">
      <c r="A4830">
        <v>4826</v>
      </c>
      <c r="B4830" t="str">
        <f t="shared" si="376"/>
        <v>Closed End</v>
      </c>
      <c r="C4830" t="str">
        <f t="shared" si="377"/>
        <v>Racial narratives in the media</v>
      </c>
      <c r="D4830" t="s">
        <v>692</v>
      </c>
      <c r="E4830" t="str">
        <f t="shared" si="378"/>
        <v>Region</v>
      </c>
      <c r="F4830">
        <f t="shared" si="379"/>
        <v>50</v>
      </c>
      <c r="G4830" t="str">
        <f t="shared" si="380"/>
        <v>Data</v>
      </c>
      <c r="H4830" s="7" t="s">
        <v>354</v>
      </c>
      <c r="I4830" s="19" t="s">
        <v>65</v>
      </c>
      <c r="J4830" s="20" t="s">
        <v>65</v>
      </c>
      <c r="K4830" s="20" t="s">
        <v>65</v>
      </c>
      <c r="L4830" s="20" t="s">
        <v>65</v>
      </c>
      <c r="M4830" s="14">
        <v>5.0617217284384571E-3</v>
      </c>
      <c r="N4830" s="30">
        <v>5.858886677112876E-3</v>
      </c>
    </row>
    <row r="4831" spans="1:14" ht="17.100000000000001" customHeight="1" x14ac:dyDescent="0.25">
      <c r="A4831">
        <v>4827</v>
      </c>
      <c r="B4831" t="str">
        <f t="shared" si="376"/>
        <v>Closed End</v>
      </c>
      <c r="C4831" t="str">
        <f t="shared" si="377"/>
        <v>Racial narratives in the media</v>
      </c>
      <c r="D4831" t="s">
        <v>692</v>
      </c>
      <c r="E4831" t="str">
        <f t="shared" si="378"/>
        <v>Region</v>
      </c>
      <c r="F4831">
        <f t="shared" si="379"/>
        <v>51</v>
      </c>
      <c r="G4831" t="str">
        <f t="shared" si="380"/>
        <v>Data</v>
      </c>
      <c r="H4831" s="7" t="s">
        <v>355</v>
      </c>
      <c r="I4831" s="19" t="s">
        <v>65</v>
      </c>
      <c r="J4831" s="14">
        <v>5.0896607420930565E-3</v>
      </c>
      <c r="K4831" s="20" t="s">
        <v>65</v>
      </c>
      <c r="L4831" s="20" t="s">
        <v>65</v>
      </c>
      <c r="M4831" s="14">
        <v>5.0617217284384571E-3</v>
      </c>
      <c r="N4831" s="29" t="s">
        <v>10</v>
      </c>
    </row>
    <row r="4832" spans="1:14" ht="17.100000000000001" customHeight="1" x14ac:dyDescent="0.25">
      <c r="A4832">
        <v>4828</v>
      </c>
      <c r="B4832" t="str">
        <f t="shared" si="376"/>
        <v>Closed End</v>
      </c>
      <c r="C4832" t="str">
        <f t="shared" si="377"/>
        <v>Racial narratives in the media</v>
      </c>
      <c r="D4832" t="s">
        <v>692</v>
      </c>
      <c r="E4832" t="str">
        <f t="shared" si="378"/>
        <v>Region</v>
      </c>
      <c r="F4832">
        <f t="shared" si="379"/>
        <v>52</v>
      </c>
      <c r="G4832" t="str">
        <f t="shared" si="380"/>
        <v>Data</v>
      </c>
      <c r="H4832" s="7" t="s">
        <v>356</v>
      </c>
      <c r="I4832" s="13">
        <v>8.0537597423861757E-3</v>
      </c>
      <c r="J4832" s="20" t="s">
        <v>65</v>
      </c>
      <c r="K4832" s="14">
        <v>1.4517362040335238E-2</v>
      </c>
      <c r="L4832" s="14">
        <v>2.4388023705857319E-2</v>
      </c>
      <c r="M4832" s="20" t="s">
        <v>65</v>
      </c>
      <c r="N4832" s="29" t="s">
        <v>65</v>
      </c>
    </row>
    <row r="4833" spans="1:14" ht="17.100000000000001" customHeight="1" x14ac:dyDescent="0.25">
      <c r="A4833">
        <v>4829</v>
      </c>
      <c r="B4833" t="str">
        <f t="shared" si="376"/>
        <v>Closed End</v>
      </c>
      <c r="C4833" t="str">
        <f t="shared" si="377"/>
        <v>Racial narratives in the media</v>
      </c>
      <c r="D4833" t="s">
        <v>692</v>
      </c>
      <c r="E4833" t="str">
        <f t="shared" si="378"/>
        <v>Region</v>
      </c>
      <c r="F4833">
        <f t="shared" si="379"/>
        <v>53</v>
      </c>
      <c r="G4833" t="str">
        <f t="shared" si="380"/>
        <v>Data</v>
      </c>
      <c r="H4833" s="7" t="s">
        <v>357</v>
      </c>
      <c r="I4833" s="19" t="s">
        <v>65</v>
      </c>
      <c r="J4833" s="20" t="s">
        <v>10</v>
      </c>
      <c r="K4833" s="20" t="s">
        <v>65</v>
      </c>
      <c r="L4833" s="20" t="s">
        <v>65</v>
      </c>
      <c r="M4833" s="20" t="s">
        <v>65</v>
      </c>
      <c r="N4833" s="29" t="s">
        <v>10</v>
      </c>
    </row>
    <row r="4834" spans="1:14" ht="17.100000000000001" customHeight="1" x14ac:dyDescent="0.25">
      <c r="A4834">
        <v>4830</v>
      </c>
      <c r="B4834" t="str">
        <f t="shared" si="376"/>
        <v>Closed End</v>
      </c>
      <c r="C4834" t="str">
        <f t="shared" si="377"/>
        <v>Racial narratives in the media</v>
      </c>
      <c r="D4834" t="s">
        <v>692</v>
      </c>
      <c r="E4834" t="str">
        <f t="shared" si="378"/>
        <v>Region</v>
      </c>
      <c r="F4834">
        <f t="shared" si="379"/>
        <v>54</v>
      </c>
      <c r="G4834" t="str">
        <f t="shared" si="380"/>
        <v>Data</v>
      </c>
      <c r="H4834" s="7" t="s">
        <v>358</v>
      </c>
      <c r="I4834" s="19" t="s">
        <v>65</v>
      </c>
      <c r="J4834" s="20" t="s">
        <v>10</v>
      </c>
      <c r="K4834" s="20" t="s">
        <v>65</v>
      </c>
      <c r="L4834" s="20" t="s">
        <v>65</v>
      </c>
      <c r="M4834" s="14">
        <v>5.6555001508080578E-3</v>
      </c>
      <c r="N4834" s="30">
        <v>8.3448731823801015E-3</v>
      </c>
    </row>
    <row r="4835" spans="1:14" ht="17.100000000000001" customHeight="1" x14ac:dyDescent="0.25">
      <c r="A4835">
        <v>4831</v>
      </c>
      <c r="B4835" t="str">
        <f t="shared" si="376"/>
        <v>Closed End</v>
      </c>
      <c r="C4835" t="str">
        <f t="shared" si="377"/>
        <v>Racial narratives in the media</v>
      </c>
      <c r="D4835" t="s">
        <v>692</v>
      </c>
      <c r="E4835" t="str">
        <f t="shared" si="378"/>
        <v>Region</v>
      </c>
      <c r="F4835">
        <f t="shared" si="379"/>
        <v>55</v>
      </c>
      <c r="G4835" t="str">
        <f t="shared" si="380"/>
        <v>Data</v>
      </c>
      <c r="H4835" s="7" t="s">
        <v>359</v>
      </c>
      <c r="I4835" s="19" t="s">
        <v>65</v>
      </c>
      <c r="J4835" s="20" t="s">
        <v>10</v>
      </c>
      <c r="K4835" s="20" t="s">
        <v>10</v>
      </c>
      <c r="L4835" s="20" t="s">
        <v>10</v>
      </c>
      <c r="M4835" s="20" t="s">
        <v>10</v>
      </c>
      <c r="N4835" s="29" t="s">
        <v>65</v>
      </c>
    </row>
    <row r="4836" spans="1:14" ht="17.100000000000001" customHeight="1" x14ac:dyDescent="0.25">
      <c r="A4836">
        <v>4832</v>
      </c>
      <c r="B4836" t="str">
        <f t="shared" si="376"/>
        <v>Closed End</v>
      </c>
      <c r="C4836" t="str">
        <f t="shared" si="377"/>
        <v>Racial narratives in the media</v>
      </c>
      <c r="D4836" t="s">
        <v>692</v>
      </c>
      <c r="E4836" t="str">
        <f t="shared" si="378"/>
        <v>Region</v>
      </c>
      <c r="F4836">
        <f t="shared" si="379"/>
        <v>56</v>
      </c>
      <c r="G4836" t="str">
        <f t="shared" si="380"/>
        <v>Data</v>
      </c>
      <c r="H4836" s="7" t="s">
        <v>360</v>
      </c>
      <c r="I4836" s="13">
        <v>1.483199961801712E-2</v>
      </c>
      <c r="J4836" s="14">
        <v>2.9835039433425799E-2</v>
      </c>
      <c r="K4836" s="14">
        <v>7.3952838438631052E-3</v>
      </c>
      <c r="L4836" s="14">
        <v>1.0760427336033688E-2</v>
      </c>
      <c r="M4836" s="20" t="s">
        <v>65</v>
      </c>
      <c r="N4836" s="30">
        <v>5.6129956064052602E-3</v>
      </c>
    </row>
    <row r="4837" spans="1:14" ht="17.100000000000001" customHeight="1" x14ac:dyDescent="0.25">
      <c r="A4837">
        <v>4833</v>
      </c>
      <c r="B4837" t="str">
        <f t="shared" si="376"/>
        <v>Closed End</v>
      </c>
      <c r="C4837" t="str">
        <f t="shared" si="377"/>
        <v>Racial narratives in the media</v>
      </c>
      <c r="D4837" t="s">
        <v>692</v>
      </c>
      <c r="E4837" t="str">
        <f t="shared" si="378"/>
        <v>Region</v>
      </c>
      <c r="F4837">
        <f t="shared" si="379"/>
        <v>57</v>
      </c>
      <c r="G4837" t="str">
        <f t="shared" si="380"/>
        <v>Data</v>
      </c>
      <c r="H4837" s="7" t="s">
        <v>361</v>
      </c>
      <c r="I4837" s="19" t="s">
        <v>65</v>
      </c>
      <c r="J4837" s="20" t="s">
        <v>10</v>
      </c>
      <c r="K4837" s="20" t="s">
        <v>65</v>
      </c>
      <c r="L4837" s="20" t="s">
        <v>65</v>
      </c>
      <c r="M4837" s="20" t="s">
        <v>65</v>
      </c>
      <c r="N4837" s="29" t="s">
        <v>10</v>
      </c>
    </row>
    <row r="4838" spans="1:14" ht="17.100000000000001" customHeight="1" x14ac:dyDescent="0.25">
      <c r="A4838">
        <v>4834</v>
      </c>
      <c r="B4838" t="str">
        <f t="shared" si="376"/>
        <v>Closed End</v>
      </c>
      <c r="C4838" t="str">
        <f t="shared" si="377"/>
        <v>Racial narratives in the media</v>
      </c>
      <c r="D4838" t="s">
        <v>692</v>
      </c>
      <c r="E4838" t="str">
        <f t="shared" si="378"/>
        <v>Region</v>
      </c>
      <c r="F4838">
        <f t="shared" si="379"/>
        <v>58</v>
      </c>
      <c r="G4838" t="str">
        <f t="shared" si="380"/>
        <v>Data</v>
      </c>
      <c r="H4838" s="7" t="s">
        <v>362</v>
      </c>
      <c r="I4838" s="19" t="s">
        <v>65</v>
      </c>
      <c r="J4838" s="20" t="s">
        <v>10</v>
      </c>
      <c r="K4838" s="20" t="s">
        <v>65</v>
      </c>
      <c r="L4838" s="20" t="s">
        <v>65</v>
      </c>
      <c r="M4838" s="20" t="s">
        <v>10</v>
      </c>
      <c r="N4838" s="29" t="s">
        <v>10</v>
      </c>
    </row>
    <row r="4839" spans="1:14" ht="17.100000000000001" customHeight="1" x14ac:dyDescent="0.25">
      <c r="A4839">
        <v>4835</v>
      </c>
      <c r="B4839" t="str">
        <f t="shared" si="376"/>
        <v>Closed End</v>
      </c>
      <c r="C4839" t="str">
        <f t="shared" si="377"/>
        <v>Racial narratives in the media</v>
      </c>
      <c r="D4839" t="s">
        <v>692</v>
      </c>
      <c r="E4839" t="str">
        <f t="shared" si="378"/>
        <v>Region</v>
      </c>
      <c r="F4839">
        <f t="shared" si="379"/>
        <v>59</v>
      </c>
      <c r="G4839" t="str">
        <f t="shared" si="380"/>
        <v>Data</v>
      </c>
      <c r="H4839" s="7" t="s">
        <v>363</v>
      </c>
      <c r="I4839" s="19" t="s">
        <v>65</v>
      </c>
      <c r="J4839" s="20" t="s">
        <v>65</v>
      </c>
      <c r="K4839" s="20" t="s">
        <v>65</v>
      </c>
      <c r="L4839" s="20" t="s">
        <v>65</v>
      </c>
      <c r="M4839" s="20" t="s">
        <v>65</v>
      </c>
      <c r="N4839" s="29" t="s">
        <v>65</v>
      </c>
    </row>
    <row r="4840" spans="1:14" ht="17.100000000000001" customHeight="1" x14ac:dyDescent="0.25">
      <c r="A4840">
        <v>4836</v>
      </c>
      <c r="B4840" t="str">
        <f t="shared" si="376"/>
        <v>Closed End</v>
      </c>
      <c r="C4840" t="str">
        <f t="shared" si="377"/>
        <v>Racial narratives in the media</v>
      </c>
      <c r="D4840" t="s">
        <v>692</v>
      </c>
      <c r="E4840" t="str">
        <f t="shared" si="378"/>
        <v>Region</v>
      </c>
      <c r="F4840">
        <f t="shared" si="379"/>
        <v>60</v>
      </c>
      <c r="G4840" t="str">
        <f t="shared" si="380"/>
        <v>Data</v>
      </c>
      <c r="H4840" s="7" t="s">
        <v>364</v>
      </c>
      <c r="I4840" s="19" t="s">
        <v>65</v>
      </c>
      <c r="J4840" s="20" t="s">
        <v>10</v>
      </c>
      <c r="K4840" s="20" t="s">
        <v>65</v>
      </c>
      <c r="L4840" s="20" t="s">
        <v>10</v>
      </c>
      <c r="M4840" s="20" t="s">
        <v>65</v>
      </c>
      <c r="N4840" s="29" t="s">
        <v>65</v>
      </c>
    </row>
    <row r="4841" spans="1:14" ht="17.100000000000001" customHeight="1" thickBot="1" x14ac:dyDescent="0.3">
      <c r="A4841">
        <v>4837</v>
      </c>
      <c r="B4841" t="str">
        <f t="shared" si="376"/>
        <v>Closed End</v>
      </c>
      <c r="C4841" t="str">
        <f t="shared" si="377"/>
        <v>Racial narratives in the media</v>
      </c>
      <c r="D4841" t="s">
        <v>692</v>
      </c>
      <c r="E4841" t="str">
        <f t="shared" si="378"/>
        <v>Region</v>
      </c>
      <c r="F4841">
        <f t="shared" si="379"/>
        <v>61</v>
      </c>
      <c r="G4841" t="str">
        <f t="shared" si="380"/>
        <v>Data</v>
      </c>
      <c r="H4841" s="25" t="s">
        <v>9</v>
      </c>
      <c r="I4841" s="31">
        <v>1813.0000000000159</v>
      </c>
      <c r="J4841" s="32">
        <v>417.00000000000006</v>
      </c>
      <c r="K4841" s="32">
        <v>909.99999999999955</v>
      </c>
      <c r="L4841" s="32">
        <v>434.99999999999994</v>
      </c>
      <c r="M4841" s="32">
        <v>474.99999999999943</v>
      </c>
      <c r="N4841" s="33">
        <v>486</v>
      </c>
    </row>
    <row r="4842" spans="1:14" ht="15.75" thickTop="1" x14ac:dyDescent="0.25">
      <c r="A4842">
        <v>4838</v>
      </c>
      <c r="B4842" t="str">
        <f t="shared" si="376"/>
        <v/>
      </c>
      <c r="C4842" t="str">
        <f t="shared" si="377"/>
        <v>Racial narratives in the media</v>
      </c>
      <c r="D4842" t="s">
        <v>746</v>
      </c>
      <c r="E4842" t="str">
        <f t="shared" si="378"/>
        <v/>
      </c>
      <c r="F4842" t="str">
        <f t="shared" si="379"/>
        <v/>
      </c>
      <c r="G4842" t="str">
        <f t="shared" si="380"/>
        <v/>
      </c>
    </row>
    <row r="4843" spans="1:14" ht="21.95" customHeight="1" thickBot="1" x14ac:dyDescent="0.3">
      <c r="A4843">
        <v>4839</v>
      </c>
      <c r="B4843" t="str">
        <f t="shared" si="376"/>
        <v>Closed End</v>
      </c>
      <c r="C4843" t="str">
        <f t="shared" si="377"/>
        <v>Racial narratives in the media</v>
      </c>
      <c r="D4843" t="s">
        <v>693</v>
      </c>
      <c r="E4843" t="str">
        <f t="shared" si="378"/>
        <v>Title</v>
      </c>
      <c r="F4843">
        <f t="shared" si="379"/>
        <v>1</v>
      </c>
      <c r="G4843" t="str">
        <f t="shared" si="380"/>
        <v>Title</v>
      </c>
      <c r="H4843" s="46" t="s">
        <v>365</v>
      </c>
      <c r="I4843" s="46"/>
      <c r="J4843" s="46"/>
      <c r="K4843" s="46"/>
      <c r="L4843" s="46"/>
      <c r="M4843" s="46"/>
    </row>
    <row r="4844" spans="1:14" ht="47.1" customHeight="1" thickTop="1" thickBot="1" x14ac:dyDescent="0.3">
      <c r="A4844">
        <v>4840</v>
      </c>
      <c r="B4844" t="str">
        <f t="shared" si="376"/>
        <v>Closed End</v>
      </c>
      <c r="C4844" t="str">
        <f t="shared" si="377"/>
        <v>Racial narratives in the media</v>
      </c>
      <c r="D4844" t="s">
        <v>693</v>
      </c>
      <c r="E4844" t="str">
        <f t="shared" si="378"/>
        <v>Title</v>
      </c>
      <c r="F4844">
        <f t="shared" si="379"/>
        <v>2</v>
      </c>
      <c r="G4844" t="str">
        <f t="shared" si="380"/>
        <v>Labels</v>
      </c>
      <c r="H4844" s="47"/>
      <c r="I4844" s="2" t="s">
        <v>366</v>
      </c>
      <c r="J4844" s="3" t="s">
        <v>367</v>
      </c>
      <c r="K4844" s="3" t="s">
        <v>368</v>
      </c>
      <c r="L4844" s="3" t="s">
        <v>369</v>
      </c>
      <c r="M4844" s="4" t="s">
        <v>9</v>
      </c>
    </row>
    <row r="4845" spans="1:14" ht="17.100000000000001" customHeight="1" thickTop="1" x14ac:dyDescent="0.25">
      <c r="A4845">
        <v>4841</v>
      </c>
      <c r="B4845" t="str">
        <f t="shared" si="376"/>
        <v>Closed End</v>
      </c>
      <c r="C4845" t="str">
        <f t="shared" si="377"/>
        <v>Racial narratives in the media</v>
      </c>
      <c r="D4845" t="s">
        <v>693</v>
      </c>
      <c r="E4845" t="str">
        <f t="shared" si="378"/>
        <v>Region</v>
      </c>
      <c r="F4845">
        <f t="shared" si="379"/>
        <v>1</v>
      </c>
      <c r="G4845" t="str">
        <f t="shared" si="380"/>
        <v>Header</v>
      </c>
      <c r="H4845" s="6" t="s">
        <v>588</v>
      </c>
      <c r="I4845" s="10" t="s">
        <v>10</v>
      </c>
      <c r="J4845" s="11" t="s">
        <v>10</v>
      </c>
      <c r="K4845" s="11" t="s">
        <v>10</v>
      </c>
      <c r="L4845" s="11" t="s">
        <v>10</v>
      </c>
      <c r="M4845" s="12"/>
    </row>
    <row r="4846" spans="1:14" ht="17.100000000000001" customHeight="1" x14ac:dyDescent="0.25">
      <c r="A4846">
        <v>4842</v>
      </c>
      <c r="B4846" t="str">
        <f t="shared" si="376"/>
        <v>Closed End</v>
      </c>
      <c r="C4846" t="str">
        <f t="shared" si="377"/>
        <v>Racial narratives in the media</v>
      </c>
      <c r="D4846" t="s">
        <v>693</v>
      </c>
      <c r="E4846" t="str">
        <f t="shared" si="378"/>
        <v>Region</v>
      </c>
      <c r="F4846">
        <f t="shared" si="379"/>
        <v>2</v>
      </c>
      <c r="G4846" t="str">
        <f t="shared" si="380"/>
        <v>Data</v>
      </c>
      <c r="H4846" s="7" t="s">
        <v>11</v>
      </c>
      <c r="I4846" s="13">
        <v>5.0306839517035698E-2</v>
      </c>
      <c r="J4846" s="14">
        <v>0.43997646287690606</v>
      </c>
      <c r="K4846" s="14">
        <v>0.22964370594329664</v>
      </c>
      <c r="L4846" s="14">
        <v>0.28007299166275579</v>
      </c>
      <c r="M4846" s="15">
        <v>1527.0000000000057</v>
      </c>
    </row>
    <row r="4847" spans="1:14" ht="17.100000000000001" customHeight="1" x14ac:dyDescent="0.25">
      <c r="A4847">
        <v>4843</v>
      </c>
      <c r="B4847" t="str">
        <f t="shared" si="376"/>
        <v>Closed End</v>
      </c>
      <c r="C4847" t="str">
        <f t="shared" si="377"/>
        <v>Racial narratives in the media</v>
      </c>
      <c r="D4847" t="s">
        <v>693</v>
      </c>
      <c r="E4847" t="str">
        <f t="shared" si="378"/>
        <v>Region</v>
      </c>
      <c r="F4847">
        <f t="shared" si="379"/>
        <v>3</v>
      </c>
      <c r="G4847" t="str">
        <f t="shared" si="380"/>
        <v>Data</v>
      </c>
      <c r="H4847" s="7" t="s">
        <v>12</v>
      </c>
      <c r="I4847" s="13">
        <v>3.6162106450954405E-2</v>
      </c>
      <c r="J4847" s="14">
        <v>0.51594554493271427</v>
      </c>
      <c r="K4847" s="14">
        <v>0.16335801275183698</v>
      </c>
      <c r="L4847" s="14">
        <v>0.28453433586449406</v>
      </c>
      <c r="M4847" s="15">
        <v>336</v>
      </c>
    </row>
    <row r="4848" spans="1:14" ht="17.100000000000001" customHeight="1" x14ac:dyDescent="0.25">
      <c r="A4848">
        <v>4844</v>
      </c>
      <c r="B4848" t="str">
        <f t="shared" si="376"/>
        <v>Closed End</v>
      </c>
      <c r="C4848" t="str">
        <f t="shared" si="377"/>
        <v>Racial narratives in the media</v>
      </c>
      <c r="D4848" t="s">
        <v>693</v>
      </c>
      <c r="E4848" t="str">
        <f t="shared" si="378"/>
        <v>Region</v>
      </c>
      <c r="F4848">
        <f t="shared" si="379"/>
        <v>4</v>
      </c>
      <c r="G4848" t="str">
        <f t="shared" si="380"/>
        <v>Data</v>
      </c>
      <c r="H4848" s="7" t="s">
        <v>13</v>
      </c>
      <c r="I4848" s="13">
        <v>4.8057544308696458E-2</v>
      </c>
      <c r="J4848" s="14">
        <v>0.39265909152381717</v>
      </c>
      <c r="K4848" s="14">
        <v>0.28285201293947482</v>
      </c>
      <c r="L4848" s="14">
        <v>0.27643135122801288</v>
      </c>
      <c r="M4848" s="15">
        <v>774.00000000000011</v>
      </c>
    </row>
    <row r="4849" spans="1:13" ht="17.100000000000001" customHeight="1" x14ac:dyDescent="0.25">
      <c r="A4849">
        <v>4845</v>
      </c>
      <c r="B4849" t="str">
        <f t="shared" si="376"/>
        <v>Closed End</v>
      </c>
      <c r="C4849" t="str">
        <f t="shared" si="377"/>
        <v>Racial narratives in the media</v>
      </c>
      <c r="D4849" t="s">
        <v>693</v>
      </c>
      <c r="E4849" t="str">
        <f t="shared" si="378"/>
        <v>Region</v>
      </c>
      <c r="F4849">
        <f t="shared" si="379"/>
        <v>5</v>
      </c>
      <c r="G4849" t="str">
        <f t="shared" si="380"/>
        <v>Data</v>
      </c>
      <c r="H4849" s="7" t="s">
        <v>14</v>
      </c>
      <c r="I4849" s="13">
        <v>4.1233876954820919E-2</v>
      </c>
      <c r="J4849" s="14">
        <v>0.3222518395001398</v>
      </c>
      <c r="K4849" s="14">
        <v>0.31185573500461677</v>
      </c>
      <c r="L4849" s="14">
        <v>0.32465854854042298</v>
      </c>
      <c r="M4849" s="15">
        <v>380.99999999999983</v>
      </c>
    </row>
    <row r="4850" spans="1:13" ht="17.100000000000001" customHeight="1" x14ac:dyDescent="0.25">
      <c r="A4850">
        <v>4846</v>
      </c>
      <c r="B4850" t="str">
        <f t="shared" si="376"/>
        <v>Closed End</v>
      </c>
      <c r="C4850" t="str">
        <f t="shared" si="377"/>
        <v>Racial narratives in the media</v>
      </c>
      <c r="D4850" t="s">
        <v>693</v>
      </c>
      <c r="E4850" t="str">
        <f t="shared" si="378"/>
        <v>Region</v>
      </c>
      <c r="F4850">
        <f t="shared" si="379"/>
        <v>6</v>
      </c>
      <c r="G4850" t="str">
        <f t="shared" si="380"/>
        <v>Data</v>
      </c>
      <c r="H4850" s="7" t="s">
        <v>15</v>
      </c>
      <c r="I4850" s="13">
        <v>5.6681843643933708E-2</v>
      </c>
      <c r="J4850" s="14">
        <v>0.4816454364514921</v>
      </c>
      <c r="K4850" s="14">
        <v>0.24619477747447938</v>
      </c>
      <c r="L4850" s="14">
        <v>0.21547794243009519</v>
      </c>
      <c r="M4850" s="15">
        <v>392.99999999999994</v>
      </c>
    </row>
    <row r="4851" spans="1:13" ht="17.100000000000001" customHeight="1" x14ac:dyDescent="0.25">
      <c r="A4851">
        <v>4847</v>
      </c>
      <c r="B4851" t="str">
        <f t="shared" si="376"/>
        <v>Closed End</v>
      </c>
      <c r="C4851" t="str">
        <f t="shared" si="377"/>
        <v>Racial narratives in the media</v>
      </c>
      <c r="D4851" t="s">
        <v>693</v>
      </c>
      <c r="E4851" t="str">
        <f t="shared" si="378"/>
        <v>Region</v>
      </c>
      <c r="F4851">
        <f t="shared" si="379"/>
        <v>7</v>
      </c>
      <c r="G4851" t="str">
        <f t="shared" si="380"/>
        <v>Data</v>
      </c>
      <c r="H4851" s="7" t="s">
        <v>16</v>
      </c>
      <c r="I4851" s="13">
        <v>7.6437877572555255E-2</v>
      </c>
      <c r="J4851" s="14">
        <v>0.43440044531834393</v>
      </c>
      <c r="K4851" s="14">
        <v>0.20745830716044439</v>
      </c>
      <c r="L4851" s="14">
        <v>0.28170336994865608</v>
      </c>
      <c r="M4851" s="15">
        <v>416.99999999999994</v>
      </c>
    </row>
    <row r="4852" spans="1:13" ht="17.100000000000001" customHeight="1" x14ac:dyDescent="0.25">
      <c r="A4852">
        <v>4848</v>
      </c>
      <c r="B4852" t="str">
        <f t="shared" si="376"/>
        <v>Closed End</v>
      </c>
      <c r="C4852" t="str">
        <f t="shared" si="377"/>
        <v>Racial narratives in the media</v>
      </c>
      <c r="D4852" t="s">
        <v>693</v>
      </c>
      <c r="E4852" t="str">
        <f t="shared" si="378"/>
        <v>Gender</v>
      </c>
      <c r="F4852">
        <f t="shared" si="379"/>
        <v>1</v>
      </c>
      <c r="G4852" t="str">
        <f t="shared" si="380"/>
        <v>Header</v>
      </c>
      <c r="H4852" s="8" t="s">
        <v>17</v>
      </c>
      <c r="I4852" s="16" t="s">
        <v>10</v>
      </c>
      <c r="J4852" s="17" t="s">
        <v>10</v>
      </c>
      <c r="K4852" s="17" t="s">
        <v>10</v>
      </c>
      <c r="L4852" s="17" t="s">
        <v>10</v>
      </c>
      <c r="M4852" s="18"/>
    </row>
    <row r="4853" spans="1:13" ht="17.100000000000001" customHeight="1" x14ac:dyDescent="0.25">
      <c r="A4853">
        <v>4849</v>
      </c>
      <c r="B4853" t="str">
        <f t="shared" si="376"/>
        <v>Closed End</v>
      </c>
      <c r="C4853" t="str">
        <f t="shared" si="377"/>
        <v>Racial narratives in the media</v>
      </c>
      <c r="D4853" t="s">
        <v>693</v>
      </c>
      <c r="E4853" t="str">
        <f t="shared" si="378"/>
        <v>Gender</v>
      </c>
      <c r="F4853">
        <f t="shared" si="379"/>
        <v>2</v>
      </c>
      <c r="G4853" t="str">
        <f t="shared" si="380"/>
        <v>Data</v>
      </c>
      <c r="H4853" s="7" t="s">
        <v>18</v>
      </c>
      <c r="I4853" s="13">
        <v>3.2435101877303432E-2</v>
      </c>
      <c r="J4853" s="14">
        <v>0.4211921474907786</v>
      </c>
      <c r="K4853" s="14">
        <v>0.25829675041731137</v>
      </c>
      <c r="L4853" s="14">
        <v>0.28807600021460417</v>
      </c>
      <c r="M4853" s="15">
        <v>982.00000000000091</v>
      </c>
    </row>
    <row r="4854" spans="1:13" ht="17.100000000000001" customHeight="1" x14ac:dyDescent="0.25">
      <c r="A4854">
        <v>4850</v>
      </c>
      <c r="B4854" t="str">
        <f t="shared" si="376"/>
        <v>Closed End</v>
      </c>
      <c r="C4854" t="str">
        <f t="shared" si="377"/>
        <v>Racial narratives in the media</v>
      </c>
      <c r="D4854" t="s">
        <v>693</v>
      </c>
      <c r="E4854" t="str">
        <f t="shared" si="378"/>
        <v>Gender</v>
      </c>
      <c r="F4854">
        <f t="shared" si="379"/>
        <v>3</v>
      </c>
      <c r="G4854" t="str">
        <f t="shared" si="380"/>
        <v>Data</v>
      </c>
      <c r="H4854" s="7" t="s">
        <v>19</v>
      </c>
      <c r="I4854" s="13">
        <v>6.8472417408835237E-2</v>
      </c>
      <c r="J4854" s="14">
        <v>0.46115867978386604</v>
      </c>
      <c r="K4854" s="14">
        <v>0.19580447785364219</v>
      </c>
      <c r="L4854" s="14">
        <v>0.27456442495365729</v>
      </c>
      <c r="M4854" s="15">
        <v>507.99999999999937</v>
      </c>
    </row>
    <row r="4855" spans="1:13" ht="17.100000000000001" customHeight="1" x14ac:dyDescent="0.25">
      <c r="A4855">
        <v>4851</v>
      </c>
      <c r="B4855" t="str">
        <f t="shared" si="376"/>
        <v>Closed End</v>
      </c>
      <c r="C4855" t="str">
        <f t="shared" si="377"/>
        <v>Racial narratives in the media</v>
      </c>
      <c r="D4855" t="s">
        <v>693</v>
      </c>
      <c r="E4855" t="str">
        <f t="shared" si="378"/>
        <v>Age</v>
      </c>
      <c r="F4855">
        <f t="shared" si="379"/>
        <v>1</v>
      </c>
      <c r="G4855" t="str">
        <f t="shared" si="380"/>
        <v>Header</v>
      </c>
      <c r="H4855" s="8" t="s">
        <v>20</v>
      </c>
      <c r="I4855" s="16" t="s">
        <v>10</v>
      </c>
      <c r="J4855" s="17" t="s">
        <v>10</v>
      </c>
      <c r="K4855" s="17" t="s">
        <v>10</v>
      </c>
      <c r="L4855" s="17" t="s">
        <v>10</v>
      </c>
      <c r="M4855" s="18"/>
    </row>
    <row r="4856" spans="1:13" ht="17.100000000000001" customHeight="1" x14ac:dyDescent="0.25">
      <c r="A4856">
        <v>4852</v>
      </c>
      <c r="B4856" t="str">
        <f t="shared" si="376"/>
        <v>Closed End</v>
      </c>
      <c r="C4856" t="str">
        <f t="shared" si="377"/>
        <v>Racial narratives in the media</v>
      </c>
      <c r="D4856" t="s">
        <v>693</v>
      </c>
      <c r="E4856" t="str">
        <f t="shared" si="378"/>
        <v>Age</v>
      </c>
      <c r="F4856">
        <f t="shared" si="379"/>
        <v>2</v>
      </c>
      <c r="G4856" t="str">
        <f t="shared" si="380"/>
        <v>Data</v>
      </c>
      <c r="H4856" s="7" t="s">
        <v>21</v>
      </c>
      <c r="I4856" s="13">
        <v>6.641392577397108E-2</v>
      </c>
      <c r="J4856" s="14">
        <v>0.27697187405351487</v>
      </c>
      <c r="K4856" s="14">
        <v>0.31934399093510352</v>
      </c>
      <c r="L4856" s="14">
        <v>0.33727020923740869</v>
      </c>
      <c r="M4856" s="15">
        <v>213.00000000000028</v>
      </c>
    </row>
    <row r="4857" spans="1:13" ht="17.100000000000001" customHeight="1" x14ac:dyDescent="0.25">
      <c r="A4857">
        <v>4853</v>
      </c>
      <c r="B4857" t="str">
        <f t="shared" si="376"/>
        <v>Closed End</v>
      </c>
      <c r="C4857" t="str">
        <f t="shared" si="377"/>
        <v>Racial narratives in the media</v>
      </c>
      <c r="D4857" t="s">
        <v>693</v>
      </c>
      <c r="E4857" t="str">
        <f t="shared" si="378"/>
        <v>Age</v>
      </c>
      <c r="F4857">
        <f t="shared" si="379"/>
        <v>3</v>
      </c>
      <c r="G4857" t="str">
        <f t="shared" si="380"/>
        <v>Data</v>
      </c>
      <c r="H4857" s="7" t="s">
        <v>22</v>
      </c>
      <c r="I4857" s="13">
        <v>1.1442955071153388E-2</v>
      </c>
      <c r="J4857" s="14">
        <v>0.45236699514987533</v>
      </c>
      <c r="K4857" s="14">
        <v>0.25389771131425043</v>
      </c>
      <c r="L4857" s="14">
        <v>0.28229233846472107</v>
      </c>
      <c r="M4857" s="15">
        <v>203.99999999999994</v>
      </c>
    </row>
    <row r="4858" spans="1:13" ht="17.100000000000001" customHeight="1" x14ac:dyDescent="0.25">
      <c r="A4858">
        <v>4854</v>
      </c>
      <c r="B4858" t="str">
        <f t="shared" si="376"/>
        <v>Closed End</v>
      </c>
      <c r="C4858" t="str">
        <f t="shared" si="377"/>
        <v>Racial narratives in the media</v>
      </c>
      <c r="D4858" t="s">
        <v>693</v>
      </c>
      <c r="E4858" t="str">
        <f t="shared" si="378"/>
        <v>Age</v>
      </c>
      <c r="F4858">
        <f t="shared" si="379"/>
        <v>4</v>
      </c>
      <c r="G4858" t="str">
        <f t="shared" si="380"/>
        <v>Data</v>
      </c>
      <c r="H4858" s="7" t="s">
        <v>23</v>
      </c>
      <c r="I4858" s="13">
        <v>5.047918337985241E-2</v>
      </c>
      <c r="J4858" s="14">
        <v>0.42497371562007252</v>
      </c>
      <c r="K4858" s="14">
        <v>0.14949725741906389</v>
      </c>
      <c r="L4858" s="14">
        <v>0.37504984358101046</v>
      </c>
      <c r="M4858" s="15">
        <v>237.0000000000002</v>
      </c>
    </row>
    <row r="4859" spans="1:13" ht="17.100000000000001" customHeight="1" x14ac:dyDescent="0.25">
      <c r="A4859">
        <v>4855</v>
      </c>
      <c r="B4859" t="str">
        <f t="shared" si="376"/>
        <v>Closed End</v>
      </c>
      <c r="C4859" t="str">
        <f t="shared" si="377"/>
        <v>Racial narratives in the media</v>
      </c>
      <c r="D4859" t="s">
        <v>693</v>
      </c>
      <c r="E4859" t="str">
        <f t="shared" si="378"/>
        <v>Age</v>
      </c>
      <c r="F4859">
        <f t="shared" si="379"/>
        <v>5</v>
      </c>
      <c r="G4859" t="str">
        <f t="shared" si="380"/>
        <v>Data</v>
      </c>
      <c r="H4859" s="7" t="s">
        <v>24</v>
      </c>
      <c r="I4859" s="13">
        <v>4.4945006199428927E-2</v>
      </c>
      <c r="J4859" s="14">
        <v>0.55007590859078825</v>
      </c>
      <c r="K4859" s="14">
        <v>0.2173358514149264</v>
      </c>
      <c r="L4859" s="14">
        <v>0.18764323379485817</v>
      </c>
      <c r="M4859" s="15">
        <v>347.99999999999966</v>
      </c>
    </row>
    <row r="4860" spans="1:13" ht="17.100000000000001" customHeight="1" x14ac:dyDescent="0.25">
      <c r="A4860">
        <v>4856</v>
      </c>
      <c r="B4860" t="str">
        <f t="shared" si="376"/>
        <v>Closed End</v>
      </c>
      <c r="C4860" t="str">
        <f t="shared" si="377"/>
        <v>Racial narratives in the media</v>
      </c>
      <c r="D4860" t="s">
        <v>693</v>
      </c>
      <c r="E4860" t="str">
        <f t="shared" si="378"/>
        <v>Age</v>
      </c>
      <c r="F4860">
        <f t="shared" si="379"/>
        <v>6</v>
      </c>
      <c r="G4860" t="str">
        <f t="shared" si="380"/>
        <v>Data</v>
      </c>
      <c r="H4860" s="7" t="s">
        <v>25</v>
      </c>
      <c r="I4860" s="13">
        <v>7.2754794999398381E-2</v>
      </c>
      <c r="J4860" s="14">
        <v>0.5587709531238616</v>
      </c>
      <c r="K4860" s="14">
        <v>0.17342634772486287</v>
      </c>
      <c r="L4860" s="14">
        <v>0.19504790415187723</v>
      </c>
      <c r="M4860" s="15">
        <v>467.00000000000028</v>
      </c>
    </row>
    <row r="4861" spans="1:13" ht="17.100000000000001" customHeight="1" x14ac:dyDescent="0.25">
      <c r="A4861">
        <v>4857</v>
      </c>
      <c r="B4861" t="str">
        <f t="shared" si="376"/>
        <v>Closed End</v>
      </c>
      <c r="C4861" t="str">
        <f t="shared" si="377"/>
        <v>Racial narratives in the media</v>
      </c>
      <c r="D4861" t="s">
        <v>693</v>
      </c>
      <c r="E4861" t="str">
        <f t="shared" si="378"/>
        <v>Education</v>
      </c>
      <c r="F4861">
        <f t="shared" si="379"/>
        <v>1</v>
      </c>
      <c r="G4861" t="str">
        <f t="shared" si="380"/>
        <v>Header</v>
      </c>
      <c r="H4861" s="8" t="s">
        <v>26</v>
      </c>
      <c r="I4861" s="16" t="s">
        <v>10</v>
      </c>
      <c r="J4861" s="17" t="s">
        <v>10</v>
      </c>
      <c r="K4861" s="17" t="s">
        <v>10</v>
      </c>
      <c r="L4861" s="17" t="s">
        <v>10</v>
      </c>
      <c r="M4861" s="18"/>
    </row>
    <row r="4862" spans="1:13" ht="17.100000000000001" customHeight="1" x14ac:dyDescent="0.25">
      <c r="A4862">
        <v>4858</v>
      </c>
      <c r="B4862" t="str">
        <f t="shared" si="376"/>
        <v>Closed End</v>
      </c>
      <c r="C4862" t="str">
        <f t="shared" si="377"/>
        <v>Racial narratives in the media</v>
      </c>
      <c r="D4862" t="s">
        <v>693</v>
      </c>
      <c r="E4862" t="str">
        <f t="shared" si="378"/>
        <v>Education</v>
      </c>
      <c r="F4862">
        <f t="shared" si="379"/>
        <v>2</v>
      </c>
      <c r="G4862" t="str">
        <f t="shared" si="380"/>
        <v>Data</v>
      </c>
      <c r="H4862" s="7" t="s">
        <v>27</v>
      </c>
      <c r="I4862" s="19" t="s">
        <v>10</v>
      </c>
      <c r="J4862" s="20" t="s">
        <v>10</v>
      </c>
      <c r="K4862" s="20" t="s">
        <v>10</v>
      </c>
      <c r="L4862" s="20" t="s">
        <v>10</v>
      </c>
      <c r="M4862" s="15">
        <v>14.999999999999998</v>
      </c>
    </row>
    <row r="4863" spans="1:13" ht="17.100000000000001" customHeight="1" x14ac:dyDescent="0.25">
      <c r="A4863">
        <v>4859</v>
      </c>
      <c r="B4863" t="str">
        <f t="shared" si="376"/>
        <v>Closed End</v>
      </c>
      <c r="C4863" t="str">
        <f t="shared" si="377"/>
        <v>Racial narratives in the media</v>
      </c>
      <c r="D4863" t="s">
        <v>693</v>
      </c>
      <c r="E4863" t="str">
        <f t="shared" si="378"/>
        <v>Education</v>
      </c>
      <c r="F4863">
        <f t="shared" si="379"/>
        <v>3</v>
      </c>
      <c r="G4863" t="str">
        <f t="shared" si="380"/>
        <v>Data</v>
      </c>
      <c r="H4863" s="7" t="s">
        <v>28</v>
      </c>
      <c r="I4863" s="13">
        <v>6.2865113713471962E-2</v>
      </c>
      <c r="J4863" s="14">
        <v>0.41035927001908357</v>
      </c>
      <c r="K4863" s="14">
        <v>0.23272049975078246</v>
      </c>
      <c r="L4863" s="14">
        <v>0.29405511651666122</v>
      </c>
      <c r="M4863" s="15">
        <v>153.00000000000009</v>
      </c>
    </row>
    <row r="4864" spans="1:13" ht="17.100000000000001" customHeight="1" x14ac:dyDescent="0.25">
      <c r="A4864">
        <v>4860</v>
      </c>
      <c r="B4864" t="str">
        <f t="shared" si="376"/>
        <v>Closed End</v>
      </c>
      <c r="C4864" t="str">
        <f t="shared" si="377"/>
        <v>Racial narratives in the media</v>
      </c>
      <c r="D4864" t="s">
        <v>693</v>
      </c>
      <c r="E4864" t="str">
        <f t="shared" si="378"/>
        <v>Education</v>
      </c>
      <c r="F4864">
        <f t="shared" si="379"/>
        <v>4</v>
      </c>
      <c r="G4864" t="str">
        <f t="shared" si="380"/>
        <v>Data</v>
      </c>
      <c r="H4864" s="7" t="s">
        <v>29</v>
      </c>
      <c r="I4864" s="13">
        <v>3.3757470766733785E-2</v>
      </c>
      <c r="J4864" s="14">
        <v>0.45126590542407086</v>
      </c>
      <c r="K4864" s="14">
        <v>0.23179520633456405</v>
      </c>
      <c r="L4864" s="14">
        <v>0.28318141747463355</v>
      </c>
      <c r="M4864" s="15">
        <v>444.99999999999932</v>
      </c>
    </row>
    <row r="4865" spans="1:13" ht="17.100000000000001" customHeight="1" x14ac:dyDescent="0.25">
      <c r="A4865">
        <v>4861</v>
      </c>
      <c r="B4865" t="str">
        <f t="shared" si="376"/>
        <v>Closed End</v>
      </c>
      <c r="C4865" t="str">
        <f t="shared" si="377"/>
        <v>Racial narratives in the media</v>
      </c>
      <c r="D4865" t="s">
        <v>693</v>
      </c>
      <c r="E4865" t="str">
        <f t="shared" si="378"/>
        <v>Education</v>
      </c>
      <c r="F4865">
        <f t="shared" si="379"/>
        <v>5</v>
      </c>
      <c r="G4865" t="str">
        <f t="shared" si="380"/>
        <v>Data</v>
      </c>
      <c r="H4865" s="7" t="s">
        <v>30</v>
      </c>
      <c r="I4865" s="13">
        <v>4.8146919483077123E-2</v>
      </c>
      <c r="J4865" s="14">
        <v>0.44659603830610822</v>
      </c>
      <c r="K4865" s="14">
        <v>0.24405594424453217</v>
      </c>
      <c r="L4865" s="14">
        <v>0.26120109796628532</v>
      </c>
      <c r="M4865" s="15">
        <v>889.99999999999807</v>
      </c>
    </row>
    <row r="4866" spans="1:13" ht="17.100000000000001" customHeight="1" x14ac:dyDescent="0.25">
      <c r="A4866">
        <v>4862</v>
      </c>
      <c r="B4866" t="str">
        <f t="shared" si="376"/>
        <v>Closed End</v>
      </c>
      <c r="C4866" t="str">
        <f t="shared" si="377"/>
        <v>Racial narratives in the media</v>
      </c>
      <c r="D4866" t="s">
        <v>693</v>
      </c>
      <c r="E4866" t="str">
        <f t="shared" si="378"/>
        <v>Household income</v>
      </c>
      <c r="F4866">
        <f t="shared" si="379"/>
        <v>1</v>
      </c>
      <c r="G4866" t="str">
        <f t="shared" si="380"/>
        <v>Header</v>
      </c>
      <c r="H4866" s="8" t="s">
        <v>31</v>
      </c>
      <c r="I4866" s="16" t="s">
        <v>10</v>
      </c>
      <c r="J4866" s="17" t="s">
        <v>10</v>
      </c>
      <c r="K4866" s="17" t="s">
        <v>10</v>
      </c>
      <c r="L4866" s="17" t="s">
        <v>10</v>
      </c>
      <c r="M4866" s="18"/>
    </row>
    <row r="4867" spans="1:13" ht="17.100000000000001" customHeight="1" x14ac:dyDescent="0.25">
      <c r="A4867">
        <v>4863</v>
      </c>
      <c r="B4867" t="str">
        <f t="shared" si="376"/>
        <v>Closed End</v>
      </c>
      <c r="C4867" t="str">
        <f t="shared" si="377"/>
        <v>Racial narratives in the media</v>
      </c>
      <c r="D4867" t="s">
        <v>693</v>
      </c>
      <c r="E4867" t="str">
        <f t="shared" si="378"/>
        <v>Household income</v>
      </c>
      <c r="F4867">
        <f t="shared" si="379"/>
        <v>2</v>
      </c>
      <c r="G4867" t="str">
        <f t="shared" si="380"/>
        <v>Data</v>
      </c>
      <c r="H4867" s="7" t="s">
        <v>32</v>
      </c>
      <c r="I4867" s="13">
        <v>0.14237673728514655</v>
      </c>
      <c r="J4867" s="14">
        <v>0.26828758601667585</v>
      </c>
      <c r="K4867" s="14">
        <v>0.24866490235421293</v>
      </c>
      <c r="L4867" s="14">
        <v>0.34067077434396464</v>
      </c>
      <c r="M4867" s="15">
        <v>105</v>
      </c>
    </row>
    <row r="4868" spans="1:13" ht="17.100000000000001" customHeight="1" x14ac:dyDescent="0.25">
      <c r="A4868">
        <v>4864</v>
      </c>
      <c r="B4868" t="str">
        <f t="shared" si="376"/>
        <v>Closed End</v>
      </c>
      <c r="C4868" t="str">
        <f t="shared" si="377"/>
        <v>Racial narratives in the media</v>
      </c>
      <c r="D4868" t="s">
        <v>693</v>
      </c>
      <c r="E4868" t="str">
        <f t="shared" si="378"/>
        <v>Household income</v>
      </c>
      <c r="F4868">
        <f t="shared" si="379"/>
        <v>3</v>
      </c>
      <c r="G4868" t="str">
        <f t="shared" si="380"/>
        <v>Data</v>
      </c>
      <c r="H4868" s="7" t="s">
        <v>33</v>
      </c>
      <c r="I4868" s="19" t="s">
        <v>65</v>
      </c>
      <c r="J4868" s="14">
        <v>0.41818402304382873</v>
      </c>
      <c r="K4868" s="14">
        <v>0.30957356058758589</v>
      </c>
      <c r="L4868" s="14">
        <v>0.2687492312261886</v>
      </c>
      <c r="M4868" s="15">
        <v>197.99999999999991</v>
      </c>
    </row>
    <row r="4869" spans="1:13" ht="17.100000000000001" customHeight="1" x14ac:dyDescent="0.25">
      <c r="A4869">
        <v>4865</v>
      </c>
      <c r="B4869" t="str">
        <f t="shared" si="376"/>
        <v>Closed End</v>
      </c>
      <c r="C4869" t="str">
        <f t="shared" si="377"/>
        <v>Racial narratives in the media</v>
      </c>
      <c r="D4869" t="s">
        <v>693</v>
      </c>
      <c r="E4869" t="str">
        <f t="shared" si="378"/>
        <v>Household income</v>
      </c>
      <c r="F4869">
        <f t="shared" si="379"/>
        <v>4</v>
      </c>
      <c r="G4869" t="str">
        <f t="shared" si="380"/>
        <v>Data</v>
      </c>
      <c r="H4869" s="7" t="s">
        <v>34</v>
      </c>
      <c r="I4869" s="13">
        <v>4.3648574603656787E-2</v>
      </c>
      <c r="J4869" s="14">
        <v>0.40918288834641181</v>
      </c>
      <c r="K4869" s="14">
        <v>0.23412383281119997</v>
      </c>
      <c r="L4869" s="14">
        <v>0.31304470423873104</v>
      </c>
      <c r="M4869" s="15">
        <v>197.00000000000011</v>
      </c>
    </row>
    <row r="4870" spans="1:13" ht="17.100000000000001" customHeight="1" x14ac:dyDescent="0.25">
      <c r="A4870">
        <v>4866</v>
      </c>
      <c r="B4870" t="str">
        <f t="shared" ref="B4870:B4933" si="381">IF(H4872="Results by region:","Closed End",IF(I4871="   East Metro Overall","Open End",IF(AND(H4870="",H4872=""),"",IF(H4871="2018 East Metro Pulse Survey","",B4869))))</f>
        <v>Closed End</v>
      </c>
      <c r="C4870" t="str">
        <f t="shared" ref="C4870:C4933" si="382">IF(H4867="2018 East Metro Pulse Survey",H4868,IF(B4870="",C4869,IF(AND(H4867&lt;&gt;"2018 East Metro Pulse Survey",B4870&lt;&gt;""),C4869)))</f>
        <v>Racial narratives in the media</v>
      </c>
      <c r="D4870" t="s">
        <v>693</v>
      </c>
      <c r="E4870" t="str">
        <f t="shared" ref="E4870:E4933" si="383">IF(B4870="","",
 IF(LEFT(H4870, 1)="Q","Title",
 IF(H4870="Text responses:","Text responses",
 IF(H4870="Results by region:","Region",
 IF(H4870="Results by gender:","Gender",
 IF(H4870="Results by age:","Age",
 IF(H4870="Results by education level:","Education",
 IF(H4870="Results by household income:","Household income",
 IF(H4870="Results by housing status:","Housing status",
 IF(H4870="Results by home language:","Home language",
 IF(H4870="Results by race/ethnicity:","Race / ethnicity",
 E4869)
))))))))))</f>
        <v>Household income</v>
      </c>
      <c r="F4870">
        <f t="shared" ref="F4870:F4933" si="384">IF(B4870="","",IF(E4870&lt;&gt;E4869,1,SUM(F4869,1)))</f>
        <v>5</v>
      </c>
      <c r="G4870" t="str">
        <f t="shared" ref="G4870:G4933" si="385">IF(B4870="","",IF(AND(F4870=1,E4870="Title"),"Title",IF(AND(F4870=2,E4870="Title"),"Labels",IF(AND(F4870=1,E4870&lt;&gt;"Title"),"Header","Data"))))</f>
        <v>Data</v>
      </c>
      <c r="H4870" s="7" t="s">
        <v>35</v>
      </c>
      <c r="I4870" s="13">
        <v>4.4118666380894102E-2</v>
      </c>
      <c r="J4870" s="14">
        <v>0.45377944079811572</v>
      </c>
      <c r="K4870" s="14">
        <v>0.20397200849094851</v>
      </c>
      <c r="L4870" s="14">
        <v>0.29812988433004145</v>
      </c>
      <c r="M4870" s="15">
        <v>184.00000000000003</v>
      </c>
    </row>
    <row r="4871" spans="1:13" ht="17.100000000000001" customHeight="1" x14ac:dyDescent="0.25">
      <c r="A4871">
        <v>4867</v>
      </c>
      <c r="B4871" t="str">
        <f t="shared" si="381"/>
        <v>Closed End</v>
      </c>
      <c r="C4871" t="str">
        <f t="shared" si="382"/>
        <v>Racial narratives in the media</v>
      </c>
      <c r="D4871" t="s">
        <v>693</v>
      </c>
      <c r="E4871" t="str">
        <f t="shared" si="383"/>
        <v>Household income</v>
      </c>
      <c r="F4871">
        <f t="shared" si="384"/>
        <v>6</v>
      </c>
      <c r="G4871" t="str">
        <f t="shared" si="385"/>
        <v>Data</v>
      </c>
      <c r="H4871" s="7" t="s">
        <v>36</v>
      </c>
      <c r="I4871" s="13">
        <v>5.1741086039170804E-2</v>
      </c>
      <c r="J4871" s="14">
        <v>0.51165878622923122</v>
      </c>
      <c r="K4871" s="14">
        <v>0.21864983392802426</v>
      </c>
      <c r="L4871" s="14">
        <v>0.21795029380357328</v>
      </c>
      <c r="M4871" s="15">
        <v>169.00000000000017</v>
      </c>
    </row>
    <row r="4872" spans="1:13" ht="17.100000000000001" customHeight="1" x14ac:dyDescent="0.25">
      <c r="A4872">
        <v>4868</v>
      </c>
      <c r="B4872" t="str">
        <f t="shared" si="381"/>
        <v>Closed End</v>
      </c>
      <c r="C4872" t="str">
        <f t="shared" si="382"/>
        <v>Racial narratives in the media</v>
      </c>
      <c r="D4872" t="s">
        <v>693</v>
      </c>
      <c r="E4872" t="str">
        <f t="shared" si="383"/>
        <v>Household income</v>
      </c>
      <c r="F4872">
        <f t="shared" si="384"/>
        <v>7</v>
      </c>
      <c r="G4872" t="str">
        <f t="shared" si="385"/>
        <v>Data</v>
      </c>
      <c r="H4872" s="7" t="s">
        <v>37</v>
      </c>
      <c r="I4872" s="13">
        <v>4.2322809022428742E-2</v>
      </c>
      <c r="J4872" s="14">
        <v>0.4603731846511141</v>
      </c>
      <c r="K4872" s="14">
        <v>0.23218698689249959</v>
      </c>
      <c r="L4872" s="14">
        <v>0.2651170194339576</v>
      </c>
      <c r="M4872" s="15">
        <v>260.00000000000006</v>
      </c>
    </row>
    <row r="4873" spans="1:13" ht="17.100000000000001" customHeight="1" x14ac:dyDescent="0.25">
      <c r="A4873">
        <v>4869</v>
      </c>
      <c r="B4873" t="str">
        <f t="shared" si="381"/>
        <v>Closed End</v>
      </c>
      <c r="C4873" t="str">
        <f t="shared" si="382"/>
        <v>Racial narratives in the media</v>
      </c>
      <c r="D4873" t="s">
        <v>693</v>
      </c>
      <c r="E4873" t="str">
        <f t="shared" si="383"/>
        <v>Household income</v>
      </c>
      <c r="F4873">
        <f t="shared" si="384"/>
        <v>8</v>
      </c>
      <c r="G4873" t="str">
        <f t="shared" si="385"/>
        <v>Data</v>
      </c>
      <c r="H4873" s="7" t="s">
        <v>38</v>
      </c>
      <c r="I4873" s="13">
        <v>4.5697748850744645E-2</v>
      </c>
      <c r="J4873" s="14">
        <v>0.48777006135102624</v>
      </c>
      <c r="K4873" s="14">
        <v>0.20983761282232305</v>
      </c>
      <c r="L4873" s="14">
        <v>0.25669457697590514</v>
      </c>
      <c r="M4873" s="15">
        <v>183.00000000000011</v>
      </c>
    </row>
    <row r="4874" spans="1:13" ht="17.100000000000001" customHeight="1" x14ac:dyDescent="0.25">
      <c r="A4874">
        <v>4870</v>
      </c>
      <c r="B4874" t="str">
        <f t="shared" si="381"/>
        <v>Closed End</v>
      </c>
      <c r="C4874" t="str">
        <f t="shared" si="382"/>
        <v>Racial narratives in the media</v>
      </c>
      <c r="D4874" t="s">
        <v>693</v>
      </c>
      <c r="E4874" t="str">
        <f t="shared" si="383"/>
        <v>Housing status</v>
      </c>
      <c r="F4874">
        <f t="shared" si="384"/>
        <v>1</v>
      </c>
      <c r="G4874" t="str">
        <f t="shared" si="385"/>
        <v>Header</v>
      </c>
      <c r="H4874" s="8" t="s">
        <v>39</v>
      </c>
      <c r="I4874" s="16" t="s">
        <v>10</v>
      </c>
      <c r="J4874" s="17" t="s">
        <v>10</v>
      </c>
      <c r="K4874" s="17" t="s">
        <v>10</v>
      </c>
      <c r="L4874" s="17" t="s">
        <v>10</v>
      </c>
      <c r="M4874" s="18"/>
    </row>
    <row r="4875" spans="1:13" ht="17.100000000000001" customHeight="1" x14ac:dyDescent="0.25">
      <c r="A4875">
        <v>4871</v>
      </c>
      <c r="B4875" t="str">
        <f t="shared" si="381"/>
        <v>Closed End</v>
      </c>
      <c r="C4875" t="str">
        <f t="shared" si="382"/>
        <v>Racial narratives in the media</v>
      </c>
      <c r="D4875" t="s">
        <v>693</v>
      </c>
      <c r="E4875" t="str">
        <f t="shared" si="383"/>
        <v>Housing status</v>
      </c>
      <c r="F4875">
        <f t="shared" si="384"/>
        <v>2</v>
      </c>
      <c r="G4875" t="str">
        <f t="shared" si="385"/>
        <v>Data</v>
      </c>
      <c r="H4875" s="7" t="s">
        <v>40</v>
      </c>
      <c r="I4875" s="13">
        <v>4.6571316472216476E-2</v>
      </c>
      <c r="J4875" s="14">
        <v>0.49886781185799783</v>
      </c>
      <c r="K4875" s="14">
        <v>0.20678919329858247</v>
      </c>
      <c r="L4875" s="14">
        <v>0.24777167837120218</v>
      </c>
      <c r="M4875" s="15">
        <v>1192.0000000000002</v>
      </c>
    </row>
    <row r="4876" spans="1:13" ht="17.100000000000001" customHeight="1" x14ac:dyDescent="0.25">
      <c r="A4876">
        <v>4872</v>
      </c>
      <c r="B4876" t="str">
        <f t="shared" si="381"/>
        <v>Closed End</v>
      </c>
      <c r="C4876" t="str">
        <f t="shared" si="382"/>
        <v>Racial narratives in the media</v>
      </c>
      <c r="D4876" t="s">
        <v>693</v>
      </c>
      <c r="E4876" t="str">
        <f t="shared" si="383"/>
        <v>Housing status</v>
      </c>
      <c r="F4876">
        <f t="shared" si="384"/>
        <v>3</v>
      </c>
      <c r="G4876" t="str">
        <f t="shared" si="385"/>
        <v>Data</v>
      </c>
      <c r="H4876" s="7" t="s">
        <v>41</v>
      </c>
      <c r="I4876" s="13">
        <v>6.3326208271528489E-2</v>
      </c>
      <c r="J4876" s="14">
        <v>0.30961363743493642</v>
      </c>
      <c r="K4876" s="14">
        <v>0.29010392297280352</v>
      </c>
      <c r="L4876" s="14">
        <v>0.33695623132073149</v>
      </c>
      <c r="M4876" s="15">
        <v>308.00000000000006</v>
      </c>
    </row>
    <row r="4877" spans="1:13" ht="30" customHeight="1" x14ac:dyDescent="0.25">
      <c r="A4877">
        <v>4873</v>
      </c>
      <c r="B4877" t="str">
        <f t="shared" si="381"/>
        <v>Closed End</v>
      </c>
      <c r="C4877" t="str">
        <f t="shared" si="382"/>
        <v>Racial narratives in the media</v>
      </c>
      <c r="D4877" t="s">
        <v>693</v>
      </c>
      <c r="E4877" t="str">
        <f t="shared" si="383"/>
        <v>Housing status</v>
      </c>
      <c r="F4877">
        <f t="shared" si="384"/>
        <v>4</v>
      </c>
      <c r="G4877" t="str">
        <f t="shared" si="385"/>
        <v>Data</v>
      </c>
      <c r="H4877" s="7" t="s">
        <v>42</v>
      </c>
      <c r="I4877" s="19" t="s">
        <v>10</v>
      </c>
      <c r="J4877" s="14">
        <v>0.21106577380104546</v>
      </c>
      <c r="K4877" s="14">
        <v>0.19634512784871622</v>
      </c>
      <c r="L4877" s="14">
        <v>0.59258909835023843</v>
      </c>
      <c r="M4877" s="15">
        <v>22.999999999999996</v>
      </c>
    </row>
    <row r="4878" spans="1:13" ht="17.100000000000001" customHeight="1" x14ac:dyDescent="0.25">
      <c r="A4878">
        <v>4874</v>
      </c>
      <c r="B4878" t="str">
        <f t="shared" si="381"/>
        <v>Closed End</v>
      </c>
      <c r="C4878" t="str">
        <f t="shared" si="382"/>
        <v>Racial narratives in the media</v>
      </c>
      <c r="D4878" t="s">
        <v>693</v>
      </c>
      <c r="E4878" t="str">
        <f t="shared" si="383"/>
        <v>Home language</v>
      </c>
      <c r="F4878">
        <f t="shared" si="384"/>
        <v>1</v>
      </c>
      <c r="G4878" t="str">
        <f t="shared" si="385"/>
        <v>Header</v>
      </c>
      <c r="H4878" s="8" t="s">
        <v>43</v>
      </c>
      <c r="I4878" s="16" t="s">
        <v>10</v>
      </c>
      <c r="J4878" s="17" t="s">
        <v>10</v>
      </c>
      <c r="K4878" s="17" t="s">
        <v>10</v>
      </c>
      <c r="L4878" s="17" t="s">
        <v>10</v>
      </c>
      <c r="M4878" s="18"/>
    </row>
    <row r="4879" spans="1:13" ht="17.100000000000001" customHeight="1" x14ac:dyDescent="0.25">
      <c r="A4879">
        <v>4875</v>
      </c>
      <c r="B4879" t="str">
        <f t="shared" si="381"/>
        <v>Closed End</v>
      </c>
      <c r="C4879" t="str">
        <f t="shared" si="382"/>
        <v>Racial narratives in the media</v>
      </c>
      <c r="D4879" t="s">
        <v>693</v>
      </c>
      <c r="E4879" t="str">
        <f t="shared" si="383"/>
        <v>Home language</v>
      </c>
      <c r="F4879">
        <f t="shared" si="384"/>
        <v>2</v>
      </c>
      <c r="G4879" t="str">
        <f t="shared" si="385"/>
        <v>Data</v>
      </c>
      <c r="H4879" s="7" t="s">
        <v>44</v>
      </c>
      <c r="I4879" s="13">
        <v>4.6719825525501107E-2</v>
      </c>
      <c r="J4879" s="14">
        <v>0.47064746791264933</v>
      </c>
      <c r="K4879" s="14">
        <v>0.21908259080960613</v>
      </c>
      <c r="L4879" s="14">
        <v>0.26355011575223841</v>
      </c>
      <c r="M4879" s="15">
        <v>1402.0000000000048</v>
      </c>
    </row>
    <row r="4880" spans="1:13" ht="17.100000000000001" customHeight="1" x14ac:dyDescent="0.25">
      <c r="A4880">
        <v>4876</v>
      </c>
      <c r="B4880" t="str">
        <f t="shared" si="381"/>
        <v>Closed End</v>
      </c>
      <c r="C4880" t="str">
        <f t="shared" si="382"/>
        <v>Racial narratives in the media</v>
      </c>
      <c r="D4880" t="s">
        <v>693</v>
      </c>
      <c r="E4880" t="str">
        <f t="shared" si="383"/>
        <v>Home language</v>
      </c>
      <c r="F4880">
        <f t="shared" si="384"/>
        <v>3</v>
      </c>
      <c r="G4880" t="str">
        <f t="shared" si="385"/>
        <v>Data</v>
      </c>
      <c r="H4880" s="7" t="s">
        <v>45</v>
      </c>
      <c r="I4880" s="13">
        <v>5.1288385234985634E-2</v>
      </c>
      <c r="J4880" s="14">
        <v>0.21226037849965301</v>
      </c>
      <c r="K4880" s="14">
        <v>0.28996594402038539</v>
      </c>
      <c r="L4880" s="14">
        <v>0.44648529224497574</v>
      </c>
      <c r="M4880" s="15">
        <v>78.000000000000014</v>
      </c>
    </row>
    <row r="4881" spans="1:13" ht="17.100000000000001" customHeight="1" x14ac:dyDescent="0.25">
      <c r="A4881">
        <v>4877</v>
      </c>
      <c r="B4881" t="str">
        <f t="shared" si="381"/>
        <v>Closed End</v>
      </c>
      <c r="C4881" t="str">
        <f t="shared" si="382"/>
        <v>Racial narratives in the media</v>
      </c>
      <c r="D4881" t="s">
        <v>693</v>
      </c>
      <c r="E4881" t="str">
        <f t="shared" si="383"/>
        <v>Home language</v>
      </c>
      <c r="F4881">
        <f t="shared" si="384"/>
        <v>4</v>
      </c>
      <c r="G4881" t="str">
        <f t="shared" si="385"/>
        <v>Data</v>
      </c>
      <c r="H4881" s="7" t="s">
        <v>46</v>
      </c>
      <c r="I4881" s="13">
        <v>0.12135798289966618</v>
      </c>
      <c r="J4881" s="14">
        <v>0.29741178419904396</v>
      </c>
      <c r="K4881" s="14">
        <v>0.19067925016128653</v>
      </c>
      <c r="L4881" s="14">
        <v>0.39055098274000349</v>
      </c>
      <c r="M4881" s="15">
        <v>26.999999999999996</v>
      </c>
    </row>
    <row r="4882" spans="1:13" ht="17.100000000000001" customHeight="1" x14ac:dyDescent="0.25">
      <c r="A4882">
        <v>4878</v>
      </c>
      <c r="B4882" t="str">
        <f t="shared" si="381"/>
        <v>Closed End</v>
      </c>
      <c r="C4882" t="str">
        <f t="shared" si="382"/>
        <v>Racial narratives in the media</v>
      </c>
      <c r="D4882" t="s">
        <v>693</v>
      </c>
      <c r="E4882" t="str">
        <f t="shared" si="383"/>
        <v>Race / ethnicity</v>
      </c>
      <c r="F4882">
        <f t="shared" si="384"/>
        <v>1</v>
      </c>
      <c r="G4882" t="str">
        <f t="shared" si="385"/>
        <v>Header</v>
      </c>
      <c r="H4882" s="8" t="s">
        <v>47</v>
      </c>
      <c r="I4882" s="16" t="s">
        <v>10</v>
      </c>
      <c r="J4882" s="17" t="s">
        <v>10</v>
      </c>
      <c r="K4882" s="17" t="s">
        <v>10</v>
      </c>
      <c r="L4882" s="17" t="s">
        <v>10</v>
      </c>
      <c r="M4882" s="18"/>
    </row>
    <row r="4883" spans="1:13" ht="17.100000000000001" customHeight="1" x14ac:dyDescent="0.25">
      <c r="A4883">
        <v>4879</v>
      </c>
      <c r="B4883" t="str">
        <f t="shared" si="381"/>
        <v>Closed End</v>
      </c>
      <c r="C4883" t="str">
        <f t="shared" si="382"/>
        <v>Racial narratives in the media</v>
      </c>
      <c r="D4883" t="s">
        <v>693</v>
      </c>
      <c r="E4883" t="str">
        <f t="shared" si="383"/>
        <v>Race / ethnicity</v>
      </c>
      <c r="F4883">
        <f t="shared" si="384"/>
        <v>2</v>
      </c>
      <c r="G4883" t="str">
        <f t="shared" si="385"/>
        <v>Data</v>
      </c>
      <c r="H4883" s="7" t="s">
        <v>48</v>
      </c>
      <c r="I4883" s="19" t="s">
        <v>10</v>
      </c>
      <c r="J4883" s="14">
        <v>0.37820408803656369</v>
      </c>
      <c r="K4883" s="14">
        <v>0.38730544317890403</v>
      </c>
      <c r="L4883" s="14">
        <v>0.23449046878453184</v>
      </c>
      <c r="M4883" s="15">
        <v>27.000000000000004</v>
      </c>
    </row>
    <row r="4884" spans="1:13" ht="17.100000000000001" customHeight="1" x14ac:dyDescent="0.25">
      <c r="A4884">
        <v>4880</v>
      </c>
      <c r="B4884" t="str">
        <f t="shared" si="381"/>
        <v>Closed End</v>
      </c>
      <c r="C4884" t="str">
        <f t="shared" si="382"/>
        <v>Racial narratives in the media</v>
      </c>
      <c r="D4884" t="s">
        <v>693</v>
      </c>
      <c r="E4884" t="str">
        <f t="shared" si="383"/>
        <v>Race / ethnicity</v>
      </c>
      <c r="F4884">
        <f t="shared" si="384"/>
        <v>3</v>
      </c>
      <c r="G4884" t="str">
        <f t="shared" si="385"/>
        <v>Data</v>
      </c>
      <c r="H4884" s="7" t="s">
        <v>49</v>
      </c>
      <c r="I4884" s="13">
        <v>6.4095805982860285E-2</v>
      </c>
      <c r="J4884" s="14">
        <v>0.30089161233754358</v>
      </c>
      <c r="K4884" s="14">
        <v>0.10034750165671845</v>
      </c>
      <c r="L4884" s="14">
        <v>0.53466508002287794</v>
      </c>
      <c r="M4884" s="15">
        <v>60.999999999999986</v>
      </c>
    </row>
    <row r="4885" spans="1:13" ht="17.100000000000001" customHeight="1" x14ac:dyDescent="0.25">
      <c r="A4885">
        <v>4881</v>
      </c>
      <c r="B4885" t="str">
        <f t="shared" si="381"/>
        <v>Closed End</v>
      </c>
      <c r="C4885" t="str">
        <f t="shared" si="382"/>
        <v>Racial narratives in the media</v>
      </c>
      <c r="D4885" t="s">
        <v>693</v>
      </c>
      <c r="E4885" t="str">
        <f t="shared" si="383"/>
        <v>Race / ethnicity</v>
      </c>
      <c r="F4885">
        <f t="shared" si="384"/>
        <v>4</v>
      </c>
      <c r="G4885" t="str">
        <f t="shared" si="385"/>
        <v>Data</v>
      </c>
      <c r="H4885" s="7" t="s">
        <v>50</v>
      </c>
      <c r="I4885" s="13">
        <v>0.10935913799645801</v>
      </c>
      <c r="J4885" s="14">
        <v>0.23199603082414233</v>
      </c>
      <c r="K4885" s="14">
        <v>0.44945407614145011</v>
      </c>
      <c r="L4885" s="14">
        <v>0.20919075503794984</v>
      </c>
      <c r="M4885" s="15">
        <v>53.999999999999979</v>
      </c>
    </row>
    <row r="4886" spans="1:13" ht="17.100000000000001" customHeight="1" x14ac:dyDescent="0.25">
      <c r="A4886">
        <v>4882</v>
      </c>
      <c r="B4886" t="str">
        <f t="shared" si="381"/>
        <v>Closed End</v>
      </c>
      <c r="C4886" t="str">
        <f t="shared" si="382"/>
        <v>Racial narratives in the media</v>
      </c>
      <c r="D4886" t="s">
        <v>693</v>
      </c>
      <c r="E4886" t="str">
        <f t="shared" si="383"/>
        <v>Race / ethnicity</v>
      </c>
      <c r="F4886">
        <f t="shared" si="384"/>
        <v>5</v>
      </c>
      <c r="G4886" t="str">
        <f t="shared" si="385"/>
        <v>Data</v>
      </c>
      <c r="H4886" s="7" t="s">
        <v>51</v>
      </c>
      <c r="I4886" s="13">
        <v>1.3800381003374431E-2</v>
      </c>
      <c r="J4886" s="14">
        <v>0.19952823415220025</v>
      </c>
      <c r="K4886" s="14">
        <v>0.38612612664364598</v>
      </c>
      <c r="L4886" s="14">
        <v>0.40054525820077946</v>
      </c>
      <c r="M4886" s="15">
        <v>32.999999999999993</v>
      </c>
    </row>
    <row r="4887" spans="1:13" ht="17.100000000000001" customHeight="1" thickBot="1" x14ac:dyDescent="0.3">
      <c r="A4887">
        <v>4883</v>
      </c>
      <c r="B4887" t="str">
        <f t="shared" si="381"/>
        <v>Closed End</v>
      </c>
      <c r="C4887" t="str">
        <f t="shared" si="382"/>
        <v>Racial narratives in the media</v>
      </c>
      <c r="D4887" t="s">
        <v>693</v>
      </c>
      <c r="E4887" t="str">
        <f t="shared" si="383"/>
        <v>Race / ethnicity</v>
      </c>
      <c r="F4887">
        <f t="shared" si="384"/>
        <v>6</v>
      </c>
      <c r="G4887" t="str">
        <f t="shared" si="385"/>
        <v>Data</v>
      </c>
      <c r="H4887" s="9" t="s">
        <v>52</v>
      </c>
      <c r="I4887" s="21">
        <v>4.2876510311338205E-2</v>
      </c>
      <c r="J4887" s="22">
        <v>0.4736287244365901</v>
      </c>
      <c r="K4887" s="22">
        <v>0.2149311624072604</v>
      </c>
      <c r="L4887" s="22">
        <v>0.26856360284480979</v>
      </c>
      <c r="M4887" s="23">
        <v>1346.000000000003</v>
      </c>
    </row>
    <row r="4888" spans="1:13" ht="15.75" thickTop="1" x14ac:dyDescent="0.25">
      <c r="A4888">
        <v>4884</v>
      </c>
      <c r="B4888" t="str">
        <f t="shared" si="381"/>
        <v/>
      </c>
      <c r="C4888" t="str">
        <f t="shared" si="382"/>
        <v>Racial narratives in the media</v>
      </c>
      <c r="D4888" t="s">
        <v>746</v>
      </c>
      <c r="E4888" t="str">
        <f t="shared" si="383"/>
        <v/>
      </c>
      <c r="F4888" t="str">
        <f t="shared" si="384"/>
        <v/>
      </c>
      <c r="G4888" t="str">
        <f t="shared" si="385"/>
        <v/>
      </c>
    </row>
    <row r="4889" spans="1:13" ht="21.95" customHeight="1" thickBot="1" x14ac:dyDescent="0.3">
      <c r="A4889">
        <v>4885</v>
      </c>
      <c r="B4889" t="str">
        <f t="shared" si="381"/>
        <v>Closed End</v>
      </c>
      <c r="C4889" t="str">
        <f t="shared" si="382"/>
        <v>Racial narratives in the media</v>
      </c>
      <c r="D4889" t="s">
        <v>694</v>
      </c>
      <c r="E4889" t="str">
        <f t="shared" si="383"/>
        <v>Title</v>
      </c>
      <c r="F4889">
        <f t="shared" si="384"/>
        <v>1</v>
      </c>
      <c r="G4889" t="str">
        <f t="shared" si="385"/>
        <v>Title</v>
      </c>
      <c r="H4889" s="46" t="s">
        <v>370</v>
      </c>
      <c r="I4889" s="46"/>
      <c r="J4889" s="46"/>
      <c r="K4889" s="46"/>
      <c r="L4889" s="46"/>
      <c r="M4889" s="46"/>
    </row>
    <row r="4890" spans="1:13" ht="47.1" customHeight="1" thickTop="1" thickBot="1" x14ac:dyDescent="0.3">
      <c r="A4890">
        <v>4886</v>
      </c>
      <c r="B4890" t="str">
        <f t="shared" si="381"/>
        <v>Closed End</v>
      </c>
      <c r="C4890" t="str">
        <f t="shared" si="382"/>
        <v>Racial narratives in the media</v>
      </c>
      <c r="D4890" t="s">
        <v>694</v>
      </c>
      <c r="E4890" t="str">
        <f t="shared" si="383"/>
        <v>Title</v>
      </c>
      <c r="F4890">
        <f t="shared" si="384"/>
        <v>2</v>
      </c>
      <c r="G4890" t="str">
        <f t="shared" si="385"/>
        <v>Labels</v>
      </c>
      <c r="H4890" s="47"/>
      <c r="I4890" s="2" t="s">
        <v>366</v>
      </c>
      <c r="J4890" s="3" t="s">
        <v>367</v>
      </c>
      <c r="K4890" s="3" t="s">
        <v>368</v>
      </c>
      <c r="L4890" s="3" t="s">
        <v>369</v>
      </c>
      <c r="M4890" s="4" t="s">
        <v>9</v>
      </c>
    </row>
    <row r="4891" spans="1:13" ht="17.100000000000001" customHeight="1" thickTop="1" x14ac:dyDescent="0.25">
      <c r="A4891">
        <v>4887</v>
      </c>
      <c r="B4891" t="str">
        <f t="shared" si="381"/>
        <v>Closed End</v>
      </c>
      <c r="C4891" t="str">
        <f t="shared" si="382"/>
        <v>Racial narratives in the media</v>
      </c>
      <c r="D4891" t="s">
        <v>694</v>
      </c>
      <c r="E4891" t="str">
        <f t="shared" si="383"/>
        <v>Region</v>
      </c>
      <c r="F4891">
        <f t="shared" si="384"/>
        <v>1</v>
      </c>
      <c r="G4891" t="str">
        <f t="shared" si="385"/>
        <v>Header</v>
      </c>
      <c r="H4891" s="6" t="s">
        <v>588</v>
      </c>
      <c r="I4891" s="10" t="s">
        <v>10</v>
      </c>
      <c r="J4891" s="11" t="s">
        <v>10</v>
      </c>
      <c r="K4891" s="11" t="s">
        <v>10</v>
      </c>
      <c r="L4891" s="11" t="s">
        <v>10</v>
      </c>
      <c r="M4891" s="12"/>
    </row>
    <row r="4892" spans="1:13" ht="17.100000000000001" customHeight="1" x14ac:dyDescent="0.25">
      <c r="A4892">
        <v>4888</v>
      </c>
      <c r="B4892" t="str">
        <f t="shared" si="381"/>
        <v>Closed End</v>
      </c>
      <c r="C4892" t="str">
        <f t="shared" si="382"/>
        <v>Racial narratives in the media</v>
      </c>
      <c r="D4892" t="s">
        <v>694</v>
      </c>
      <c r="E4892" t="str">
        <f t="shared" si="383"/>
        <v>Region</v>
      </c>
      <c r="F4892">
        <f t="shared" si="384"/>
        <v>2</v>
      </c>
      <c r="G4892" t="str">
        <f t="shared" si="385"/>
        <v>Data</v>
      </c>
      <c r="H4892" s="7" t="s">
        <v>11</v>
      </c>
      <c r="I4892" s="13">
        <v>7.0053134619529236E-2</v>
      </c>
      <c r="J4892" s="14">
        <v>0.61838242114970499</v>
      </c>
      <c r="K4892" s="14">
        <v>8.3211181596981515E-2</v>
      </c>
      <c r="L4892" s="14">
        <v>0.2283532626337782</v>
      </c>
      <c r="M4892" s="15">
        <v>1580.0000000000075</v>
      </c>
    </row>
    <row r="4893" spans="1:13" ht="17.100000000000001" customHeight="1" x14ac:dyDescent="0.25">
      <c r="A4893">
        <v>4889</v>
      </c>
      <c r="B4893" t="str">
        <f t="shared" si="381"/>
        <v>Closed End</v>
      </c>
      <c r="C4893" t="str">
        <f t="shared" si="382"/>
        <v>Racial narratives in the media</v>
      </c>
      <c r="D4893" t="s">
        <v>694</v>
      </c>
      <c r="E4893" t="str">
        <f t="shared" si="383"/>
        <v>Region</v>
      </c>
      <c r="F4893">
        <f t="shared" si="384"/>
        <v>3</v>
      </c>
      <c r="G4893" t="str">
        <f t="shared" si="385"/>
        <v>Data</v>
      </c>
      <c r="H4893" s="7" t="s">
        <v>12</v>
      </c>
      <c r="I4893" s="13">
        <v>5.4731837850231273E-2</v>
      </c>
      <c r="J4893" s="14">
        <v>0.67797188030016675</v>
      </c>
      <c r="K4893" s="14">
        <v>6.6452857558613534E-2</v>
      </c>
      <c r="L4893" s="14">
        <v>0.20084342429098823</v>
      </c>
      <c r="M4893" s="15">
        <v>357.99999999999989</v>
      </c>
    </row>
    <row r="4894" spans="1:13" ht="17.100000000000001" customHeight="1" x14ac:dyDescent="0.25">
      <c r="A4894">
        <v>4890</v>
      </c>
      <c r="B4894" t="str">
        <f t="shared" si="381"/>
        <v>Closed End</v>
      </c>
      <c r="C4894" t="str">
        <f t="shared" si="382"/>
        <v>Racial narratives in the media</v>
      </c>
      <c r="D4894" t="s">
        <v>694</v>
      </c>
      <c r="E4894" t="str">
        <f t="shared" si="383"/>
        <v>Region</v>
      </c>
      <c r="F4894">
        <f t="shared" si="384"/>
        <v>4</v>
      </c>
      <c r="G4894" t="str">
        <f t="shared" si="385"/>
        <v>Data</v>
      </c>
      <c r="H4894" s="7" t="s">
        <v>13</v>
      </c>
      <c r="I4894" s="13">
        <v>7.4225453266312399E-2</v>
      </c>
      <c r="J4894" s="14">
        <v>0.56953705554984002</v>
      </c>
      <c r="K4894" s="14">
        <v>0.10984824230041131</v>
      </c>
      <c r="L4894" s="14">
        <v>0.24638924888343641</v>
      </c>
      <c r="M4894" s="15">
        <v>782.00000000000034</v>
      </c>
    </row>
    <row r="4895" spans="1:13" ht="17.100000000000001" customHeight="1" x14ac:dyDescent="0.25">
      <c r="A4895">
        <v>4891</v>
      </c>
      <c r="B4895" t="str">
        <f t="shared" si="381"/>
        <v>Closed End</v>
      </c>
      <c r="C4895" t="str">
        <f t="shared" si="382"/>
        <v>Racial narratives in the media</v>
      </c>
      <c r="D4895" t="s">
        <v>694</v>
      </c>
      <c r="E4895" t="str">
        <f t="shared" si="383"/>
        <v>Region</v>
      </c>
      <c r="F4895">
        <f t="shared" si="384"/>
        <v>5</v>
      </c>
      <c r="G4895" t="str">
        <f t="shared" si="385"/>
        <v>Data</v>
      </c>
      <c r="H4895" s="7" t="s">
        <v>14</v>
      </c>
      <c r="I4895" s="13">
        <v>5.7769425496360653E-2</v>
      </c>
      <c r="J4895" s="14">
        <v>0.54154839170132774</v>
      </c>
      <c r="K4895" s="14">
        <v>0.12822268739276571</v>
      </c>
      <c r="L4895" s="14">
        <v>0.27245949540954673</v>
      </c>
      <c r="M4895" s="15">
        <v>380.99999999999983</v>
      </c>
    </row>
    <row r="4896" spans="1:13" ht="17.100000000000001" customHeight="1" x14ac:dyDescent="0.25">
      <c r="A4896">
        <v>4892</v>
      </c>
      <c r="B4896" t="str">
        <f t="shared" si="381"/>
        <v>Closed End</v>
      </c>
      <c r="C4896" t="str">
        <f t="shared" si="382"/>
        <v>Racial narratives in the media</v>
      </c>
      <c r="D4896" t="s">
        <v>694</v>
      </c>
      <c r="E4896" t="str">
        <f t="shared" si="383"/>
        <v>Region</v>
      </c>
      <c r="F4896">
        <f t="shared" si="384"/>
        <v>6</v>
      </c>
      <c r="G4896" t="str">
        <f t="shared" si="385"/>
        <v>Data</v>
      </c>
      <c r="H4896" s="7" t="s">
        <v>15</v>
      </c>
      <c r="I4896" s="13">
        <v>9.4743151224963323E-2</v>
      </c>
      <c r="J4896" s="14">
        <v>0.60443387020875805</v>
      </c>
      <c r="K4896" s="14">
        <v>8.6938624023566835E-2</v>
      </c>
      <c r="L4896" s="14">
        <v>0.21388435454271224</v>
      </c>
      <c r="M4896" s="15">
        <v>401.00000000000011</v>
      </c>
    </row>
    <row r="4897" spans="1:13" ht="17.100000000000001" customHeight="1" x14ac:dyDescent="0.25">
      <c r="A4897">
        <v>4893</v>
      </c>
      <c r="B4897" t="str">
        <f t="shared" si="381"/>
        <v>Closed End</v>
      </c>
      <c r="C4897" t="str">
        <f t="shared" si="382"/>
        <v>Racial narratives in the media</v>
      </c>
      <c r="D4897" t="s">
        <v>694</v>
      </c>
      <c r="E4897" t="str">
        <f t="shared" si="383"/>
        <v>Region</v>
      </c>
      <c r="F4897">
        <f t="shared" si="384"/>
        <v>7</v>
      </c>
      <c r="G4897" t="str">
        <f t="shared" si="385"/>
        <v>Data</v>
      </c>
      <c r="H4897" s="7" t="s">
        <v>16</v>
      </c>
      <c r="I4897" s="13">
        <v>8.4660431308833897E-2</v>
      </c>
      <c r="J4897" s="14">
        <v>0.63035694955256782</v>
      </c>
      <c r="K4897" s="14">
        <v>5.2638483455702899E-2</v>
      </c>
      <c r="L4897" s="14">
        <v>0.23234413568289575</v>
      </c>
      <c r="M4897" s="15">
        <v>440.00000000000028</v>
      </c>
    </row>
    <row r="4898" spans="1:13" ht="17.100000000000001" customHeight="1" x14ac:dyDescent="0.25">
      <c r="A4898">
        <v>4894</v>
      </c>
      <c r="B4898" t="str">
        <f t="shared" si="381"/>
        <v>Closed End</v>
      </c>
      <c r="C4898" t="str">
        <f t="shared" si="382"/>
        <v>Racial narratives in the media</v>
      </c>
      <c r="D4898" t="s">
        <v>694</v>
      </c>
      <c r="E4898" t="str">
        <f t="shared" si="383"/>
        <v>Gender</v>
      </c>
      <c r="F4898">
        <f t="shared" si="384"/>
        <v>1</v>
      </c>
      <c r="G4898" t="str">
        <f t="shared" si="385"/>
        <v>Header</v>
      </c>
      <c r="H4898" s="8" t="s">
        <v>17</v>
      </c>
      <c r="I4898" s="16" t="s">
        <v>10</v>
      </c>
      <c r="J4898" s="17" t="s">
        <v>10</v>
      </c>
      <c r="K4898" s="17" t="s">
        <v>10</v>
      </c>
      <c r="L4898" s="17" t="s">
        <v>10</v>
      </c>
      <c r="M4898" s="18"/>
    </row>
    <row r="4899" spans="1:13" ht="17.100000000000001" customHeight="1" x14ac:dyDescent="0.25">
      <c r="A4899">
        <v>4895</v>
      </c>
      <c r="B4899" t="str">
        <f t="shared" si="381"/>
        <v>Closed End</v>
      </c>
      <c r="C4899" t="str">
        <f t="shared" si="382"/>
        <v>Racial narratives in the media</v>
      </c>
      <c r="D4899" t="s">
        <v>694</v>
      </c>
      <c r="E4899" t="str">
        <f t="shared" si="383"/>
        <v>Gender</v>
      </c>
      <c r="F4899">
        <f t="shared" si="384"/>
        <v>2</v>
      </c>
      <c r="G4899" t="str">
        <f t="shared" si="385"/>
        <v>Data</v>
      </c>
      <c r="H4899" s="7" t="s">
        <v>18</v>
      </c>
      <c r="I4899" s="13">
        <v>6.1508068250046802E-2</v>
      </c>
      <c r="J4899" s="14">
        <v>0.58087290744196107</v>
      </c>
      <c r="K4899" s="14">
        <v>8.6104059109262027E-2</v>
      </c>
      <c r="L4899" s="14">
        <v>0.27151496519872736</v>
      </c>
      <c r="M4899" s="15">
        <v>1016.0000000000014</v>
      </c>
    </row>
    <row r="4900" spans="1:13" ht="17.100000000000001" customHeight="1" x14ac:dyDescent="0.25">
      <c r="A4900">
        <v>4896</v>
      </c>
      <c r="B4900" t="str">
        <f t="shared" si="381"/>
        <v>Closed End</v>
      </c>
      <c r="C4900" t="str">
        <f t="shared" si="382"/>
        <v>Racial narratives in the media</v>
      </c>
      <c r="D4900" t="s">
        <v>694</v>
      </c>
      <c r="E4900" t="str">
        <f t="shared" si="383"/>
        <v>Gender</v>
      </c>
      <c r="F4900">
        <f t="shared" si="384"/>
        <v>3</v>
      </c>
      <c r="G4900" t="str">
        <f t="shared" si="385"/>
        <v>Data</v>
      </c>
      <c r="H4900" s="7" t="s">
        <v>19</v>
      </c>
      <c r="I4900" s="13">
        <v>8.0303771273348729E-2</v>
      </c>
      <c r="J4900" s="14">
        <v>0.66002459301678851</v>
      </c>
      <c r="K4900" s="14">
        <v>7.6649496480075824E-2</v>
      </c>
      <c r="L4900" s="14">
        <v>0.18302213922978827</v>
      </c>
      <c r="M4900" s="15">
        <v>524.99999999999943</v>
      </c>
    </row>
    <row r="4901" spans="1:13" ht="17.100000000000001" customHeight="1" x14ac:dyDescent="0.25">
      <c r="A4901">
        <v>4897</v>
      </c>
      <c r="B4901" t="str">
        <f t="shared" si="381"/>
        <v>Closed End</v>
      </c>
      <c r="C4901" t="str">
        <f t="shared" si="382"/>
        <v>Racial narratives in the media</v>
      </c>
      <c r="D4901" t="s">
        <v>694</v>
      </c>
      <c r="E4901" t="str">
        <f t="shared" si="383"/>
        <v>Age</v>
      </c>
      <c r="F4901">
        <f t="shared" si="384"/>
        <v>1</v>
      </c>
      <c r="G4901" t="str">
        <f t="shared" si="385"/>
        <v>Header</v>
      </c>
      <c r="H4901" s="8" t="s">
        <v>20</v>
      </c>
      <c r="I4901" s="16" t="s">
        <v>10</v>
      </c>
      <c r="J4901" s="17" t="s">
        <v>10</v>
      </c>
      <c r="K4901" s="17" t="s">
        <v>10</v>
      </c>
      <c r="L4901" s="17" t="s">
        <v>10</v>
      </c>
      <c r="M4901" s="18"/>
    </row>
    <row r="4902" spans="1:13" ht="17.100000000000001" customHeight="1" x14ac:dyDescent="0.25">
      <c r="A4902">
        <v>4898</v>
      </c>
      <c r="B4902" t="str">
        <f t="shared" si="381"/>
        <v>Closed End</v>
      </c>
      <c r="C4902" t="str">
        <f t="shared" si="382"/>
        <v>Racial narratives in the media</v>
      </c>
      <c r="D4902" t="s">
        <v>694</v>
      </c>
      <c r="E4902" t="str">
        <f t="shared" si="383"/>
        <v>Age</v>
      </c>
      <c r="F4902">
        <f t="shared" si="384"/>
        <v>2</v>
      </c>
      <c r="G4902" t="str">
        <f t="shared" si="385"/>
        <v>Data</v>
      </c>
      <c r="H4902" s="7" t="s">
        <v>21</v>
      </c>
      <c r="I4902" s="13">
        <v>7.72291791019033E-2</v>
      </c>
      <c r="J4902" s="14">
        <v>0.52892098949275368</v>
      </c>
      <c r="K4902" s="14">
        <v>0.12119718421994694</v>
      </c>
      <c r="L4902" s="14">
        <v>0.27265264718539423</v>
      </c>
      <c r="M4902" s="15">
        <v>219.00000000000031</v>
      </c>
    </row>
    <row r="4903" spans="1:13" ht="17.100000000000001" customHeight="1" x14ac:dyDescent="0.25">
      <c r="A4903">
        <v>4899</v>
      </c>
      <c r="B4903" t="str">
        <f t="shared" si="381"/>
        <v>Closed End</v>
      </c>
      <c r="C4903" t="str">
        <f t="shared" si="382"/>
        <v>Racial narratives in the media</v>
      </c>
      <c r="D4903" t="s">
        <v>694</v>
      </c>
      <c r="E4903" t="str">
        <f t="shared" si="383"/>
        <v>Age</v>
      </c>
      <c r="F4903">
        <f t="shared" si="384"/>
        <v>3</v>
      </c>
      <c r="G4903" t="str">
        <f t="shared" si="385"/>
        <v>Data</v>
      </c>
      <c r="H4903" s="7" t="s">
        <v>22</v>
      </c>
      <c r="I4903" s="13">
        <v>5.7589041940595553E-2</v>
      </c>
      <c r="J4903" s="14">
        <v>0.56533585949400833</v>
      </c>
      <c r="K4903" s="14">
        <v>0.10225421292109488</v>
      </c>
      <c r="L4903" s="14">
        <v>0.27482088564430135</v>
      </c>
      <c r="M4903" s="15">
        <v>213.00000000000003</v>
      </c>
    </row>
    <row r="4904" spans="1:13" ht="17.100000000000001" customHeight="1" x14ac:dyDescent="0.25">
      <c r="A4904">
        <v>4900</v>
      </c>
      <c r="B4904" t="str">
        <f t="shared" si="381"/>
        <v>Closed End</v>
      </c>
      <c r="C4904" t="str">
        <f t="shared" si="382"/>
        <v>Racial narratives in the media</v>
      </c>
      <c r="D4904" t="s">
        <v>694</v>
      </c>
      <c r="E4904" t="str">
        <f t="shared" si="383"/>
        <v>Age</v>
      </c>
      <c r="F4904">
        <f t="shared" si="384"/>
        <v>4</v>
      </c>
      <c r="G4904" t="str">
        <f t="shared" si="385"/>
        <v>Data</v>
      </c>
      <c r="H4904" s="7" t="s">
        <v>23</v>
      </c>
      <c r="I4904" s="13">
        <v>8.2173356889674143E-2</v>
      </c>
      <c r="J4904" s="14">
        <v>0.65515176579048395</v>
      </c>
      <c r="K4904" s="14">
        <v>4.5411141691479889E-2</v>
      </c>
      <c r="L4904" s="14">
        <v>0.21726373562836232</v>
      </c>
      <c r="M4904" s="15">
        <v>245.00000000000006</v>
      </c>
    </row>
    <row r="4905" spans="1:13" ht="17.100000000000001" customHeight="1" x14ac:dyDescent="0.25">
      <c r="A4905">
        <v>4901</v>
      </c>
      <c r="B4905" t="str">
        <f t="shared" si="381"/>
        <v>Closed End</v>
      </c>
      <c r="C4905" t="str">
        <f t="shared" si="382"/>
        <v>Racial narratives in the media</v>
      </c>
      <c r="D4905" t="s">
        <v>694</v>
      </c>
      <c r="E4905" t="str">
        <f t="shared" si="383"/>
        <v>Age</v>
      </c>
      <c r="F4905">
        <f t="shared" si="384"/>
        <v>5</v>
      </c>
      <c r="G4905" t="str">
        <f t="shared" si="385"/>
        <v>Data</v>
      </c>
      <c r="H4905" s="7" t="s">
        <v>24</v>
      </c>
      <c r="I4905" s="13">
        <v>7.8835960553419321E-2</v>
      </c>
      <c r="J4905" s="14">
        <v>0.65772878446109773</v>
      </c>
      <c r="K4905" s="14">
        <v>6.1108566250934915E-2</v>
      </c>
      <c r="L4905" s="14">
        <v>0.20232668873454923</v>
      </c>
      <c r="M4905" s="15">
        <v>358.99999999999955</v>
      </c>
    </row>
    <row r="4906" spans="1:13" ht="17.100000000000001" customHeight="1" x14ac:dyDescent="0.25">
      <c r="A4906">
        <v>4902</v>
      </c>
      <c r="B4906" t="str">
        <f t="shared" si="381"/>
        <v>Closed End</v>
      </c>
      <c r="C4906" t="str">
        <f t="shared" si="382"/>
        <v>Racial narratives in the media</v>
      </c>
      <c r="D4906" t="s">
        <v>694</v>
      </c>
      <c r="E4906" t="str">
        <f t="shared" si="383"/>
        <v>Age</v>
      </c>
      <c r="F4906">
        <f t="shared" si="384"/>
        <v>6</v>
      </c>
      <c r="G4906" t="str">
        <f t="shared" si="385"/>
        <v>Data</v>
      </c>
      <c r="H4906" s="7" t="s">
        <v>25</v>
      </c>
      <c r="I4906" s="13">
        <v>5.0434965999901028E-2</v>
      </c>
      <c r="J4906" s="14">
        <v>0.72687875608593355</v>
      </c>
      <c r="K4906" s="14">
        <v>6.4845585038297807E-2</v>
      </c>
      <c r="L4906" s="14">
        <v>0.1578406928758678</v>
      </c>
      <c r="M4906" s="15">
        <v>485.00000000000051</v>
      </c>
    </row>
    <row r="4907" spans="1:13" ht="17.100000000000001" customHeight="1" x14ac:dyDescent="0.25">
      <c r="A4907">
        <v>4903</v>
      </c>
      <c r="B4907" t="str">
        <f t="shared" si="381"/>
        <v>Closed End</v>
      </c>
      <c r="C4907" t="str">
        <f t="shared" si="382"/>
        <v>Racial narratives in the media</v>
      </c>
      <c r="D4907" t="s">
        <v>694</v>
      </c>
      <c r="E4907" t="str">
        <f t="shared" si="383"/>
        <v>Education</v>
      </c>
      <c r="F4907">
        <f t="shared" si="384"/>
        <v>1</v>
      </c>
      <c r="G4907" t="str">
        <f t="shared" si="385"/>
        <v>Header</v>
      </c>
      <c r="H4907" s="8" t="s">
        <v>26</v>
      </c>
      <c r="I4907" s="16" t="s">
        <v>10</v>
      </c>
      <c r="J4907" s="17" t="s">
        <v>10</v>
      </c>
      <c r="K4907" s="17" t="s">
        <v>10</v>
      </c>
      <c r="L4907" s="17" t="s">
        <v>10</v>
      </c>
      <c r="M4907" s="18"/>
    </row>
    <row r="4908" spans="1:13" ht="17.100000000000001" customHeight="1" x14ac:dyDescent="0.25">
      <c r="A4908">
        <v>4904</v>
      </c>
      <c r="B4908" t="str">
        <f t="shared" si="381"/>
        <v>Closed End</v>
      </c>
      <c r="C4908" t="str">
        <f t="shared" si="382"/>
        <v>Racial narratives in the media</v>
      </c>
      <c r="D4908" t="s">
        <v>694</v>
      </c>
      <c r="E4908" t="str">
        <f t="shared" si="383"/>
        <v>Education</v>
      </c>
      <c r="F4908">
        <f t="shared" si="384"/>
        <v>2</v>
      </c>
      <c r="G4908" t="str">
        <f t="shared" si="385"/>
        <v>Data</v>
      </c>
      <c r="H4908" s="7" t="s">
        <v>27</v>
      </c>
      <c r="I4908" s="19" t="s">
        <v>10</v>
      </c>
      <c r="J4908" s="20" t="s">
        <v>10</v>
      </c>
      <c r="K4908" s="20" t="s">
        <v>10</v>
      </c>
      <c r="L4908" s="20" t="s">
        <v>10</v>
      </c>
      <c r="M4908" s="15">
        <v>16</v>
      </c>
    </row>
    <row r="4909" spans="1:13" ht="17.100000000000001" customHeight="1" x14ac:dyDescent="0.25">
      <c r="A4909">
        <v>4905</v>
      </c>
      <c r="B4909" t="str">
        <f t="shared" si="381"/>
        <v>Closed End</v>
      </c>
      <c r="C4909" t="str">
        <f t="shared" si="382"/>
        <v>Racial narratives in the media</v>
      </c>
      <c r="D4909" t="s">
        <v>694</v>
      </c>
      <c r="E4909" t="str">
        <f t="shared" si="383"/>
        <v>Education</v>
      </c>
      <c r="F4909">
        <f t="shared" si="384"/>
        <v>3</v>
      </c>
      <c r="G4909" t="str">
        <f t="shared" si="385"/>
        <v>Data</v>
      </c>
      <c r="H4909" s="7" t="s">
        <v>28</v>
      </c>
      <c r="I4909" s="13">
        <v>5.732752759918977E-2</v>
      </c>
      <c r="J4909" s="14">
        <v>0.67079519821368838</v>
      </c>
      <c r="K4909" s="14">
        <v>0.1034721207765157</v>
      </c>
      <c r="L4909" s="14">
        <v>0.16840515341060527</v>
      </c>
      <c r="M4909" s="15">
        <v>156.00000000000011</v>
      </c>
    </row>
    <row r="4910" spans="1:13" ht="17.100000000000001" customHeight="1" x14ac:dyDescent="0.25">
      <c r="A4910">
        <v>4906</v>
      </c>
      <c r="B4910" t="str">
        <f t="shared" si="381"/>
        <v>Closed End</v>
      </c>
      <c r="C4910" t="str">
        <f t="shared" si="382"/>
        <v>Racial narratives in the media</v>
      </c>
      <c r="D4910" t="s">
        <v>694</v>
      </c>
      <c r="E4910" t="str">
        <f t="shared" si="383"/>
        <v>Education</v>
      </c>
      <c r="F4910">
        <f t="shared" si="384"/>
        <v>4</v>
      </c>
      <c r="G4910" t="str">
        <f t="shared" si="385"/>
        <v>Data</v>
      </c>
      <c r="H4910" s="7" t="s">
        <v>29</v>
      </c>
      <c r="I4910" s="13">
        <v>5.311736555199037E-2</v>
      </c>
      <c r="J4910" s="14">
        <v>0.66567518934716219</v>
      </c>
      <c r="K4910" s="14">
        <v>8.7912228126681369E-2</v>
      </c>
      <c r="L4910" s="14">
        <v>0.19329521697416718</v>
      </c>
      <c r="M4910" s="15">
        <v>468.9999999999996</v>
      </c>
    </row>
    <row r="4911" spans="1:13" ht="17.100000000000001" customHeight="1" x14ac:dyDescent="0.25">
      <c r="A4911">
        <v>4907</v>
      </c>
      <c r="B4911" t="str">
        <f t="shared" si="381"/>
        <v>Closed End</v>
      </c>
      <c r="C4911" t="str">
        <f t="shared" si="382"/>
        <v>Racial narratives in the media</v>
      </c>
      <c r="D4911" t="s">
        <v>694</v>
      </c>
      <c r="E4911" t="str">
        <f t="shared" si="383"/>
        <v>Education</v>
      </c>
      <c r="F4911">
        <f t="shared" si="384"/>
        <v>5</v>
      </c>
      <c r="G4911" t="str">
        <f t="shared" si="385"/>
        <v>Data</v>
      </c>
      <c r="H4911" s="7" t="s">
        <v>30</v>
      </c>
      <c r="I4911" s="13">
        <v>7.1752146274551926E-2</v>
      </c>
      <c r="J4911" s="14">
        <v>0.57150125640045957</v>
      </c>
      <c r="K4911" s="14">
        <v>7.1865442437474433E-2</v>
      </c>
      <c r="L4911" s="14">
        <v>0.28488115488751514</v>
      </c>
      <c r="M4911" s="15">
        <v>913.99999999999829</v>
      </c>
    </row>
    <row r="4912" spans="1:13" ht="17.100000000000001" customHeight="1" x14ac:dyDescent="0.25">
      <c r="A4912">
        <v>4908</v>
      </c>
      <c r="B4912" t="str">
        <f t="shared" si="381"/>
        <v>Closed End</v>
      </c>
      <c r="C4912" t="str">
        <f t="shared" si="382"/>
        <v>Racial narratives in the media</v>
      </c>
      <c r="D4912" t="s">
        <v>694</v>
      </c>
      <c r="E4912" t="str">
        <f t="shared" si="383"/>
        <v>Household income</v>
      </c>
      <c r="F4912">
        <f t="shared" si="384"/>
        <v>1</v>
      </c>
      <c r="G4912" t="str">
        <f t="shared" si="385"/>
        <v>Header</v>
      </c>
      <c r="H4912" s="8" t="s">
        <v>31</v>
      </c>
      <c r="I4912" s="16" t="s">
        <v>10</v>
      </c>
      <c r="J4912" s="17" t="s">
        <v>10</v>
      </c>
      <c r="K4912" s="17" t="s">
        <v>10</v>
      </c>
      <c r="L4912" s="17" t="s">
        <v>10</v>
      </c>
      <c r="M4912" s="18"/>
    </row>
    <row r="4913" spans="1:13" ht="17.100000000000001" customHeight="1" x14ac:dyDescent="0.25">
      <c r="A4913">
        <v>4909</v>
      </c>
      <c r="B4913" t="str">
        <f t="shared" si="381"/>
        <v>Closed End</v>
      </c>
      <c r="C4913" t="str">
        <f t="shared" si="382"/>
        <v>Racial narratives in the media</v>
      </c>
      <c r="D4913" t="s">
        <v>694</v>
      </c>
      <c r="E4913" t="str">
        <f t="shared" si="383"/>
        <v>Household income</v>
      </c>
      <c r="F4913">
        <f t="shared" si="384"/>
        <v>2</v>
      </c>
      <c r="G4913" t="str">
        <f t="shared" si="385"/>
        <v>Data</v>
      </c>
      <c r="H4913" s="7" t="s">
        <v>32</v>
      </c>
      <c r="I4913" s="13">
        <v>0.17071253590660163</v>
      </c>
      <c r="J4913" s="14">
        <v>0.38472265120946841</v>
      </c>
      <c r="K4913" s="14">
        <v>0.19547070847108722</v>
      </c>
      <c r="L4913" s="14">
        <v>0.24909410441284272</v>
      </c>
      <c r="M4913" s="15">
        <v>112.00000000000001</v>
      </c>
    </row>
    <row r="4914" spans="1:13" ht="17.100000000000001" customHeight="1" x14ac:dyDescent="0.25">
      <c r="A4914">
        <v>4910</v>
      </c>
      <c r="B4914" t="str">
        <f t="shared" si="381"/>
        <v>Closed End</v>
      </c>
      <c r="C4914" t="str">
        <f t="shared" si="382"/>
        <v>Racial narratives in the media</v>
      </c>
      <c r="D4914" t="s">
        <v>694</v>
      </c>
      <c r="E4914" t="str">
        <f t="shared" si="383"/>
        <v>Household income</v>
      </c>
      <c r="F4914">
        <f t="shared" si="384"/>
        <v>3</v>
      </c>
      <c r="G4914" t="str">
        <f t="shared" si="385"/>
        <v>Data</v>
      </c>
      <c r="H4914" s="7" t="s">
        <v>33</v>
      </c>
      <c r="I4914" s="13">
        <v>2.5185180068728181E-2</v>
      </c>
      <c r="J4914" s="14">
        <v>0.62532397010306628</v>
      </c>
      <c r="K4914" s="14">
        <v>0.10863325140138148</v>
      </c>
      <c r="L4914" s="14">
        <v>0.24085759842682422</v>
      </c>
      <c r="M4914" s="15">
        <v>201.00000000000011</v>
      </c>
    </row>
    <row r="4915" spans="1:13" ht="17.100000000000001" customHeight="1" x14ac:dyDescent="0.25">
      <c r="A4915">
        <v>4911</v>
      </c>
      <c r="B4915" t="str">
        <f t="shared" si="381"/>
        <v>Closed End</v>
      </c>
      <c r="C4915" t="str">
        <f t="shared" si="382"/>
        <v>Racial narratives in the media</v>
      </c>
      <c r="D4915" t="s">
        <v>694</v>
      </c>
      <c r="E4915" t="str">
        <f t="shared" si="383"/>
        <v>Household income</v>
      </c>
      <c r="F4915">
        <f t="shared" si="384"/>
        <v>4</v>
      </c>
      <c r="G4915" t="str">
        <f t="shared" si="385"/>
        <v>Data</v>
      </c>
      <c r="H4915" s="7" t="s">
        <v>34</v>
      </c>
      <c r="I4915" s="13">
        <v>8.9341280092952238E-2</v>
      </c>
      <c r="J4915" s="14">
        <v>0.61990429892874188</v>
      </c>
      <c r="K4915" s="14">
        <v>8.0334593948512681E-2</v>
      </c>
      <c r="L4915" s="14">
        <v>0.21041982702979287</v>
      </c>
      <c r="M4915" s="15">
        <v>214.00000000000009</v>
      </c>
    </row>
    <row r="4916" spans="1:13" ht="17.100000000000001" customHeight="1" x14ac:dyDescent="0.25">
      <c r="A4916">
        <v>4912</v>
      </c>
      <c r="B4916" t="str">
        <f t="shared" si="381"/>
        <v>Closed End</v>
      </c>
      <c r="C4916" t="str">
        <f t="shared" si="382"/>
        <v>Racial narratives in the media</v>
      </c>
      <c r="D4916" t="s">
        <v>694</v>
      </c>
      <c r="E4916" t="str">
        <f t="shared" si="383"/>
        <v>Household income</v>
      </c>
      <c r="F4916">
        <f t="shared" si="384"/>
        <v>5</v>
      </c>
      <c r="G4916" t="str">
        <f t="shared" si="385"/>
        <v>Data</v>
      </c>
      <c r="H4916" s="7" t="s">
        <v>35</v>
      </c>
      <c r="I4916" s="13">
        <v>2.4991274072682659E-2</v>
      </c>
      <c r="J4916" s="14">
        <v>0.67868406577029394</v>
      </c>
      <c r="K4916" s="14">
        <v>5.1492255561163026E-2</v>
      </c>
      <c r="L4916" s="14">
        <v>0.24483240459586025</v>
      </c>
      <c r="M4916" s="15">
        <v>191.99999999999997</v>
      </c>
    </row>
    <row r="4917" spans="1:13" ht="17.100000000000001" customHeight="1" x14ac:dyDescent="0.25">
      <c r="A4917">
        <v>4913</v>
      </c>
      <c r="B4917" t="str">
        <f t="shared" si="381"/>
        <v>Closed End</v>
      </c>
      <c r="C4917" t="str">
        <f t="shared" si="382"/>
        <v>Racial narratives in the media</v>
      </c>
      <c r="D4917" t="s">
        <v>694</v>
      </c>
      <c r="E4917" t="str">
        <f t="shared" si="383"/>
        <v>Household income</v>
      </c>
      <c r="F4917">
        <f t="shared" si="384"/>
        <v>6</v>
      </c>
      <c r="G4917" t="str">
        <f t="shared" si="385"/>
        <v>Data</v>
      </c>
      <c r="H4917" s="7" t="s">
        <v>36</v>
      </c>
      <c r="I4917" s="13">
        <v>7.5853071882574605E-2</v>
      </c>
      <c r="J4917" s="14">
        <v>0.68650233980861874</v>
      </c>
      <c r="K4917" s="14">
        <v>5.1501254173864995E-2</v>
      </c>
      <c r="L4917" s="14">
        <v>0.186143334134942</v>
      </c>
      <c r="M4917" s="15">
        <v>176.99999999999994</v>
      </c>
    </row>
    <row r="4918" spans="1:13" ht="17.100000000000001" customHeight="1" x14ac:dyDescent="0.25">
      <c r="A4918">
        <v>4914</v>
      </c>
      <c r="B4918" t="str">
        <f t="shared" si="381"/>
        <v>Closed End</v>
      </c>
      <c r="C4918" t="str">
        <f t="shared" si="382"/>
        <v>Racial narratives in the media</v>
      </c>
      <c r="D4918" t="s">
        <v>694</v>
      </c>
      <c r="E4918" t="str">
        <f t="shared" si="383"/>
        <v>Household income</v>
      </c>
      <c r="F4918">
        <f t="shared" si="384"/>
        <v>7</v>
      </c>
      <c r="G4918" t="str">
        <f t="shared" si="385"/>
        <v>Data</v>
      </c>
      <c r="H4918" s="7" t="s">
        <v>37</v>
      </c>
      <c r="I4918" s="13">
        <v>7.9492100570582536E-2</v>
      </c>
      <c r="J4918" s="14">
        <v>0.6305461968287821</v>
      </c>
      <c r="K4918" s="14">
        <v>8.9458795825254289E-2</v>
      </c>
      <c r="L4918" s="14">
        <v>0.20050290677538152</v>
      </c>
      <c r="M4918" s="15">
        <v>253.99999999999991</v>
      </c>
    </row>
    <row r="4919" spans="1:13" ht="17.100000000000001" customHeight="1" x14ac:dyDescent="0.25">
      <c r="A4919">
        <v>4915</v>
      </c>
      <c r="B4919" t="str">
        <f t="shared" si="381"/>
        <v>Closed End</v>
      </c>
      <c r="C4919" t="str">
        <f t="shared" si="382"/>
        <v>Racial narratives in the media</v>
      </c>
      <c r="D4919" t="s">
        <v>694</v>
      </c>
      <c r="E4919" t="str">
        <f t="shared" si="383"/>
        <v>Household income</v>
      </c>
      <c r="F4919">
        <f t="shared" si="384"/>
        <v>8</v>
      </c>
      <c r="G4919" t="str">
        <f t="shared" si="385"/>
        <v>Data</v>
      </c>
      <c r="H4919" s="7" t="s">
        <v>38</v>
      </c>
      <c r="I4919" s="13">
        <v>5.4051972493339304E-2</v>
      </c>
      <c r="J4919" s="14">
        <v>0.65997830789835565</v>
      </c>
      <c r="K4919" s="14">
        <v>3.5846194321711579E-2</v>
      </c>
      <c r="L4919" s="14">
        <v>0.25012352528659293</v>
      </c>
      <c r="M4919" s="15">
        <v>192.00000000000014</v>
      </c>
    </row>
    <row r="4920" spans="1:13" ht="17.100000000000001" customHeight="1" x14ac:dyDescent="0.25">
      <c r="A4920">
        <v>4916</v>
      </c>
      <c r="B4920" t="str">
        <f t="shared" si="381"/>
        <v>Closed End</v>
      </c>
      <c r="C4920" t="str">
        <f t="shared" si="382"/>
        <v>Racial narratives in the media</v>
      </c>
      <c r="D4920" t="s">
        <v>694</v>
      </c>
      <c r="E4920" t="str">
        <f t="shared" si="383"/>
        <v>Housing status</v>
      </c>
      <c r="F4920">
        <f t="shared" si="384"/>
        <v>1</v>
      </c>
      <c r="G4920" t="str">
        <f t="shared" si="385"/>
        <v>Header</v>
      </c>
      <c r="H4920" s="8" t="s">
        <v>39</v>
      </c>
      <c r="I4920" s="16" t="s">
        <v>10</v>
      </c>
      <c r="J4920" s="17" t="s">
        <v>10</v>
      </c>
      <c r="K4920" s="17" t="s">
        <v>10</v>
      </c>
      <c r="L4920" s="17" t="s">
        <v>10</v>
      </c>
      <c r="M4920" s="18"/>
    </row>
    <row r="4921" spans="1:13" ht="17.100000000000001" customHeight="1" x14ac:dyDescent="0.25">
      <c r="A4921">
        <v>4917</v>
      </c>
      <c r="B4921" t="str">
        <f t="shared" si="381"/>
        <v>Closed End</v>
      </c>
      <c r="C4921" t="str">
        <f t="shared" si="382"/>
        <v>Racial narratives in the media</v>
      </c>
      <c r="D4921" t="s">
        <v>694</v>
      </c>
      <c r="E4921" t="str">
        <f t="shared" si="383"/>
        <v>Housing status</v>
      </c>
      <c r="F4921">
        <f t="shared" si="384"/>
        <v>2</v>
      </c>
      <c r="G4921" t="str">
        <f t="shared" si="385"/>
        <v>Data</v>
      </c>
      <c r="H4921" s="7" t="s">
        <v>40</v>
      </c>
      <c r="I4921" s="13">
        <v>5.7338517693392169E-2</v>
      </c>
      <c r="J4921" s="14">
        <v>0.68127622765705942</v>
      </c>
      <c r="K4921" s="14">
        <v>5.9765161828299718E-2</v>
      </c>
      <c r="L4921" s="14">
        <v>0.20162009282124799</v>
      </c>
      <c r="M4921" s="15">
        <v>1234.9999999999986</v>
      </c>
    </row>
    <row r="4922" spans="1:13" ht="17.100000000000001" customHeight="1" x14ac:dyDescent="0.25">
      <c r="A4922">
        <v>4918</v>
      </c>
      <c r="B4922" t="str">
        <f t="shared" si="381"/>
        <v>Closed End</v>
      </c>
      <c r="C4922" t="str">
        <f t="shared" si="382"/>
        <v>Racial narratives in the media</v>
      </c>
      <c r="D4922" t="s">
        <v>694</v>
      </c>
      <c r="E4922" t="str">
        <f t="shared" si="383"/>
        <v>Housing status</v>
      </c>
      <c r="F4922">
        <f t="shared" si="384"/>
        <v>3</v>
      </c>
      <c r="G4922" t="str">
        <f t="shared" si="385"/>
        <v>Data</v>
      </c>
      <c r="H4922" s="7" t="s">
        <v>41</v>
      </c>
      <c r="I4922" s="13">
        <v>9.4177864898559893E-2</v>
      </c>
      <c r="J4922" s="14">
        <v>0.47503286793277488</v>
      </c>
      <c r="K4922" s="14">
        <v>0.15002656031198591</v>
      </c>
      <c r="L4922" s="14">
        <v>0.2807627068566797</v>
      </c>
      <c r="M4922" s="15">
        <v>316.99999999999989</v>
      </c>
    </row>
    <row r="4923" spans="1:13" ht="30" customHeight="1" x14ac:dyDescent="0.25">
      <c r="A4923">
        <v>4919</v>
      </c>
      <c r="B4923" t="str">
        <f t="shared" si="381"/>
        <v>Closed End</v>
      </c>
      <c r="C4923" t="str">
        <f t="shared" si="382"/>
        <v>Racial narratives in the media</v>
      </c>
      <c r="D4923" t="s">
        <v>694</v>
      </c>
      <c r="E4923" t="str">
        <f t="shared" si="383"/>
        <v>Housing status</v>
      </c>
      <c r="F4923">
        <f t="shared" si="384"/>
        <v>4</v>
      </c>
      <c r="G4923" t="str">
        <f t="shared" si="385"/>
        <v>Data</v>
      </c>
      <c r="H4923" s="7" t="s">
        <v>42</v>
      </c>
      <c r="I4923" s="13">
        <v>0.15932001339120744</v>
      </c>
      <c r="J4923" s="14">
        <v>0.44659880121183987</v>
      </c>
      <c r="K4923" s="20" t="s">
        <v>10</v>
      </c>
      <c r="L4923" s="14">
        <v>0.39408118539695264</v>
      </c>
      <c r="M4923" s="15">
        <v>23.999999999999996</v>
      </c>
    </row>
    <row r="4924" spans="1:13" ht="17.100000000000001" customHeight="1" x14ac:dyDescent="0.25">
      <c r="A4924">
        <v>4920</v>
      </c>
      <c r="B4924" t="str">
        <f t="shared" si="381"/>
        <v>Closed End</v>
      </c>
      <c r="C4924" t="str">
        <f t="shared" si="382"/>
        <v>Racial narratives in the media</v>
      </c>
      <c r="D4924" t="s">
        <v>694</v>
      </c>
      <c r="E4924" t="str">
        <f t="shared" si="383"/>
        <v>Home language</v>
      </c>
      <c r="F4924">
        <f t="shared" si="384"/>
        <v>1</v>
      </c>
      <c r="G4924" t="str">
        <f t="shared" si="385"/>
        <v>Header</v>
      </c>
      <c r="H4924" s="8" t="s">
        <v>43</v>
      </c>
      <c r="I4924" s="16" t="s">
        <v>10</v>
      </c>
      <c r="J4924" s="17" t="s">
        <v>10</v>
      </c>
      <c r="K4924" s="17" t="s">
        <v>10</v>
      </c>
      <c r="L4924" s="17" t="s">
        <v>10</v>
      </c>
      <c r="M4924" s="18"/>
    </row>
    <row r="4925" spans="1:13" ht="17.100000000000001" customHeight="1" x14ac:dyDescent="0.25">
      <c r="A4925">
        <v>4921</v>
      </c>
      <c r="B4925" t="str">
        <f t="shared" si="381"/>
        <v>Closed End</v>
      </c>
      <c r="C4925" t="str">
        <f t="shared" si="382"/>
        <v>Racial narratives in the media</v>
      </c>
      <c r="D4925" t="s">
        <v>694</v>
      </c>
      <c r="E4925" t="str">
        <f t="shared" si="383"/>
        <v>Home language</v>
      </c>
      <c r="F4925">
        <f t="shared" si="384"/>
        <v>2</v>
      </c>
      <c r="G4925" t="str">
        <f t="shared" si="385"/>
        <v>Data</v>
      </c>
      <c r="H4925" s="7" t="s">
        <v>44</v>
      </c>
      <c r="I4925" s="13">
        <v>6.5533781422772691E-2</v>
      </c>
      <c r="J4925" s="14">
        <v>0.64692669676361181</v>
      </c>
      <c r="K4925" s="14">
        <v>7.2056418942745906E-2</v>
      </c>
      <c r="L4925" s="14">
        <v>0.21548310287086372</v>
      </c>
      <c r="M4925" s="15">
        <v>1449.0000000000073</v>
      </c>
    </row>
    <row r="4926" spans="1:13" ht="17.100000000000001" customHeight="1" x14ac:dyDescent="0.25">
      <c r="A4926">
        <v>4922</v>
      </c>
      <c r="B4926" t="str">
        <f t="shared" si="381"/>
        <v>Closed End</v>
      </c>
      <c r="C4926" t="str">
        <f t="shared" si="382"/>
        <v>Racial narratives in the media</v>
      </c>
      <c r="D4926" t="s">
        <v>694</v>
      </c>
      <c r="E4926" t="str">
        <f t="shared" si="383"/>
        <v>Home language</v>
      </c>
      <c r="F4926">
        <f t="shared" si="384"/>
        <v>3</v>
      </c>
      <c r="G4926" t="str">
        <f t="shared" si="385"/>
        <v>Data</v>
      </c>
      <c r="H4926" s="7" t="s">
        <v>45</v>
      </c>
      <c r="I4926" s="13">
        <v>4.8638052121224823E-2</v>
      </c>
      <c r="J4926" s="14">
        <v>0.392332179245101</v>
      </c>
      <c r="K4926" s="14">
        <v>0.2371894802951752</v>
      </c>
      <c r="L4926" s="14">
        <v>0.32184028833849893</v>
      </c>
      <c r="M4926" s="15">
        <v>81.999999999999986</v>
      </c>
    </row>
    <row r="4927" spans="1:13" ht="17.100000000000001" customHeight="1" x14ac:dyDescent="0.25">
      <c r="A4927">
        <v>4923</v>
      </c>
      <c r="B4927" t="str">
        <f t="shared" si="381"/>
        <v>Closed End</v>
      </c>
      <c r="C4927" t="str">
        <f t="shared" si="382"/>
        <v>Racial narratives in the media</v>
      </c>
      <c r="D4927" t="s">
        <v>694</v>
      </c>
      <c r="E4927" t="str">
        <f t="shared" si="383"/>
        <v>Home language</v>
      </c>
      <c r="F4927">
        <f t="shared" si="384"/>
        <v>4</v>
      </c>
      <c r="G4927" t="str">
        <f t="shared" si="385"/>
        <v>Data</v>
      </c>
      <c r="H4927" s="7" t="s">
        <v>46</v>
      </c>
      <c r="I4927" s="13">
        <v>0.22145409311309922</v>
      </c>
      <c r="J4927" s="14">
        <v>0.36594240657576194</v>
      </c>
      <c r="K4927" s="14">
        <v>2.8252839836817433E-2</v>
      </c>
      <c r="L4927" s="14">
        <v>0.38435066047432154</v>
      </c>
      <c r="M4927" s="15">
        <v>29.999999999999996</v>
      </c>
    </row>
    <row r="4928" spans="1:13" ht="17.100000000000001" customHeight="1" x14ac:dyDescent="0.25">
      <c r="A4928">
        <v>4924</v>
      </c>
      <c r="B4928" t="str">
        <f t="shared" si="381"/>
        <v>Closed End</v>
      </c>
      <c r="C4928" t="str">
        <f t="shared" si="382"/>
        <v>Racial narratives in the media</v>
      </c>
      <c r="D4928" t="s">
        <v>694</v>
      </c>
      <c r="E4928" t="str">
        <f t="shared" si="383"/>
        <v>Race / ethnicity</v>
      </c>
      <c r="F4928">
        <f t="shared" si="384"/>
        <v>1</v>
      </c>
      <c r="G4928" t="str">
        <f t="shared" si="385"/>
        <v>Header</v>
      </c>
      <c r="H4928" s="8" t="s">
        <v>47</v>
      </c>
      <c r="I4928" s="16" t="s">
        <v>10</v>
      </c>
      <c r="J4928" s="17" t="s">
        <v>10</v>
      </c>
      <c r="K4928" s="17" t="s">
        <v>10</v>
      </c>
      <c r="L4928" s="17" t="s">
        <v>10</v>
      </c>
      <c r="M4928" s="18"/>
    </row>
    <row r="4929" spans="1:13" ht="17.100000000000001" customHeight="1" x14ac:dyDescent="0.25">
      <c r="A4929">
        <v>4925</v>
      </c>
      <c r="B4929" t="str">
        <f t="shared" si="381"/>
        <v>Closed End</v>
      </c>
      <c r="C4929" t="str">
        <f t="shared" si="382"/>
        <v>Racial narratives in the media</v>
      </c>
      <c r="D4929" t="s">
        <v>694</v>
      </c>
      <c r="E4929" t="str">
        <f t="shared" si="383"/>
        <v>Race / ethnicity</v>
      </c>
      <c r="F4929">
        <f t="shared" si="384"/>
        <v>2</v>
      </c>
      <c r="G4929" t="str">
        <f t="shared" si="385"/>
        <v>Data</v>
      </c>
      <c r="H4929" s="7" t="s">
        <v>48</v>
      </c>
      <c r="I4929" s="13">
        <v>7.5423089271967683E-2</v>
      </c>
      <c r="J4929" s="14">
        <v>0.61026852543748233</v>
      </c>
      <c r="K4929" s="14">
        <v>0.14263844118850794</v>
      </c>
      <c r="L4929" s="14">
        <v>0.17166994410204192</v>
      </c>
      <c r="M4929" s="15">
        <v>28.000000000000011</v>
      </c>
    </row>
    <row r="4930" spans="1:13" ht="17.100000000000001" customHeight="1" x14ac:dyDescent="0.25">
      <c r="A4930">
        <v>4926</v>
      </c>
      <c r="B4930" t="str">
        <f t="shared" si="381"/>
        <v>Closed End</v>
      </c>
      <c r="C4930" t="str">
        <f t="shared" si="382"/>
        <v>Racial narratives in the media</v>
      </c>
      <c r="D4930" t="s">
        <v>694</v>
      </c>
      <c r="E4930" t="str">
        <f t="shared" si="383"/>
        <v>Race / ethnicity</v>
      </c>
      <c r="F4930">
        <f t="shared" si="384"/>
        <v>3</v>
      </c>
      <c r="G4930" t="str">
        <f t="shared" si="385"/>
        <v>Data</v>
      </c>
      <c r="H4930" s="7" t="s">
        <v>49</v>
      </c>
      <c r="I4930" s="13">
        <v>0.11684904245346046</v>
      </c>
      <c r="J4930" s="14">
        <v>0.36504719291872562</v>
      </c>
      <c r="K4930" s="14">
        <v>0.13190892631091977</v>
      </c>
      <c r="L4930" s="14">
        <v>0.38619483831689427</v>
      </c>
      <c r="M4930" s="15">
        <v>64.999999999999972</v>
      </c>
    </row>
    <row r="4931" spans="1:13" ht="17.100000000000001" customHeight="1" x14ac:dyDescent="0.25">
      <c r="A4931">
        <v>4927</v>
      </c>
      <c r="B4931" t="str">
        <f t="shared" si="381"/>
        <v>Closed End</v>
      </c>
      <c r="C4931" t="str">
        <f t="shared" si="382"/>
        <v>Racial narratives in the media</v>
      </c>
      <c r="D4931" t="s">
        <v>694</v>
      </c>
      <c r="E4931" t="str">
        <f t="shared" si="383"/>
        <v>Race / ethnicity</v>
      </c>
      <c r="F4931">
        <f t="shared" si="384"/>
        <v>4</v>
      </c>
      <c r="G4931" t="str">
        <f t="shared" si="385"/>
        <v>Data</v>
      </c>
      <c r="H4931" s="7" t="s">
        <v>50</v>
      </c>
      <c r="I4931" s="13">
        <v>0.1811795212080404</v>
      </c>
      <c r="J4931" s="14">
        <v>0.45735134978938347</v>
      </c>
      <c r="K4931" s="14">
        <v>0.13738527175528359</v>
      </c>
      <c r="L4931" s="14">
        <v>0.22408385724729307</v>
      </c>
      <c r="M4931" s="15">
        <v>55.999999999999972</v>
      </c>
    </row>
    <row r="4932" spans="1:13" ht="17.100000000000001" customHeight="1" x14ac:dyDescent="0.25">
      <c r="A4932">
        <v>4928</v>
      </c>
      <c r="B4932" t="str">
        <f t="shared" si="381"/>
        <v>Closed End</v>
      </c>
      <c r="C4932" t="str">
        <f t="shared" si="382"/>
        <v>Racial narratives in the media</v>
      </c>
      <c r="D4932" t="s">
        <v>694</v>
      </c>
      <c r="E4932" t="str">
        <f t="shared" si="383"/>
        <v>Race / ethnicity</v>
      </c>
      <c r="F4932">
        <f t="shared" si="384"/>
        <v>5</v>
      </c>
      <c r="G4932" t="str">
        <f t="shared" si="385"/>
        <v>Data</v>
      </c>
      <c r="H4932" s="7" t="s">
        <v>51</v>
      </c>
      <c r="I4932" s="13">
        <v>0.10538175007668894</v>
      </c>
      <c r="J4932" s="14">
        <v>0.39892346848764831</v>
      </c>
      <c r="K4932" s="14">
        <v>0.22273246441166333</v>
      </c>
      <c r="L4932" s="14">
        <v>0.27296231702399987</v>
      </c>
      <c r="M4932" s="15">
        <v>30.999999999999986</v>
      </c>
    </row>
    <row r="4933" spans="1:13" ht="17.100000000000001" customHeight="1" thickBot="1" x14ac:dyDescent="0.3">
      <c r="A4933">
        <v>4929</v>
      </c>
      <c r="B4933" t="str">
        <f t="shared" si="381"/>
        <v>Closed End</v>
      </c>
      <c r="C4933" t="str">
        <f t="shared" si="382"/>
        <v>Racial narratives in the media</v>
      </c>
      <c r="D4933" t="s">
        <v>694</v>
      </c>
      <c r="E4933" t="str">
        <f t="shared" si="383"/>
        <v>Race / ethnicity</v>
      </c>
      <c r="F4933">
        <f t="shared" si="384"/>
        <v>6</v>
      </c>
      <c r="G4933" t="str">
        <f t="shared" si="385"/>
        <v>Data</v>
      </c>
      <c r="H4933" s="9" t="s">
        <v>52</v>
      </c>
      <c r="I4933" s="21">
        <v>5.7822369204532299E-2</v>
      </c>
      <c r="J4933" s="22">
        <v>0.65530995665138936</v>
      </c>
      <c r="K4933" s="22">
        <v>6.8974246716123053E-2</v>
      </c>
      <c r="L4933" s="22">
        <v>0.21789342742795242</v>
      </c>
      <c r="M4933" s="23">
        <v>1393.0000000000005</v>
      </c>
    </row>
    <row r="4934" spans="1:13" ht="15.75" thickTop="1" x14ac:dyDescent="0.25">
      <c r="A4934">
        <v>4930</v>
      </c>
      <c r="B4934" t="str">
        <f t="shared" ref="B4934:B4997" si="386">IF(H4936="Results by region:","Closed End",IF(I4935="   East Metro Overall","Open End",IF(AND(H4934="",H4936=""),"",IF(H4935="2018 East Metro Pulse Survey","",B4933))))</f>
        <v/>
      </c>
      <c r="C4934" t="str">
        <f t="shared" ref="C4934:C4997" si="387">IF(H4931="2018 East Metro Pulse Survey",H4932,IF(B4934="",C4933,IF(AND(H4931&lt;&gt;"2018 East Metro Pulse Survey",B4934&lt;&gt;""),C4933)))</f>
        <v>Racial narratives in the media</v>
      </c>
      <c r="D4934" t="s">
        <v>746</v>
      </c>
      <c r="E4934" t="str">
        <f t="shared" ref="E4934:E4997" si="388">IF(B4934="","",
 IF(LEFT(H4934, 1)="Q","Title",
 IF(H4934="Text responses:","Text responses",
 IF(H4934="Results by region:","Region",
 IF(H4934="Results by gender:","Gender",
 IF(H4934="Results by age:","Age",
 IF(H4934="Results by education level:","Education",
 IF(H4934="Results by household income:","Household income",
 IF(H4934="Results by housing status:","Housing status",
 IF(H4934="Results by home language:","Home language",
 IF(H4934="Results by race/ethnicity:","Race / ethnicity",
 E4933)
))))))))))</f>
        <v/>
      </c>
      <c r="F4934" t="str">
        <f t="shared" ref="F4934:F4997" si="389">IF(B4934="","",IF(E4934&lt;&gt;E4933,1,SUM(F4933,1)))</f>
        <v/>
      </c>
      <c r="G4934" t="str">
        <f t="shared" ref="G4934:G4997" si="390">IF(B4934="","",IF(AND(F4934=1,E4934="Title"),"Title",IF(AND(F4934=2,E4934="Title"),"Labels",IF(AND(F4934=1,E4934&lt;&gt;"Title"),"Header","Data"))))</f>
        <v/>
      </c>
    </row>
    <row r="4935" spans="1:13" ht="21.95" customHeight="1" thickBot="1" x14ac:dyDescent="0.3">
      <c r="A4935">
        <v>4931</v>
      </c>
      <c r="B4935" t="str">
        <f t="shared" si="386"/>
        <v>Closed End</v>
      </c>
      <c r="C4935" t="str">
        <f t="shared" si="387"/>
        <v>Racial narratives in the media</v>
      </c>
      <c r="D4935" t="s">
        <v>695</v>
      </c>
      <c r="E4935" t="str">
        <f t="shared" si="388"/>
        <v>Title</v>
      </c>
      <c r="F4935">
        <f t="shared" si="389"/>
        <v>1</v>
      </c>
      <c r="G4935" t="str">
        <f t="shared" si="390"/>
        <v>Title</v>
      </c>
      <c r="H4935" s="46" t="s">
        <v>371</v>
      </c>
      <c r="I4935" s="46"/>
      <c r="J4935" s="46"/>
      <c r="K4935" s="46"/>
      <c r="L4935" s="46"/>
      <c r="M4935" s="46"/>
    </row>
    <row r="4936" spans="1:13" ht="47.1" customHeight="1" thickTop="1" thickBot="1" x14ac:dyDescent="0.3">
      <c r="A4936">
        <v>4932</v>
      </c>
      <c r="B4936" t="str">
        <f t="shared" si="386"/>
        <v>Closed End</v>
      </c>
      <c r="C4936" t="str">
        <f t="shared" si="387"/>
        <v>Racial narratives in the media</v>
      </c>
      <c r="D4936" t="s">
        <v>695</v>
      </c>
      <c r="E4936" t="str">
        <f t="shared" si="388"/>
        <v>Title</v>
      </c>
      <c r="F4936">
        <f t="shared" si="389"/>
        <v>2</v>
      </c>
      <c r="G4936" t="str">
        <f t="shared" si="390"/>
        <v>Labels</v>
      </c>
      <c r="H4936" s="47"/>
      <c r="I4936" s="2" t="s">
        <v>366</v>
      </c>
      <c r="J4936" s="3" t="s">
        <v>367</v>
      </c>
      <c r="K4936" s="3" t="s">
        <v>368</v>
      </c>
      <c r="L4936" s="3" t="s">
        <v>369</v>
      </c>
      <c r="M4936" s="4" t="s">
        <v>9</v>
      </c>
    </row>
    <row r="4937" spans="1:13" ht="17.100000000000001" customHeight="1" thickTop="1" x14ac:dyDescent="0.25">
      <c r="A4937">
        <v>4933</v>
      </c>
      <c r="B4937" t="str">
        <f t="shared" si="386"/>
        <v>Closed End</v>
      </c>
      <c r="C4937" t="str">
        <f t="shared" si="387"/>
        <v>Racial narratives in the media</v>
      </c>
      <c r="D4937" t="s">
        <v>695</v>
      </c>
      <c r="E4937" t="str">
        <f t="shared" si="388"/>
        <v>Region</v>
      </c>
      <c r="F4937">
        <f t="shared" si="389"/>
        <v>1</v>
      </c>
      <c r="G4937" t="str">
        <f t="shared" si="390"/>
        <v>Header</v>
      </c>
      <c r="H4937" s="6" t="s">
        <v>588</v>
      </c>
      <c r="I4937" s="10" t="s">
        <v>10</v>
      </c>
      <c r="J4937" s="11" t="s">
        <v>10</v>
      </c>
      <c r="K4937" s="11" t="s">
        <v>10</v>
      </c>
      <c r="L4937" s="11" t="s">
        <v>10</v>
      </c>
      <c r="M4937" s="12"/>
    </row>
    <row r="4938" spans="1:13" ht="17.100000000000001" customHeight="1" x14ac:dyDescent="0.25">
      <c r="A4938">
        <v>4934</v>
      </c>
      <c r="B4938" t="str">
        <f t="shared" si="386"/>
        <v>Closed End</v>
      </c>
      <c r="C4938" t="str">
        <f t="shared" si="387"/>
        <v>Racial narratives in the media</v>
      </c>
      <c r="D4938" t="s">
        <v>695</v>
      </c>
      <c r="E4938" t="str">
        <f t="shared" si="388"/>
        <v>Region</v>
      </c>
      <c r="F4938">
        <f t="shared" si="389"/>
        <v>2</v>
      </c>
      <c r="G4938" t="str">
        <f t="shared" si="390"/>
        <v>Data</v>
      </c>
      <c r="H4938" s="7" t="s">
        <v>11</v>
      </c>
      <c r="I4938" s="13">
        <v>0.16900966512971918</v>
      </c>
      <c r="J4938" s="14">
        <v>0.38430600435174339</v>
      </c>
      <c r="K4938" s="14">
        <v>0.35370900991707088</v>
      </c>
      <c r="L4938" s="14">
        <v>9.2975320601460076E-2</v>
      </c>
      <c r="M4938" s="15">
        <v>1608.0000000000082</v>
      </c>
    </row>
    <row r="4939" spans="1:13" ht="17.100000000000001" customHeight="1" x14ac:dyDescent="0.25">
      <c r="A4939">
        <v>4935</v>
      </c>
      <c r="B4939" t="str">
        <f t="shared" si="386"/>
        <v>Closed End</v>
      </c>
      <c r="C4939" t="str">
        <f t="shared" si="387"/>
        <v>Racial narratives in the media</v>
      </c>
      <c r="D4939" t="s">
        <v>695</v>
      </c>
      <c r="E4939" t="str">
        <f t="shared" si="388"/>
        <v>Region</v>
      </c>
      <c r="F4939">
        <f t="shared" si="389"/>
        <v>3</v>
      </c>
      <c r="G4939" t="str">
        <f t="shared" si="390"/>
        <v>Data</v>
      </c>
      <c r="H4939" s="7" t="s">
        <v>12</v>
      </c>
      <c r="I4939" s="13">
        <v>0.18781769913187277</v>
      </c>
      <c r="J4939" s="14">
        <v>0.40432569129749496</v>
      </c>
      <c r="K4939" s="14">
        <v>0.3337246158161305</v>
      </c>
      <c r="L4939" s="14">
        <v>7.4131993754501413E-2</v>
      </c>
      <c r="M4939" s="15">
        <v>359</v>
      </c>
    </row>
    <row r="4940" spans="1:13" ht="17.100000000000001" customHeight="1" x14ac:dyDescent="0.25">
      <c r="A4940">
        <v>4936</v>
      </c>
      <c r="B4940" t="str">
        <f t="shared" si="386"/>
        <v>Closed End</v>
      </c>
      <c r="C4940" t="str">
        <f t="shared" si="387"/>
        <v>Racial narratives in the media</v>
      </c>
      <c r="D4940" t="s">
        <v>695</v>
      </c>
      <c r="E4940" t="str">
        <f t="shared" si="388"/>
        <v>Region</v>
      </c>
      <c r="F4940">
        <f t="shared" si="389"/>
        <v>4</v>
      </c>
      <c r="G4940" t="str">
        <f t="shared" si="390"/>
        <v>Data</v>
      </c>
      <c r="H4940" s="7" t="s">
        <v>13</v>
      </c>
      <c r="I4940" s="13">
        <v>0.1435388310480315</v>
      </c>
      <c r="J4940" s="14">
        <v>0.37053259949491801</v>
      </c>
      <c r="K4940" s="14">
        <v>0.36488389183118902</v>
      </c>
      <c r="L4940" s="14">
        <v>0.12104467762586282</v>
      </c>
      <c r="M4940" s="15">
        <v>804.99999999999784</v>
      </c>
    </row>
    <row r="4941" spans="1:13" ht="17.100000000000001" customHeight="1" x14ac:dyDescent="0.25">
      <c r="A4941">
        <v>4937</v>
      </c>
      <c r="B4941" t="str">
        <f t="shared" si="386"/>
        <v>Closed End</v>
      </c>
      <c r="C4941" t="str">
        <f t="shared" si="387"/>
        <v>Racial narratives in the media</v>
      </c>
      <c r="D4941" t="s">
        <v>695</v>
      </c>
      <c r="E4941" t="str">
        <f t="shared" si="388"/>
        <v>Region</v>
      </c>
      <c r="F4941">
        <f t="shared" si="389"/>
        <v>5</v>
      </c>
      <c r="G4941" t="str">
        <f t="shared" si="390"/>
        <v>Data</v>
      </c>
      <c r="H4941" s="7" t="s">
        <v>14</v>
      </c>
      <c r="I4941" s="13">
        <v>0.11436989075594486</v>
      </c>
      <c r="J4941" s="14">
        <v>0.33358695385650255</v>
      </c>
      <c r="K4941" s="14">
        <v>0.41456417666683298</v>
      </c>
      <c r="L4941" s="14">
        <v>0.13747897872072007</v>
      </c>
      <c r="M4941" s="15">
        <v>389.99999999999972</v>
      </c>
    </row>
    <row r="4942" spans="1:13" ht="17.100000000000001" customHeight="1" x14ac:dyDescent="0.25">
      <c r="A4942">
        <v>4938</v>
      </c>
      <c r="B4942" t="str">
        <f t="shared" si="386"/>
        <v>Closed End</v>
      </c>
      <c r="C4942" t="str">
        <f t="shared" si="387"/>
        <v>Racial narratives in the media</v>
      </c>
      <c r="D4942" t="s">
        <v>695</v>
      </c>
      <c r="E4942" t="str">
        <f t="shared" si="388"/>
        <v>Region</v>
      </c>
      <c r="F4942">
        <f t="shared" si="389"/>
        <v>6</v>
      </c>
      <c r="G4942" t="str">
        <f t="shared" si="390"/>
        <v>Data</v>
      </c>
      <c r="H4942" s="7" t="s">
        <v>15</v>
      </c>
      <c r="I4942" s="13">
        <v>0.17982861913530537</v>
      </c>
      <c r="J4942" s="14">
        <v>0.41649757585469799</v>
      </c>
      <c r="K4942" s="14">
        <v>0.30307544110423301</v>
      </c>
      <c r="L4942" s="14">
        <v>0.10059836390576382</v>
      </c>
      <c r="M4942" s="15">
        <v>415.00000000000011</v>
      </c>
    </row>
    <row r="4943" spans="1:13" ht="17.100000000000001" customHeight="1" x14ac:dyDescent="0.25">
      <c r="A4943">
        <v>4939</v>
      </c>
      <c r="B4943" t="str">
        <f t="shared" si="386"/>
        <v>Closed End</v>
      </c>
      <c r="C4943" t="str">
        <f t="shared" si="387"/>
        <v>Racial narratives in the media</v>
      </c>
      <c r="D4943" t="s">
        <v>695</v>
      </c>
      <c r="E4943" t="str">
        <f t="shared" si="388"/>
        <v>Region</v>
      </c>
      <c r="F4943">
        <f t="shared" si="389"/>
        <v>7</v>
      </c>
      <c r="G4943" t="str">
        <f t="shared" si="390"/>
        <v>Data</v>
      </c>
      <c r="H4943" s="7" t="s">
        <v>16</v>
      </c>
      <c r="I4943" s="13">
        <v>0.19430147957233751</v>
      </c>
      <c r="J4943" s="14">
        <v>0.3828194402112004</v>
      </c>
      <c r="K4943" s="14">
        <v>0.3606755327970958</v>
      </c>
      <c r="L4943" s="14">
        <v>6.2203547419366227E-2</v>
      </c>
      <c r="M4943" s="15">
        <v>444</v>
      </c>
    </row>
    <row r="4944" spans="1:13" ht="17.100000000000001" customHeight="1" x14ac:dyDescent="0.25">
      <c r="A4944">
        <v>4940</v>
      </c>
      <c r="B4944" t="str">
        <f t="shared" si="386"/>
        <v>Closed End</v>
      </c>
      <c r="C4944" t="str">
        <f t="shared" si="387"/>
        <v>Racial narratives in the media</v>
      </c>
      <c r="D4944" t="s">
        <v>695</v>
      </c>
      <c r="E4944" t="str">
        <f t="shared" si="388"/>
        <v>Gender</v>
      </c>
      <c r="F4944">
        <f t="shared" si="389"/>
        <v>1</v>
      </c>
      <c r="G4944" t="str">
        <f t="shared" si="390"/>
        <v>Header</v>
      </c>
      <c r="H4944" s="8" t="s">
        <v>17</v>
      </c>
      <c r="I4944" s="16" t="s">
        <v>10</v>
      </c>
      <c r="J4944" s="17" t="s">
        <v>10</v>
      </c>
      <c r="K4944" s="17" t="s">
        <v>10</v>
      </c>
      <c r="L4944" s="17" t="s">
        <v>10</v>
      </c>
      <c r="M4944" s="18"/>
    </row>
    <row r="4945" spans="1:13" ht="17.100000000000001" customHeight="1" x14ac:dyDescent="0.25">
      <c r="A4945">
        <v>4941</v>
      </c>
      <c r="B4945" t="str">
        <f t="shared" si="386"/>
        <v>Closed End</v>
      </c>
      <c r="C4945" t="str">
        <f t="shared" si="387"/>
        <v>Racial narratives in the media</v>
      </c>
      <c r="D4945" t="s">
        <v>695</v>
      </c>
      <c r="E4945" t="str">
        <f t="shared" si="388"/>
        <v>Gender</v>
      </c>
      <c r="F4945">
        <f t="shared" si="389"/>
        <v>2</v>
      </c>
      <c r="G4945" t="str">
        <f t="shared" si="390"/>
        <v>Data</v>
      </c>
      <c r="H4945" s="7" t="s">
        <v>18</v>
      </c>
      <c r="I4945" s="13">
        <v>0.13067074810722423</v>
      </c>
      <c r="J4945" s="14">
        <v>0.34543474235797189</v>
      </c>
      <c r="K4945" s="14">
        <v>0.41309434636544501</v>
      </c>
      <c r="L4945" s="14">
        <v>0.11080016316935697</v>
      </c>
      <c r="M4945" s="15">
        <v>1030.0000000000005</v>
      </c>
    </row>
    <row r="4946" spans="1:13" ht="17.100000000000001" customHeight="1" x14ac:dyDescent="0.25">
      <c r="A4946">
        <v>4942</v>
      </c>
      <c r="B4946" t="str">
        <f t="shared" si="386"/>
        <v>Closed End</v>
      </c>
      <c r="C4946" t="str">
        <f t="shared" si="387"/>
        <v>Racial narratives in the media</v>
      </c>
      <c r="D4946" t="s">
        <v>695</v>
      </c>
      <c r="E4946" t="str">
        <f t="shared" si="388"/>
        <v>Gender</v>
      </c>
      <c r="F4946">
        <f t="shared" si="389"/>
        <v>3</v>
      </c>
      <c r="G4946" t="str">
        <f t="shared" si="390"/>
        <v>Data</v>
      </c>
      <c r="H4946" s="7" t="s">
        <v>19</v>
      </c>
      <c r="I4946" s="13">
        <v>0.20932469945962778</v>
      </c>
      <c r="J4946" s="14">
        <v>0.43318596817997312</v>
      </c>
      <c r="K4946" s="14">
        <v>0.28947941614989198</v>
      </c>
      <c r="L4946" s="14">
        <v>6.8009916210508753E-2</v>
      </c>
      <c r="M4946" s="15">
        <v>538.9999999999992</v>
      </c>
    </row>
    <row r="4947" spans="1:13" ht="17.100000000000001" customHeight="1" x14ac:dyDescent="0.25">
      <c r="A4947">
        <v>4943</v>
      </c>
      <c r="B4947" t="str">
        <f t="shared" si="386"/>
        <v>Closed End</v>
      </c>
      <c r="C4947" t="str">
        <f t="shared" si="387"/>
        <v>Racial narratives in the media</v>
      </c>
      <c r="D4947" t="s">
        <v>695</v>
      </c>
      <c r="E4947" t="str">
        <f t="shared" si="388"/>
        <v>Age</v>
      </c>
      <c r="F4947">
        <f t="shared" si="389"/>
        <v>1</v>
      </c>
      <c r="G4947" t="str">
        <f t="shared" si="390"/>
        <v>Header</v>
      </c>
      <c r="H4947" s="8" t="s">
        <v>20</v>
      </c>
      <c r="I4947" s="16" t="s">
        <v>10</v>
      </c>
      <c r="J4947" s="17" t="s">
        <v>10</v>
      </c>
      <c r="K4947" s="17" t="s">
        <v>10</v>
      </c>
      <c r="L4947" s="17" t="s">
        <v>10</v>
      </c>
      <c r="M4947" s="18"/>
    </row>
    <row r="4948" spans="1:13" ht="17.100000000000001" customHeight="1" x14ac:dyDescent="0.25">
      <c r="A4948">
        <v>4944</v>
      </c>
      <c r="B4948" t="str">
        <f t="shared" si="386"/>
        <v>Closed End</v>
      </c>
      <c r="C4948" t="str">
        <f t="shared" si="387"/>
        <v>Racial narratives in the media</v>
      </c>
      <c r="D4948" t="s">
        <v>695</v>
      </c>
      <c r="E4948" t="str">
        <f t="shared" si="388"/>
        <v>Age</v>
      </c>
      <c r="F4948">
        <f t="shared" si="389"/>
        <v>2</v>
      </c>
      <c r="G4948" t="str">
        <f t="shared" si="390"/>
        <v>Data</v>
      </c>
      <c r="H4948" s="7" t="s">
        <v>21</v>
      </c>
      <c r="I4948" s="13">
        <v>0.17787374788289756</v>
      </c>
      <c r="J4948" s="14">
        <v>0.28010923652067327</v>
      </c>
      <c r="K4948" s="14">
        <v>0.46919967729382789</v>
      </c>
      <c r="L4948" s="14">
        <v>7.2817338302600135E-2</v>
      </c>
      <c r="M4948" s="15">
        <v>222.00000000000031</v>
      </c>
    </row>
    <row r="4949" spans="1:13" ht="17.100000000000001" customHeight="1" x14ac:dyDescent="0.25">
      <c r="A4949">
        <v>4945</v>
      </c>
      <c r="B4949" t="str">
        <f t="shared" si="386"/>
        <v>Closed End</v>
      </c>
      <c r="C4949" t="str">
        <f t="shared" si="387"/>
        <v>Racial narratives in the media</v>
      </c>
      <c r="D4949" t="s">
        <v>695</v>
      </c>
      <c r="E4949" t="str">
        <f t="shared" si="388"/>
        <v>Age</v>
      </c>
      <c r="F4949">
        <f t="shared" si="389"/>
        <v>3</v>
      </c>
      <c r="G4949" t="str">
        <f t="shared" si="390"/>
        <v>Data</v>
      </c>
      <c r="H4949" s="7" t="s">
        <v>22</v>
      </c>
      <c r="I4949" s="13">
        <v>0.15553245041971056</v>
      </c>
      <c r="J4949" s="14">
        <v>0.39815129044215103</v>
      </c>
      <c r="K4949" s="14">
        <v>0.31207710738059452</v>
      </c>
      <c r="L4949" s="14">
        <v>0.13423915175754397</v>
      </c>
      <c r="M4949" s="15">
        <v>221</v>
      </c>
    </row>
    <row r="4950" spans="1:13" ht="17.100000000000001" customHeight="1" x14ac:dyDescent="0.25">
      <c r="A4950">
        <v>4946</v>
      </c>
      <c r="B4950" t="str">
        <f t="shared" si="386"/>
        <v>Closed End</v>
      </c>
      <c r="C4950" t="str">
        <f t="shared" si="387"/>
        <v>Racial narratives in the media</v>
      </c>
      <c r="D4950" t="s">
        <v>695</v>
      </c>
      <c r="E4950" t="str">
        <f t="shared" si="388"/>
        <v>Age</v>
      </c>
      <c r="F4950">
        <f t="shared" si="389"/>
        <v>4</v>
      </c>
      <c r="G4950" t="str">
        <f t="shared" si="390"/>
        <v>Data</v>
      </c>
      <c r="H4950" s="7" t="s">
        <v>23</v>
      </c>
      <c r="I4950" s="13">
        <v>0.17127934778229956</v>
      </c>
      <c r="J4950" s="14">
        <v>0.41153882858292301</v>
      </c>
      <c r="K4950" s="14">
        <v>0.30577001015801181</v>
      </c>
      <c r="L4950" s="14">
        <v>0.11141181347676568</v>
      </c>
      <c r="M4950" s="15">
        <v>252.00000000000009</v>
      </c>
    </row>
    <row r="4951" spans="1:13" ht="17.100000000000001" customHeight="1" x14ac:dyDescent="0.25">
      <c r="A4951">
        <v>4947</v>
      </c>
      <c r="B4951" t="str">
        <f t="shared" si="386"/>
        <v>Closed End</v>
      </c>
      <c r="C4951" t="str">
        <f t="shared" si="387"/>
        <v>Racial narratives in the media</v>
      </c>
      <c r="D4951" t="s">
        <v>695</v>
      </c>
      <c r="E4951" t="str">
        <f t="shared" si="388"/>
        <v>Age</v>
      </c>
      <c r="F4951">
        <f t="shared" si="389"/>
        <v>5</v>
      </c>
      <c r="G4951" t="str">
        <f t="shared" si="390"/>
        <v>Data</v>
      </c>
      <c r="H4951" s="7" t="s">
        <v>24</v>
      </c>
      <c r="I4951" s="13">
        <v>0.13702517897094751</v>
      </c>
      <c r="J4951" s="14">
        <v>0.46019838543066915</v>
      </c>
      <c r="K4951" s="14">
        <v>0.3087999591494941</v>
      </c>
      <c r="L4951" s="14">
        <v>9.3976476448891316E-2</v>
      </c>
      <c r="M4951" s="15">
        <v>365.99999999999949</v>
      </c>
    </row>
    <row r="4952" spans="1:13" ht="17.100000000000001" customHeight="1" x14ac:dyDescent="0.25">
      <c r="A4952">
        <v>4948</v>
      </c>
      <c r="B4952" t="str">
        <f t="shared" si="386"/>
        <v>Closed End</v>
      </c>
      <c r="C4952" t="str">
        <f t="shared" si="387"/>
        <v>Racial narratives in the media</v>
      </c>
      <c r="D4952" t="s">
        <v>695</v>
      </c>
      <c r="E4952" t="str">
        <f t="shared" si="388"/>
        <v>Age</v>
      </c>
      <c r="F4952">
        <f t="shared" si="389"/>
        <v>6</v>
      </c>
      <c r="G4952" t="str">
        <f t="shared" si="390"/>
        <v>Data</v>
      </c>
      <c r="H4952" s="7" t="s">
        <v>25</v>
      </c>
      <c r="I4952" s="13">
        <v>0.18111855538005975</v>
      </c>
      <c r="J4952" s="14">
        <v>0.43630674554804955</v>
      </c>
      <c r="K4952" s="14">
        <v>0.31843171173668733</v>
      </c>
      <c r="L4952" s="14">
        <v>6.414298733520335E-2</v>
      </c>
      <c r="M4952" s="15">
        <v>486.99999999999989</v>
      </c>
    </row>
    <row r="4953" spans="1:13" ht="17.100000000000001" customHeight="1" x14ac:dyDescent="0.25">
      <c r="A4953">
        <v>4949</v>
      </c>
      <c r="B4953" t="str">
        <f t="shared" si="386"/>
        <v>Closed End</v>
      </c>
      <c r="C4953" t="str">
        <f t="shared" si="387"/>
        <v>Racial narratives in the media</v>
      </c>
      <c r="D4953" t="s">
        <v>695</v>
      </c>
      <c r="E4953" t="str">
        <f t="shared" si="388"/>
        <v>Education</v>
      </c>
      <c r="F4953">
        <f t="shared" si="389"/>
        <v>1</v>
      </c>
      <c r="G4953" t="str">
        <f t="shared" si="390"/>
        <v>Header</v>
      </c>
      <c r="H4953" s="8" t="s">
        <v>26</v>
      </c>
      <c r="I4953" s="16" t="s">
        <v>10</v>
      </c>
      <c r="J4953" s="17" t="s">
        <v>10</v>
      </c>
      <c r="K4953" s="17" t="s">
        <v>10</v>
      </c>
      <c r="L4953" s="17" t="s">
        <v>10</v>
      </c>
      <c r="M4953" s="18"/>
    </row>
    <row r="4954" spans="1:13" ht="17.100000000000001" customHeight="1" x14ac:dyDescent="0.25">
      <c r="A4954">
        <v>4950</v>
      </c>
      <c r="B4954" t="str">
        <f t="shared" si="386"/>
        <v>Closed End</v>
      </c>
      <c r="C4954" t="str">
        <f t="shared" si="387"/>
        <v>Racial narratives in the media</v>
      </c>
      <c r="D4954" t="s">
        <v>695</v>
      </c>
      <c r="E4954" t="str">
        <f t="shared" si="388"/>
        <v>Education</v>
      </c>
      <c r="F4954">
        <f t="shared" si="389"/>
        <v>2</v>
      </c>
      <c r="G4954" t="str">
        <f t="shared" si="390"/>
        <v>Data</v>
      </c>
      <c r="H4954" s="7" t="s">
        <v>27</v>
      </c>
      <c r="I4954" s="19" t="s">
        <v>10</v>
      </c>
      <c r="J4954" s="20" t="s">
        <v>10</v>
      </c>
      <c r="K4954" s="20" t="s">
        <v>10</v>
      </c>
      <c r="L4954" s="20" t="s">
        <v>10</v>
      </c>
      <c r="M4954" s="15">
        <v>15</v>
      </c>
    </row>
    <row r="4955" spans="1:13" ht="17.100000000000001" customHeight="1" x14ac:dyDescent="0.25">
      <c r="A4955">
        <v>4951</v>
      </c>
      <c r="B4955" t="str">
        <f t="shared" si="386"/>
        <v>Closed End</v>
      </c>
      <c r="C4955" t="str">
        <f t="shared" si="387"/>
        <v>Racial narratives in the media</v>
      </c>
      <c r="D4955" t="s">
        <v>695</v>
      </c>
      <c r="E4955" t="str">
        <f t="shared" si="388"/>
        <v>Education</v>
      </c>
      <c r="F4955">
        <f t="shared" si="389"/>
        <v>3</v>
      </c>
      <c r="G4955" t="str">
        <f t="shared" si="390"/>
        <v>Data</v>
      </c>
      <c r="H4955" s="7" t="s">
        <v>28</v>
      </c>
      <c r="I4955" s="13">
        <v>0.20656644688592177</v>
      </c>
      <c r="J4955" s="14">
        <v>0.34433382904417847</v>
      </c>
      <c r="K4955" s="14">
        <v>0.37024942406553085</v>
      </c>
      <c r="L4955" s="14">
        <v>7.8850300004368282E-2</v>
      </c>
      <c r="M4955" s="15">
        <v>155.00000000000009</v>
      </c>
    </row>
    <row r="4956" spans="1:13" ht="17.100000000000001" customHeight="1" x14ac:dyDescent="0.25">
      <c r="A4956">
        <v>4952</v>
      </c>
      <c r="B4956" t="str">
        <f t="shared" si="386"/>
        <v>Closed End</v>
      </c>
      <c r="C4956" t="str">
        <f t="shared" si="387"/>
        <v>Racial narratives in the media</v>
      </c>
      <c r="D4956" t="s">
        <v>695</v>
      </c>
      <c r="E4956" t="str">
        <f t="shared" si="388"/>
        <v>Education</v>
      </c>
      <c r="F4956">
        <f t="shared" si="389"/>
        <v>4</v>
      </c>
      <c r="G4956" t="str">
        <f t="shared" si="390"/>
        <v>Data</v>
      </c>
      <c r="H4956" s="7" t="s">
        <v>29</v>
      </c>
      <c r="I4956" s="13">
        <v>0.14761181522962191</v>
      </c>
      <c r="J4956" s="14">
        <v>0.38463693074932792</v>
      </c>
      <c r="K4956" s="14">
        <v>0.39580764500509091</v>
      </c>
      <c r="L4956" s="14">
        <v>7.1943609015961335E-2</v>
      </c>
      <c r="M4956" s="15">
        <v>467.99999999999926</v>
      </c>
    </row>
    <row r="4957" spans="1:13" ht="17.100000000000001" customHeight="1" x14ac:dyDescent="0.25">
      <c r="A4957">
        <v>4953</v>
      </c>
      <c r="B4957" t="str">
        <f t="shared" si="386"/>
        <v>Closed End</v>
      </c>
      <c r="C4957" t="str">
        <f t="shared" si="387"/>
        <v>Racial narratives in the media</v>
      </c>
      <c r="D4957" t="s">
        <v>695</v>
      </c>
      <c r="E4957" t="str">
        <f t="shared" si="388"/>
        <v>Education</v>
      </c>
      <c r="F4957">
        <f t="shared" si="389"/>
        <v>5</v>
      </c>
      <c r="G4957" t="str">
        <f t="shared" si="390"/>
        <v>Data</v>
      </c>
      <c r="H4957" s="7" t="s">
        <v>30</v>
      </c>
      <c r="I4957" s="13">
        <v>0.14941430353095414</v>
      </c>
      <c r="J4957" s="14">
        <v>0.40867183025605697</v>
      </c>
      <c r="K4957" s="14">
        <v>0.3333493265718806</v>
      </c>
      <c r="L4957" s="14">
        <v>0.10856453964111039</v>
      </c>
      <c r="M4957" s="15">
        <v>943.99999999999795</v>
      </c>
    </row>
    <row r="4958" spans="1:13" ht="17.100000000000001" customHeight="1" x14ac:dyDescent="0.25">
      <c r="A4958">
        <v>4954</v>
      </c>
      <c r="B4958" t="str">
        <f t="shared" si="386"/>
        <v>Closed End</v>
      </c>
      <c r="C4958" t="str">
        <f t="shared" si="387"/>
        <v>Racial narratives in the media</v>
      </c>
      <c r="D4958" t="s">
        <v>695</v>
      </c>
      <c r="E4958" t="str">
        <f t="shared" si="388"/>
        <v>Household income</v>
      </c>
      <c r="F4958">
        <f t="shared" si="389"/>
        <v>1</v>
      </c>
      <c r="G4958" t="str">
        <f t="shared" si="390"/>
        <v>Header</v>
      </c>
      <c r="H4958" s="8" t="s">
        <v>31</v>
      </c>
      <c r="I4958" s="16" t="s">
        <v>10</v>
      </c>
      <c r="J4958" s="17" t="s">
        <v>10</v>
      </c>
      <c r="K4958" s="17" t="s">
        <v>10</v>
      </c>
      <c r="L4958" s="17" t="s">
        <v>10</v>
      </c>
      <c r="M4958" s="18"/>
    </row>
    <row r="4959" spans="1:13" ht="17.100000000000001" customHeight="1" x14ac:dyDescent="0.25">
      <c r="A4959">
        <v>4955</v>
      </c>
      <c r="B4959" t="str">
        <f t="shared" si="386"/>
        <v>Closed End</v>
      </c>
      <c r="C4959" t="str">
        <f t="shared" si="387"/>
        <v>Racial narratives in the media</v>
      </c>
      <c r="D4959" t="s">
        <v>695</v>
      </c>
      <c r="E4959" t="str">
        <f t="shared" si="388"/>
        <v>Household income</v>
      </c>
      <c r="F4959">
        <f t="shared" si="389"/>
        <v>2</v>
      </c>
      <c r="G4959" t="str">
        <f t="shared" si="390"/>
        <v>Data</v>
      </c>
      <c r="H4959" s="7" t="s">
        <v>32</v>
      </c>
      <c r="I4959" s="13">
        <v>0.20640494116382857</v>
      </c>
      <c r="J4959" s="14">
        <v>0.20837609157775541</v>
      </c>
      <c r="K4959" s="14">
        <v>0.45713161418411075</v>
      </c>
      <c r="L4959" s="14">
        <v>0.12808735307430527</v>
      </c>
      <c r="M4959" s="15">
        <v>103.99999999999997</v>
      </c>
    </row>
    <row r="4960" spans="1:13" ht="17.100000000000001" customHeight="1" x14ac:dyDescent="0.25">
      <c r="A4960">
        <v>4956</v>
      </c>
      <c r="B4960" t="str">
        <f t="shared" si="386"/>
        <v>Closed End</v>
      </c>
      <c r="C4960" t="str">
        <f t="shared" si="387"/>
        <v>Racial narratives in the media</v>
      </c>
      <c r="D4960" t="s">
        <v>695</v>
      </c>
      <c r="E4960" t="str">
        <f t="shared" si="388"/>
        <v>Household income</v>
      </c>
      <c r="F4960">
        <f t="shared" si="389"/>
        <v>3</v>
      </c>
      <c r="G4960" t="str">
        <f t="shared" si="390"/>
        <v>Data</v>
      </c>
      <c r="H4960" s="7" t="s">
        <v>33</v>
      </c>
      <c r="I4960" s="13">
        <v>0.10816825052874175</v>
      </c>
      <c r="J4960" s="14">
        <v>0.35438773836264048</v>
      </c>
      <c r="K4960" s="14">
        <v>0.45626455327106674</v>
      </c>
      <c r="L4960" s="14">
        <v>8.117945783755072E-2</v>
      </c>
      <c r="M4960" s="15">
        <v>200</v>
      </c>
    </row>
    <row r="4961" spans="1:13" ht="17.100000000000001" customHeight="1" x14ac:dyDescent="0.25">
      <c r="A4961">
        <v>4957</v>
      </c>
      <c r="B4961" t="str">
        <f t="shared" si="386"/>
        <v>Closed End</v>
      </c>
      <c r="C4961" t="str">
        <f t="shared" si="387"/>
        <v>Racial narratives in the media</v>
      </c>
      <c r="D4961" t="s">
        <v>695</v>
      </c>
      <c r="E4961" t="str">
        <f t="shared" si="388"/>
        <v>Household income</v>
      </c>
      <c r="F4961">
        <f t="shared" si="389"/>
        <v>4</v>
      </c>
      <c r="G4961" t="str">
        <f t="shared" si="390"/>
        <v>Data</v>
      </c>
      <c r="H4961" s="7" t="s">
        <v>34</v>
      </c>
      <c r="I4961" s="13">
        <v>0.21976260403682729</v>
      </c>
      <c r="J4961" s="14">
        <v>0.37115893784652604</v>
      </c>
      <c r="K4961" s="14">
        <v>0.34868628442780014</v>
      </c>
      <c r="L4961" s="14">
        <v>6.0392173688845918E-2</v>
      </c>
      <c r="M4961" s="15">
        <v>219.00000000000023</v>
      </c>
    </row>
    <row r="4962" spans="1:13" ht="17.100000000000001" customHeight="1" x14ac:dyDescent="0.25">
      <c r="A4962">
        <v>4958</v>
      </c>
      <c r="B4962" t="str">
        <f t="shared" si="386"/>
        <v>Closed End</v>
      </c>
      <c r="C4962" t="str">
        <f t="shared" si="387"/>
        <v>Racial narratives in the media</v>
      </c>
      <c r="D4962" t="s">
        <v>695</v>
      </c>
      <c r="E4962" t="str">
        <f t="shared" si="388"/>
        <v>Household income</v>
      </c>
      <c r="F4962">
        <f t="shared" si="389"/>
        <v>5</v>
      </c>
      <c r="G4962" t="str">
        <f t="shared" si="390"/>
        <v>Data</v>
      </c>
      <c r="H4962" s="7" t="s">
        <v>35</v>
      </c>
      <c r="I4962" s="13">
        <v>0.13442930202743755</v>
      </c>
      <c r="J4962" s="14">
        <v>0.36971428244479965</v>
      </c>
      <c r="K4962" s="14">
        <v>0.37899918749421774</v>
      </c>
      <c r="L4962" s="14">
        <v>0.11685722803354474</v>
      </c>
      <c r="M4962" s="15">
        <v>196.00000000000011</v>
      </c>
    </row>
    <row r="4963" spans="1:13" ht="17.100000000000001" customHeight="1" x14ac:dyDescent="0.25">
      <c r="A4963">
        <v>4959</v>
      </c>
      <c r="B4963" t="str">
        <f t="shared" si="386"/>
        <v>Closed End</v>
      </c>
      <c r="C4963" t="str">
        <f t="shared" si="387"/>
        <v>Racial narratives in the media</v>
      </c>
      <c r="D4963" t="s">
        <v>695</v>
      </c>
      <c r="E4963" t="str">
        <f t="shared" si="388"/>
        <v>Household income</v>
      </c>
      <c r="F4963">
        <f t="shared" si="389"/>
        <v>6</v>
      </c>
      <c r="G4963" t="str">
        <f t="shared" si="390"/>
        <v>Data</v>
      </c>
      <c r="H4963" s="7" t="s">
        <v>36</v>
      </c>
      <c r="I4963" s="13">
        <v>0.18716414655087013</v>
      </c>
      <c r="J4963" s="14">
        <v>0.47454614777661952</v>
      </c>
      <c r="K4963" s="14">
        <v>0.29195832093455165</v>
      </c>
      <c r="L4963" s="14">
        <v>4.6331384737958746E-2</v>
      </c>
      <c r="M4963" s="15">
        <v>182.00000000000003</v>
      </c>
    </row>
    <row r="4964" spans="1:13" ht="17.100000000000001" customHeight="1" x14ac:dyDescent="0.25">
      <c r="A4964">
        <v>4960</v>
      </c>
      <c r="B4964" t="str">
        <f t="shared" si="386"/>
        <v>Closed End</v>
      </c>
      <c r="C4964" t="str">
        <f t="shared" si="387"/>
        <v>Racial narratives in the media</v>
      </c>
      <c r="D4964" t="s">
        <v>695</v>
      </c>
      <c r="E4964" t="str">
        <f t="shared" si="388"/>
        <v>Household income</v>
      </c>
      <c r="F4964">
        <f t="shared" si="389"/>
        <v>7</v>
      </c>
      <c r="G4964" t="str">
        <f t="shared" si="390"/>
        <v>Data</v>
      </c>
      <c r="H4964" s="7" t="s">
        <v>37</v>
      </c>
      <c r="I4964" s="13">
        <v>0.12938533204078831</v>
      </c>
      <c r="J4964" s="14">
        <v>0.428858759831307</v>
      </c>
      <c r="K4964" s="14">
        <v>0.34288370823305686</v>
      </c>
      <c r="L4964" s="14">
        <v>9.8872199894848092E-2</v>
      </c>
      <c r="M4964" s="15">
        <v>266.00000000000006</v>
      </c>
    </row>
    <row r="4965" spans="1:13" ht="17.100000000000001" customHeight="1" x14ac:dyDescent="0.25">
      <c r="A4965">
        <v>4961</v>
      </c>
      <c r="B4965" t="str">
        <f t="shared" si="386"/>
        <v>Closed End</v>
      </c>
      <c r="C4965" t="str">
        <f t="shared" si="387"/>
        <v>Racial narratives in the media</v>
      </c>
      <c r="D4965" t="s">
        <v>695</v>
      </c>
      <c r="E4965" t="str">
        <f t="shared" si="388"/>
        <v>Household income</v>
      </c>
      <c r="F4965">
        <f t="shared" si="389"/>
        <v>8</v>
      </c>
      <c r="G4965" t="str">
        <f t="shared" si="390"/>
        <v>Data</v>
      </c>
      <c r="H4965" s="7" t="s">
        <v>38</v>
      </c>
      <c r="I4965" s="13">
        <v>0.1682260524127582</v>
      </c>
      <c r="J4965" s="14">
        <v>0.44561206419603289</v>
      </c>
      <c r="K4965" s="14">
        <v>0.28976061658945995</v>
      </c>
      <c r="L4965" s="14">
        <v>9.6401266801748028E-2</v>
      </c>
      <c r="M4965" s="15">
        <v>205.0000000000002</v>
      </c>
    </row>
    <row r="4966" spans="1:13" ht="17.100000000000001" customHeight="1" x14ac:dyDescent="0.25">
      <c r="A4966">
        <v>4962</v>
      </c>
      <c r="B4966" t="str">
        <f t="shared" si="386"/>
        <v>Closed End</v>
      </c>
      <c r="C4966" t="str">
        <f t="shared" si="387"/>
        <v>Racial narratives in the media</v>
      </c>
      <c r="D4966" t="s">
        <v>695</v>
      </c>
      <c r="E4966" t="str">
        <f t="shared" si="388"/>
        <v>Housing status</v>
      </c>
      <c r="F4966">
        <f t="shared" si="389"/>
        <v>1</v>
      </c>
      <c r="G4966" t="str">
        <f t="shared" si="390"/>
        <v>Header</v>
      </c>
      <c r="H4966" s="8" t="s">
        <v>39</v>
      </c>
      <c r="I4966" s="16" t="s">
        <v>10</v>
      </c>
      <c r="J4966" s="17" t="s">
        <v>10</v>
      </c>
      <c r="K4966" s="17" t="s">
        <v>10</v>
      </c>
      <c r="L4966" s="17" t="s">
        <v>10</v>
      </c>
      <c r="M4966" s="18"/>
    </row>
    <row r="4967" spans="1:13" ht="17.100000000000001" customHeight="1" x14ac:dyDescent="0.25">
      <c r="A4967">
        <v>4963</v>
      </c>
      <c r="B4967" t="str">
        <f t="shared" si="386"/>
        <v>Closed End</v>
      </c>
      <c r="C4967" t="str">
        <f t="shared" si="387"/>
        <v>Racial narratives in the media</v>
      </c>
      <c r="D4967" t="s">
        <v>695</v>
      </c>
      <c r="E4967" t="str">
        <f t="shared" si="388"/>
        <v>Housing status</v>
      </c>
      <c r="F4967">
        <f t="shared" si="389"/>
        <v>2</v>
      </c>
      <c r="G4967" t="str">
        <f t="shared" si="390"/>
        <v>Data</v>
      </c>
      <c r="H4967" s="7" t="s">
        <v>40</v>
      </c>
      <c r="I4967" s="13">
        <v>0.16519670888417276</v>
      </c>
      <c r="J4967" s="14">
        <v>0.42335040784880379</v>
      </c>
      <c r="K4967" s="14">
        <v>0.32366802491560598</v>
      </c>
      <c r="L4967" s="14">
        <v>8.7784858351416639E-2</v>
      </c>
      <c r="M4967" s="15">
        <v>1265.9999999999991</v>
      </c>
    </row>
    <row r="4968" spans="1:13" ht="17.100000000000001" customHeight="1" x14ac:dyDescent="0.25">
      <c r="A4968">
        <v>4964</v>
      </c>
      <c r="B4968" t="str">
        <f t="shared" si="386"/>
        <v>Closed End</v>
      </c>
      <c r="C4968" t="str">
        <f t="shared" si="387"/>
        <v>Racial narratives in the media</v>
      </c>
      <c r="D4968" t="s">
        <v>695</v>
      </c>
      <c r="E4968" t="str">
        <f t="shared" si="388"/>
        <v>Housing status</v>
      </c>
      <c r="F4968">
        <f t="shared" si="389"/>
        <v>3</v>
      </c>
      <c r="G4968" t="str">
        <f t="shared" si="390"/>
        <v>Data</v>
      </c>
      <c r="H4968" s="7" t="s">
        <v>41</v>
      </c>
      <c r="I4968" s="13">
        <v>0.16629780104209865</v>
      </c>
      <c r="J4968" s="14">
        <v>0.30713124318490065</v>
      </c>
      <c r="K4968" s="14">
        <v>0.42477508001115022</v>
      </c>
      <c r="L4968" s="14">
        <v>0.10179587576185084</v>
      </c>
      <c r="M4968" s="15">
        <v>310.99999999999994</v>
      </c>
    </row>
    <row r="4969" spans="1:13" ht="30" customHeight="1" x14ac:dyDescent="0.25">
      <c r="A4969">
        <v>4965</v>
      </c>
      <c r="B4969" t="str">
        <f t="shared" si="386"/>
        <v>Closed End</v>
      </c>
      <c r="C4969" t="str">
        <f t="shared" si="387"/>
        <v>Racial narratives in the media</v>
      </c>
      <c r="D4969" t="s">
        <v>695</v>
      </c>
      <c r="E4969" t="str">
        <f t="shared" si="388"/>
        <v>Housing status</v>
      </c>
      <c r="F4969">
        <f t="shared" si="389"/>
        <v>4</v>
      </c>
      <c r="G4969" t="str">
        <f t="shared" si="390"/>
        <v>Data</v>
      </c>
      <c r="H4969" s="7" t="s">
        <v>42</v>
      </c>
      <c r="I4969" s="13">
        <v>0.29649992228410793</v>
      </c>
      <c r="J4969" s="14">
        <v>0.14144280328468503</v>
      </c>
      <c r="K4969" s="14">
        <v>0.41838711635038256</v>
      </c>
      <c r="L4969" s="14">
        <v>0.14367015808082406</v>
      </c>
      <c r="M4969" s="15">
        <v>27</v>
      </c>
    </row>
    <row r="4970" spans="1:13" ht="17.100000000000001" customHeight="1" x14ac:dyDescent="0.25">
      <c r="A4970">
        <v>4966</v>
      </c>
      <c r="B4970" t="str">
        <f t="shared" si="386"/>
        <v>Closed End</v>
      </c>
      <c r="C4970" t="str">
        <f t="shared" si="387"/>
        <v>Racial narratives in the media</v>
      </c>
      <c r="D4970" t="s">
        <v>695</v>
      </c>
      <c r="E4970" t="str">
        <f t="shared" si="388"/>
        <v>Home language</v>
      </c>
      <c r="F4970">
        <f t="shared" si="389"/>
        <v>1</v>
      </c>
      <c r="G4970" t="str">
        <f t="shared" si="390"/>
        <v>Header</v>
      </c>
      <c r="H4970" s="8" t="s">
        <v>43</v>
      </c>
      <c r="I4970" s="16" t="s">
        <v>10</v>
      </c>
      <c r="J4970" s="17" t="s">
        <v>10</v>
      </c>
      <c r="K4970" s="17" t="s">
        <v>10</v>
      </c>
      <c r="L4970" s="17" t="s">
        <v>10</v>
      </c>
      <c r="M4970" s="18"/>
    </row>
    <row r="4971" spans="1:13" ht="17.100000000000001" customHeight="1" x14ac:dyDescent="0.25">
      <c r="A4971">
        <v>4967</v>
      </c>
      <c r="B4971" t="str">
        <f t="shared" si="386"/>
        <v>Closed End</v>
      </c>
      <c r="C4971" t="str">
        <f t="shared" si="387"/>
        <v>Racial narratives in the media</v>
      </c>
      <c r="D4971" t="s">
        <v>695</v>
      </c>
      <c r="E4971" t="str">
        <f t="shared" si="388"/>
        <v>Home language</v>
      </c>
      <c r="F4971">
        <f t="shared" si="389"/>
        <v>2</v>
      </c>
      <c r="G4971" t="str">
        <f t="shared" si="390"/>
        <v>Data</v>
      </c>
      <c r="H4971" s="7" t="s">
        <v>44</v>
      </c>
      <c r="I4971" s="13">
        <v>0.18105925735960271</v>
      </c>
      <c r="J4971" s="14">
        <v>0.39222828377586966</v>
      </c>
      <c r="K4971" s="14">
        <v>0.3425925816921378</v>
      </c>
      <c r="L4971" s="14">
        <v>8.4119877172383395E-2</v>
      </c>
      <c r="M4971" s="15">
        <v>1472.000000000005</v>
      </c>
    </row>
    <row r="4972" spans="1:13" ht="17.100000000000001" customHeight="1" x14ac:dyDescent="0.25">
      <c r="A4972">
        <v>4968</v>
      </c>
      <c r="B4972" t="str">
        <f t="shared" si="386"/>
        <v>Closed End</v>
      </c>
      <c r="C4972" t="str">
        <f t="shared" si="387"/>
        <v>Racial narratives in the media</v>
      </c>
      <c r="D4972" t="s">
        <v>695</v>
      </c>
      <c r="E4972" t="str">
        <f t="shared" si="388"/>
        <v>Home language</v>
      </c>
      <c r="F4972">
        <f t="shared" si="389"/>
        <v>3</v>
      </c>
      <c r="G4972" t="str">
        <f t="shared" si="390"/>
        <v>Data</v>
      </c>
      <c r="H4972" s="7" t="s">
        <v>45</v>
      </c>
      <c r="I4972" s="13">
        <v>9.7564231903869633E-2</v>
      </c>
      <c r="J4972" s="14">
        <v>0.33690105292920663</v>
      </c>
      <c r="K4972" s="14">
        <v>0.47998798697156198</v>
      </c>
      <c r="L4972" s="14">
        <v>8.5546728195361132E-2</v>
      </c>
      <c r="M4972" s="15">
        <v>87.000000000000028</v>
      </c>
    </row>
    <row r="4973" spans="1:13" ht="17.100000000000001" customHeight="1" x14ac:dyDescent="0.25">
      <c r="A4973">
        <v>4969</v>
      </c>
      <c r="B4973" t="str">
        <f t="shared" si="386"/>
        <v>Closed End</v>
      </c>
      <c r="C4973" t="str">
        <f t="shared" si="387"/>
        <v>Racial narratives in the media</v>
      </c>
      <c r="D4973" t="s">
        <v>695</v>
      </c>
      <c r="E4973" t="str">
        <f t="shared" si="388"/>
        <v>Home language</v>
      </c>
      <c r="F4973">
        <f t="shared" si="389"/>
        <v>4</v>
      </c>
      <c r="G4973" t="str">
        <f t="shared" si="390"/>
        <v>Data</v>
      </c>
      <c r="H4973" s="7" t="s">
        <v>46</v>
      </c>
      <c r="I4973" s="13">
        <v>0.1159868712372373</v>
      </c>
      <c r="J4973" s="14">
        <v>0.43849034519779023</v>
      </c>
      <c r="K4973" s="14">
        <v>0.17577575248130833</v>
      </c>
      <c r="L4973" s="14">
        <v>0.26974703108366405</v>
      </c>
      <c r="M4973" s="15">
        <v>28.999999999999996</v>
      </c>
    </row>
    <row r="4974" spans="1:13" ht="17.100000000000001" customHeight="1" x14ac:dyDescent="0.25">
      <c r="A4974">
        <v>4970</v>
      </c>
      <c r="B4974" t="str">
        <f t="shared" si="386"/>
        <v>Closed End</v>
      </c>
      <c r="C4974" t="str">
        <f t="shared" si="387"/>
        <v>Racial narratives in the media</v>
      </c>
      <c r="D4974" t="s">
        <v>695</v>
      </c>
      <c r="E4974" t="str">
        <f t="shared" si="388"/>
        <v>Race / ethnicity</v>
      </c>
      <c r="F4974">
        <f t="shared" si="389"/>
        <v>1</v>
      </c>
      <c r="G4974" t="str">
        <f t="shared" si="390"/>
        <v>Header</v>
      </c>
      <c r="H4974" s="8" t="s">
        <v>47</v>
      </c>
      <c r="I4974" s="16" t="s">
        <v>10</v>
      </c>
      <c r="J4974" s="17" t="s">
        <v>10</v>
      </c>
      <c r="K4974" s="17" t="s">
        <v>10</v>
      </c>
      <c r="L4974" s="17" t="s">
        <v>10</v>
      </c>
      <c r="M4974" s="18"/>
    </row>
    <row r="4975" spans="1:13" ht="17.100000000000001" customHeight="1" x14ac:dyDescent="0.25">
      <c r="A4975">
        <v>4971</v>
      </c>
      <c r="B4975" t="str">
        <f t="shared" si="386"/>
        <v>Closed End</v>
      </c>
      <c r="C4975" t="str">
        <f t="shared" si="387"/>
        <v>Racial narratives in the media</v>
      </c>
      <c r="D4975" t="s">
        <v>695</v>
      </c>
      <c r="E4975" t="str">
        <f t="shared" si="388"/>
        <v>Race / ethnicity</v>
      </c>
      <c r="F4975">
        <f t="shared" si="389"/>
        <v>2</v>
      </c>
      <c r="G4975" t="str">
        <f t="shared" si="390"/>
        <v>Data</v>
      </c>
      <c r="H4975" s="7" t="s">
        <v>48</v>
      </c>
      <c r="I4975" s="13">
        <v>0.12011156119038188</v>
      </c>
      <c r="J4975" s="14">
        <v>0.42961621428857993</v>
      </c>
      <c r="K4975" s="14">
        <v>0.41241549336600047</v>
      </c>
      <c r="L4975" s="14">
        <v>3.7856731155037369E-2</v>
      </c>
      <c r="M4975" s="15">
        <v>27.000000000000004</v>
      </c>
    </row>
    <row r="4976" spans="1:13" ht="17.100000000000001" customHeight="1" x14ac:dyDescent="0.25">
      <c r="A4976">
        <v>4972</v>
      </c>
      <c r="B4976" t="str">
        <f t="shared" si="386"/>
        <v>Closed End</v>
      </c>
      <c r="C4976" t="str">
        <f t="shared" si="387"/>
        <v>Racial narratives in the media</v>
      </c>
      <c r="D4976" t="s">
        <v>695</v>
      </c>
      <c r="E4976" t="str">
        <f t="shared" si="388"/>
        <v>Race / ethnicity</v>
      </c>
      <c r="F4976">
        <f t="shared" si="389"/>
        <v>3</v>
      </c>
      <c r="G4976" t="str">
        <f t="shared" si="390"/>
        <v>Data</v>
      </c>
      <c r="H4976" s="7" t="s">
        <v>49</v>
      </c>
      <c r="I4976" s="13">
        <v>7.7958228472525801E-2</v>
      </c>
      <c r="J4976" s="14">
        <v>0.47454371850005939</v>
      </c>
      <c r="K4976" s="14">
        <v>0.22702176268657281</v>
      </c>
      <c r="L4976" s="14">
        <v>0.22047629034084226</v>
      </c>
      <c r="M4976" s="15">
        <v>66.999999999999957</v>
      </c>
    </row>
    <row r="4977" spans="1:13" ht="17.100000000000001" customHeight="1" x14ac:dyDescent="0.25">
      <c r="A4977">
        <v>4973</v>
      </c>
      <c r="B4977" t="str">
        <f t="shared" si="386"/>
        <v>Closed End</v>
      </c>
      <c r="C4977" t="str">
        <f t="shared" si="387"/>
        <v>Racial narratives in the media</v>
      </c>
      <c r="D4977" t="s">
        <v>695</v>
      </c>
      <c r="E4977" t="str">
        <f t="shared" si="388"/>
        <v>Race / ethnicity</v>
      </c>
      <c r="F4977">
        <f t="shared" si="389"/>
        <v>4</v>
      </c>
      <c r="G4977" t="str">
        <f t="shared" si="390"/>
        <v>Data</v>
      </c>
      <c r="H4977" s="7" t="s">
        <v>50</v>
      </c>
      <c r="I4977" s="13">
        <v>0.17080745153586124</v>
      </c>
      <c r="J4977" s="14">
        <v>0.26600434183175764</v>
      </c>
      <c r="K4977" s="14">
        <v>0.47639562957450599</v>
      </c>
      <c r="L4977" s="14">
        <v>8.6792577057875811E-2</v>
      </c>
      <c r="M4977" s="15">
        <v>56.999999999999979</v>
      </c>
    </row>
    <row r="4978" spans="1:13" ht="17.100000000000001" customHeight="1" x14ac:dyDescent="0.25">
      <c r="A4978">
        <v>4974</v>
      </c>
      <c r="B4978" t="str">
        <f t="shared" si="386"/>
        <v>Closed End</v>
      </c>
      <c r="C4978" t="str">
        <f t="shared" si="387"/>
        <v>Racial narratives in the media</v>
      </c>
      <c r="D4978" t="s">
        <v>695</v>
      </c>
      <c r="E4978" t="str">
        <f t="shared" si="388"/>
        <v>Race / ethnicity</v>
      </c>
      <c r="F4978">
        <f t="shared" si="389"/>
        <v>5</v>
      </c>
      <c r="G4978" t="str">
        <f t="shared" si="390"/>
        <v>Data</v>
      </c>
      <c r="H4978" s="7" t="s">
        <v>51</v>
      </c>
      <c r="I4978" s="13">
        <v>0.20399191586494772</v>
      </c>
      <c r="J4978" s="14">
        <v>0.26611446744245099</v>
      </c>
      <c r="K4978" s="14">
        <v>0.32798811465771566</v>
      </c>
      <c r="L4978" s="14">
        <v>0.20190550203488569</v>
      </c>
      <c r="M4978" s="15">
        <v>36.999999999999986</v>
      </c>
    </row>
    <row r="4979" spans="1:13" ht="17.100000000000001" customHeight="1" thickBot="1" x14ac:dyDescent="0.3">
      <c r="A4979">
        <v>4975</v>
      </c>
      <c r="B4979" t="str">
        <f t="shared" si="386"/>
        <v>Closed End</v>
      </c>
      <c r="C4979" t="str">
        <f t="shared" si="387"/>
        <v>Racial narratives in the media</v>
      </c>
      <c r="D4979" t="s">
        <v>695</v>
      </c>
      <c r="E4979" t="str">
        <f t="shared" si="388"/>
        <v>Race / ethnicity</v>
      </c>
      <c r="F4979">
        <f t="shared" si="389"/>
        <v>6</v>
      </c>
      <c r="G4979" t="str">
        <f t="shared" si="390"/>
        <v>Data</v>
      </c>
      <c r="H4979" s="9" t="s">
        <v>52</v>
      </c>
      <c r="I4979" s="21">
        <v>0.16796532773693407</v>
      </c>
      <c r="J4979" s="22">
        <v>0.39454160078577877</v>
      </c>
      <c r="K4979" s="22">
        <v>0.35794183224564163</v>
      </c>
      <c r="L4979" s="22">
        <v>7.9551239231642437E-2</v>
      </c>
      <c r="M4979" s="23">
        <v>1407.0000000000016</v>
      </c>
    </row>
    <row r="4980" spans="1:13" ht="15.75" thickTop="1" x14ac:dyDescent="0.25">
      <c r="A4980">
        <v>4976</v>
      </c>
      <c r="B4980" t="str">
        <f t="shared" si="386"/>
        <v/>
      </c>
      <c r="C4980" t="str">
        <f t="shared" si="387"/>
        <v>Racial narratives in the media</v>
      </c>
      <c r="D4980" t="s">
        <v>746</v>
      </c>
      <c r="E4980" t="str">
        <f t="shared" si="388"/>
        <v/>
      </c>
      <c r="F4980" t="str">
        <f t="shared" si="389"/>
        <v/>
      </c>
      <c r="G4980" t="str">
        <f t="shared" si="390"/>
        <v/>
      </c>
    </row>
    <row r="4981" spans="1:13" ht="21.95" customHeight="1" thickBot="1" x14ac:dyDescent="0.3">
      <c r="A4981">
        <v>4977</v>
      </c>
      <c r="B4981" t="str">
        <f t="shared" si="386"/>
        <v>Closed End</v>
      </c>
      <c r="C4981" t="str">
        <f t="shared" si="387"/>
        <v>Racial narratives in the media</v>
      </c>
      <c r="D4981" t="s">
        <v>696</v>
      </c>
      <c r="E4981" t="str">
        <f t="shared" si="388"/>
        <v>Title</v>
      </c>
      <c r="F4981">
        <f t="shared" si="389"/>
        <v>1</v>
      </c>
      <c r="G4981" t="str">
        <f t="shared" si="390"/>
        <v>Title</v>
      </c>
      <c r="H4981" s="46" t="s">
        <v>372</v>
      </c>
      <c r="I4981" s="46"/>
      <c r="J4981" s="46"/>
      <c r="K4981" s="46"/>
      <c r="L4981" s="46"/>
      <c r="M4981" s="46"/>
    </row>
    <row r="4982" spans="1:13" ht="47.1" customHeight="1" thickTop="1" thickBot="1" x14ac:dyDescent="0.3">
      <c r="A4982">
        <v>4978</v>
      </c>
      <c r="B4982" t="str">
        <f t="shared" si="386"/>
        <v>Closed End</v>
      </c>
      <c r="C4982" t="str">
        <f t="shared" si="387"/>
        <v>Racial narratives in the media</v>
      </c>
      <c r="D4982" t="s">
        <v>696</v>
      </c>
      <c r="E4982" t="str">
        <f t="shared" si="388"/>
        <v>Title</v>
      </c>
      <c r="F4982">
        <f t="shared" si="389"/>
        <v>2</v>
      </c>
      <c r="G4982" t="str">
        <f t="shared" si="390"/>
        <v>Labels</v>
      </c>
      <c r="H4982" s="47"/>
      <c r="I4982" s="2" t="s">
        <v>366</v>
      </c>
      <c r="J4982" s="3" t="s">
        <v>367</v>
      </c>
      <c r="K4982" s="3" t="s">
        <v>368</v>
      </c>
      <c r="L4982" s="3" t="s">
        <v>369</v>
      </c>
      <c r="M4982" s="4" t="s">
        <v>9</v>
      </c>
    </row>
    <row r="4983" spans="1:13" ht="17.100000000000001" customHeight="1" thickTop="1" x14ac:dyDescent="0.25">
      <c r="A4983">
        <v>4979</v>
      </c>
      <c r="B4983" t="str">
        <f t="shared" si="386"/>
        <v>Closed End</v>
      </c>
      <c r="C4983" t="str">
        <f t="shared" si="387"/>
        <v>Racial narratives in the media</v>
      </c>
      <c r="D4983" t="s">
        <v>696</v>
      </c>
      <c r="E4983" t="str">
        <f t="shared" si="388"/>
        <v>Region</v>
      </c>
      <c r="F4983">
        <f t="shared" si="389"/>
        <v>1</v>
      </c>
      <c r="G4983" t="str">
        <f t="shared" si="390"/>
        <v>Header</v>
      </c>
      <c r="H4983" s="6" t="s">
        <v>588</v>
      </c>
      <c r="I4983" s="10" t="s">
        <v>10</v>
      </c>
      <c r="J4983" s="11" t="s">
        <v>10</v>
      </c>
      <c r="K4983" s="11" t="s">
        <v>10</v>
      </c>
      <c r="L4983" s="11" t="s">
        <v>10</v>
      </c>
      <c r="M4983" s="12"/>
    </row>
    <row r="4984" spans="1:13" ht="17.100000000000001" customHeight="1" x14ac:dyDescent="0.25">
      <c r="A4984">
        <v>4980</v>
      </c>
      <c r="B4984" t="str">
        <f t="shared" si="386"/>
        <v>Closed End</v>
      </c>
      <c r="C4984" t="str">
        <f t="shared" si="387"/>
        <v>Racial narratives in the media</v>
      </c>
      <c r="D4984" t="s">
        <v>696</v>
      </c>
      <c r="E4984" t="str">
        <f t="shared" si="388"/>
        <v>Region</v>
      </c>
      <c r="F4984">
        <f t="shared" si="389"/>
        <v>2</v>
      </c>
      <c r="G4984" t="str">
        <f t="shared" si="390"/>
        <v>Data</v>
      </c>
      <c r="H4984" s="7" t="s">
        <v>11</v>
      </c>
      <c r="I4984" s="13">
        <v>9.9530745355445274E-2</v>
      </c>
      <c r="J4984" s="14">
        <v>0.72260964036630915</v>
      </c>
      <c r="K4984" s="14">
        <v>0.10274022209135984</v>
      </c>
      <c r="L4984" s="14">
        <v>7.5119392186879436E-2</v>
      </c>
      <c r="M4984" s="15">
        <v>1657.0000000000086</v>
      </c>
    </row>
    <row r="4985" spans="1:13" ht="17.100000000000001" customHeight="1" x14ac:dyDescent="0.25">
      <c r="A4985">
        <v>4981</v>
      </c>
      <c r="B4985" t="str">
        <f t="shared" si="386"/>
        <v>Closed End</v>
      </c>
      <c r="C4985" t="str">
        <f t="shared" si="387"/>
        <v>Racial narratives in the media</v>
      </c>
      <c r="D4985" t="s">
        <v>696</v>
      </c>
      <c r="E4985" t="str">
        <f t="shared" si="388"/>
        <v>Region</v>
      </c>
      <c r="F4985">
        <f t="shared" si="389"/>
        <v>3</v>
      </c>
      <c r="G4985" t="str">
        <f t="shared" si="390"/>
        <v>Data</v>
      </c>
      <c r="H4985" s="7" t="s">
        <v>12</v>
      </c>
      <c r="I4985" s="13">
        <v>9.7819625120332668E-2</v>
      </c>
      <c r="J4985" s="14">
        <v>0.78785953661552111</v>
      </c>
      <c r="K4985" s="14">
        <v>6.0274094130548982E-2</v>
      </c>
      <c r="L4985" s="14">
        <v>5.4046744133597245E-2</v>
      </c>
      <c r="M4985" s="15">
        <v>377.00000000000006</v>
      </c>
    </row>
    <row r="4986" spans="1:13" ht="17.100000000000001" customHeight="1" x14ac:dyDescent="0.25">
      <c r="A4986">
        <v>4982</v>
      </c>
      <c r="B4986" t="str">
        <f t="shared" si="386"/>
        <v>Closed End</v>
      </c>
      <c r="C4986" t="str">
        <f t="shared" si="387"/>
        <v>Racial narratives in the media</v>
      </c>
      <c r="D4986" t="s">
        <v>696</v>
      </c>
      <c r="E4986" t="str">
        <f t="shared" si="388"/>
        <v>Region</v>
      </c>
      <c r="F4986">
        <f t="shared" si="389"/>
        <v>4</v>
      </c>
      <c r="G4986" t="str">
        <f t="shared" si="390"/>
        <v>Data</v>
      </c>
      <c r="H4986" s="7" t="s">
        <v>13</v>
      </c>
      <c r="I4986" s="13">
        <v>9.735582374247842E-2</v>
      </c>
      <c r="J4986" s="14">
        <v>0.6553386826985671</v>
      </c>
      <c r="K4986" s="14">
        <v>0.14606765669562569</v>
      </c>
      <c r="L4986" s="14">
        <v>0.10123783686332861</v>
      </c>
      <c r="M4986" s="15">
        <v>812.99999999999989</v>
      </c>
    </row>
    <row r="4987" spans="1:13" ht="17.100000000000001" customHeight="1" x14ac:dyDescent="0.25">
      <c r="A4987">
        <v>4983</v>
      </c>
      <c r="B4987" t="str">
        <f t="shared" si="386"/>
        <v>Closed End</v>
      </c>
      <c r="C4987" t="str">
        <f t="shared" si="387"/>
        <v>Racial narratives in the media</v>
      </c>
      <c r="D4987" t="s">
        <v>696</v>
      </c>
      <c r="E4987" t="str">
        <f t="shared" si="388"/>
        <v>Region</v>
      </c>
      <c r="F4987">
        <f t="shared" si="389"/>
        <v>5</v>
      </c>
      <c r="G4987" t="str">
        <f t="shared" si="390"/>
        <v>Data</v>
      </c>
      <c r="H4987" s="7" t="s">
        <v>14</v>
      </c>
      <c r="I4987" s="13">
        <v>0.11713430003967951</v>
      </c>
      <c r="J4987" s="14">
        <v>0.58152812648939911</v>
      </c>
      <c r="K4987" s="14">
        <v>0.18388966420219774</v>
      </c>
      <c r="L4987" s="14">
        <v>0.11744790926872412</v>
      </c>
      <c r="M4987" s="15">
        <v>391.99999999999966</v>
      </c>
    </row>
    <row r="4988" spans="1:13" ht="17.100000000000001" customHeight="1" x14ac:dyDescent="0.25">
      <c r="A4988">
        <v>4984</v>
      </c>
      <c r="B4988" t="str">
        <f t="shared" si="386"/>
        <v>Closed End</v>
      </c>
      <c r="C4988" t="str">
        <f t="shared" si="387"/>
        <v>Racial narratives in the media</v>
      </c>
      <c r="D4988" t="s">
        <v>696</v>
      </c>
      <c r="E4988" t="str">
        <f t="shared" si="388"/>
        <v>Region</v>
      </c>
      <c r="F4988">
        <f t="shared" si="389"/>
        <v>6</v>
      </c>
      <c r="G4988" t="str">
        <f t="shared" si="390"/>
        <v>Data</v>
      </c>
      <c r="H4988" s="7" t="s">
        <v>15</v>
      </c>
      <c r="I4988" s="13">
        <v>7.3232341952981742E-2</v>
      </c>
      <c r="J4988" s="14">
        <v>0.74536420245190182</v>
      </c>
      <c r="K4988" s="14">
        <v>9.993677706582757E-2</v>
      </c>
      <c r="L4988" s="14">
        <v>8.1466678529290432E-2</v>
      </c>
      <c r="M4988" s="15">
        <v>420.9999999999996</v>
      </c>
    </row>
    <row r="4989" spans="1:13" ht="17.100000000000001" customHeight="1" x14ac:dyDescent="0.25">
      <c r="A4989">
        <v>4985</v>
      </c>
      <c r="B4989" t="str">
        <f t="shared" si="386"/>
        <v>Closed End</v>
      </c>
      <c r="C4989" t="str">
        <f t="shared" si="387"/>
        <v>Racial narratives in the media</v>
      </c>
      <c r="D4989" t="s">
        <v>696</v>
      </c>
      <c r="E4989" t="str">
        <f t="shared" si="388"/>
        <v>Region</v>
      </c>
      <c r="F4989">
        <f t="shared" si="389"/>
        <v>7</v>
      </c>
      <c r="G4989" t="str">
        <f t="shared" si="390"/>
        <v>Data</v>
      </c>
      <c r="H4989" s="7" t="s">
        <v>16</v>
      </c>
      <c r="I4989" s="13">
        <v>0.10682260345148364</v>
      </c>
      <c r="J4989" s="14">
        <v>0.76133037630658928</v>
      </c>
      <c r="K4989" s="14">
        <v>7.849744456511891E-2</v>
      </c>
      <c r="L4989" s="14">
        <v>5.3349575676808536E-2</v>
      </c>
      <c r="M4989" s="15">
        <v>467.00000000000023</v>
      </c>
    </row>
    <row r="4990" spans="1:13" ht="17.100000000000001" customHeight="1" x14ac:dyDescent="0.25">
      <c r="A4990">
        <v>4986</v>
      </c>
      <c r="B4990" t="str">
        <f t="shared" si="386"/>
        <v>Closed End</v>
      </c>
      <c r="C4990" t="str">
        <f t="shared" si="387"/>
        <v>Racial narratives in the media</v>
      </c>
      <c r="D4990" t="s">
        <v>696</v>
      </c>
      <c r="E4990" t="str">
        <f t="shared" si="388"/>
        <v>Gender</v>
      </c>
      <c r="F4990">
        <f t="shared" si="389"/>
        <v>1</v>
      </c>
      <c r="G4990" t="str">
        <f t="shared" si="390"/>
        <v>Header</v>
      </c>
      <c r="H4990" s="8" t="s">
        <v>17</v>
      </c>
      <c r="I4990" s="16" t="s">
        <v>10</v>
      </c>
      <c r="J4990" s="17" t="s">
        <v>10</v>
      </c>
      <c r="K4990" s="17" t="s">
        <v>10</v>
      </c>
      <c r="L4990" s="17" t="s">
        <v>10</v>
      </c>
      <c r="M4990" s="18"/>
    </row>
    <row r="4991" spans="1:13" ht="17.100000000000001" customHeight="1" x14ac:dyDescent="0.25">
      <c r="A4991">
        <v>4987</v>
      </c>
      <c r="B4991" t="str">
        <f t="shared" si="386"/>
        <v>Closed End</v>
      </c>
      <c r="C4991" t="str">
        <f t="shared" si="387"/>
        <v>Racial narratives in the media</v>
      </c>
      <c r="D4991" t="s">
        <v>696</v>
      </c>
      <c r="E4991" t="str">
        <f t="shared" si="388"/>
        <v>Gender</v>
      </c>
      <c r="F4991">
        <f t="shared" si="389"/>
        <v>2</v>
      </c>
      <c r="G4991" t="str">
        <f t="shared" si="390"/>
        <v>Data</v>
      </c>
      <c r="H4991" s="7" t="s">
        <v>18</v>
      </c>
      <c r="I4991" s="13">
        <v>7.3118628858071993E-2</v>
      </c>
      <c r="J4991" s="14">
        <v>0.72966217014264889</v>
      </c>
      <c r="K4991" s="14">
        <v>0.10622049896297071</v>
      </c>
      <c r="L4991" s="14">
        <v>9.0998702036305903E-2</v>
      </c>
      <c r="M4991" s="15">
        <v>1065.0000000000027</v>
      </c>
    </row>
    <row r="4992" spans="1:13" ht="17.100000000000001" customHeight="1" x14ac:dyDescent="0.25">
      <c r="A4992">
        <v>4988</v>
      </c>
      <c r="B4992" t="str">
        <f t="shared" si="386"/>
        <v>Closed End</v>
      </c>
      <c r="C4992" t="str">
        <f t="shared" si="387"/>
        <v>Racial narratives in the media</v>
      </c>
      <c r="D4992" t="s">
        <v>696</v>
      </c>
      <c r="E4992" t="str">
        <f t="shared" si="388"/>
        <v>Gender</v>
      </c>
      <c r="F4992">
        <f t="shared" si="389"/>
        <v>3</v>
      </c>
      <c r="G4992" t="str">
        <f t="shared" si="390"/>
        <v>Data</v>
      </c>
      <c r="H4992" s="7" t="s">
        <v>19</v>
      </c>
      <c r="I4992" s="13">
        <v>0.12588681394907272</v>
      </c>
      <c r="J4992" s="14">
        <v>0.71610338707019272</v>
      </c>
      <c r="K4992" s="14">
        <v>9.6918215074783445E-2</v>
      </c>
      <c r="L4992" s="14">
        <v>6.1091583905952485E-2</v>
      </c>
      <c r="M4992" s="15">
        <v>554.99999999999955</v>
      </c>
    </row>
    <row r="4993" spans="1:13" ht="17.100000000000001" customHeight="1" x14ac:dyDescent="0.25">
      <c r="A4993">
        <v>4989</v>
      </c>
      <c r="B4993" t="str">
        <f t="shared" si="386"/>
        <v>Closed End</v>
      </c>
      <c r="C4993" t="str">
        <f t="shared" si="387"/>
        <v>Racial narratives in the media</v>
      </c>
      <c r="D4993" t="s">
        <v>696</v>
      </c>
      <c r="E4993" t="str">
        <f t="shared" si="388"/>
        <v>Age</v>
      </c>
      <c r="F4993">
        <f t="shared" si="389"/>
        <v>1</v>
      </c>
      <c r="G4993" t="str">
        <f t="shared" si="390"/>
        <v>Header</v>
      </c>
      <c r="H4993" s="8" t="s">
        <v>20</v>
      </c>
      <c r="I4993" s="16" t="s">
        <v>10</v>
      </c>
      <c r="J4993" s="17" t="s">
        <v>10</v>
      </c>
      <c r="K4993" s="17" t="s">
        <v>10</v>
      </c>
      <c r="L4993" s="17" t="s">
        <v>10</v>
      </c>
      <c r="M4993" s="18"/>
    </row>
    <row r="4994" spans="1:13" ht="17.100000000000001" customHeight="1" x14ac:dyDescent="0.25">
      <c r="A4994">
        <v>4990</v>
      </c>
      <c r="B4994" t="str">
        <f t="shared" si="386"/>
        <v>Closed End</v>
      </c>
      <c r="C4994" t="str">
        <f t="shared" si="387"/>
        <v>Racial narratives in the media</v>
      </c>
      <c r="D4994" t="s">
        <v>696</v>
      </c>
      <c r="E4994" t="str">
        <f t="shared" si="388"/>
        <v>Age</v>
      </c>
      <c r="F4994">
        <f t="shared" si="389"/>
        <v>2</v>
      </c>
      <c r="G4994" t="str">
        <f t="shared" si="390"/>
        <v>Data</v>
      </c>
      <c r="H4994" s="7" t="s">
        <v>21</v>
      </c>
      <c r="I4994" s="13">
        <v>0.14032394267651163</v>
      </c>
      <c r="J4994" s="14">
        <v>0.62682129048656299</v>
      </c>
      <c r="K4994" s="14">
        <v>0.13390399146255211</v>
      </c>
      <c r="L4994" s="14">
        <v>9.8950775374372094E-2</v>
      </c>
      <c r="M4994" s="15">
        <v>224.00000000000045</v>
      </c>
    </row>
    <row r="4995" spans="1:13" ht="17.100000000000001" customHeight="1" x14ac:dyDescent="0.25">
      <c r="A4995">
        <v>4991</v>
      </c>
      <c r="B4995" t="str">
        <f t="shared" si="386"/>
        <v>Closed End</v>
      </c>
      <c r="C4995" t="str">
        <f t="shared" si="387"/>
        <v>Racial narratives in the media</v>
      </c>
      <c r="D4995" t="s">
        <v>696</v>
      </c>
      <c r="E4995" t="str">
        <f t="shared" si="388"/>
        <v>Age</v>
      </c>
      <c r="F4995">
        <f t="shared" si="389"/>
        <v>3</v>
      </c>
      <c r="G4995" t="str">
        <f t="shared" si="390"/>
        <v>Data</v>
      </c>
      <c r="H4995" s="7" t="s">
        <v>22</v>
      </c>
      <c r="I4995" s="13">
        <v>7.576646983952158E-2</v>
      </c>
      <c r="J4995" s="14">
        <v>0.74233495658582305</v>
      </c>
      <c r="K4995" s="14">
        <v>0.10348502840743795</v>
      </c>
      <c r="L4995" s="14">
        <v>7.8413545167217658E-2</v>
      </c>
      <c r="M4995" s="15">
        <v>220.00000000000009</v>
      </c>
    </row>
    <row r="4996" spans="1:13" ht="17.100000000000001" customHeight="1" x14ac:dyDescent="0.25">
      <c r="A4996">
        <v>4992</v>
      </c>
      <c r="B4996" t="str">
        <f t="shared" si="386"/>
        <v>Closed End</v>
      </c>
      <c r="C4996" t="str">
        <f t="shared" si="387"/>
        <v>Racial narratives in the media</v>
      </c>
      <c r="D4996" t="s">
        <v>696</v>
      </c>
      <c r="E4996" t="str">
        <f t="shared" si="388"/>
        <v>Age</v>
      </c>
      <c r="F4996">
        <f t="shared" si="389"/>
        <v>4</v>
      </c>
      <c r="G4996" t="str">
        <f t="shared" si="390"/>
        <v>Data</v>
      </c>
      <c r="H4996" s="7" t="s">
        <v>23</v>
      </c>
      <c r="I4996" s="13">
        <v>7.4672283230888689E-2</v>
      </c>
      <c r="J4996" s="14">
        <v>0.76674811729615877</v>
      </c>
      <c r="K4996" s="14">
        <v>7.2561517603907971E-2</v>
      </c>
      <c r="L4996" s="14">
        <v>8.6018081869045429E-2</v>
      </c>
      <c r="M4996" s="15">
        <v>260.99999999999966</v>
      </c>
    </row>
    <row r="4997" spans="1:13" ht="17.100000000000001" customHeight="1" x14ac:dyDescent="0.25">
      <c r="A4997">
        <v>4993</v>
      </c>
      <c r="B4997" t="str">
        <f t="shared" si="386"/>
        <v>Closed End</v>
      </c>
      <c r="C4997" t="str">
        <f t="shared" si="387"/>
        <v>Racial narratives in the media</v>
      </c>
      <c r="D4997" t="s">
        <v>696</v>
      </c>
      <c r="E4997" t="str">
        <f t="shared" si="388"/>
        <v>Age</v>
      </c>
      <c r="F4997">
        <f t="shared" si="389"/>
        <v>5</v>
      </c>
      <c r="G4997" t="str">
        <f t="shared" si="390"/>
        <v>Data</v>
      </c>
      <c r="H4997" s="7" t="s">
        <v>24</v>
      </c>
      <c r="I4997" s="13">
        <v>0.10012831060476828</v>
      </c>
      <c r="J4997" s="14">
        <v>0.70920186728325885</v>
      </c>
      <c r="K4997" s="14">
        <v>0.11959904167033597</v>
      </c>
      <c r="L4997" s="14">
        <v>7.1070780441637477E-2</v>
      </c>
      <c r="M4997" s="15">
        <v>377.9999999999996</v>
      </c>
    </row>
    <row r="4998" spans="1:13" ht="17.100000000000001" customHeight="1" x14ac:dyDescent="0.25">
      <c r="A4998">
        <v>4994</v>
      </c>
      <c r="B4998" t="str">
        <f t="shared" ref="B4998:B5061" si="391">IF(H5000="Results by region:","Closed End",IF(I4999="   East Metro Overall","Open End",IF(AND(H4998="",H5000=""),"",IF(H4999="2018 East Metro Pulse Survey","",B4997))))</f>
        <v>Closed End</v>
      </c>
      <c r="C4998" t="str">
        <f t="shared" ref="C4998:C5061" si="392">IF(H4995="2018 East Metro Pulse Survey",H4996,IF(B4998="",C4997,IF(AND(H4995&lt;&gt;"2018 East Metro Pulse Survey",B4998&lt;&gt;""),C4997)))</f>
        <v>Racial narratives in the media</v>
      </c>
      <c r="D4998" t="s">
        <v>696</v>
      </c>
      <c r="E4998" t="str">
        <f t="shared" ref="E4998:E5061" si="393">IF(B4998="","",
 IF(LEFT(H4998, 1)="Q","Title",
 IF(H4998="Text responses:","Text responses",
 IF(H4998="Results by region:","Region",
 IF(H4998="Results by gender:","Gender",
 IF(H4998="Results by age:","Age",
 IF(H4998="Results by education level:","Education",
 IF(H4998="Results by household income:","Household income",
 IF(H4998="Results by housing status:","Housing status",
 IF(H4998="Results by home language:","Home language",
 IF(H4998="Results by race/ethnicity:","Race / ethnicity",
 E4997)
))))))))))</f>
        <v>Age</v>
      </c>
      <c r="F4998">
        <f t="shared" ref="F4998:F5061" si="394">IF(B4998="","",IF(E4998&lt;&gt;E4997,1,SUM(F4997,1)))</f>
        <v>6</v>
      </c>
      <c r="G4998" t="str">
        <f t="shared" ref="G4998:G5061" si="395">IF(B4998="","",IF(AND(F4998=1,E4998="Title"),"Title",IF(AND(F4998=2,E4998="Title"),"Labels",IF(AND(F4998=1,E4998&lt;&gt;"Title"),"Header","Data"))))</f>
        <v>Data</v>
      </c>
      <c r="H4998" s="7" t="s">
        <v>25</v>
      </c>
      <c r="I4998" s="13">
        <v>8.2224596813446946E-2</v>
      </c>
      <c r="J4998" s="14">
        <v>0.8198105244596835</v>
      </c>
      <c r="K4998" s="14">
        <v>6.2676360217437679E-2</v>
      </c>
      <c r="L4998" s="14">
        <v>3.5288518509431994E-2</v>
      </c>
      <c r="M4998" s="15">
        <v>514.00000000000045</v>
      </c>
    </row>
    <row r="4999" spans="1:13" ht="17.100000000000001" customHeight="1" x14ac:dyDescent="0.25">
      <c r="A4999">
        <v>4995</v>
      </c>
      <c r="B4999" t="str">
        <f t="shared" si="391"/>
        <v>Closed End</v>
      </c>
      <c r="C4999" t="str">
        <f t="shared" si="392"/>
        <v>Racial narratives in the media</v>
      </c>
      <c r="D4999" t="s">
        <v>696</v>
      </c>
      <c r="E4999" t="str">
        <f t="shared" si="393"/>
        <v>Education</v>
      </c>
      <c r="F4999">
        <f t="shared" si="394"/>
        <v>1</v>
      </c>
      <c r="G4999" t="str">
        <f t="shared" si="395"/>
        <v>Header</v>
      </c>
      <c r="H4999" s="8" t="s">
        <v>26</v>
      </c>
      <c r="I4999" s="16" t="s">
        <v>10</v>
      </c>
      <c r="J4999" s="17" t="s">
        <v>10</v>
      </c>
      <c r="K4999" s="17" t="s">
        <v>10</v>
      </c>
      <c r="L4999" s="17" t="s">
        <v>10</v>
      </c>
      <c r="M4999" s="18"/>
    </row>
    <row r="5000" spans="1:13" ht="17.100000000000001" customHeight="1" x14ac:dyDescent="0.25">
      <c r="A5000">
        <v>4996</v>
      </c>
      <c r="B5000" t="str">
        <f t="shared" si="391"/>
        <v>Closed End</v>
      </c>
      <c r="C5000" t="str">
        <f t="shared" si="392"/>
        <v>Racial narratives in the media</v>
      </c>
      <c r="D5000" t="s">
        <v>696</v>
      </c>
      <c r="E5000" t="str">
        <f t="shared" si="393"/>
        <v>Education</v>
      </c>
      <c r="F5000">
        <f t="shared" si="394"/>
        <v>2</v>
      </c>
      <c r="G5000" t="str">
        <f t="shared" si="395"/>
        <v>Data</v>
      </c>
      <c r="H5000" s="7" t="s">
        <v>27</v>
      </c>
      <c r="I5000" s="19" t="s">
        <v>10</v>
      </c>
      <c r="J5000" s="20" t="s">
        <v>10</v>
      </c>
      <c r="K5000" s="20" t="s">
        <v>10</v>
      </c>
      <c r="L5000" s="20" t="s">
        <v>10</v>
      </c>
      <c r="M5000" s="15">
        <v>12.000000000000002</v>
      </c>
    </row>
    <row r="5001" spans="1:13" ht="17.100000000000001" customHeight="1" x14ac:dyDescent="0.25">
      <c r="A5001">
        <v>4997</v>
      </c>
      <c r="B5001" t="str">
        <f t="shared" si="391"/>
        <v>Closed End</v>
      </c>
      <c r="C5001" t="str">
        <f t="shared" si="392"/>
        <v>Racial narratives in the media</v>
      </c>
      <c r="D5001" t="s">
        <v>696</v>
      </c>
      <c r="E5001" t="str">
        <f t="shared" si="393"/>
        <v>Education</v>
      </c>
      <c r="F5001">
        <f t="shared" si="394"/>
        <v>3</v>
      </c>
      <c r="G5001" t="str">
        <f t="shared" si="395"/>
        <v>Data</v>
      </c>
      <c r="H5001" s="7" t="s">
        <v>28</v>
      </c>
      <c r="I5001" s="13">
        <v>0.1380486151940262</v>
      </c>
      <c r="J5001" s="14">
        <v>0.63148494492609797</v>
      </c>
      <c r="K5001" s="14">
        <v>0.1381200867763471</v>
      </c>
      <c r="L5001" s="14">
        <v>9.234635310352797E-2</v>
      </c>
      <c r="M5001" s="15">
        <v>168.00000000000011</v>
      </c>
    </row>
    <row r="5002" spans="1:13" ht="17.100000000000001" customHeight="1" x14ac:dyDescent="0.25">
      <c r="A5002">
        <v>4998</v>
      </c>
      <c r="B5002" t="str">
        <f t="shared" si="391"/>
        <v>Closed End</v>
      </c>
      <c r="C5002" t="str">
        <f t="shared" si="392"/>
        <v>Racial narratives in the media</v>
      </c>
      <c r="D5002" t="s">
        <v>696</v>
      </c>
      <c r="E5002" t="str">
        <f t="shared" si="393"/>
        <v>Education</v>
      </c>
      <c r="F5002">
        <f t="shared" si="394"/>
        <v>4</v>
      </c>
      <c r="G5002" t="str">
        <f t="shared" si="395"/>
        <v>Data</v>
      </c>
      <c r="H5002" s="7" t="s">
        <v>29</v>
      </c>
      <c r="I5002" s="13">
        <v>5.973188600066389E-2</v>
      </c>
      <c r="J5002" s="14">
        <v>0.75734375016189959</v>
      </c>
      <c r="K5002" s="14">
        <v>0.10657279746176884</v>
      </c>
      <c r="L5002" s="14">
        <v>7.6351566375668048E-2</v>
      </c>
      <c r="M5002" s="15">
        <v>494.99999999999932</v>
      </c>
    </row>
    <row r="5003" spans="1:13" ht="17.100000000000001" customHeight="1" x14ac:dyDescent="0.25">
      <c r="A5003">
        <v>4999</v>
      </c>
      <c r="B5003" t="str">
        <f t="shared" si="391"/>
        <v>Closed End</v>
      </c>
      <c r="C5003" t="str">
        <f t="shared" si="392"/>
        <v>Racial narratives in the media</v>
      </c>
      <c r="D5003" t="s">
        <v>696</v>
      </c>
      <c r="E5003" t="str">
        <f t="shared" si="393"/>
        <v>Education</v>
      </c>
      <c r="F5003">
        <f t="shared" si="394"/>
        <v>5</v>
      </c>
      <c r="G5003" t="str">
        <f t="shared" si="395"/>
        <v>Data</v>
      </c>
      <c r="H5003" s="7" t="s">
        <v>30</v>
      </c>
      <c r="I5003" s="13">
        <v>8.8629778596425485E-2</v>
      </c>
      <c r="J5003" s="14">
        <v>0.75697338278745097</v>
      </c>
      <c r="K5003" s="14">
        <v>8.725856684772218E-2</v>
      </c>
      <c r="L5003" s="14">
        <v>6.7138271768400912E-2</v>
      </c>
      <c r="M5003" s="15">
        <v>955.99999999999989</v>
      </c>
    </row>
    <row r="5004" spans="1:13" ht="17.100000000000001" customHeight="1" x14ac:dyDescent="0.25">
      <c r="A5004">
        <v>5000</v>
      </c>
      <c r="B5004" t="str">
        <f t="shared" si="391"/>
        <v>Closed End</v>
      </c>
      <c r="C5004" t="str">
        <f t="shared" si="392"/>
        <v>Racial narratives in the media</v>
      </c>
      <c r="D5004" t="s">
        <v>696</v>
      </c>
      <c r="E5004" t="str">
        <f t="shared" si="393"/>
        <v>Household income</v>
      </c>
      <c r="F5004">
        <f t="shared" si="394"/>
        <v>1</v>
      </c>
      <c r="G5004" t="str">
        <f t="shared" si="395"/>
        <v>Header</v>
      </c>
      <c r="H5004" s="8" t="s">
        <v>31</v>
      </c>
      <c r="I5004" s="16" t="s">
        <v>10</v>
      </c>
      <c r="J5004" s="17" t="s">
        <v>10</v>
      </c>
      <c r="K5004" s="17" t="s">
        <v>10</v>
      </c>
      <c r="L5004" s="17" t="s">
        <v>10</v>
      </c>
      <c r="M5004" s="18"/>
    </row>
    <row r="5005" spans="1:13" ht="17.100000000000001" customHeight="1" x14ac:dyDescent="0.25">
      <c r="A5005">
        <v>5001</v>
      </c>
      <c r="B5005" t="str">
        <f t="shared" si="391"/>
        <v>Closed End</v>
      </c>
      <c r="C5005" t="str">
        <f t="shared" si="392"/>
        <v>Racial narratives in the media</v>
      </c>
      <c r="D5005" t="s">
        <v>696</v>
      </c>
      <c r="E5005" t="str">
        <f t="shared" si="393"/>
        <v>Household income</v>
      </c>
      <c r="F5005">
        <f t="shared" si="394"/>
        <v>2</v>
      </c>
      <c r="G5005" t="str">
        <f t="shared" si="395"/>
        <v>Data</v>
      </c>
      <c r="H5005" s="7" t="s">
        <v>32</v>
      </c>
      <c r="I5005" s="13">
        <v>0.17361369173019431</v>
      </c>
      <c r="J5005" s="14">
        <v>0.4420450914443384</v>
      </c>
      <c r="K5005" s="14">
        <v>0.20526369505475897</v>
      </c>
      <c r="L5005" s="14">
        <v>0.17907752177070826</v>
      </c>
      <c r="M5005" s="15">
        <v>113.99999999999999</v>
      </c>
    </row>
    <row r="5006" spans="1:13" ht="17.100000000000001" customHeight="1" x14ac:dyDescent="0.25">
      <c r="A5006">
        <v>5002</v>
      </c>
      <c r="B5006" t="str">
        <f t="shared" si="391"/>
        <v>Closed End</v>
      </c>
      <c r="C5006" t="str">
        <f t="shared" si="392"/>
        <v>Racial narratives in the media</v>
      </c>
      <c r="D5006" t="s">
        <v>696</v>
      </c>
      <c r="E5006" t="str">
        <f t="shared" si="393"/>
        <v>Household income</v>
      </c>
      <c r="F5006">
        <f t="shared" si="394"/>
        <v>3</v>
      </c>
      <c r="G5006" t="str">
        <f t="shared" si="395"/>
        <v>Data</v>
      </c>
      <c r="H5006" s="7" t="s">
        <v>33</v>
      </c>
      <c r="I5006" s="13">
        <v>8.2197711299217491E-2</v>
      </c>
      <c r="J5006" s="14">
        <v>0.74416583226074706</v>
      </c>
      <c r="K5006" s="14">
        <v>8.851449477417353E-2</v>
      </c>
      <c r="L5006" s="14">
        <v>8.5121961665862056E-2</v>
      </c>
      <c r="M5006" s="15">
        <v>205.00000000000009</v>
      </c>
    </row>
    <row r="5007" spans="1:13" ht="17.100000000000001" customHeight="1" x14ac:dyDescent="0.25">
      <c r="A5007">
        <v>5003</v>
      </c>
      <c r="B5007" t="str">
        <f t="shared" si="391"/>
        <v>Closed End</v>
      </c>
      <c r="C5007" t="str">
        <f t="shared" si="392"/>
        <v>Racial narratives in the media</v>
      </c>
      <c r="D5007" t="s">
        <v>696</v>
      </c>
      <c r="E5007" t="str">
        <f t="shared" si="393"/>
        <v>Household income</v>
      </c>
      <c r="F5007">
        <f t="shared" si="394"/>
        <v>4</v>
      </c>
      <c r="G5007" t="str">
        <f t="shared" si="395"/>
        <v>Data</v>
      </c>
      <c r="H5007" s="7" t="s">
        <v>34</v>
      </c>
      <c r="I5007" s="13">
        <v>0.10737235004862156</v>
      </c>
      <c r="J5007" s="14">
        <v>0.68444772296369005</v>
      </c>
      <c r="K5007" s="14">
        <v>0.11893767239784399</v>
      </c>
      <c r="L5007" s="14">
        <v>8.924225458984375E-2</v>
      </c>
      <c r="M5007" s="15">
        <v>216.00000000000009</v>
      </c>
    </row>
    <row r="5008" spans="1:13" ht="17.100000000000001" customHeight="1" x14ac:dyDescent="0.25">
      <c r="A5008">
        <v>5004</v>
      </c>
      <c r="B5008" t="str">
        <f t="shared" si="391"/>
        <v>Closed End</v>
      </c>
      <c r="C5008" t="str">
        <f t="shared" si="392"/>
        <v>Racial narratives in the media</v>
      </c>
      <c r="D5008" t="s">
        <v>696</v>
      </c>
      <c r="E5008" t="str">
        <f t="shared" si="393"/>
        <v>Household income</v>
      </c>
      <c r="F5008">
        <f t="shared" si="394"/>
        <v>5</v>
      </c>
      <c r="G5008" t="str">
        <f t="shared" si="395"/>
        <v>Data</v>
      </c>
      <c r="H5008" s="7" t="s">
        <v>35</v>
      </c>
      <c r="I5008" s="13">
        <v>8.1233026261187155E-2</v>
      </c>
      <c r="J5008" s="14">
        <v>0.76777802418191721</v>
      </c>
      <c r="K5008" s="14">
        <v>5.6756806911816435E-2</v>
      </c>
      <c r="L5008" s="14">
        <v>9.4232142645079231E-2</v>
      </c>
      <c r="M5008" s="15">
        <v>202.0000000000002</v>
      </c>
    </row>
    <row r="5009" spans="1:13" ht="17.100000000000001" customHeight="1" x14ac:dyDescent="0.25">
      <c r="A5009">
        <v>5005</v>
      </c>
      <c r="B5009" t="str">
        <f t="shared" si="391"/>
        <v>Closed End</v>
      </c>
      <c r="C5009" t="str">
        <f t="shared" si="392"/>
        <v>Racial narratives in the media</v>
      </c>
      <c r="D5009" t="s">
        <v>696</v>
      </c>
      <c r="E5009" t="str">
        <f t="shared" si="393"/>
        <v>Household income</v>
      </c>
      <c r="F5009">
        <f t="shared" si="394"/>
        <v>6</v>
      </c>
      <c r="G5009" t="str">
        <f t="shared" si="395"/>
        <v>Data</v>
      </c>
      <c r="H5009" s="7" t="s">
        <v>36</v>
      </c>
      <c r="I5009" s="13">
        <v>7.7567960242256387E-2</v>
      </c>
      <c r="J5009" s="14">
        <v>0.82202541932596107</v>
      </c>
      <c r="K5009" s="14">
        <v>5.3714442545447195E-2</v>
      </c>
      <c r="L5009" s="14">
        <v>4.6692177886336408E-2</v>
      </c>
      <c r="M5009" s="15">
        <v>189.99999999999989</v>
      </c>
    </row>
    <row r="5010" spans="1:13" ht="17.100000000000001" customHeight="1" x14ac:dyDescent="0.25">
      <c r="A5010">
        <v>5006</v>
      </c>
      <c r="B5010" t="str">
        <f t="shared" si="391"/>
        <v>Closed End</v>
      </c>
      <c r="C5010" t="str">
        <f t="shared" si="392"/>
        <v>Racial narratives in the media</v>
      </c>
      <c r="D5010" t="s">
        <v>696</v>
      </c>
      <c r="E5010" t="str">
        <f t="shared" si="393"/>
        <v>Household income</v>
      </c>
      <c r="F5010">
        <f t="shared" si="394"/>
        <v>7</v>
      </c>
      <c r="G5010" t="str">
        <f t="shared" si="395"/>
        <v>Data</v>
      </c>
      <c r="H5010" s="7" t="s">
        <v>37</v>
      </c>
      <c r="I5010" s="13">
        <v>8.3467209128573694E-2</v>
      </c>
      <c r="J5010" s="14">
        <v>0.75775532824587233</v>
      </c>
      <c r="K5010" s="14">
        <v>0.10538066339367927</v>
      </c>
      <c r="L5010" s="14">
        <v>5.3396799231874618E-2</v>
      </c>
      <c r="M5010" s="15">
        <v>272.99999999999972</v>
      </c>
    </row>
    <row r="5011" spans="1:13" ht="17.100000000000001" customHeight="1" x14ac:dyDescent="0.25">
      <c r="A5011">
        <v>5007</v>
      </c>
      <c r="B5011" t="str">
        <f t="shared" si="391"/>
        <v>Closed End</v>
      </c>
      <c r="C5011" t="str">
        <f t="shared" si="392"/>
        <v>Racial narratives in the media</v>
      </c>
      <c r="D5011" t="s">
        <v>696</v>
      </c>
      <c r="E5011" t="str">
        <f t="shared" si="393"/>
        <v>Household income</v>
      </c>
      <c r="F5011">
        <f t="shared" si="394"/>
        <v>8</v>
      </c>
      <c r="G5011" t="str">
        <f t="shared" si="395"/>
        <v>Data</v>
      </c>
      <c r="H5011" s="7" t="s">
        <v>38</v>
      </c>
      <c r="I5011" s="13">
        <v>5.8948003391504598E-2</v>
      </c>
      <c r="J5011" s="14">
        <v>0.80065140049381478</v>
      </c>
      <c r="K5011" s="14">
        <v>0.10323629986958355</v>
      </c>
      <c r="L5011" s="14">
        <v>3.7164296245096894E-2</v>
      </c>
      <c r="M5011" s="15">
        <v>209.00000000000017</v>
      </c>
    </row>
    <row r="5012" spans="1:13" ht="17.100000000000001" customHeight="1" x14ac:dyDescent="0.25">
      <c r="A5012">
        <v>5008</v>
      </c>
      <c r="B5012" t="str">
        <f t="shared" si="391"/>
        <v>Closed End</v>
      </c>
      <c r="C5012" t="str">
        <f t="shared" si="392"/>
        <v>Racial narratives in the media</v>
      </c>
      <c r="D5012" t="s">
        <v>696</v>
      </c>
      <c r="E5012" t="str">
        <f t="shared" si="393"/>
        <v>Housing status</v>
      </c>
      <c r="F5012">
        <f t="shared" si="394"/>
        <v>1</v>
      </c>
      <c r="G5012" t="str">
        <f t="shared" si="395"/>
        <v>Header</v>
      </c>
      <c r="H5012" s="8" t="s">
        <v>39</v>
      </c>
      <c r="I5012" s="16" t="s">
        <v>10</v>
      </c>
      <c r="J5012" s="17" t="s">
        <v>10</v>
      </c>
      <c r="K5012" s="17" t="s">
        <v>10</v>
      </c>
      <c r="L5012" s="17" t="s">
        <v>10</v>
      </c>
      <c r="M5012" s="18"/>
    </row>
    <row r="5013" spans="1:13" ht="17.100000000000001" customHeight="1" x14ac:dyDescent="0.25">
      <c r="A5013">
        <v>5009</v>
      </c>
      <c r="B5013" t="str">
        <f t="shared" si="391"/>
        <v>Closed End</v>
      </c>
      <c r="C5013" t="str">
        <f t="shared" si="392"/>
        <v>Racial narratives in the media</v>
      </c>
      <c r="D5013" t="s">
        <v>696</v>
      </c>
      <c r="E5013" t="str">
        <f t="shared" si="393"/>
        <v>Housing status</v>
      </c>
      <c r="F5013">
        <f t="shared" si="394"/>
        <v>2</v>
      </c>
      <c r="G5013" t="str">
        <f t="shared" si="395"/>
        <v>Data</v>
      </c>
      <c r="H5013" s="7" t="s">
        <v>40</v>
      </c>
      <c r="I5013" s="13">
        <v>8.2324109136529044E-2</v>
      </c>
      <c r="J5013" s="14">
        <v>0.77067624673275292</v>
      </c>
      <c r="K5013" s="14">
        <v>8.304156296423032E-2</v>
      </c>
      <c r="L5013" s="14">
        <v>6.3958081166486783E-2</v>
      </c>
      <c r="M5013" s="15">
        <v>1302.9999999999993</v>
      </c>
    </row>
    <row r="5014" spans="1:13" ht="17.100000000000001" customHeight="1" x14ac:dyDescent="0.25">
      <c r="A5014">
        <v>5010</v>
      </c>
      <c r="B5014" t="str">
        <f t="shared" si="391"/>
        <v>Closed End</v>
      </c>
      <c r="C5014" t="str">
        <f t="shared" si="392"/>
        <v>Racial narratives in the media</v>
      </c>
      <c r="D5014" t="s">
        <v>696</v>
      </c>
      <c r="E5014" t="str">
        <f t="shared" si="393"/>
        <v>Housing status</v>
      </c>
      <c r="F5014">
        <f t="shared" si="394"/>
        <v>3</v>
      </c>
      <c r="G5014" t="str">
        <f t="shared" si="395"/>
        <v>Data</v>
      </c>
      <c r="H5014" s="7" t="s">
        <v>41</v>
      </c>
      <c r="I5014" s="13">
        <v>0.13498339416306901</v>
      </c>
      <c r="J5014" s="14">
        <v>0.59737596305535257</v>
      </c>
      <c r="K5014" s="14">
        <v>0.15411655566397811</v>
      </c>
      <c r="L5014" s="14">
        <v>0.11352408711760051</v>
      </c>
      <c r="M5014" s="15">
        <v>323.99999999999972</v>
      </c>
    </row>
    <row r="5015" spans="1:13" ht="30" customHeight="1" x14ac:dyDescent="0.25">
      <c r="A5015">
        <v>5011</v>
      </c>
      <c r="B5015" t="str">
        <f t="shared" si="391"/>
        <v>Closed End</v>
      </c>
      <c r="C5015" t="str">
        <f t="shared" si="392"/>
        <v>Racial narratives in the media</v>
      </c>
      <c r="D5015" t="s">
        <v>696</v>
      </c>
      <c r="E5015" t="str">
        <f t="shared" si="393"/>
        <v>Housing status</v>
      </c>
      <c r="F5015">
        <f t="shared" si="394"/>
        <v>4</v>
      </c>
      <c r="G5015" t="str">
        <f t="shared" si="395"/>
        <v>Data</v>
      </c>
      <c r="H5015" s="7" t="s">
        <v>42</v>
      </c>
      <c r="I5015" s="13">
        <v>0.19808422226677277</v>
      </c>
      <c r="J5015" s="14">
        <v>0.69772475960044655</v>
      </c>
      <c r="K5015" s="14">
        <v>0.10419101813278031</v>
      </c>
      <c r="L5015" s="20" t="s">
        <v>10</v>
      </c>
      <c r="M5015" s="15">
        <v>26.000000000000011</v>
      </c>
    </row>
    <row r="5016" spans="1:13" ht="17.100000000000001" customHeight="1" x14ac:dyDescent="0.25">
      <c r="A5016">
        <v>5012</v>
      </c>
      <c r="B5016" t="str">
        <f t="shared" si="391"/>
        <v>Closed End</v>
      </c>
      <c r="C5016" t="str">
        <f t="shared" si="392"/>
        <v>Racial narratives in the media</v>
      </c>
      <c r="D5016" t="s">
        <v>696</v>
      </c>
      <c r="E5016" t="str">
        <f t="shared" si="393"/>
        <v>Home language</v>
      </c>
      <c r="F5016">
        <f t="shared" si="394"/>
        <v>1</v>
      </c>
      <c r="G5016" t="str">
        <f t="shared" si="395"/>
        <v>Header</v>
      </c>
      <c r="H5016" s="8" t="s">
        <v>43</v>
      </c>
      <c r="I5016" s="16" t="s">
        <v>10</v>
      </c>
      <c r="J5016" s="17" t="s">
        <v>10</v>
      </c>
      <c r="K5016" s="17" t="s">
        <v>10</v>
      </c>
      <c r="L5016" s="17" t="s">
        <v>10</v>
      </c>
      <c r="M5016" s="18"/>
    </row>
    <row r="5017" spans="1:13" ht="17.100000000000001" customHeight="1" x14ac:dyDescent="0.25">
      <c r="A5017">
        <v>5013</v>
      </c>
      <c r="B5017" t="str">
        <f t="shared" si="391"/>
        <v>Closed End</v>
      </c>
      <c r="C5017" t="str">
        <f t="shared" si="392"/>
        <v>Racial narratives in the media</v>
      </c>
      <c r="D5017" t="s">
        <v>696</v>
      </c>
      <c r="E5017" t="str">
        <f t="shared" si="393"/>
        <v>Home language</v>
      </c>
      <c r="F5017">
        <f t="shared" si="394"/>
        <v>2</v>
      </c>
      <c r="G5017" t="str">
        <f t="shared" si="395"/>
        <v>Data</v>
      </c>
      <c r="H5017" s="7" t="s">
        <v>44</v>
      </c>
      <c r="I5017" s="13">
        <v>9.9951577288178134E-2</v>
      </c>
      <c r="J5017" s="14">
        <v>0.7330872616993005</v>
      </c>
      <c r="K5017" s="14">
        <v>9.7247103674091798E-2</v>
      </c>
      <c r="L5017" s="14">
        <v>6.9714057338424007E-2</v>
      </c>
      <c r="M5017" s="15">
        <v>1526.0000000000077</v>
      </c>
    </row>
    <row r="5018" spans="1:13" ht="17.100000000000001" customHeight="1" x14ac:dyDescent="0.25">
      <c r="A5018">
        <v>5014</v>
      </c>
      <c r="B5018" t="str">
        <f t="shared" si="391"/>
        <v>Closed End</v>
      </c>
      <c r="C5018" t="str">
        <f t="shared" si="392"/>
        <v>Racial narratives in the media</v>
      </c>
      <c r="D5018" t="s">
        <v>696</v>
      </c>
      <c r="E5018" t="str">
        <f t="shared" si="393"/>
        <v>Home language</v>
      </c>
      <c r="F5018">
        <f t="shared" si="394"/>
        <v>3</v>
      </c>
      <c r="G5018" t="str">
        <f t="shared" si="395"/>
        <v>Data</v>
      </c>
      <c r="H5018" s="7" t="s">
        <v>45</v>
      </c>
      <c r="I5018" s="13">
        <v>8.1538581098284477E-2</v>
      </c>
      <c r="J5018" s="14">
        <v>0.63785249386212184</v>
      </c>
      <c r="K5018" s="14">
        <v>0.14205409865527058</v>
      </c>
      <c r="L5018" s="14">
        <v>0.13855482638432301</v>
      </c>
      <c r="M5018" s="15">
        <v>84.000000000000014</v>
      </c>
    </row>
    <row r="5019" spans="1:13" ht="17.100000000000001" customHeight="1" x14ac:dyDescent="0.25">
      <c r="A5019">
        <v>5015</v>
      </c>
      <c r="B5019" t="str">
        <f t="shared" si="391"/>
        <v>Closed End</v>
      </c>
      <c r="C5019" t="str">
        <f t="shared" si="392"/>
        <v>Racial narratives in the media</v>
      </c>
      <c r="D5019" t="s">
        <v>696</v>
      </c>
      <c r="E5019" t="str">
        <f t="shared" si="393"/>
        <v>Home language</v>
      </c>
      <c r="F5019">
        <f t="shared" si="394"/>
        <v>4</v>
      </c>
      <c r="G5019" t="str">
        <f t="shared" si="395"/>
        <v>Data</v>
      </c>
      <c r="H5019" s="7" t="s">
        <v>46</v>
      </c>
      <c r="I5019" s="13">
        <v>0.15216435081342408</v>
      </c>
      <c r="J5019" s="14">
        <v>0.74487833351927724</v>
      </c>
      <c r="K5019" s="20" t="s">
        <v>65</v>
      </c>
      <c r="L5019" s="14">
        <v>0.10028791795715844</v>
      </c>
      <c r="M5019" s="15">
        <v>26.999999999999996</v>
      </c>
    </row>
    <row r="5020" spans="1:13" ht="17.100000000000001" customHeight="1" x14ac:dyDescent="0.25">
      <c r="A5020">
        <v>5016</v>
      </c>
      <c r="B5020" t="str">
        <f t="shared" si="391"/>
        <v>Closed End</v>
      </c>
      <c r="C5020" t="str">
        <f t="shared" si="392"/>
        <v>Racial narratives in the media</v>
      </c>
      <c r="D5020" t="s">
        <v>696</v>
      </c>
      <c r="E5020" t="str">
        <f t="shared" si="393"/>
        <v>Race / ethnicity</v>
      </c>
      <c r="F5020">
        <f t="shared" si="394"/>
        <v>1</v>
      </c>
      <c r="G5020" t="str">
        <f t="shared" si="395"/>
        <v>Header</v>
      </c>
      <c r="H5020" s="8" t="s">
        <v>47</v>
      </c>
      <c r="I5020" s="16" t="s">
        <v>10</v>
      </c>
      <c r="J5020" s="17" t="s">
        <v>10</v>
      </c>
      <c r="K5020" s="17" t="s">
        <v>10</v>
      </c>
      <c r="L5020" s="17" t="s">
        <v>10</v>
      </c>
      <c r="M5020" s="18"/>
    </row>
    <row r="5021" spans="1:13" ht="17.100000000000001" customHeight="1" x14ac:dyDescent="0.25">
      <c r="A5021">
        <v>5017</v>
      </c>
      <c r="B5021" t="str">
        <f t="shared" si="391"/>
        <v>Closed End</v>
      </c>
      <c r="C5021" t="str">
        <f t="shared" si="392"/>
        <v>Racial narratives in the media</v>
      </c>
      <c r="D5021" t="s">
        <v>696</v>
      </c>
      <c r="E5021" t="str">
        <f t="shared" si="393"/>
        <v>Race / ethnicity</v>
      </c>
      <c r="F5021">
        <f t="shared" si="394"/>
        <v>2</v>
      </c>
      <c r="G5021" t="str">
        <f t="shared" si="395"/>
        <v>Data</v>
      </c>
      <c r="H5021" s="7" t="s">
        <v>48</v>
      </c>
      <c r="I5021" s="13">
        <v>2.6868227395289126E-2</v>
      </c>
      <c r="J5021" s="14">
        <v>0.61221581034871564</v>
      </c>
      <c r="K5021" s="14">
        <v>0.18161703550737357</v>
      </c>
      <c r="L5021" s="14">
        <v>0.17929892674862152</v>
      </c>
      <c r="M5021" s="15">
        <v>27.000000000000004</v>
      </c>
    </row>
    <row r="5022" spans="1:13" ht="17.100000000000001" customHeight="1" x14ac:dyDescent="0.25">
      <c r="A5022">
        <v>5018</v>
      </c>
      <c r="B5022" t="str">
        <f t="shared" si="391"/>
        <v>Closed End</v>
      </c>
      <c r="C5022" t="str">
        <f t="shared" si="392"/>
        <v>Racial narratives in the media</v>
      </c>
      <c r="D5022" t="s">
        <v>696</v>
      </c>
      <c r="E5022" t="str">
        <f t="shared" si="393"/>
        <v>Race / ethnicity</v>
      </c>
      <c r="F5022">
        <f t="shared" si="394"/>
        <v>3</v>
      </c>
      <c r="G5022" t="str">
        <f t="shared" si="395"/>
        <v>Data</v>
      </c>
      <c r="H5022" s="7" t="s">
        <v>49</v>
      </c>
      <c r="I5022" s="13">
        <v>0.12364573606588988</v>
      </c>
      <c r="J5022" s="14">
        <v>0.59245654073124376</v>
      </c>
      <c r="K5022" s="14">
        <v>8.2085895947790061E-2</v>
      </c>
      <c r="L5022" s="14">
        <v>0.20181182725507629</v>
      </c>
      <c r="M5022" s="15">
        <v>64.000000000000028</v>
      </c>
    </row>
    <row r="5023" spans="1:13" ht="17.100000000000001" customHeight="1" x14ac:dyDescent="0.25">
      <c r="A5023">
        <v>5019</v>
      </c>
      <c r="B5023" t="str">
        <f t="shared" si="391"/>
        <v>Closed End</v>
      </c>
      <c r="C5023" t="str">
        <f t="shared" si="392"/>
        <v>Racial narratives in the media</v>
      </c>
      <c r="D5023" t="s">
        <v>696</v>
      </c>
      <c r="E5023" t="str">
        <f t="shared" si="393"/>
        <v>Race / ethnicity</v>
      </c>
      <c r="F5023">
        <f t="shared" si="394"/>
        <v>4</v>
      </c>
      <c r="G5023" t="str">
        <f t="shared" si="395"/>
        <v>Data</v>
      </c>
      <c r="H5023" s="7" t="s">
        <v>50</v>
      </c>
      <c r="I5023" s="13">
        <v>0.15366736588932248</v>
      </c>
      <c r="J5023" s="14">
        <v>0.45543298233449142</v>
      </c>
      <c r="K5023" s="14">
        <v>0.27298157881761209</v>
      </c>
      <c r="L5023" s="14">
        <v>0.11791807295857466</v>
      </c>
      <c r="M5023" s="15">
        <v>53.999999999999972</v>
      </c>
    </row>
    <row r="5024" spans="1:13" ht="17.100000000000001" customHeight="1" x14ac:dyDescent="0.25">
      <c r="A5024">
        <v>5020</v>
      </c>
      <c r="B5024" t="str">
        <f t="shared" si="391"/>
        <v>Closed End</v>
      </c>
      <c r="C5024" t="str">
        <f t="shared" si="392"/>
        <v>Racial narratives in the media</v>
      </c>
      <c r="D5024" t="s">
        <v>696</v>
      </c>
      <c r="E5024" t="str">
        <f t="shared" si="393"/>
        <v>Race / ethnicity</v>
      </c>
      <c r="F5024">
        <f t="shared" si="394"/>
        <v>5</v>
      </c>
      <c r="G5024" t="str">
        <f t="shared" si="395"/>
        <v>Data</v>
      </c>
      <c r="H5024" s="7" t="s">
        <v>51</v>
      </c>
      <c r="I5024" s="13">
        <v>0.14687526430387779</v>
      </c>
      <c r="J5024" s="14">
        <v>0.70952644882877924</v>
      </c>
      <c r="K5024" s="14">
        <v>4.8511566834888151E-2</v>
      </c>
      <c r="L5024" s="14">
        <v>9.5086720032454761E-2</v>
      </c>
      <c r="M5024" s="15">
        <v>36.000000000000007</v>
      </c>
    </row>
    <row r="5025" spans="1:13" ht="17.100000000000001" customHeight="1" thickBot="1" x14ac:dyDescent="0.3">
      <c r="A5025">
        <v>5021</v>
      </c>
      <c r="B5025" t="str">
        <f t="shared" si="391"/>
        <v>Closed End</v>
      </c>
      <c r="C5025" t="str">
        <f t="shared" si="392"/>
        <v>Racial narratives in the media</v>
      </c>
      <c r="D5025" t="s">
        <v>696</v>
      </c>
      <c r="E5025" t="str">
        <f t="shared" si="393"/>
        <v>Race / ethnicity</v>
      </c>
      <c r="F5025">
        <f t="shared" si="394"/>
        <v>6</v>
      </c>
      <c r="G5025" t="str">
        <f t="shared" si="395"/>
        <v>Data</v>
      </c>
      <c r="H5025" s="9" t="s">
        <v>52</v>
      </c>
      <c r="I5025" s="21">
        <v>8.5352468181361371E-2</v>
      </c>
      <c r="J5025" s="22">
        <v>0.7670557182695199</v>
      </c>
      <c r="K5025" s="22">
        <v>8.7163130931650457E-2</v>
      </c>
      <c r="L5025" s="22">
        <v>6.0428682617462891E-2</v>
      </c>
      <c r="M5025" s="23">
        <v>1467.0000000000093</v>
      </c>
    </row>
    <row r="5026" spans="1:13" ht="15.75" thickTop="1" x14ac:dyDescent="0.25">
      <c r="A5026">
        <v>5022</v>
      </c>
      <c r="B5026" t="str">
        <f t="shared" si="391"/>
        <v/>
      </c>
      <c r="C5026" t="str">
        <f t="shared" si="392"/>
        <v>Racial narratives in the media</v>
      </c>
      <c r="D5026" t="s">
        <v>746</v>
      </c>
      <c r="E5026" t="str">
        <f t="shared" si="393"/>
        <v/>
      </c>
      <c r="F5026" t="str">
        <f t="shared" si="394"/>
        <v/>
      </c>
      <c r="G5026" t="str">
        <f t="shared" si="395"/>
        <v/>
      </c>
    </row>
    <row r="5027" spans="1:13" ht="21.95" customHeight="1" thickBot="1" x14ac:dyDescent="0.3">
      <c r="A5027">
        <v>5023</v>
      </c>
      <c r="B5027" t="str">
        <f t="shared" si="391"/>
        <v>Closed End</v>
      </c>
      <c r="C5027" t="str">
        <f t="shared" si="392"/>
        <v>Racial narratives in the media</v>
      </c>
      <c r="D5027" t="s">
        <v>697</v>
      </c>
      <c r="E5027" t="str">
        <f t="shared" si="393"/>
        <v>Title</v>
      </c>
      <c r="F5027">
        <f t="shared" si="394"/>
        <v>1</v>
      </c>
      <c r="G5027" t="str">
        <f t="shared" si="395"/>
        <v>Title</v>
      </c>
      <c r="H5027" s="46" t="s">
        <v>373</v>
      </c>
      <c r="I5027" s="46"/>
      <c r="J5027" s="46"/>
      <c r="K5027" s="46"/>
      <c r="L5027" s="46"/>
      <c r="M5027" s="46"/>
    </row>
    <row r="5028" spans="1:13" ht="47.1" customHeight="1" thickTop="1" thickBot="1" x14ac:dyDescent="0.3">
      <c r="A5028">
        <v>5024</v>
      </c>
      <c r="B5028" t="str">
        <f t="shared" si="391"/>
        <v>Closed End</v>
      </c>
      <c r="C5028" t="str">
        <f t="shared" si="392"/>
        <v>Racial narratives in the media</v>
      </c>
      <c r="D5028" t="s">
        <v>697</v>
      </c>
      <c r="E5028" t="str">
        <f t="shared" si="393"/>
        <v>Title</v>
      </c>
      <c r="F5028">
        <f t="shared" si="394"/>
        <v>2</v>
      </c>
      <c r="G5028" t="str">
        <f t="shared" si="395"/>
        <v>Labels</v>
      </c>
      <c r="H5028" s="47"/>
      <c r="I5028" s="2" t="s">
        <v>366</v>
      </c>
      <c r="J5028" s="3" t="s">
        <v>367</v>
      </c>
      <c r="K5028" s="3" t="s">
        <v>368</v>
      </c>
      <c r="L5028" s="3" t="s">
        <v>369</v>
      </c>
      <c r="M5028" s="4" t="s">
        <v>9</v>
      </c>
    </row>
    <row r="5029" spans="1:13" ht="17.100000000000001" customHeight="1" thickTop="1" x14ac:dyDescent="0.25">
      <c r="A5029">
        <v>5025</v>
      </c>
      <c r="B5029" t="str">
        <f t="shared" si="391"/>
        <v>Closed End</v>
      </c>
      <c r="C5029" t="str">
        <f t="shared" si="392"/>
        <v>Racial narratives in the media</v>
      </c>
      <c r="D5029" t="s">
        <v>697</v>
      </c>
      <c r="E5029" t="str">
        <f t="shared" si="393"/>
        <v>Region</v>
      </c>
      <c r="F5029">
        <f t="shared" si="394"/>
        <v>1</v>
      </c>
      <c r="G5029" t="str">
        <f t="shared" si="395"/>
        <v>Header</v>
      </c>
      <c r="H5029" s="6" t="s">
        <v>588</v>
      </c>
      <c r="I5029" s="10" t="s">
        <v>10</v>
      </c>
      <c r="J5029" s="11" t="s">
        <v>10</v>
      </c>
      <c r="K5029" s="11" t="s">
        <v>10</v>
      </c>
      <c r="L5029" s="11" t="s">
        <v>10</v>
      </c>
      <c r="M5029" s="12"/>
    </row>
    <row r="5030" spans="1:13" ht="17.100000000000001" customHeight="1" x14ac:dyDescent="0.25">
      <c r="A5030">
        <v>5026</v>
      </c>
      <c r="B5030" t="str">
        <f t="shared" si="391"/>
        <v>Closed End</v>
      </c>
      <c r="C5030" t="str">
        <f t="shared" si="392"/>
        <v>Racial narratives in the media</v>
      </c>
      <c r="D5030" t="s">
        <v>697</v>
      </c>
      <c r="E5030" t="str">
        <f t="shared" si="393"/>
        <v>Region</v>
      </c>
      <c r="F5030">
        <f t="shared" si="394"/>
        <v>2</v>
      </c>
      <c r="G5030" t="str">
        <f t="shared" si="395"/>
        <v>Data</v>
      </c>
      <c r="H5030" s="7" t="s">
        <v>11</v>
      </c>
      <c r="I5030" s="13">
        <v>0.11746608826842511</v>
      </c>
      <c r="J5030" s="14">
        <v>0.48318430277073499</v>
      </c>
      <c r="K5030" s="14">
        <v>0.35810317955176368</v>
      </c>
      <c r="L5030" s="14">
        <v>4.1246429409069883E-2</v>
      </c>
      <c r="M5030" s="15">
        <v>1636.0000000000102</v>
      </c>
    </row>
    <row r="5031" spans="1:13" ht="17.100000000000001" customHeight="1" x14ac:dyDescent="0.25">
      <c r="A5031">
        <v>5027</v>
      </c>
      <c r="B5031" t="str">
        <f t="shared" si="391"/>
        <v>Closed End</v>
      </c>
      <c r="C5031" t="str">
        <f t="shared" si="392"/>
        <v>Racial narratives in the media</v>
      </c>
      <c r="D5031" t="s">
        <v>697</v>
      </c>
      <c r="E5031" t="str">
        <f t="shared" si="393"/>
        <v>Region</v>
      </c>
      <c r="F5031">
        <f t="shared" si="394"/>
        <v>3</v>
      </c>
      <c r="G5031" t="str">
        <f t="shared" si="395"/>
        <v>Data</v>
      </c>
      <c r="H5031" s="7" t="s">
        <v>12</v>
      </c>
      <c r="I5031" s="13">
        <v>0.12417189513920901</v>
      </c>
      <c r="J5031" s="14">
        <v>0.54636165387818558</v>
      </c>
      <c r="K5031" s="14">
        <v>0.29951422395605276</v>
      </c>
      <c r="L5031" s="14">
        <v>2.9952227026552366E-2</v>
      </c>
      <c r="M5031" s="15">
        <v>367.99999999999994</v>
      </c>
    </row>
    <row r="5032" spans="1:13" ht="17.100000000000001" customHeight="1" x14ac:dyDescent="0.25">
      <c r="A5032">
        <v>5028</v>
      </c>
      <c r="B5032" t="str">
        <f t="shared" si="391"/>
        <v>Closed End</v>
      </c>
      <c r="C5032" t="str">
        <f t="shared" si="392"/>
        <v>Racial narratives in the media</v>
      </c>
      <c r="D5032" t="s">
        <v>697</v>
      </c>
      <c r="E5032" t="str">
        <f t="shared" si="393"/>
        <v>Region</v>
      </c>
      <c r="F5032">
        <f t="shared" si="394"/>
        <v>4</v>
      </c>
      <c r="G5032" t="str">
        <f t="shared" si="395"/>
        <v>Data</v>
      </c>
      <c r="H5032" s="7" t="s">
        <v>13</v>
      </c>
      <c r="I5032" s="13">
        <v>0.10298677402944181</v>
      </c>
      <c r="J5032" s="14">
        <v>0.43914516666836367</v>
      </c>
      <c r="K5032" s="14">
        <v>0.40578724026625534</v>
      </c>
      <c r="L5032" s="14">
        <v>5.2080819035939682E-2</v>
      </c>
      <c r="M5032" s="15">
        <v>807.99999999999818</v>
      </c>
    </row>
    <row r="5033" spans="1:13" ht="17.100000000000001" customHeight="1" x14ac:dyDescent="0.25">
      <c r="A5033">
        <v>5029</v>
      </c>
      <c r="B5033" t="str">
        <f t="shared" si="391"/>
        <v>Closed End</v>
      </c>
      <c r="C5033" t="str">
        <f t="shared" si="392"/>
        <v>Racial narratives in the media</v>
      </c>
      <c r="D5033" t="s">
        <v>697</v>
      </c>
      <c r="E5033" t="str">
        <f t="shared" si="393"/>
        <v>Region</v>
      </c>
      <c r="F5033">
        <f t="shared" si="394"/>
        <v>5</v>
      </c>
      <c r="G5033" t="str">
        <f t="shared" si="395"/>
        <v>Data</v>
      </c>
      <c r="H5033" s="7" t="s">
        <v>14</v>
      </c>
      <c r="I5033" s="13">
        <v>8.2088104732208886E-2</v>
      </c>
      <c r="J5033" s="14">
        <v>0.4102946981713636</v>
      </c>
      <c r="K5033" s="14">
        <v>0.44956294151864845</v>
      </c>
      <c r="L5033" s="14">
        <v>5.8054255577779434E-2</v>
      </c>
      <c r="M5033" s="15">
        <v>393.99999999999955</v>
      </c>
    </row>
    <row r="5034" spans="1:13" ht="17.100000000000001" customHeight="1" x14ac:dyDescent="0.25">
      <c r="A5034">
        <v>5030</v>
      </c>
      <c r="B5034" t="str">
        <f t="shared" si="391"/>
        <v>Closed End</v>
      </c>
      <c r="C5034" t="str">
        <f t="shared" si="392"/>
        <v>Racial narratives in the media</v>
      </c>
      <c r="D5034" t="s">
        <v>697</v>
      </c>
      <c r="E5034" t="str">
        <f t="shared" si="393"/>
        <v>Region</v>
      </c>
      <c r="F5034">
        <f t="shared" si="394"/>
        <v>6</v>
      </c>
      <c r="G5034" t="str">
        <f t="shared" si="395"/>
        <v>Data</v>
      </c>
      <c r="H5034" s="7" t="s">
        <v>15</v>
      </c>
      <c r="I5034" s="13">
        <v>0.12796455455090497</v>
      </c>
      <c r="J5034" s="14">
        <v>0.47362682001243045</v>
      </c>
      <c r="K5034" s="14">
        <v>0.35346716942805151</v>
      </c>
      <c r="L5034" s="14">
        <v>4.494145600861435E-2</v>
      </c>
      <c r="M5034" s="15">
        <v>413.99999999999937</v>
      </c>
    </row>
    <row r="5035" spans="1:13" ht="17.100000000000001" customHeight="1" x14ac:dyDescent="0.25">
      <c r="A5035">
        <v>5031</v>
      </c>
      <c r="B5035" t="str">
        <f t="shared" si="391"/>
        <v>Closed End</v>
      </c>
      <c r="C5035" t="str">
        <f t="shared" si="392"/>
        <v>Racial narratives in the media</v>
      </c>
      <c r="D5035" t="s">
        <v>697</v>
      </c>
      <c r="E5035" t="str">
        <f t="shared" si="393"/>
        <v>Region</v>
      </c>
      <c r="F5035">
        <f t="shared" si="394"/>
        <v>7</v>
      </c>
      <c r="G5035" t="str">
        <f t="shared" si="395"/>
        <v>Data</v>
      </c>
      <c r="H5035" s="7" t="s">
        <v>16</v>
      </c>
      <c r="I5035" s="13">
        <v>0.13719211820567476</v>
      </c>
      <c r="J5035" s="14">
        <v>0.47598426021972029</v>
      </c>
      <c r="K5035" s="14">
        <v>0.35047903345964798</v>
      </c>
      <c r="L5035" s="14">
        <v>3.6344588114957221E-2</v>
      </c>
      <c r="M5035" s="15">
        <v>459.99999999999966</v>
      </c>
    </row>
    <row r="5036" spans="1:13" ht="17.100000000000001" customHeight="1" x14ac:dyDescent="0.25">
      <c r="A5036">
        <v>5032</v>
      </c>
      <c r="B5036" t="str">
        <f t="shared" si="391"/>
        <v>Closed End</v>
      </c>
      <c r="C5036" t="str">
        <f t="shared" si="392"/>
        <v>Racial narratives in the media</v>
      </c>
      <c r="D5036" t="s">
        <v>697</v>
      </c>
      <c r="E5036" t="str">
        <f t="shared" si="393"/>
        <v>Gender</v>
      </c>
      <c r="F5036">
        <f t="shared" si="394"/>
        <v>1</v>
      </c>
      <c r="G5036" t="str">
        <f t="shared" si="395"/>
        <v>Header</v>
      </c>
      <c r="H5036" s="8" t="s">
        <v>17</v>
      </c>
      <c r="I5036" s="16" t="s">
        <v>10</v>
      </c>
      <c r="J5036" s="17" t="s">
        <v>10</v>
      </c>
      <c r="K5036" s="17" t="s">
        <v>10</v>
      </c>
      <c r="L5036" s="17" t="s">
        <v>10</v>
      </c>
      <c r="M5036" s="18"/>
    </row>
    <row r="5037" spans="1:13" ht="17.100000000000001" customHeight="1" x14ac:dyDescent="0.25">
      <c r="A5037">
        <v>5033</v>
      </c>
      <c r="B5037" t="str">
        <f t="shared" si="391"/>
        <v>Closed End</v>
      </c>
      <c r="C5037" t="str">
        <f t="shared" si="392"/>
        <v>Racial narratives in the media</v>
      </c>
      <c r="D5037" t="s">
        <v>697</v>
      </c>
      <c r="E5037" t="str">
        <f t="shared" si="393"/>
        <v>Gender</v>
      </c>
      <c r="F5037">
        <f t="shared" si="394"/>
        <v>2</v>
      </c>
      <c r="G5037" t="str">
        <f t="shared" si="395"/>
        <v>Data</v>
      </c>
      <c r="H5037" s="7" t="s">
        <v>18</v>
      </c>
      <c r="I5037" s="13">
        <v>7.7563339569182072E-2</v>
      </c>
      <c r="J5037" s="14">
        <v>0.44150809147718734</v>
      </c>
      <c r="K5037" s="14">
        <v>0.44293296901801227</v>
      </c>
      <c r="L5037" s="14">
        <v>3.7995599935616409E-2</v>
      </c>
      <c r="M5037" s="15">
        <v>1048.9999999999998</v>
      </c>
    </row>
    <row r="5038" spans="1:13" ht="17.100000000000001" customHeight="1" x14ac:dyDescent="0.25">
      <c r="A5038">
        <v>5034</v>
      </c>
      <c r="B5038" t="str">
        <f t="shared" si="391"/>
        <v>Closed End</v>
      </c>
      <c r="C5038" t="str">
        <f t="shared" si="392"/>
        <v>Racial narratives in the media</v>
      </c>
      <c r="D5038" t="s">
        <v>697</v>
      </c>
      <c r="E5038" t="str">
        <f t="shared" si="393"/>
        <v>Gender</v>
      </c>
      <c r="F5038">
        <f t="shared" si="394"/>
        <v>3</v>
      </c>
      <c r="G5038" t="str">
        <f t="shared" si="395"/>
        <v>Data</v>
      </c>
      <c r="H5038" s="7" t="s">
        <v>19</v>
      </c>
      <c r="I5038" s="13">
        <v>0.15641662192888481</v>
      </c>
      <c r="J5038" s="14">
        <v>0.5322060238527635</v>
      </c>
      <c r="K5038" s="14">
        <v>0.26522101441052026</v>
      </c>
      <c r="L5038" s="14">
        <v>4.6156339807832313E-2</v>
      </c>
      <c r="M5038" s="15">
        <v>547.99999999999966</v>
      </c>
    </row>
    <row r="5039" spans="1:13" ht="17.100000000000001" customHeight="1" x14ac:dyDescent="0.25">
      <c r="A5039">
        <v>5035</v>
      </c>
      <c r="B5039" t="str">
        <f t="shared" si="391"/>
        <v>Closed End</v>
      </c>
      <c r="C5039" t="str">
        <f t="shared" si="392"/>
        <v>Racial narratives in the media</v>
      </c>
      <c r="D5039" t="s">
        <v>697</v>
      </c>
      <c r="E5039" t="str">
        <f t="shared" si="393"/>
        <v>Age</v>
      </c>
      <c r="F5039">
        <f t="shared" si="394"/>
        <v>1</v>
      </c>
      <c r="G5039" t="str">
        <f t="shared" si="395"/>
        <v>Header</v>
      </c>
      <c r="H5039" s="8" t="s">
        <v>20</v>
      </c>
      <c r="I5039" s="16" t="s">
        <v>10</v>
      </c>
      <c r="J5039" s="17" t="s">
        <v>10</v>
      </c>
      <c r="K5039" s="17" t="s">
        <v>10</v>
      </c>
      <c r="L5039" s="17" t="s">
        <v>10</v>
      </c>
      <c r="M5039" s="18"/>
    </row>
    <row r="5040" spans="1:13" ht="17.100000000000001" customHeight="1" x14ac:dyDescent="0.25">
      <c r="A5040">
        <v>5036</v>
      </c>
      <c r="B5040" t="str">
        <f t="shared" si="391"/>
        <v>Closed End</v>
      </c>
      <c r="C5040" t="str">
        <f t="shared" si="392"/>
        <v>Racial narratives in the media</v>
      </c>
      <c r="D5040" t="s">
        <v>697</v>
      </c>
      <c r="E5040" t="str">
        <f t="shared" si="393"/>
        <v>Age</v>
      </c>
      <c r="F5040">
        <f t="shared" si="394"/>
        <v>2</v>
      </c>
      <c r="G5040" t="str">
        <f t="shared" si="395"/>
        <v>Data</v>
      </c>
      <c r="H5040" s="7" t="s">
        <v>21</v>
      </c>
      <c r="I5040" s="13">
        <v>0.1309604176241442</v>
      </c>
      <c r="J5040" s="14">
        <v>0.38243988335294438</v>
      </c>
      <c r="K5040" s="14">
        <v>0.44005333777874256</v>
      </c>
      <c r="L5040" s="14">
        <v>4.6546361244167674E-2</v>
      </c>
      <c r="M5040" s="15">
        <v>222.00000000000043</v>
      </c>
    </row>
    <row r="5041" spans="1:13" ht="17.100000000000001" customHeight="1" x14ac:dyDescent="0.25">
      <c r="A5041">
        <v>5037</v>
      </c>
      <c r="B5041" t="str">
        <f t="shared" si="391"/>
        <v>Closed End</v>
      </c>
      <c r="C5041" t="str">
        <f t="shared" si="392"/>
        <v>Racial narratives in the media</v>
      </c>
      <c r="D5041" t="s">
        <v>697</v>
      </c>
      <c r="E5041" t="str">
        <f t="shared" si="393"/>
        <v>Age</v>
      </c>
      <c r="F5041">
        <f t="shared" si="394"/>
        <v>3</v>
      </c>
      <c r="G5041" t="str">
        <f t="shared" si="395"/>
        <v>Data</v>
      </c>
      <c r="H5041" s="7" t="s">
        <v>22</v>
      </c>
      <c r="I5041" s="13">
        <v>5.3533332296774663E-2</v>
      </c>
      <c r="J5041" s="14">
        <v>0.49796927362023835</v>
      </c>
      <c r="K5041" s="14">
        <v>0.42078510760956706</v>
      </c>
      <c r="L5041" s="14">
        <v>2.771228647342058E-2</v>
      </c>
      <c r="M5041" s="15">
        <v>224</v>
      </c>
    </row>
    <row r="5042" spans="1:13" ht="17.100000000000001" customHeight="1" x14ac:dyDescent="0.25">
      <c r="A5042">
        <v>5038</v>
      </c>
      <c r="B5042" t="str">
        <f t="shared" si="391"/>
        <v>Closed End</v>
      </c>
      <c r="C5042" t="str">
        <f t="shared" si="392"/>
        <v>Racial narratives in the media</v>
      </c>
      <c r="D5042" t="s">
        <v>697</v>
      </c>
      <c r="E5042" t="str">
        <f t="shared" si="393"/>
        <v>Age</v>
      </c>
      <c r="F5042">
        <f t="shared" si="394"/>
        <v>4</v>
      </c>
      <c r="G5042" t="str">
        <f t="shared" si="395"/>
        <v>Data</v>
      </c>
      <c r="H5042" s="7" t="s">
        <v>23</v>
      </c>
      <c r="I5042" s="13">
        <v>0.1261171438293342</v>
      </c>
      <c r="J5042" s="14">
        <v>0.5080798452063362</v>
      </c>
      <c r="K5042" s="14">
        <v>0.32370691546826635</v>
      </c>
      <c r="L5042" s="14">
        <v>4.2096095496063655E-2</v>
      </c>
      <c r="M5042" s="15">
        <v>253.99999999999986</v>
      </c>
    </row>
    <row r="5043" spans="1:13" ht="17.100000000000001" customHeight="1" x14ac:dyDescent="0.25">
      <c r="A5043">
        <v>5039</v>
      </c>
      <c r="B5043" t="str">
        <f t="shared" si="391"/>
        <v>Closed End</v>
      </c>
      <c r="C5043" t="str">
        <f t="shared" si="392"/>
        <v>Racial narratives in the media</v>
      </c>
      <c r="D5043" t="s">
        <v>697</v>
      </c>
      <c r="E5043" t="str">
        <f t="shared" si="393"/>
        <v>Age</v>
      </c>
      <c r="F5043">
        <f t="shared" si="394"/>
        <v>5</v>
      </c>
      <c r="G5043" t="str">
        <f t="shared" si="395"/>
        <v>Data</v>
      </c>
      <c r="H5043" s="7" t="s">
        <v>24</v>
      </c>
      <c r="I5043" s="13">
        <v>0.13891669109455868</v>
      </c>
      <c r="J5043" s="14">
        <v>0.52766217474534927</v>
      </c>
      <c r="K5043" s="14">
        <v>0.28705721545150431</v>
      </c>
      <c r="L5043" s="14">
        <v>4.6363918708589982E-2</v>
      </c>
      <c r="M5043" s="15">
        <v>373.99999999999943</v>
      </c>
    </row>
    <row r="5044" spans="1:13" ht="17.100000000000001" customHeight="1" x14ac:dyDescent="0.25">
      <c r="A5044">
        <v>5040</v>
      </c>
      <c r="B5044" t="str">
        <f t="shared" si="391"/>
        <v>Closed End</v>
      </c>
      <c r="C5044" t="str">
        <f t="shared" si="392"/>
        <v>Racial narratives in the media</v>
      </c>
      <c r="D5044" t="s">
        <v>697</v>
      </c>
      <c r="E5044" t="str">
        <f t="shared" si="393"/>
        <v>Age</v>
      </c>
      <c r="F5044">
        <f t="shared" si="394"/>
        <v>6</v>
      </c>
      <c r="G5044" t="str">
        <f t="shared" si="395"/>
        <v>Data</v>
      </c>
      <c r="H5044" s="7" t="s">
        <v>25</v>
      </c>
      <c r="I5044" s="13">
        <v>0.12619000427934679</v>
      </c>
      <c r="J5044" s="14">
        <v>0.54482823486704379</v>
      </c>
      <c r="K5044" s="14">
        <v>0.28842583644964692</v>
      </c>
      <c r="L5044" s="14">
        <v>4.0555924403962162E-2</v>
      </c>
      <c r="M5044" s="15">
        <v>500.00000000000091</v>
      </c>
    </row>
    <row r="5045" spans="1:13" ht="17.100000000000001" customHeight="1" x14ac:dyDescent="0.25">
      <c r="A5045">
        <v>5041</v>
      </c>
      <c r="B5045" t="str">
        <f t="shared" si="391"/>
        <v>Closed End</v>
      </c>
      <c r="C5045" t="str">
        <f t="shared" si="392"/>
        <v>Racial narratives in the media</v>
      </c>
      <c r="D5045" t="s">
        <v>697</v>
      </c>
      <c r="E5045" t="str">
        <f t="shared" si="393"/>
        <v>Education</v>
      </c>
      <c r="F5045">
        <f t="shared" si="394"/>
        <v>1</v>
      </c>
      <c r="G5045" t="str">
        <f t="shared" si="395"/>
        <v>Header</v>
      </c>
      <c r="H5045" s="8" t="s">
        <v>26</v>
      </c>
      <c r="I5045" s="16" t="s">
        <v>10</v>
      </c>
      <c r="J5045" s="17" t="s">
        <v>10</v>
      </c>
      <c r="K5045" s="17" t="s">
        <v>10</v>
      </c>
      <c r="L5045" s="17" t="s">
        <v>10</v>
      </c>
      <c r="M5045" s="18"/>
    </row>
    <row r="5046" spans="1:13" ht="17.100000000000001" customHeight="1" x14ac:dyDescent="0.25">
      <c r="A5046">
        <v>5042</v>
      </c>
      <c r="B5046" t="str">
        <f t="shared" si="391"/>
        <v>Closed End</v>
      </c>
      <c r="C5046" t="str">
        <f t="shared" si="392"/>
        <v>Racial narratives in the media</v>
      </c>
      <c r="D5046" t="s">
        <v>697</v>
      </c>
      <c r="E5046" t="str">
        <f t="shared" si="393"/>
        <v>Education</v>
      </c>
      <c r="F5046">
        <f t="shared" si="394"/>
        <v>2</v>
      </c>
      <c r="G5046" t="str">
        <f t="shared" si="395"/>
        <v>Data</v>
      </c>
      <c r="H5046" s="7" t="s">
        <v>27</v>
      </c>
      <c r="I5046" s="19" t="s">
        <v>10</v>
      </c>
      <c r="J5046" s="20" t="s">
        <v>10</v>
      </c>
      <c r="K5046" s="20" t="s">
        <v>10</v>
      </c>
      <c r="L5046" s="20" t="s">
        <v>10</v>
      </c>
      <c r="M5046" s="15">
        <v>14</v>
      </c>
    </row>
    <row r="5047" spans="1:13" ht="17.100000000000001" customHeight="1" x14ac:dyDescent="0.25">
      <c r="A5047">
        <v>5043</v>
      </c>
      <c r="B5047" t="str">
        <f t="shared" si="391"/>
        <v>Closed End</v>
      </c>
      <c r="C5047" t="str">
        <f t="shared" si="392"/>
        <v>Racial narratives in the media</v>
      </c>
      <c r="D5047" t="s">
        <v>697</v>
      </c>
      <c r="E5047" t="str">
        <f t="shared" si="393"/>
        <v>Education</v>
      </c>
      <c r="F5047">
        <f t="shared" si="394"/>
        <v>3</v>
      </c>
      <c r="G5047" t="str">
        <f t="shared" si="395"/>
        <v>Data</v>
      </c>
      <c r="H5047" s="7" t="s">
        <v>28</v>
      </c>
      <c r="I5047" s="13">
        <v>0.18489492519655248</v>
      </c>
      <c r="J5047" s="14">
        <v>0.46355327571413973</v>
      </c>
      <c r="K5047" s="14">
        <v>0.31865799969110098</v>
      </c>
      <c r="L5047" s="14">
        <v>3.2893799398206358E-2</v>
      </c>
      <c r="M5047" s="15">
        <v>163.00000000000009</v>
      </c>
    </row>
    <row r="5048" spans="1:13" ht="17.100000000000001" customHeight="1" x14ac:dyDescent="0.25">
      <c r="A5048">
        <v>5044</v>
      </c>
      <c r="B5048" t="str">
        <f t="shared" si="391"/>
        <v>Closed End</v>
      </c>
      <c r="C5048" t="str">
        <f t="shared" si="392"/>
        <v>Racial narratives in the media</v>
      </c>
      <c r="D5048" t="s">
        <v>697</v>
      </c>
      <c r="E5048" t="str">
        <f t="shared" si="393"/>
        <v>Education</v>
      </c>
      <c r="F5048">
        <f t="shared" si="394"/>
        <v>4</v>
      </c>
      <c r="G5048" t="str">
        <f t="shared" si="395"/>
        <v>Data</v>
      </c>
      <c r="H5048" s="7" t="s">
        <v>29</v>
      </c>
      <c r="I5048" s="13">
        <v>9.1449483578529639E-2</v>
      </c>
      <c r="J5048" s="14">
        <v>0.52052880118024736</v>
      </c>
      <c r="K5048" s="14">
        <v>0.33550622827558646</v>
      </c>
      <c r="L5048" s="14">
        <v>5.2515486965638909E-2</v>
      </c>
      <c r="M5048" s="15">
        <v>476.99999999999915</v>
      </c>
    </row>
    <row r="5049" spans="1:13" ht="17.100000000000001" customHeight="1" x14ac:dyDescent="0.25">
      <c r="A5049">
        <v>5045</v>
      </c>
      <c r="B5049" t="str">
        <f t="shared" si="391"/>
        <v>Closed End</v>
      </c>
      <c r="C5049" t="str">
        <f t="shared" si="392"/>
        <v>Racial narratives in the media</v>
      </c>
      <c r="D5049" t="s">
        <v>697</v>
      </c>
      <c r="E5049" t="str">
        <f t="shared" si="393"/>
        <v>Education</v>
      </c>
      <c r="F5049">
        <f t="shared" si="394"/>
        <v>5</v>
      </c>
      <c r="G5049" t="str">
        <f t="shared" si="395"/>
        <v>Data</v>
      </c>
      <c r="H5049" s="7" t="s">
        <v>30</v>
      </c>
      <c r="I5049" s="13">
        <v>8.810682444497607E-2</v>
      </c>
      <c r="J5049" s="14">
        <v>0.4441707486168836</v>
      </c>
      <c r="K5049" s="14">
        <v>0.43051865300096226</v>
      </c>
      <c r="L5049" s="14">
        <v>3.7203773937179552E-2</v>
      </c>
      <c r="M5049" s="15">
        <v>951.99999999999898</v>
      </c>
    </row>
    <row r="5050" spans="1:13" ht="17.100000000000001" customHeight="1" x14ac:dyDescent="0.25">
      <c r="A5050">
        <v>5046</v>
      </c>
      <c r="B5050" t="str">
        <f t="shared" si="391"/>
        <v>Closed End</v>
      </c>
      <c r="C5050" t="str">
        <f t="shared" si="392"/>
        <v>Racial narratives in the media</v>
      </c>
      <c r="D5050" t="s">
        <v>697</v>
      </c>
      <c r="E5050" t="str">
        <f t="shared" si="393"/>
        <v>Household income</v>
      </c>
      <c r="F5050">
        <f t="shared" si="394"/>
        <v>1</v>
      </c>
      <c r="G5050" t="str">
        <f t="shared" si="395"/>
        <v>Header</v>
      </c>
      <c r="H5050" s="8" t="s">
        <v>31</v>
      </c>
      <c r="I5050" s="16" t="s">
        <v>10</v>
      </c>
      <c r="J5050" s="17" t="s">
        <v>10</v>
      </c>
      <c r="K5050" s="17" t="s">
        <v>10</v>
      </c>
      <c r="L5050" s="17" t="s">
        <v>10</v>
      </c>
      <c r="M5050" s="18"/>
    </row>
    <row r="5051" spans="1:13" ht="17.100000000000001" customHeight="1" x14ac:dyDescent="0.25">
      <c r="A5051">
        <v>5047</v>
      </c>
      <c r="B5051" t="str">
        <f t="shared" si="391"/>
        <v>Closed End</v>
      </c>
      <c r="C5051" t="str">
        <f t="shared" si="392"/>
        <v>Racial narratives in the media</v>
      </c>
      <c r="D5051" t="s">
        <v>697</v>
      </c>
      <c r="E5051" t="str">
        <f t="shared" si="393"/>
        <v>Household income</v>
      </c>
      <c r="F5051">
        <f t="shared" si="394"/>
        <v>2</v>
      </c>
      <c r="G5051" t="str">
        <f t="shared" si="395"/>
        <v>Data</v>
      </c>
      <c r="H5051" s="7" t="s">
        <v>32</v>
      </c>
      <c r="I5051" s="13">
        <v>0.22031363022402686</v>
      </c>
      <c r="J5051" s="14">
        <v>0.29431365794000947</v>
      </c>
      <c r="K5051" s="14">
        <v>0.39899041810349467</v>
      </c>
      <c r="L5051" s="14">
        <v>8.6382293732468987E-2</v>
      </c>
      <c r="M5051" s="15">
        <v>107.00000000000004</v>
      </c>
    </row>
    <row r="5052" spans="1:13" ht="17.100000000000001" customHeight="1" x14ac:dyDescent="0.25">
      <c r="A5052">
        <v>5048</v>
      </c>
      <c r="B5052" t="str">
        <f t="shared" si="391"/>
        <v>Closed End</v>
      </c>
      <c r="C5052" t="str">
        <f t="shared" si="392"/>
        <v>Racial narratives in the media</v>
      </c>
      <c r="D5052" t="s">
        <v>697</v>
      </c>
      <c r="E5052" t="str">
        <f t="shared" si="393"/>
        <v>Household income</v>
      </c>
      <c r="F5052">
        <f t="shared" si="394"/>
        <v>3</v>
      </c>
      <c r="G5052" t="str">
        <f t="shared" si="395"/>
        <v>Data</v>
      </c>
      <c r="H5052" s="7" t="s">
        <v>33</v>
      </c>
      <c r="I5052" s="13">
        <v>6.5141987898153855E-2</v>
      </c>
      <c r="J5052" s="14">
        <v>0.46250632775943573</v>
      </c>
      <c r="K5052" s="14">
        <v>0.40964240251120648</v>
      </c>
      <c r="L5052" s="14">
        <v>6.2709281831204403E-2</v>
      </c>
      <c r="M5052" s="15">
        <v>206.00000000000006</v>
      </c>
    </row>
    <row r="5053" spans="1:13" ht="17.100000000000001" customHeight="1" x14ac:dyDescent="0.25">
      <c r="A5053">
        <v>5049</v>
      </c>
      <c r="B5053" t="str">
        <f t="shared" si="391"/>
        <v>Closed End</v>
      </c>
      <c r="C5053" t="str">
        <f t="shared" si="392"/>
        <v>Racial narratives in the media</v>
      </c>
      <c r="D5053" t="s">
        <v>697</v>
      </c>
      <c r="E5053" t="str">
        <f t="shared" si="393"/>
        <v>Household income</v>
      </c>
      <c r="F5053">
        <f t="shared" si="394"/>
        <v>4</v>
      </c>
      <c r="G5053" t="str">
        <f t="shared" si="395"/>
        <v>Data</v>
      </c>
      <c r="H5053" s="7" t="s">
        <v>34</v>
      </c>
      <c r="I5053" s="13">
        <v>0.12466131789936434</v>
      </c>
      <c r="J5053" s="14">
        <v>0.5107426888529415</v>
      </c>
      <c r="K5053" s="14">
        <v>0.32341113490407936</v>
      </c>
      <c r="L5053" s="14">
        <v>4.1184858343614399E-2</v>
      </c>
      <c r="M5053" s="15">
        <v>216.00000000000006</v>
      </c>
    </row>
    <row r="5054" spans="1:13" ht="17.100000000000001" customHeight="1" x14ac:dyDescent="0.25">
      <c r="A5054">
        <v>5050</v>
      </c>
      <c r="B5054" t="str">
        <f t="shared" si="391"/>
        <v>Closed End</v>
      </c>
      <c r="C5054" t="str">
        <f t="shared" si="392"/>
        <v>Racial narratives in the media</v>
      </c>
      <c r="D5054" t="s">
        <v>697</v>
      </c>
      <c r="E5054" t="str">
        <f t="shared" si="393"/>
        <v>Household income</v>
      </c>
      <c r="F5054">
        <f t="shared" si="394"/>
        <v>5</v>
      </c>
      <c r="G5054" t="str">
        <f t="shared" si="395"/>
        <v>Data</v>
      </c>
      <c r="H5054" s="7" t="s">
        <v>35</v>
      </c>
      <c r="I5054" s="13">
        <v>9.0183882189022985E-2</v>
      </c>
      <c r="J5054" s="14">
        <v>0.4726556640186283</v>
      </c>
      <c r="K5054" s="14">
        <v>0.39131162817778908</v>
      </c>
      <c r="L5054" s="14">
        <v>4.5848825614558608E-2</v>
      </c>
      <c r="M5054" s="15">
        <v>202.00000000000017</v>
      </c>
    </row>
    <row r="5055" spans="1:13" ht="17.100000000000001" customHeight="1" x14ac:dyDescent="0.25">
      <c r="A5055">
        <v>5051</v>
      </c>
      <c r="B5055" t="str">
        <f t="shared" si="391"/>
        <v>Closed End</v>
      </c>
      <c r="C5055" t="str">
        <f t="shared" si="392"/>
        <v>Racial narratives in the media</v>
      </c>
      <c r="D5055" t="s">
        <v>697</v>
      </c>
      <c r="E5055" t="str">
        <f t="shared" si="393"/>
        <v>Household income</v>
      </c>
      <c r="F5055">
        <f t="shared" si="394"/>
        <v>6</v>
      </c>
      <c r="G5055" t="str">
        <f t="shared" si="395"/>
        <v>Data</v>
      </c>
      <c r="H5055" s="7" t="s">
        <v>36</v>
      </c>
      <c r="I5055" s="13">
        <v>9.5223314471246087E-2</v>
      </c>
      <c r="J5055" s="14">
        <v>0.58538473570081173</v>
      </c>
      <c r="K5055" s="14">
        <v>0.2874305404325242</v>
      </c>
      <c r="L5055" s="14">
        <v>3.1961409395418951E-2</v>
      </c>
      <c r="M5055" s="15">
        <v>184.99999999999989</v>
      </c>
    </row>
    <row r="5056" spans="1:13" ht="17.100000000000001" customHeight="1" x14ac:dyDescent="0.25">
      <c r="A5056">
        <v>5052</v>
      </c>
      <c r="B5056" t="str">
        <f t="shared" si="391"/>
        <v>Closed End</v>
      </c>
      <c r="C5056" t="str">
        <f t="shared" si="392"/>
        <v>Racial narratives in the media</v>
      </c>
      <c r="D5056" t="s">
        <v>697</v>
      </c>
      <c r="E5056" t="str">
        <f t="shared" si="393"/>
        <v>Household income</v>
      </c>
      <c r="F5056">
        <f t="shared" si="394"/>
        <v>7</v>
      </c>
      <c r="G5056" t="str">
        <f t="shared" si="395"/>
        <v>Data</v>
      </c>
      <c r="H5056" s="7" t="s">
        <v>37</v>
      </c>
      <c r="I5056" s="13">
        <v>9.8901149425241239E-2</v>
      </c>
      <c r="J5056" s="14">
        <v>0.50529429938415937</v>
      </c>
      <c r="K5056" s="14">
        <v>0.37051769110629429</v>
      </c>
      <c r="L5056" s="14">
        <v>2.5286860084305508E-2</v>
      </c>
      <c r="M5056" s="15">
        <v>271.99999999999983</v>
      </c>
    </row>
    <row r="5057" spans="1:13" ht="17.100000000000001" customHeight="1" x14ac:dyDescent="0.25">
      <c r="A5057">
        <v>5053</v>
      </c>
      <c r="B5057" t="str">
        <f t="shared" si="391"/>
        <v>Closed End</v>
      </c>
      <c r="C5057" t="str">
        <f t="shared" si="392"/>
        <v>Racial narratives in the media</v>
      </c>
      <c r="D5057" t="s">
        <v>697</v>
      </c>
      <c r="E5057" t="str">
        <f t="shared" si="393"/>
        <v>Household income</v>
      </c>
      <c r="F5057">
        <f t="shared" si="394"/>
        <v>8</v>
      </c>
      <c r="G5057" t="str">
        <f t="shared" si="395"/>
        <v>Data</v>
      </c>
      <c r="H5057" s="7" t="s">
        <v>38</v>
      </c>
      <c r="I5057" s="13">
        <v>6.8156693898009962E-2</v>
      </c>
      <c r="J5057" s="14">
        <v>0.54021615618537688</v>
      </c>
      <c r="K5057" s="14">
        <v>0.38109462621509793</v>
      </c>
      <c r="L5057" s="14">
        <v>1.0532523701514706E-2</v>
      </c>
      <c r="M5057" s="15">
        <v>202.0000000000004</v>
      </c>
    </row>
    <row r="5058" spans="1:13" ht="17.100000000000001" customHeight="1" x14ac:dyDescent="0.25">
      <c r="A5058">
        <v>5054</v>
      </c>
      <c r="B5058" t="str">
        <f t="shared" si="391"/>
        <v>Closed End</v>
      </c>
      <c r="C5058" t="str">
        <f t="shared" si="392"/>
        <v>Racial narratives in the media</v>
      </c>
      <c r="D5058" t="s">
        <v>697</v>
      </c>
      <c r="E5058" t="str">
        <f t="shared" si="393"/>
        <v>Housing status</v>
      </c>
      <c r="F5058">
        <f t="shared" si="394"/>
        <v>1</v>
      </c>
      <c r="G5058" t="str">
        <f t="shared" si="395"/>
        <v>Header</v>
      </c>
      <c r="H5058" s="8" t="s">
        <v>39</v>
      </c>
      <c r="I5058" s="16" t="s">
        <v>10</v>
      </c>
      <c r="J5058" s="17" t="s">
        <v>10</v>
      </c>
      <c r="K5058" s="17" t="s">
        <v>10</v>
      </c>
      <c r="L5058" s="17" t="s">
        <v>10</v>
      </c>
      <c r="M5058" s="18"/>
    </row>
    <row r="5059" spans="1:13" ht="17.100000000000001" customHeight="1" x14ac:dyDescent="0.25">
      <c r="A5059">
        <v>5055</v>
      </c>
      <c r="B5059" t="str">
        <f t="shared" si="391"/>
        <v>Closed End</v>
      </c>
      <c r="C5059" t="str">
        <f t="shared" si="392"/>
        <v>Racial narratives in the media</v>
      </c>
      <c r="D5059" t="s">
        <v>697</v>
      </c>
      <c r="E5059" t="str">
        <f t="shared" si="393"/>
        <v>Housing status</v>
      </c>
      <c r="F5059">
        <f t="shared" si="394"/>
        <v>2</v>
      </c>
      <c r="G5059" t="str">
        <f t="shared" si="395"/>
        <v>Data</v>
      </c>
      <c r="H5059" s="7" t="s">
        <v>40</v>
      </c>
      <c r="I5059" s="13">
        <v>0.11520243240118139</v>
      </c>
      <c r="J5059" s="14">
        <v>0.53289790572607398</v>
      </c>
      <c r="K5059" s="14">
        <v>0.31695403260564564</v>
      </c>
      <c r="L5059" s="14">
        <v>3.4945629267098495E-2</v>
      </c>
      <c r="M5059" s="15">
        <v>1283</v>
      </c>
    </row>
    <row r="5060" spans="1:13" ht="17.100000000000001" customHeight="1" x14ac:dyDescent="0.25">
      <c r="A5060">
        <v>5056</v>
      </c>
      <c r="B5060" t="str">
        <f t="shared" si="391"/>
        <v>Closed End</v>
      </c>
      <c r="C5060" t="str">
        <f t="shared" si="392"/>
        <v>Racial narratives in the media</v>
      </c>
      <c r="D5060" t="s">
        <v>697</v>
      </c>
      <c r="E5060" t="str">
        <f t="shared" si="393"/>
        <v>Housing status</v>
      </c>
      <c r="F5060">
        <f t="shared" si="394"/>
        <v>3</v>
      </c>
      <c r="G5060" t="str">
        <f t="shared" si="395"/>
        <v>Data</v>
      </c>
      <c r="H5060" s="7" t="s">
        <v>41</v>
      </c>
      <c r="I5060" s="13">
        <v>0.13262642517435502</v>
      </c>
      <c r="J5060" s="14">
        <v>0.36040630056195799</v>
      </c>
      <c r="K5060" s="14">
        <v>0.4458044050783016</v>
      </c>
      <c r="L5060" s="14">
        <v>6.1162869185386146E-2</v>
      </c>
      <c r="M5060" s="15">
        <v>324.99999999999989</v>
      </c>
    </row>
    <row r="5061" spans="1:13" ht="30" customHeight="1" x14ac:dyDescent="0.25">
      <c r="A5061">
        <v>5057</v>
      </c>
      <c r="B5061" t="str">
        <f t="shared" si="391"/>
        <v>Closed End</v>
      </c>
      <c r="C5061" t="str">
        <f t="shared" si="392"/>
        <v>Racial narratives in the media</v>
      </c>
      <c r="D5061" t="s">
        <v>697</v>
      </c>
      <c r="E5061" t="str">
        <f t="shared" si="393"/>
        <v>Housing status</v>
      </c>
      <c r="F5061">
        <f t="shared" si="394"/>
        <v>4</v>
      </c>
      <c r="G5061" t="str">
        <f t="shared" si="395"/>
        <v>Data</v>
      </c>
      <c r="H5061" s="7" t="s">
        <v>42</v>
      </c>
      <c r="I5061" s="19" t="s">
        <v>10</v>
      </c>
      <c r="J5061" s="14">
        <v>0.37423569656815792</v>
      </c>
      <c r="K5061" s="14">
        <v>0.62576430343184208</v>
      </c>
      <c r="L5061" s="20" t="s">
        <v>10</v>
      </c>
      <c r="M5061" s="15">
        <v>23.999999999999996</v>
      </c>
    </row>
    <row r="5062" spans="1:13" ht="17.100000000000001" customHeight="1" x14ac:dyDescent="0.25">
      <c r="A5062">
        <v>5058</v>
      </c>
      <c r="B5062" t="str">
        <f t="shared" ref="B5062:B5125" si="396">IF(H5064="Results by region:","Closed End",IF(I5063="   East Metro Overall","Open End",IF(AND(H5062="",H5064=""),"",IF(H5063="2018 East Metro Pulse Survey","",B5061))))</f>
        <v>Closed End</v>
      </c>
      <c r="C5062" t="str">
        <f t="shared" ref="C5062:C5125" si="397">IF(H5059="2018 East Metro Pulse Survey",H5060,IF(B5062="",C5061,IF(AND(H5059&lt;&gt;"2018 East Metro Pulse Survey",B5062&lt;&gt;""),C5061)))</f>
        <v>Racial narratives in the media</v>
      </c>
      <c r="D5062" t="s">
        <v>697</v>
      </c>
      <c r="E5062" t="str">
        <f t="shared" ref="E5062:E5125" si="398">IF(B5062="","",
 IF(LEFT(H5062, 1)="Q","Title",
 IF(H5062="Text responses:","Text responses",
 IF(H5062="Results by region:","Region",
 IF(H5062="Results by gender:","Gender",
 IF(H5062="Results by age:","Age",
 IF(H5062="Results by education level:","Education",
 IF(H5062="Results by household income:","Household income",
 IF(H5062="Results by housing status:","Housing status",
 IF(H5062="Results by home language:","Home language",
 IF(H5062="Results by race/ethnicity:","Race / ethnicity",
 E5061)
))))))))))</f>
        <v>Home language</v>
      </c>
      <c r="F5062">
        <f t="shared" ref="F5062:F5125" si="399">IF(B5062="","",IF(E5062&lt;&gt;E5061,1,SUM(F5061,1)))</f>
        <v>1</v>
      </c>
      <c r="G5062" t="str">
        <f t="shared" ref="G5062:G5125" si="400">IF(B5062="","",IF(AND(F5062=1,E5062="Title"),"Title",IF(AND(F5062=2,E5062="Title"),"Labels",IF(AND(F5062=1,E5062&lt;&gt;"Title"),"Header","Data"))))</f>
        <v>Header</v>
      </c>
      <c r="H5062" s="8" t="s">
        <v>43</v>
      </c>
      <c r="I5062" s="16" t="s">
        <v>10</v>
      </c>
      <c r="J5062" s="17" t="s">
        <v>10</v>
      </c>
      <c r="K5062" s="17" t="s">
        <v>10</v>
      </c>
      <c r="L5062" s="17" t="s">
        <v>10</v>
      </c>
      <c r="M5062" s="18"/>
    </row>
    <row r="5063" spans="1:13" ht="17.100000000000001" customHeight="1" x14ac:dyDescent="0.25">
      <c r="A5063">
        <v>5059</v>
      </c>
      <c r="B5063" t="str">
        <f t="shared" si="396"/>
        <v>Closed End</v>
      </c>
      <c r="C5063" t="str">
        <f t="shared" si="397"/>
        <v>Racial narratives in the media</v>
      </c>
      <c r="D5063" t="s">
        <v>697</v>
      </c>
      <c r="E5063" t="str">
        <f t="shared" si="398"/>
        <v>Home language</v>
      </c>
      <c r="F5063">
        <f t="shared" si="399"/>
        <v>2</v>
      </c>
      <c r="G5063" t="str">
        <f t="shared" si="400"/>
        <v>Data</v>
      </c>
      <c r="H5063" s="7" t="s">
        <v>44</v>
      </c>
      <c r="I5063" s="13">
        <v>0.12142945426177616</v>
      </c>
      <c r="J5063" s="14">
        <v>0.47283332280673795</v>
      </c>
      <c r="K5063" s="14">
        <v>0.36199604550422121</v>
      </c>
      <c r="L5063" s="14">
        <v>4.3741177427258852E-2</v>
      </c>
      <c r="M5063" s="15">
        <v>1501.0000000000077</v>
      </c>
    </row>
    <row r="5064" spans="1:13" ht="17.100000000000001" customHeight="1" x14ac:dyDescent="0.25">
      <c r="A5064">
        <v>5060</v>
      </c>
      <c r="B5064" t="str">
        <f t="shared" si="396"/>
        <v>Closed End</v>
      </c>
      <c r="C5064" t="str">
        <f t="shared" si="397"/>
        <v>Racial narratives in the media</v>
      </c>
      <c r="D5064" t="s">
        <v>697</v>
      </c>
      <c r="E5064" t="str">
        <f t="shared" si="398"/>
        <v>Home language</v>
      </c>
      <c r="F5064">
        <f t="shared" si="399"/>
        <v>3</v>
      </c>
      <c r="G5064" t="str">
        <f t="shared" si="400"/>
        <v>Data</v>
      </c>
      <c r="H5064" s="7" t="s">
        <v>45</v>
      </c>
      <c r="I5064" s="13">
        <v>5.5071402262093727E-2</v>
      </c>
      <c r="J5064" s="14">
        <v>0.49121083506654306</v>
      </c>
      <c r="K5064" s="14">
        <v>0.43566914436304777</v>
      </c>
      <c r="L5064" s="14">
        <v>1.8048618308314904E-2</v>
      </c>
      <c r="M5064" s="15">
        <v>87.000000000000043</v>
      </c>
    </row>
    <row r="5065" spans="1:13" ht="17.100000000000001" customHeight="1" x14ac:dyDescent="0.25">
      <c r="A5065">
        <v>5061</v>
      </c>
      <c r="B5065" t="str">
        <f t="shared" si="396"/>
        <v>Closed End</v>
      </c>
      <c r="C5065" t="str">
        <f t="shared" si="397"/>
        <v>Racial narratives in the media</v>
      </c>
      <c r="D5065" t="s">
        <v>697</v>
      </c>
      <c r="E5065" t="str">
        <f t="shared" si="398"/>
        <v>Home language</v>
      </c>
      <c r="F5065">
        <f t="shared" si="399"/>
        <v>4</v>
      </c>
      <c r="G5065" t="str">
        <f t="shared" si="400"/>
        <v>Data</v>
      </c>
      <c r="H5065" s="7" t="s">
        <v>46</v>
      </c>
      <c r="I5065" s="13">
        <v>0.19103141845537497</v>
      </c>
      <c r="J5065" s="14">
        <v>0.58263629831613406</v>
      </c>
      <c r="K5065" s="14">
        <v>0.17679953809681503</v>
      </c>
      <c r="L5065" s="14">
        <v>4.953274513167609E-2</v>
      </c>
      <c r="M5065" s="15">
        <v>27.999999999999993</v>
      </c>
    </row>
    <row r="5066" spans="1:13" ht="17.100000000000001" customHeight="1" x14ac:dyDescent="0.25">
      <c r="A5066">
        <v>5062</v>
      </c>
      <c r="B5066" t="str">
        <f t="shared" si="396"/>
        <v>Closed End</v>
      </c>
      <c r="C5066" t="str">
        <f t="shared" si="397"/>
        <v>Racial narratives in the media</v>
      </c>
      <c r="D5066" t="s">
        <v>697</v>
      </c>
      <c r="E5066" t="str">
        <f t="shared" si="398"/>
        <v>Race / ethnicity</v>
      </c>
      <c r="F5066">
        <f t="shared" si="399"/>
        <v>1</v>
      </c>
      <c r="G5066" t="str">
        <f t="shared" si="400"/>
        <v>Header</v>
      </c>
      <c r="H5066" s="8" t="s">
        <v>47</v>
      </c>
      <c r="I5066" s="16" t="s">
        <v>10</v>
      </c>
      <c r="J5066" s="17" t="s">
        <v>10</v>
      </c>
      <c r="K5066" s="17" t="s">
        <v>10</v>
      </c>
      <c r="L5066" s="17" t="s">
        <v>10</v>
      </c>
      <c r="M5066" s="18"/>
    </row>
    <row r="5067" spans="1:13" ht="17.100000000000001" customHeight="1" x14ac:dyDescent="0.25">
      <c r="A5067">
        <v>5063</v>
      </c>
      <c r="B5067" t="str">
        <f t="shared" si="396"/>
        <v>Closed End</v>
      </c>
      <c r="C5067" t="str">
        <f t="shared" si="397"/>
        <v>Racial narratives in the media</v>
      </c>
      <c r="D5067" t="s">
        <v>697</v>
      </c>
      <c r="E5067" t="str">
        <f t="shared" si="398"/>
        <v>Race / ethnicity</v>
      </c>
      <c r="F5067">
        <f t="shared" si="399"/>
        <v>2</v>
      </c>
      <c r="G5067" t="str">
        <f t="shared" si="400"/>
        <v>Data</v>
      </c>
      <c r="H5067" s="7" t="s">
        <v>48</v>
      </c>
      <c r="I5067" s="13">
        <v>4.6547835198967352E-2</v>
      </c>
      <c r="J5067" s="14">
        <v>0.35552509264034993</v>
      </c>
      <c r="K5067" s="14">
        <v>0.46917613784236178</v>
      </c>
      <c r="L5067" s="14">
        <v>0.12875093431832066</v>
      </c>
      <c r="M5067" s="15">
        <v>27.000000000000004</v>
      </c>
    </row>
    <row r="5068" spans="1:13" ht="17.100000000000001" customHeight="1" x14ac:dyDescent="0.25">
      <c r="A5068">
        <v>5064</v>
      </c>
      <c r="B5068" t="str">
        <f t="shared" si="396"/>
        <v>Closed End</v>
      </c>
      <c r="C5068" t="str">
        <f t="shared" si="397"/>
        <v>Racial narratives in the media</v>
      </c>
      <c r="D5068" t="s">
        <v>697</v>
      </c>
      <c r="E5068" t="str">
        <f t="shared" si="398"/>
        <v>Race / ethnicity</v>
      </c>
      <c r="F5068">
        <f t="shared" si="399"/>
        <v>3</v>
      </c>
      <c r="G5068" t="str">
        <f t="shared" si="400"/>
        <v>Data</v>
      </c>
      <c r="H5068" s="7" t="s">
        <v>49</v>
      </c>
      <c r="I5068" s="13">
        <v>8.8898689280224888E-2</v>
      </c>
      <c r="J5068" s="14">
        <v>0.58854635208560746</v>
      </c>
      <c r="K5068" s="14">
        <v>0.25057760997120743</v>
      </c>
      <c r="L5068" s="14">
        <v>7.1977348662960336E-2</v>
      </c>
      <c r="M5068" s="15">
        <v>66.999999999999972</v>
      </c>
    </row>
    <row r="5069" spans="1:13" ht="17.100000000000001" customHeight="1" x14ac:dyDescent="0.25">
      <c r="A5069">
        <v>5065</v>
      </c>
      <c r="B5069" t="str">
        <f t="shared" si="396"/>
        <v>Closed End</v>
      </c>
      <c r="C5069" t="str">
        <f t="shared" si="397"/>
        <v>Racial narratives in the media</v>
      </c>
      <c r="D5069" t="s">
        <v>697</v>
      </c>
      <c r="E5069" t="str">
        <f t="shared" si="398"/>
        <v>Race / ethnicity</v>
      </c>
      <c r="F5069">
        <f t="shared" si="399"/>
        <v>4</v>
      </c>
      <c r="G5069" t="str">
        <f t="shared" si="400"/>
        <v>Data</v>
      </c>
      <c r="H5069" s="7" t="s">
        <v>50</v>
      </c>
      <c r="I5069" s="13">
        <v>0.11499368793547132</v>
      </c>
      <c r="J5069" s="14">
        <v>0.27569200605677463</v>
      </c>
      <c r="K5069" s="14">
        <v>0.48638242958673111</v>
      </c>
      <c r="L5069" s="14">
        <v>0.12293187642102374</v>
      </c>
      <c r="M5069" s="15">
        <v>57.999999999999964</v>
      </c>
    </row>
    <row r="5070" spans="1:13" ht="17.100000000000001" customHeight="1" x14ac:dyDescent="0.25">
      <c r="A5070">
        <v>5066</v>
      </c>
      <c r="B5070" t="str">
        <f t="shared" si="396"/>
        <v>Closed End</v>
      </c>
      <c r="C5070" t="str">
        <f t="shared" si="397"/>
        <v>Racial narratives in the media</v>
      </c>
      <c r="D5070" t="s">
        <v>697</v>
      </c>
      <c r="E5070" t="str">
        <f t="shared" si="398"/>
        <v>Race / ethnicity</v>
      </c>
      <c r="F5070">
        <f t="shared" si="399"/>
        <v>5</v>
      </c>
      <c r="G5070" t="str">
        <f t="shared" si="400"/>
        <v>Data</v>
      </c>
      <c r="H5070" s="7" t="s">
        <v>51</v>
      </c>
      <c r="I5070" s="13">
        <v>2.6941504775861779E-2</v>
      </c>
      <c r="J5070" s="14">
        <v>0.4095046838525076</v>
      </c>
      <c r="K5070" s="14">
        <v>0.51858802791941627</v>
      </c>
      <c r="L5070" s="14">
        <v>4.496578345221456E-2</v>
      </c>
      <c r="M5070" s="15">
        <v>35.999999999999993</v>
      </c>
    </row>
    <row r="5071" spans="1:13" ht="17.100000000000001" customHeight="1" thickBot="1" x14ac:dyDescent="0.3">
      <c r="A5071">
        <v>5067</v>
      </c>
      <c r="B5071" t="str">
        <f t="shared" si="396"/>
        <v>Closed End</v>
      </c>
      <c r="C5071" t="str">
        <f t="shared" si="397"/>
        <v>Racial narratives in the media</v>
      </c>
      <c r="D5071" t="s">
        <v>697</v>
      </c>
      <c r="E5071" t="str">
        <f t="shared" si="398"/>
        <v>Race / ethnicity</v>
      </c>
      <c r="F5071">
        <f t="shared" si="399"/>
        <v>6</v>
      </c>
      <c r="G5071" t="str">
        <f t="shared" si="400"/>
        <v>Data</v>
      </c>
      <c r="H5071" s="9" t="s">
        <v>52</v>
      </c>
      <c r="I5071" s="21">
        <v>0.11492644283637779</v>
      </c>
      <c r="J5071" s="22">
        <v>0.4896109010653405</v>
      </c>
      <c r="K5071" s="22">
        <v>0.36011465621740518</v>
      </c>
      <c r="L5071" s="22">
        <v>3.5347999880871506E-2</v>
      </c>
      <c r="M5071" s="23">
        <v>1439.0000000000057</v>
      </c>
    </row>
    <row r="5072" spans="1:13" ht="15.75" thickTop="1" x14ac:dyDescent="0.25">
      <c r="A5072">
        <v>5068</v>
      </c>
      <c r="B5072" t="str">
        <f t="shared" si="396"/>
        <v/>
      </c>
      <c r="C5072" t="str">
        <f t="shared" si="397"/>
        <v>Racial narratives in the media</v>
      </c>
      <c r="D5072" t="s">
        <v>746</v>
      </c>
      <c r="E5072" t="str">
        <f t="shared" si="398"/>
        <v/>
      </c>
      <c r="F5072" t="str">
        <f t="shared" si="399"/>
        <v/>
      </c>
      <c r="G5072" t="str">
        <f t="shared" si="400"/>
        <v/>
      </c>
    </row>
    <row r="5073" spans="1:13" ht="21.95" customHeight="1" thickBot="1" x14ac:dyDescent="0.3">
      <c r="A5073">
        <v>5069</v>
      </c>
      <c r="B5073" t="str">
        <f t="shared" si="396"/>
        <v>Closed End</v>
      </c>
      <c r="C5073" t="str">
        <f t="shared" si="397"/>
        <v>Racial narratives in the media</v>
      </c>
      <c r="D5073" t="s">
        <v>698</v>
      </c>
      <c r="E5073" t="str">
        <f t="shared" si="398"/>
        <v>Title</v>
      </c>
      <c r="F5073">
        <f t="shared" si="399"/>
        <v>1</v>
      </c>
      <c r="G5073" t="str">
        <f t="shared" si="400"/>
        <v>Title</v>
      </c>
      <c r="H5073" s="46" t="s">
        <v>374</v>
      </c>
      <c r="I5073" s="46"/>
      <c r="J5073" s="46"/>
      <c r="K5073" s="46"/>
      <c r="L5073" s="46"/>
      <c r="M5073" s="46"/>
    </row>
    <row r="5074" spans="1:13" ht="47.1" customHeight="1" thickTop="1" thickBot="1" x14ac:dyDescent="0.3">
      <c r="A5074">
        <v>5070</v>
      </c>
      <c r="B5074" t="str">
        <f t="shared" si="396"/>
        <v>Closed End</v>
      </c>
      <c r="C5074" t="str">
        <f t="shared" si="397"/>
        <v>Racial narratives in the media</v>
      </c>
      <c r="D5074" t="s">
        <v>698</v>
      </c>
      <c r="E5074" t="str">
        <f t="shared" si="398"/>
        <v>Title</v>
      </c>
      <c r="F5074">
        <f t="shared" si="399"/>
        <v>2</v>
      </c>
      <c r="G5074" t="str">
        <f t="shared" si="400"/>
        <v>Labels</v>
      </c>
      <c r="H5074" s="47"/>
      <c r="I5074" s="2" t="s">
        <v>366</v>
      </c>
      <c r="J5074" s="3" t="s">
        <v>367</v>
      </c>
      <c r="K5074" s="3" t="s">
        <v>368</v>
      </c>
      <c r="L5074" s="3" t="s">
        <v>369</v>
      </c>
      <c r="M5074" s="4" t="s">
        <v>9</v>
      </c>
    </row>
    <row r="5075" spans="1:13" ht="17.100000000000001" customHeight="1" thickTop="1" x14ac:dyDescent="0.25">
      <c r="A5075">
        <v>5071</v>
      </c>
      <c r="B5075" t="str">
        <f t="shared" si="396"/>
        <v>Closed End</v>
      </c>
      <c r="C5075" t="str">
        <f t="shared" si="397"/>
        <v>Racial narratives in the media</v>
      </c>
      <c r="D5075" t="s">
        <v>698</v>
      </c>
      <c r="E5075" t="str">
        <f t="shared" si="398"/>
        <v>Region</v>
      </c>
      <c r="F5075">
        <f t="shared" si="399"/>
        <v>1</v>
      </c>
      <c r="G5075" t="str">
        <f t="shared" si="400"/>
        <v>Header</v>
      </c>
      <c r="H5075" s="6" t="s">
        <v>588</v>
      </c>
      <c r="I5075" s="10" t="s">
        <v>10</v>
      </c>
      <c r="J5075" s="11" t="s">
        <v>10</v>
      </c>
      <c r="K5075" s="11" t="s">
        <v>10</v>
      </c>
      <c r="L5075" s="11" t="s">
        <v>10</v>
      </c>
      <c r="M5075" s="12"/>
    </row>
    <row r="5076" spans="1:13" ht="17.100000000000001" customHeight="1" x14ac:dyDescent="0.25">
      <c r="A5076">
        <v>5072</v>
      </c>
      <c r="B5076" t="str">
        <f t="shared" si="396"/>
        <v>Closed End</v>
      </c>
      <c r="C5076" t="str">
        <f t="shared" si="397"/>
        <v>Racial narratives in the media</v>
      </c>
      <c r="D5076" t="s">
        <v>698</v>
      </c>
      <c r="E5076" t="str">
        <f t="shared" si="398"/>
        <v>Region</v>
      </c>
      <c r="F5076">
        <f t="shared" si="399"/>
        <v>2</v>
      </c>
      <c r="G5076" t="str">
        <f t="shared" si="400"/>
        <v>Data</v>
      </c>
      <c r="H5076" s="7" t="s">
        <v>11</v>
      </c>
      <c r="I5076" s="13">
        <v>0.12825122738293629</v>
      </c>
      <c r="J5076" s="14">
        <v>0.65353228239659833</v>
      </c>
      <c r="K5076" s="14">
        <v>7.8028069611405529E-2</v>
      </c>
      <c r="L5076" s="14">
        <v>0.14018842060905379</v>
      </c>
      <c r="M5076" s="15">
        <v>1632.0000000000116</v>
      </c>
    </row>
    <row r="5077" spans="1:13" ht="17.100000000000001" customHeight="1" x14ac:dyDescent="0.25">
      <c r="A5077">
        <v>5073</v>
      </c>
      <c r="B5077" t="str">
        <f t="shared" si="396"/>
        <v>Closed End</v>
      </c>
      <c r="C5077" t="str">
        <f t="shared" si="397"/>
        <v>Racial narratives in the media</v>
      </c>
      <c r="D5077" t="s">
        <v>698</v>
      </c>
      <c r="E5077" t="str">
        <f t="shared" si="398"/>
        <v>Region</v>
      </c>
      <c r="F5077">
        <f t="shared" si="399"/>
        <v>3</v>
      </c>
      <c r="G5077" t="str">
        <f t="shared" si="400"/>
        <v>Data</v>
      </c>
      <c r="H5077" s="7" t="s">
        <v>12</v>
      </c>
      <c r="I5077" s="13">
        <v>7.0813717659067507E-2</v>
      </c>
      <c r="J5077" s="14">
        <v>0.73020117023545372</v>
      </c>
      <c r="K5077" s="14">
        <v>6.7815721278062027E-2</v>
      </c>
      <c r="L5077" s="14">
        <v>0.13116939082741669</v>
      </c>
      <c r="M5077" s="15">
        <v>369.00000000000006</v>
      </c>
    </row>
    <row r="5078" spans="1:13" ht="17.100000000000001" customHeight="1" x14ac:dyDescent="0.25">
      <c r="A5078">
        <v>5074</v>
      </c>
      <c r="B5078" t="str">
        <f t="shared" si="396"/>
        <v>Closed End</v>
      </c>
      <c r="C5078" t="str">
        <f t="shared" si="397"/>
        <v>Racial narratives in the media</v>
      </c>
      <c r="D5078" t="s">
        <v>698</v>
      </c>
      <c r="E5078" t="str">
        <f t="shared" si="398"/>
        <v>Region</v>
      </c>
      <c r="F5078">
        <f t="shared" si="399"/>
        <v>4</v>
      </c>
      <c r="G5078" t="str">
        <f t="shared" si="400"/>
        <v>Data</v>
      </c>
      <c r="H5078" s="7" t="s">
        <v>13</v>
      </c>
      <c r="I5078" s="13">
        <v>0.17085185280856635</v>
      </c>
      <c r="J5078" s="14">
        <v>0.59710698348325431</v>
      </c>
      <c r="K5078" s="14">
        <v>8.6152746705865452E-2</v>
      </c>
      <c r="L5078" s="14">
        <v>0.14588841700231414</v>
      </c>
      <c r="M5078" s="15">
        <v>798.99999999999829</v>
      </c>
    </row>
    <row r="5079" spans="1:13" ht="17.100000000000001" customHeight="1" x14ac:dyDescent="0.25">
      <c r="A5079">
        <v>5075</v>
      </c>
      <c r="B5079" t="str">
        <f t="shared" si="396"/>
        <v>Closed End</v>
      </c>
      <c r="C5079" t="str">
        <f t="shared" si="397"/>
        <v>Racial narratives in the media</v>
      </c>
      <c r="D5079" t="s">
        <v>698</v>
      </c>
      <c r="E5079" t="str">
        <f t="shared" si="398"/>
        <v>Region</v>
      </c>
      <c r="F5079">
        <f t="shared" si="399"/>
        <v>5</v>
      </c>
      <c r="G5079" t="str">
        <f t="shared" si="400"/>
        <v>Data</v>
      </c>
      <c r="H5079" s="7" t="s">
        <v>14</v>
      </c>
      <c r="I5079" s="13">
        <v>0.19566578169196819</v>
      </c>
      <c r="J5079" s="14">
        <v>0.58522658782593762</v>
      </c>
      <c r="K5079" s="14">
        <v>7.8354681841851834E-2</v>
      </c>
      <c r="L5079" s="14">
        <v>0.14075294864024279</v>
      </c>
      <c r="M5079" s="15">
        <v>382</v>
      </c>
    </row>
    <row r="5080" spans="1:13" ht="17.100000000000001" customHeight="1" x14ac:dyDescent="0.25">
      <c r="A5080">
        <v>5076</v>
      </c>
      <c r="B5080" t="str">
        <f t="shared" si="396"/>
        <v>Closed End</v>
      </c>
      <c r="C5080" t="str">
        <f t="shared" si="397"/>
        <v>Racial narratives in the media</v>
      </c>
      <c r="D5080" t="s">
        <v>698</v>
      </c>
      <c r="E5080" t="str">
        <f t="shared" si="398"/>
        <v>Region</v>
      </c>
      <c r="F5080">
        <f t="shared" si="399"/>
        <v>6</v>
      </c>
      <c r="G5080" t="str">
        <f t="shared" si="400"/>
        <v>Data</v>
      </c>
      <c r="H5080" s="7" t="s">
        <v>15</v>
      </c>
      <c r="I5080" s="13">
        <v>0.14092929305148497</v>
      </c>
      <c r="J5080" s="14">
        <v>0.61143328588640422</v>
      </c>
      <c r="K5080" s="14">
        <v>9.5556258055457435E-2</v>
      </c>
      <c r="L5080" s="14">
        <v>0.15208116300665431</v>
      </c>
      <c r="M5080" s="15">
        <v>416.99999999999994</v>
      </c>
    </row>
    <row r="5081" spans="1:13" ht="17.100000000000001" customHeight="1" x14ac:dyDescent="0.25">
      <c r="A5081">
        <v>5077</v>
      </c>
      <c r="B5081" t="str">
        <f t="shared" si="396"/>
        <v>Closed End</v>
      </c>
      <c r="C5081" t="str">
        <f t="shared" si="397"/>
        <v>Racial narratives in the media</v>
      </c>
      <c r="D5081" t="s">
        <v>698</v>
      </c>
      <c r="E5081" t="str">
        <f t="shared" si="398"/>
        <v>Region</v>
      </c>
      <c r="F5081">
        <f t="shared" si="399"/>
        <v>7</v>
      </c>
      <c r="G5081" t="str">
        <f t="shared" si="400"/>
        <v>Data</v>
      </c>
      <c r="H5081" s="7" t="s">
        <v>16</v>
      </c>
      <c r="I5081" s="13">
        <v>0.12976307130390988</v>
      </c>
      <c r="J5081" s="14">
        <v>0.65061320524734545</v>
      </c>
      <c r="K5081" s="14">
        <v>7.7167316190551671E-2</v>
      </c>
      <c r="L5081" s="14">
        <v>0.14245640725819345</v>
      </c>
      <c r="M5081" s="15">
        <v>464.00000000000006</v>
      </c>
    </row>
    <row r="5082" spans="1:13" ht="17.100000000000001" customHeight="1" x14ac:dyDescent="0.25">
      <c r="A5082">
        <v>5078</v>
      </c>
      <c r="B5082" t="str">
        <f t="shared" si="396"/>
        <v>Closed End</v>
      </c>
      <c r="C5082" t="str">
        <f t="shared" si="397"/>
        <v>Racial narratives in the media</v>
      </c>
      <c r="D5082" t="s">
        <v>698</v>
      </c>
      <c r="E5082" t="str">
        <f t="shared" si="398"/>
        <v>Gender</v>
      </c>
      <c r="F5082">
        <f t="shared" si="399"/>
        <v>1</v>
      </c>
      <c r="G5082" t="str">
        <f t="shared" si="400"/>
        <v>Header</v>
      </c>
      <c r="H5082" s="8" t="s">
        <v>17</v>
      </c>
      <c r="I5082" s="16" t="s">
        <v>10</v>
      </c>
      <c r="J5082" s="17" t="s">
        <v>10</v>
      </c>
      <c r="K5082" s="17" t="s">
        <v>10</v>
      </c>
      <c r="L5082" s="17" t="s">
        <v>10</v>
      </c>
      <c r="M5082" s="18"/>
    </row>
    <row r="5083" spans="1:13" ht="17.100000000000001" customHeight="1" x14ac:dyDescent="0.25">
      <c r="A5083">
        <v>5079</v>
      </c>
      <c r="B5083" t="str">
        <f t="shared" si="396"/>
        <v>Closed End</v>
      </c>
      <c r="C5083" t="str">
        <f t="shared" si="397"/>
        <v>Racial narratives in the media</v>
      </c>
      <c r="D5083" t="s">
        <v>698</v>
      </c>
      <c r="E5083" t="str">
        <f t="shared" si="398"/>
        <v>Gender</v>
      </c>
      <c r="F5083">
        <f t="shared" si="399"/>
        <v>2</v>
      </c>
      <c r="G5083" t="str">
        <f t="shared" si="400"/>
        <v>Data</v>
      </c>
      <c r="H5083" s="7" t="s">
        <v>18</v>
      </c>
      <c r="I5083" s="13">
        <v>0.11401540466965297</v>
      </c>
      <c r="J5083" s="14">
        <v>0.65089575520238174</v>
      </c>
      <c r="K5083" s="14">
        <v>8.281747952815105E-2</v>
      </c>
      <c r="L5083" s="14">
        <v>0.15227136059981156</v>
      </c>
      <c r="M5083" s="15">
        <v>1041.0000000000023</v>
      </c>
    </row>
    <row r="5084" spans="1:13" ht="17.100000000000001" customHeight="1" x14ac:dyDescent="0.25">
      <c r="A5084">
        <v>5080</v>
      </c>
      <c r="B5084" t="str">
        <f t="shared" si="396"/>
        <v>Closed End</v>
      </c>
      <c r="C5084" t="str">
        <f t="shared" si="397"/>
        <v>Racial narratives in the media</v>
      </c>
      <c r="D5084" t="s">
        <v>698</v>
      </c>
      <c r="E5084" t="str">
        <f t="shared" si="398"/>
        <v>Gender</v>
      </c>
      <c r="F5084">
        <f t="shared" si="399"/>
        <v>3</v>
      </c>
      <c r="G5084" t="str">
        <f t="shared" si="400"/>
        <v>Data</v>
      </c>
      <c r="H5084" s="7" t="s">
        <v>19</v>
      </c>
      <c r="I5084" s="13">
        <v>0.14270522458744625</v>
      </c>
      <c r="J5084" s="14">
        <v>0.65518026653679029</v>
      </c>
      <c r="K5084" s="14">
        <v>7.496897834036928E-2</v>
      </c>
      <c r="L5084" s="14">
        <v>0.12714553053539487</v>
      </c>
      <c r="M5084" s="15">
        <v>553.99999999999943</v>
      </c>
    </row>
    <row r="5085" spans="1:13" ht="17.100000000000001" customHeight="1" x14ac:dyDescent="0.25">
      <c r="A5085">
        <v>5081</v>
      </c>
      <c r="B5085" t="str">
        <f t="shared" si="396"/>
        <v>Closed End</v>
      </c>
      <c r="C5085" t="str">
        <f t="shared" si="397"/>
        <v>Racial narratives in the media</v>
      </c>
      <c r="D5085" t="s">
        <v>698</v>
      </c>
      <c r="E5085" t="str">
        <f t="shared" si="398"/>
        <v>Age</v>
      </c>
      <c r="F5085">
        <f t="shared" si="399"/>
        <v>1</v>
      </c>
      <c r="G5085" t="str">
        <f t="shared" si="400"/>
        <v>Header</v>
      </c>
      <c r="H5085" s="8" t="s">
        <v>20</v>
      </c>
      <c r="I5085" s="16" t="s">
        <v>10</v>
      </c>
      <c r="J5085" s="17" t="s">
        <v>10</v>
      </c>
      <c r="K5085" s="17" t="s">
        <v>10</v>
      </c>
      <c r="L5085" s="17" t="s">
        <v>10</v>
      </c>
      <c r="M5085" s="18"/>
    </row>
    <row r="5086" spans="1:13" ht="17.100000000000001" customHeight="1" x14ac:dyDescent="0.25">
      <c r="A5086">
        <v>5082</v>
      </c>
      <c r="B5086" t="str">
        <f t="shared" si="396"/>
        <v>Closed End</v>
      </c>
      <c r="C5086" t="str">
        <f t="shared" si="397"/>
        <v>Racial narratives in the media</v>
      </c>
      <c r="D5086" t="s">
        <v>698</v>
      </c>
      <c r="E5086" t="str">
        <f t="shared" si="398"/>
        <v>Age</v>
      </c>
      <c r="F5086">
        <f t="shared" si="399"/>
        <v>2</v>
      </c>
      <c r="G5086" t="str">
        <f t="shared" si="400"/>
        <v>Data</v>
      </c>
      <c r="H5086" s="7" t="s">
        <v>21</v>
      </c>
      <c r="I5086" s="13">
        <v>0.2046170489077388</v>
      </c>
      <c r="J5086" s="14">
        <v>0.53448279703476487</v>
      </c>
      <c r="K5086" s="14">
        <v>7.5942394868837693E-2</v>
      </c>
      <c r="L5086" s="14">
        <v>0.18495775918865712</v>
      </c>
      <c r="M5086" s="15">
        <v>216.00000000000026</v>
      </c>
    </row>
    <row r="5087" spans="1:13" ht="17.100000000000001" customHeight="1" x14ac:dyDescent="0.25">
      <c r="A5087">
        <v>5083</v>
      </c>
      <c r="B5087" t="str">
        <f t="shared" si="396"/>
        <v>Closed End</v>
      </c>
      <c r="C5087" t="str">
        <f t="shared" si="397"/>
        <v>Racial narratives in the media</v>
      </c>
      <c r="D5087" t="s">
        <v>698</v>
      </c>
      <c r="E5087" t="str">
        <f t="shared" si="398"/>
        <v>Age</v>
      </c>
      <c r="F5087">
        <f t="shared" si="399"/>
        <v>3</v>
      </c>
      <c r="G5087" t="str">
        <f t="shared" si="400"/>
        <v>Data</v>
      </c>
      <c r="H5087" s="7" t="s">
        <v>22</v>
      </c>
      <c r="I5087" s="13">
        <v>0.10065857890541999</v>
      </c>
      <c r="J5087" s="14">
        <v>0.69253319126219381</v>
      </c>
      <c r="K5087" s="14">
        <v>9.6124427928373099E-2</v>
      </c>
      <c r="L5087" s="14">
        <v>0.11068380190401349</v>
      </c>
      <c r="M5087" s="15">
        <v>226.99999999999997</v>
      </c>
    </row>
    <row r="5088" spans="1:13" ht="17.100000000000001" customHeight="1" x14ac:dyDescent="0.25">
      <c r="A5088">
        <v>5084</v>
      </c>
      <c r="B5088" t="str">
        <f t="shared" si="396"/>
        <v>Closed End</v>
      </c>
      <c r="C5088" t="str">
        <f t="shared" si="397"/>
        <v>Racial narratives in the media</v>
      </c>
      <c r="D5088" t="s">
        <v>698</v>
      </c>
      <c r="E5088" t="str">
        <f t="shared" si="398"/>
        <v>Age</v>
      </c>
      <c r="F5088">
        <f t="shared" si="399"/>
        <v>4</v>
      </c>
      <c r="G5088" t="str">
        <f t="shared" si="400"/>
        <v>Data</v>
      </c>
      <c r="H5088" s="7" t="s">
        <v>23</v>
      </c>
      <c r="I5088" s="13">
        <v>0.10537251708729878</v>
      </c>
      <c r="J5088" s="14">
        <v>0.67533615340061237</v>
      </c>
      <c r="K5088" s="14">
        <v>8.4033810495844991E-2</v>
      </c>
      <c r="L5088" s="14">
        <v>0.13525751901624397</v>
      </c>
      <c r="M5088" s="15">
        <v>249.99999999999997</v>
      </c>
    </row>
    <row r="5089" spans="1:13" ht="17.100000000000001" customHeight="1" x14ac:dyDescent="0.25">
      <c r="A5089">
        <v>5085</v>
      </c>
      <c r="B5089" t="str">
        <f t="shared" si="396"/>
        <v>Closed End</v>
      </c>
      <c r="C5089" t="str">
        <f t="shared" si="397"/>
        <v>Racial narratives in the media</v>
      </c>
      <c r="D5089" t="s">
        <v>698</v>
      </c>
      <c r="E5089" t="str">
        <f t="shared" si="398"/>
        <v>Age</v>
      </c>
      <c r="F5089">
        <f t="shared" si="399"/>
        <v>5</v>
      </c>
      <c r="G5089" t="str">
        <f t="shared" si="400"/>
        <v>Data</v>
      </c>
      <c r="H5089" s="7" t="s">
        <v>24</v>
      </c>
      <c r="I5089" s="13">
        <v>0.1119814339003263</v>
      </c>
      <c r="J5089" s="14">
        <v>0.69662488233921183</v>
      </c>
      <c r="K5089" s="14">
        <v>6.437053097528557E-2</v>
      </c>
      <c r="L5089" s="14">
        <v>0.1270231527851774</v>
      </c>
      <c r="M5089" s="15">
        <v>373.99999999999966</v>
      </c>
    </row>
    <row r="5090" spans="1:13" ht="17.100000000000001" customHeight="1" x14ac:dyDescent="0.25">
      <c r="A5090">
        <v>5086</v>
      </c>
      <c r="B5090" t="str">
        <f t="shared" si="396"/>
        <v>Closed End</v>
      </c>
      <c r="C5090" t="str">
        <f t="shared" si="397"/>
        <v>Racial narratives in the media</v>
      </c>
      <c r="D5090" t="s">
        <v>698</v>
      </c>
      <c r="E5090" t="str">
        <f t="shared" si="398"/>
        <v>Age</v>
      </c>
      <c r="F5090">
        <f t="shared" si="399"/>
        <v>6</v>
      </c>
      <c r="G5090" t="str">
        <f t="shared" si="400"/>
        <v>Data</v>
      </c>
      <c r="H5090" s="7" t="s">
        <v>25</v>
      </c>
      <c r="I5090" s="13">
        <v>7.7932351192769853E-2</v>
      </c>
      <c r="J5090" s="14">
        <v>0.72240474300898438</v>
      </c>
      <c r="K5090" s="14">
        <v>7.4663684190859544E-2</v>
      </c>
      <c r="L5090" s="14">
        <v>0.12499922160738584</v>
      </c>
      <c r="M5090" s="15">
        <v>505.00000000000006</v>
      </c>
    </row>
    <row r="5091" spans="1:13" ht="17.100000000000001" customHeight="1" x14ac:dyDescent="0.25">
      <c r="A5091">
        <v>5087</v>
      </c>
      <c r="B5091" t="str">
        <f t="shared" si="396"/>
        <v>Closed End</v>
      </c>
      <c r="C5091" t="str">
        <f t="shared" si="397"/>
        <v>Racial narratives in the media</v>
      </c>
      <c r="D5091" t="s">
        <v>698</v>
      </c>
      <c r="E5091" t="str">
        <f t="shared" si="398"/>
        <v>Education</v>
      </c>
      <c r="F5091">
        <f t="shared" si="399"/>
        <v>1</v>
      </c>
      <c r="G5091" t="str">
        <f t="shared" si="400"/>
        <v>Header</v>
      </c>
      <c r="H5091" s="8" t="s">
        <v>26</v>
      </c>
      <c r="I5091" s="16" t="s">
        <v>10</v>
      </c>
      <c r="J5091" s="17" t="s">
        <v>10</v>
      </c>
      <c r="K5091" s="17" t="s">
        <v>10</v>
      </c>
      <c r="L5091" s="17" t="s">
        <v>10</v>
      </c>
      <c r="M5091" s="18"/>
    </row>
    <row r="5092" spans="1:13" ht="17.100000000000001" customHeight="1" x14ac:dyDescent="0.25">
      <c r="A5092">
        <v>5088</v>
      </c>
      <c r="B5092" t="str">
        <f t="shared" si="396"/>
        <v>Closed End</v>
      </c>
      <c r="C5092" t="str">
        <f t="shared" si="397"/>
        <v>Racial narratives in the media</v>
      </c>
      <c r="D5092" t="s">
        <v>698</v>
      </c>
      <c r="E5092" t="str">
        <f t="shared" si="398"/>
        <v>Education</v>
      </c>
      <c r="F5092">
        <f t="shared" si="399"/>
        <v>2</v>
      </c>
      <c r="G5092" t="str">
        <f t="shared" si="400"/>
        <v>Data</v>
      </c>
      <c r="H5092" s="7" t="s">
        <v>27</v>
      </c>
      <c r="I5092" s="19" t="s">
        <v>10</v>
      </c>
      <c r="J5092" s="20" t="s">
        <v>10</v>
      </c>
      <c r="K5092" s="20" t="s">
        <v>10</v>
      </c>
      <c r="L5092" s="20" t="s">
        <v>10</v>
      </c>
      <c r="M5092" s="15">
        <v>12.999999999999998</v>
      </c>
    </row>
    <row r="5093" spans="1:13" ht="17.100000000000001" customHeight="1" x14ac:dyDescent="0.25">
      <c r="A5093">
        <v>5089</v>
      </c>
      <c r="B5093" t="str">
        <f t="shared" si="396"/>
        <v>Closed End</v>
      </c>
      <c r="C5093" t="str">
        <f t="shared" si="397"/>
        <v>Racial narratives in the media</v>
      </c>
      <c r="D5093" t="s">
        <v>698</v>
      </c>
      <c r="E5093" t="str">
        <f t="shared" si="398"/>
        <v>Education</v>
      </c>
      <c r="F5093">
        <f t="shared" si="399"/>
        <v>3</v>
      </c>
      <c r="G5093" t="str">
        <f t="shared" si="400"/>
        <v>Data</v>
      </c>
      <c r="H5093" s="7" t="s">
        <v>28</v>
      </c>
      <c r="I5093" s="13">
        <v>0.13878433626435199</v>
      </c>
      <c r="J5093" s="14">
        <v>0.61867380231764157</v>
      </c>
      <c r="K5093" s="14">
        <v>0.14741166764160984</v>
      </c>
      <c r="L5093" s="14">
        <v>9.513019377639606E-2</v>
      </c>
      <c r="M5093" s="15">
        <v>167.00000000000003</v>
      </c>
    </row>
    <row r="5094" spans="1:13" ht="17.100000000000001" customHeight="1" x14ac:dyDescent="0.25">
      <c r="A5094">
        <v>5090</v>
      </c>
      <c r="B5094" t="str">
        <f t="shared" si="396"/>
        <v>Closed End</v>
      </c>
      <c r="C5094" t="str">
        <f t="shared" si="397"/>
        <v>Racial narratives in the media</v>
      </c>
      <c r="D5094" t="s">
        <v>698</v>
      </c>
      <c r="E5094" t="str">
        <f t="shared" si="398"/>
        <v>Education</v>
      </c>
      <c r="F5094">
        <f t="shared" si="399"/>
        <v>4</v>
      </c>
      <c r="G5094" t="str">
        <f t="shared" si="400"/>
        <v>Data</v>
      </c>
      <c r="H5094" s="7" t="s">
        <v>29</v>
      </c>
      <c r="I5094" s="13">
        <v>8.6385607169276291E-2</v>
      </c>
      <c r="J5094" s="14">
        <v>0.67540572550537314</v>
      </c>
      <c r="K5094" s="14">
        <v>6.1382600531061857E-2</v>
      </c>
      <c r="L5094" s="14">
        <v>0.17682606679428953</v>
      </c>
      <c r="M5094" s="15">
        <v>489.99999999999886</v>
      </c>
    </row>
    <row r="5095" spans="1:13" ht="17.100000000000001" customHeight="1" x14ac:dyDescent="0.25">
      <c r="A5095">
        <v>5091</v>
      </c>
      <c r="B5095" t="str">
        <f t="shared" si="396"/>
        <v>Closed End</v>
      </c>
      <c r="C5095" t="str">
        <f t="shared" si="397"/>
        <v>Racial narratives in the media</v>
      </c>
      <c r="D5095" t="s">
        <v>698</v>
      </c>
      <c r="E5095" t="str">
        <f t="shared" si="398"/>
        <v>Education</v>
      </c>
      <c r="F5095">
        <f t="shared" si="399"/>
        <v>5</v>
      </c>
      <c r="G5095" t="str">
        <f t="shared" si="400"/>
        <v>Data</v>
      </c>
      <c r="H5095" s="7" t="s">
        <v>30</v>
      </c>
      <c r="I5095" s="13">
        <v>0.14812472791725567</v>
      </c>
      <c r="J5095" s="14">
        <v>0.65146746449775605</v>
      </c>
      <c r="K5095" s="14">
        <v>5.2856090519024825E-2</v>
      </c>
      <c r="L5095" s="14">
        <v>0.14755171706596495</v>
      </c>
      <c r="M5095" s="15">
        <v>933.99999999999898</v>
      </c>
    </row>
    <row r="5096" spans="1:13" ht="17.100000000000001" customHeight="1" x14ac:dyDescent="0.25">
      <c r="A5096">
        <v>5092</v>
      </c>
      <c r="B5096" t="str">
        <f t="shared" si="396"/>
        <v>Closed End</v>
      </c>
      <c r="C5096" t="str">
        <f t="shared" si="397"/>
        <v>Racial narratives in the media</v>
      </c>
      <c r="D5096" t="s">
        <v>698</v>
      </c>
      <c r="E5096" t="str">
        <f t="shared" si="398"/>
        <v>Household income</v>
      </c>
      <c r="F5096">
        <f t="shared" si="399"/>
        <v>1</v>
      </c>
      <c r="G5096" t="str">
        <f t="shared" si="400"/>
        <v>Header</v>
      </c>
      <c r="H5096" s="8" t="s">
        <v>31</v>
      </c>
      <c r="I5096" s="16" t="s">
        <v>10</v>
      </c>
      <c r="J5096" s="17" t="s">
        <v>10</v>
      </c>
      <c r="K5096" s="17" t="s">
        <v>10</v>
      </c>
      <c r="L5096" s="17" t="s">
        <v>10</v>
      </c>
      <c r="M5096" s="18"/>
    </row>
    <row r="5097" spans="1:13" ht="17.100000000000001" customHeight="1" x14ac:dyDescent="0.25">
      <c r="A5097">
        <v>5093</v>
      </c>
      <c r="B5097" t="str">
        <f t="shared" si="396"/>
        <v>Closed End</v>
      </c>
      <c r="C5097" t="str">
        <f t="shared" si="397"/>
        <v>Racial narratives in the media</v>
      </c>
      <c r="D5097" t="s">
        <v>698</v>
      </c>
      <c r="E5097" t="str">
        <f t="shared" si="398"/>
        <v>Household income</v>
      </c>
      <c r="F5097">
        <f t="shared" si="399"/>
        <v>2</v>
      </c>
      <c r="G5097" t="str">
        <f t="shared" si="400"/>
        <v>Data</v>
      </c>
      <c r="H5097" s="7" t="s">
        <v>32</v>
      </c>
      <c r="I5097" s="13">
        <v>0.22092305630055889</v>
      </c>
      <c r="J5097" s="14">
        <v>0.44752551464495527</v>
      </c>
      <c r="K5097" s="14">
        <v>0.19585600598691685</v>
      </c>
      <c r="L5097" s="14">
        <v>0.13569542306756899</v>
      </c>
      <c r="M5097" s="15">
        <v>108.99999999999999</v>
      </c>
    </row>
    <row r="5098" spans="1:13" ht="17.100000000000001" customHeight="1" x14ac:dyDescent="0.25">
      <c r="A5098">
        <v>5094</v>
      </c>
      <c r="B5098" t="str">
        <f t="shared" si="396"/>
        <v>Closed End</v>
      </c>
      <c r="C5098" t="str">
        <f t="shared" si="397"/>
        <v>Racial narratives in the media</v>
      </c>
      <c r="D5098" t="s">
        <v>698</v>
      </c>
      <c r="E5098" t="str">
        <f t="shared" si="398"/>
        <v>Household income</v>
      </c>
      <c r="F5098">
        <f t="shared" si="399"/>
        <v>3</v>
      </c>
      <c r="G5098" t="str">
        <f t="shared" si="400"/>
        <v>Data</v>
      </c>
      <c r="H5098" s="7" t="s">
        <v>33</v>
      </c>
      <c r="I5098" s="13">
        <v>0.16708214647989553</v>
      </c>
      <c r="J5098" s="14">
        <v>0.61668863063187629</v>
      </c>
      <c r="K5098" s="14">
        <v>6.7841927919509867E-2</v>
      </c>
      <c r="L5098" s="14">
        <v>0.14838729496871886</v>
      </c>
      <c r="M5098" s="15">
        <v>203.99999999999991</v>
      </c>
    </row>
    <row r="5099" spans="1:13" ht="17.100000000000001" customHeight="1" x14ac:dyDescent="0.25">
      <c r="A5099">
        <v>5095</v>
      </c>
      <c r="B5099" t="str">
        <f t="shared" si="396"/>
        <v>Closed End</v>
      </c>
      <c r="C5099" t="str">
        <f t="shared" si="397"/>
        <v>Racial narratives in the media</v>
      </c>
      <c r="D5099" t="s">
        <v>698</v>
      </c>
      <c r="E5099" t="str">
        <f t="shared" si="398"/>
        <v>Household income</v>
      </c>
      <c r="F5099">
        <f t="shared" si="399"/>
        <v>4</v>
      </c>
      <c r="G5099" t="str">
        <f t="shared" si="400"/>
        <v>Data</v>
      </c>
      <c r="H5099" s="7" t="s">
        <v>34</v>
      </c>
      <c r="I5099" s="13">
        <v>9.5242062164850386E-2</v>
      </c>
      <c r="J5099" s="14">
        <v>0.62750952850676367</v>
      </c>
      <c r="K5099" s="14">
        <v>9.3943197254861235E-2</v>
      </c>
      <c r="L5099" s="14">
        <v>0.1833052120735244</v>
      </c>
      <c r="M5099" s="15">
        <v>212</v>
      </c>
    </row>
    <row r="5100" spans="1:13" ht="17.100000000000001" customHeight="1" x14ac:dyDescent="0.25">
      <c r="A5100">
        <v>5096</v>
      </c>
      <c r="B5100" t="str">
        <f t="shared" si="396"/>
        <v>Closed End</v>
      </c>
      <c r="C5100" t="str">
        <f t="shared" si="397"/>
        <v>Racial narratives in the media</v>
      </c>
      <c r="D5100" t="s">
        <v>698</v>
      </c>
      <c r="E5100" t="str">
        <f t="shared" si="398"/>
        <v>Household income</v>
      </c>
      <c r="F5100">
        <f t="shared" si="399"/>
        <v>5</v>
      </c>
      <c r="G5100" t="str">
        <f t="shared" si="400"/>
        <v>Data</v>
      </c>
      <c r="H5100" s="7" t="s">
        <v>35</v>
      </c>
      <c r="I5100" s="13">
        <v>0.10276253696081301</v>
      </c>
      <c r="J5100" s="14">
        <v>0.67257250331301488</v>
      </c>
      <c r="K5100" s="14">
        <v>0.10360239821541334</v>
      </c>
      <c r="L5100" s="14">
        <v>0.1210625615107582</v>
      </c>
      <c r="M5100" s="15">
        <v>205.00000000000026</v>
      </c>
    </row>
    <row r="5101" spans="1:13" ht="17.100000000000001" customHeight="1" x14ac:dyDescent="0.25">
      <c r="A5101">
        <v>5097</v>
      </c>
      <c r="B5101" t="str">
        <f t="shared" si="396"/>
        <v>Closed End</v>
      </c>
      <c r="C5101" t="str">
        <f t="shared" si="397"/>
        <v>Racial narratives in the media</v>
      </c>
      <c r="D5101" t="s">
        <v>698</v>
      </c>
      <c r="E5101" t="str">
        <f t="shared" si="398"/>
        <v>Household income</v>
      </c>
      <c r="F5101">
        <f t="shared" si="399"/>
        <v>6</v>
      </c>
      <c r="G5101" t="str">
        <f t="shared" si="400"/>
        <v>Data</v>
      </c>
      <c r="H5101" s="7" t="s">
        <v>36</v>
      </c>
      <c r="I5101" s="13">
        <v>6.7659865664905242E-2</v>
      </c>
      <c r="J5101" s="14">
        <v>0.7500604801308064</v>
      </c>
      <c r="K5101" s="14">
        <v>5.7893122737718884E-2</v>
      </c>
      <c r="L5101" s="14">
        <v>0.12438653146657085</v>
      </c>
      <c r="M5101" s="15">
        <v>184.99999999999969</v>
      </c>
    </row>
    <row r="5102" spans="1:13" ht="17.100000000000001" customHeight="1" x14ac:dyDescent="0.25">
      <c r="A5102">
        <v>5098</v>
      </c>
      <c r="B5102" t="str">
        <f t="shared" si="396"/>
        <v>Closed End</v>
      </c>
      <c r="C5102" t="str">
        <f t="shared" si="397"/>
        <v>Racial narratives in the media</v>
      </c>
      <c r="D5102" t="s">
        <v>698</v>
      </c>
      <c r="E5102" t="str">
        <f t="shared" si="398"/>
        <v>Household income</v>
      </c>
      <c r="F5102">
        <f t="shared" si="399"/>
        <v>7</v>
      </c>
      <c r="G5102" t="str">
        <f t="shared" si="400"/>
        <v>Data</v>
      </c>
      <c r="H5102" s="7" t="s">
        <v>37</v>
      </c>
      <c r="I5102" s="13">
        <v>0.15249858602592711</v>
      </c>
      <c r="J5102" s="14">
        <v>0.71469768176853488</v>
      </c>
      <c r="K5102" s="14">
        <v>2.7959220554227091E-2</v>
      </c>
      <c r="L5102" s="14">
        <v>0.1048445116513108</v>
      </c>
      <c r="M5102" s="15">
        <v>262.99999999999983</v>
      </c>
    </row>
    <row r="5103" spans="1:13" ht="17.100000000000001" customHeight="1" x14ac:dyDescent="0.25">
      <c r="A5103">
        <v>5099</v>
      </c>
      <c r="B5103" t="str">
        <f t="shared" si="396"/>
        <v>Closed End</v>
      </c>
      <c r="C5103" t="str">
        <f t="shared" si="397"/>
        <v>Racial narratives in the media</v>
      </c>
      <c r="D5103" t="s">
        <v>698</v>
      </c>
      <c r="E5103" t="str">
        <f t="shared" si="398"/>
        <v>Household income</v>
      </c>
      <c r="F5103">
        <f t="shared" si="399"/>
        <v>8</v>
      </c>
      <c r="G5103" t="str">
        <f t="shared" si="400"/>
        <v>Data</v>
      </c>
      <c r="H5103" s="7" t="s">
        <v>38</v>
      </c>
      <c r="I5103" s="13">
        <v>9.9667235298971632E-2</v>
      </c>
      <c r="J5103" s="14">
        <v>0.70037002361474221</v>
      </c>
      <c r="K5103" s="14">
        <v>5.8911963583008251E-2</v>
      </c>
      <c r="L5103" s="14">
        <v>0.14105077750327796</v>
      </c>
      <c r="M5103" s="15">
        <v>205.00000000000045</v>
      </c>
    </row>
    <row r="5104" spans="1:13" ht="17.100000000000001" customHeight="1" x14ac:dyDescent="0.25">
      <c r="A5104">
        <v>5100</v>
      </c>
      <c r="B5104" t="str">
        <f t="shared" si="396"/>
        <v>Closed End</v>
      </c>
      <c r="C5104" t="str">
        <f t="shared" si="397"/>
        <v>Racial narratives in the media</v>
      </c>
      <c r="D5104" t="s">
        <v>698</v>
      </c>
      <c r="E5104" t="str">
        <f t="shared" si="398"/>
        <v>Housing status</v>
      </c>
      <c r="F5104">
        <f t="shared" si="399"/>
        <v>1</v>
      </c>
      <c r="G5104" t="str">
        <f t="shared" si="400"/>
        <v>Header</v>
      </c>
      <c r="H5104" s="8" t="s">
        <v>39</v>
      </c>
      <c r="I5104" s="16" t="s">
        <v>10</v>
      </c>
      <c r="J5104" s="17" t="s">
        <v>10</v>
      </c>
      <c r="K5104" s="17" t="s">
        <v>10</v>
      </c>
      <c r="L5104" s="17" t="s">
        <v>10</v>
      </c>
      <c r="M5104" s="18"/>
    </row>
    <row r="5105" spans="1:13" ht="17.100000000000001" customHeight="1" x14ac:dyDescent="0.25">
      <c r="A5105">
        <v>5101</v>
      </c>
      <c r="B5105" t="str">
        <f t="shared" si="396"/>
        <v>Closed End</v>
      </c>
      <c r="C5105" t="str">
        <f t="shared" si="397"/>
        <v>Racial narratives in the media</v>
      </c>
      <c r="D5105" t="s">
        <v>698</v>
      </c>
      <c r="E5105" t="str">
        <f t="shared" si="398"/>
        <v>Housing status</v>
      </c>
      <c r="F5105">
        <f t="shared" si="399"/>
        <v>2</v>
      </c>
      <c r="G5105" t="str">
        <f t="shared" si="400"/>
        <v>Data</v>
      </c>
      <c r="H5105" s="7" t="s">
        <v>40</v>
      </c>
      <c r="I5105" s="13">
        <v>8.9166695339622487E-2</v>
      </c>
      <c r="J5105" s="14">
        <v>0.7082428798874405</v>
      </c>
      <c r="K5105" s="14">
        <v>6.7336850712525528E-2</v>
      </c>
      <c r="L5105" s="14">
        <v>0.13525357406041111</v>
      </c>
      <c r="M5105" s="15">
        <v>1283.0000000000023</v>
      </c>
    </row>
    <row r="5106" spans="1:13" ht="17.100000000000001" customHeight="1" x14ac:dyDescent="0.25">
      <c r="A5106">
        <v>5102</v>
      </c>
      <c r="B5106" t="str">
        <f t="shared" si="396"/>
        <v>Closed End</v>
      </c>
      <c r="C5106" t="str">
        <f t="shared" si="397"/>
        <v>Racial narratives in the media</v>
      </c>
      <c r="D5106" t="s">
        <v>698</v>
      </c>
      <c r="E5106" t="str">
        <f t="shared" si="398"/>
        <v>Housing status</v>
      </c>
      <c r="F5106">
        <f t="shared" si="399"/>
        <v>3</v>
      </c>
      <c r="G5106" t="str">
        <f t="shared" si="400"/>
        <v>Data</v>
      </c>
      <c r="H5106" s="7" t="s">
        <v>41</v>
      </c>
      <c r="I5106" s="13">
        <v>0.23114257961442808</v>
      </c>
      <c r="J5106" s="14">
        <v>0.5117847548246679</v>
      </c>
      <c r="K5106" s="14">
        <v>0.11100086591556473</v>
      </c>
      <c r="L5106" s="14">
        <v>0.14607179964533909</v>
      </c>
      <c r="M5106" s="15">
        <v>321.00000000000017</v>
      </c>
    </row>
    <row r="5107" spans="1:13" ht="30" customHeight="1" x14ac:dyDescent="0.25">
      <c r="A5107">
        <v>5103</v>
      </c>
      <c r="B5107" t="str">
        <f t="shared" si="396"/>
        <v>Closed End</v>
      </c>
      <c r="C5107" t="str">
        <f t="shared" si="397"/>
        <v>Racial narratives in the media</v>
      </c>
      <c r="D5107" t="s">
        <v>698</v>
      </c>
      <c r="E5107" t="str">
        <f t="shared" si="398"/>
        <v>Housing status</v>
      </c>
      <c r="F5107">
        <f t="shared" si="399"/>
        <v>4</v>
      </c>
      <c r="G5107" t="str">
        <f t="shared" si="400"/>
        <v>Data</v>
      </c>
      <c r="H5107" s="7" t="s">
        <v>42</v>
      </c>
      <c r="I5107" s="13">
        <v>0.14253366787150662</v>
      </c>
      <c r="J5107" s="14">
        <v>0.61978545553704067</v>
      </c>
      <c r="K5107" s="20" t="s">
        <v>10</v>
      </c>
      <c r="L5107" s="14">
        <v>0.2376808765914529</v>
      </c>
      <c r="M5107" s="15">
        <v>23.999999999999996</v>
      </c>
    </row>
    <row r="5108" spans="1:13" ht="17.100000000000001" customHeight="1" x14ac:dyDescent="0.25">
      <c r="A5108">
        <v>5104</v>
      </c>
      <c r="B5108" t="str">
        <f t="shared" si="396"/>
        <v>Closed End</v>
      </c>
      <c r="C5108" t="str">
        <f t="shared" si="397"/>
        <v>Racial narratives in the media</v>
      </c>
      <c r="D5108" t="s">
        <v>698</v>
      </c>
      <c r="E5108" t="str">
        <f t="shared" si="398"/>
        <v>Home language</v>
      </c>
      <c r="F5108">
        <f t="shared" si="399"/>
        <v>1</v>
      </c>
      <c r="G5108" t="str">
        <f t="shared" si="400"/>
        <v>Header</v>
      </c>
      <c r="H5108" s="8" t="s">
        <v>43</v>
      </c>
      <c r="I5108" s="16" t="s">
        <v>10</v>
      </c>
      <c r="J5108" s="17" t="s">
        <v>10</v>
      </c>
      <c r="K5108" s="17" t="s">
        <v>10</v>
      </c>
      <c r="L5108" s="17" t="s">
        <v>10</v>
      </c>
      <c r="M5108" s="18"/>
    </row>
    <row r="5109" spans="1:13" ht="17.100000000000001" customHeight="1" x14ac:dyDescent="0.25">
      <c r="A5109">
        <v>5105</v>
      </c>
      <c r="B5109" t="str">
        <f t="shared" si="396"/>
        <v>Closed End</v>
      </c>
      <c r="C5109" t="str">
        <f t="shared" si="397"/>
        <v>Racial narratives in the media</v>
      </c>
      <c r="D5109" t="s">
        <v>698</v>
      </c>
      <c r="E5109" t="str">
        <f t="shared" si="398"/>
        <v>Home language</v>
      </c>
      <c r="F5109">
        <f t="shared" si="399"/>
        <v>2</v>
      </c>
      <c r="G5109" t="str">
        <f t="shared" si="400"/>
        <v>Data</v>
      </c>
      <c r="H5109" s="7" t="s">
        <v>44</v>
      </c>
      <c r="I5109" s="13">
        <v>0.13252021143019074</v>
      </c>
      <c r="J5109" s="14">
        <v>0.65127752388606186</v>
      </c>
      <c r="K5109" s="14">
        <v>7.2667556845910419E-2</v>
      </c>
      <c r="L5109" s="14">
        <v>0.14353470783783154</v>
      </c>
      <c r="M5109" s="15">
        <v>1510.0000000000068</v>
      </c>
    </row>
    <row r="5110" spans="1:13" ht="17.100000000000001" customHeight="1" x14ac:dyDescent="0.25">
      <c r="A5110">
        <v>5106</v>
      </c>
      <c r="B5110" t="str">
        <f t="shared" si="396"/>
        <v>Closed End</v>
      </c>
      <c r="C5110" t="str">
        <f t="shared" si="397"/>
        <v>Racial narratives in the media</v>
      </c>
      <c r="D5110" t="s">
        <v>698</v>
      </c>
      <c r="E5110" t="str">
        <f t="shared" si="398"/>
        <v>Home language</v>
      </c>
      <c r="F5110">
        <f t="shared" si="399"/>
        <v>3</v>
      </c>
      <c r="G5110" t="str">
        <f t="shared" si="400"/>
        <v>Data</v>
      </c>
      <c r="H5110" s="7" t="s">
        <v>45</v>
      </c>
      <c r="I5110" s="13">
        <v>7.5847300759601249E-2</v>
      </c>
      <c r="J5110" s="14">
        <v>0.59479642074506955</v>
      </c>
      <c r="K5110" s="14">
        <v>0.19053734185088225</v>
      </c>
      <c r="L5110" s="14">
        <v>0.13881893664444686</v>
      </c>
      <c r="M5110" s="15">
        <v>79</v>
      </c>
    </row>
    <row r="5111" spans="1:13" ht="17.100000000000001" customHeight="1" x14ac:dyDescent="0.25">
      <c r="A5111">
        <v>5107</v>
      </c>
      <c r="B5111" t="str">
        <f t="shared" si="396"/>
        <v>Closed End</v>
      </c>
      <c r="C5111" t="str">
        <f t="shared" si="397"/>
        <v>Racial narratives in the media</v>
      </c>
      <c r="D5111" t="s">
        <v>698</v>
      </c>
      <c r="E5111" t="str">
        <f t="shared" si="398"/>
        <v>Home language</v>
      </c>
      <c r="F5111">
        <f t="shared" si="399"/>
        <v>4</v>
      </c>
      <c r="G5111" t="str">
        <f t="shared" si="400"/>
        <v>Data</v>
      </c>
      <c r="H5111" s="7" t="s">
        <v>46</v>
      </c>
      <c r="I5111" s="13">
        <v>0.18796779265469707</v>
      </c>
      <c r="J5111" s="14">
        <v>0.71043565380771734</v>
      </c>
      <c r="K5111" s="20" t="s">
        <v>65</v>
      </c>
      <c r="L5111" s="14">
        <v>9.8818375721684518E-2</v>
      </c>
      <c r="M5111" s="15">
        <v>26.000000000000004</v>
      </c>
    </row>
    <row r="5112" spans="1:13" ht="17.100000000000001" customHeight="1" x14ac:dyDescent="0.25">
      <c r="A5112">
        <v>5108</v>
      </c>
      <c r="B5112" t="str">
        <f t="shared" si="396"/>
        <v>Closed End</v>
      </c>
      <c r="C5112" t="str">
        <f t="shared" si="397"/>
        <v>Racial narratives in the media</v>
      </c>
      <c r="D5112" t="s">
        <v>698</v>
      </c>
      <c r="E5112" t="str">
        <f t="shared" si="398"/>
        <v>Race / ethnicity</v>
      </c>
      <c r="F5112">
        <f t="shared" si="399"/>
        <v>1</v>
      </c>
      <c r="G5112" t="str">
        <f t="shared" si="400"/>
        <v>Header</v>
      </c>
      <c r="H5112" s="8" t="s">
        <v>47</v>
      </c>
      <c r="I5112" s="16" t="s">
        <v>10</v>
      </c>
      <c r="J5112" s="17" t="s">
        <v>10</v>
      </c>
      <c r="K5112" s="17" t="s">
        <v>10</v>
      </c>
      <c r="L5112" s="17" t="s">
        <v>10</v>
      </c>
      <c r="M5112" s="18"/>
    </row>
    <row r="5113" spans="1:13" ht="17.100000000000001" customHeight="1" x14ac:dyDescent="0.25">
      <c r="A5113">
        <v>5109</v>
      </c>
      <c r="B5113" t="str">
        <f t="shared" si="396"/>
        <v>Closed End</v>
      </c>
      <c r="C5113" t="str">
        <f t="shared" si="397"/>
        <v>Racial narratives in the media</v>
      </c>
      <c r="D5113" t="s">
        <v>698</v>
      </c>
      <c r="E5113" t="str">
        <f t="shared" si="398"/>
        <v>Race / ethnicity</v>
      </c>
      <c r="F5113">
        <f t="shared" si="399"/>
        <v>2</v>
      </c>
      <c r="G5113" t="str">
        <f t="shared" si="400"/>
        <v>Data</v>
      </c>
      <c r="H5113" s="7" t="s">
        <v>48</v>
      </c>
      <c r="I5113" s="13">
        <v>5.5895179666235247E-3</v>
      </c>
      <c r="J5113" s="14">
        <v>0.74839314169974303</v>
      </c>
      <c r="K5113" s="14">
        <v>0.11358257537350111</v>
      </c>
      <c r="L5113" s="14">
        <v>0.13243476496013221</v>
      </c>
      <c r="M5113" s="15">
        <v>28.000000000000011</v>
      </c>
    </row>
    <row r="5114" spans="1:13" ht="17.100000000000001" customHeight="1" x14ac:dyDescent="0.25">
      <c r="A5114">
        <v>5110</v>
      </c>
      <c r="B5114" t="str">
        <f t="shared" si="396"/>
        <v>Closed End</v>
      </c>
      <c r="C5114" t="str">
        <f t="shared" si="397"/>
        <v>Racial narratives in the media</v>
      </c>
      <c r="D5114" t="s">
        <v>698</v>
      </c>
      <c r="E5114" t="str">
        <f t="shared" si="398"/>
        <v>Race / ethnicity</v>
      </c>
      <c r="F5114">
        <f t="shared" si="399"/>
        <v>3</v>
      </c>
      <c r="G5114" t="str">
        <f t="shared" si="400"/>
        <v>Data</v>
      </c>
      <c r="H5114" s="7" t="s">
        <v>49</v>
      </c>
      <c r="I5114" s="13">
        <v>9.334717987520276E-2</v>
      </c>
      <c r="J5114" s="14">
        <v>0.66003966403912318</v>
      </c>
      <c r="K5114" s="14">
        <v>6.9810684305763274E-2</v>
      </c>
      <c r="L5114" s="14">
        <v>0.17680247177991121</v>
      </c>
      <c r="M5114" s="15">
        <v>60.999999999999972</v>
      </c>
    </row>
    <row r="5115" spans="1:13" ht="17.100000000000001" customHeight="1" x14ac:dyDescent="0.25">
      <c r="A5115">
        <v>5111</v>
      </c>
      <c r="B5115" t="str">
        <f t="shared" si="396"/>
        <v>Closed End</v>
      </c>
      <c r="C5115" t="str">
        <f t="shared" si="397"/>
        <v>Racial narratives in the media</v>
      </c>
      <c r="D5115" t="s">
        <v>698</v>
      </c>
      <c r="E5115" t="str">
        <f t="shared" si="398"/>
        <v>Race / ethnicity</v>
      </c>
      <c r="F5115">
        <f t="shared" si="399"/>
        <v>4</v>
      </c>
      <c r="G5115" t="str">
        <f t="shared" si="400"/>
        <v>Data</v>
      </c>
      <c r="H5115" s="7" t="s">
        <v>50</v>
      </c>
      <c r="I5115" s="13">
        <v>0.25834452232961386</v>
      </c>
      <c r="J5115" s="14">
        <v>0.47390328546463756</v>
      </c>
      <c r="K5115" s="14">
        <v>0.18248969948259464</v>
      </c>
      <c r="L5115" s="14">
        <v>8.5262492723154532E-2</v>
      </c>
      <c r="M5115" s="15">
        <v>57.999999999999957</v>
      </c>
    </row>
    <row r="5116" spans="1:13" ht="17.100000000000001" customHeight="1" x14ac:dyDescent="0.25">
      <c r="A5116">
        <v>5112</v>
      </c>
      <c r="B5116" t="str">
        <f t="shared" si="396"/>
        <v>Closed End</v>
      </c>
      <c r="C5116" t="str">
        <f t="shared" si="397"/>
        <v>Racial narratives in the media</v>
      </c>
      <c r="D5116" t="s">
        <v>698</v>
      </c>
      <c r="E5116" t="str">
        <f t="shared" si="398"/>
        <v>Race / ethnicity</v>
      </c>
      <c r="F5116">
        <f t="shared" si="399"/>
        <v>5</v>
      </c>
      <c r="G5116" t="str">
        <f t="shared" si="400"/>
        <v>Data</v>
      </c>
      <c r="H5116" s="7" t="s">
        <v>51</v>
      </c>
      <c r="I5116" s="13">
        <v>0.1651976458014891</v>
      </c>
      <c r="J5116" s="14">
        <v>0.57899158974086917</v>
      </c>
      <c r="K5116" s="14">
        <v>0.11511435147495613</v>
      </c>
      <c r="L5116" s="14">
        <v>0.14069641298268584</v>
      </c>
      <c r="M5116" s="15">
        <v>34.999999999999993</v>
      </c>
    </row>
    <row r="5117" spans="1:13" ht="17.100000000000001" customHeight="1" thickBot="1" x14ac:dyDescent="0.3">
      <c r="A5117">
        <v>5113</v>
      </c>
      <c r="B5117" t="str">
        <f t="shared" si="396"/>
        <v>Closed End</v>
      </c>
      <c r="C5117" t="str">
        <f t="shared" si="397"/>
        <v>Racial narratives in the media</v>
      </c>
      <c r="D5117" t="s">
        <v>698</v>
      </c>
      <c r="E5117" t="str">
        <f t="shared" si="398"/>
        <v>Race / ethnicity</v>
      </c>
      <c r="F5117">
        <f t="shared" si="399"/>
        <v>6</v>
      </c>
      <c r="G5117" t="str">
        <f t="shared" si="400"/>
        <v>Data</v>
      </c>
      <c r="H5117" s="9" t="s">
        <v>52</v>
      </c>
      <c r="I5117" s="21">
        <v>0.12167828929741012</v>
      </c>
      <c r="J5117" s="22">
        <v>0.66663625152672423</v>
      </c>
      <c r="K5117" s="22">
        <v>6.5513876909829821E-2</v>
      </c>
      <c r="L5117" s="22">
        <v>0.14617158226603152</v>
      </c>
      <c r="M5117" s="23">
        <v>1438.0000000000066</v>
      </c>
    </row>
    <row r="5118" spans="1:13" ht="15.75" thickTop="1" x14ac:dyDescent="0.25">
      <c r="A5118">
        <v>5114</v>
      </c>
      <c r="B5118" t="str">
        <f t="shared" si="396"/>
        <v/>
      </c>
      <c r="C5118" t="str">
        <f t="shared" si="397"/>
        <v>Racial narratives in the media</v>
      </c>
      <c r="D5118" t="s">
        <v>746</v>
      </c>
      <c r="E5118" t="str">
        <f t="shared" si="398"/>
        <v/>
      </c>
      <c r="F5118" t="str">
        <f t="shared" si="399"/>
        <v/>
      </c>
      <c r="G5118" t="str">
        <f t="shared" si="400"/>
        <v/>
      </c>
    </row>
    <row r="5119" spans="1:13" ht="21.95" customHeight="1" thickBot="1" x14ac:dyDescent="0.3">
      <c r="A5119">
        <v>5115</v>
      </c>
      <c r="B5119" t="str">
        <f t="shared" si="396"/>
        <v>Closed End</v>
      </c>
      <c r="C5119" t="str">
        <f t="shared" si="397"/>
        <v>Racial narratives in the media</v>
      </c>
      <c r="D5119" t="s">
        <v>699</v>
      </c>
      <c r="E5119" t="str">
        <f t="shared" si="398"/>
        <v>Title</v>
      </c>
      <c r="F5119">
        <f t="shared" si="399"/>
        <v>1</v>
      </c>
      <c r="G5119" t="str">
        <f t="shared" si="400"/>
        <v>Title</v>
      </c>
      <c r="H5119" s="46" t="s">
        <v>375</v>
      </c>
      <c r="I5119" s="46"/>
      <c r="J5119" s="46"/>
      <c r="K5119" s="46"/>
      <c r="L5119" s="46"/>
      <c r="M5119" s="46"/>
    </row>
    <row r="5120" spans="1:13" ht="47.1" customHeight="1" thickTop="1" thickBot="1" x14ac:dyDescent="0.3">
      <c r="A5120">
        <v>5116</v>
      </c>
      <c r="B5120" t="str">
        <f t="shared" si="396"/>
        <v>Closed End</v>
      </c>
      <c r="C5120" t="str">
        <f t="shared" si="397"/>
        <v>Racial narratives in the media</v>
      </c>
      <c r="D5120" t="s">
        <v>699</v>
      </c>
      <c r="E5120" t="str">
        <f t="shared" si="398"/>
        <v>Title</v>
      </c>
      <c r="F5120">
        <f t="shared" si="399"/>
        <v>2</v>
      </c>
      <c r="G5120" t="str">
        <f t="shared" si="400"/>
        <v>Labels</v>
      </c>
      <c r="H5120" s="47"/>
      <c r="I5120" s="2" t="s">
        <v>366</v>
      </c>
      <c r="J5120" s="3" t="s">
        <v>367</v>
      </c>
      <c r="K5120" s="3" t="s">
        <v>368</v>
      </c>
      <c r="L5120" s="3" t="s">
        <v>369</v>
      </c>
      <c r="M5120" s="4" t="s">
        <v>9</v>
      </c>
    </row>
    <row r="5121" spans="1:13" ht="17.100000000000001" customHeight="1" thickTop="1" x14ac:dyDescent="0.25">
      <c r="A5121">
        <v>5117</v>
      </c>
      <c r="B5121" t="str">
        <f t="shared" si="396"/>
        <v>Closed End</v>
      </c>
      <c r="C5121" t="str">
        <f t="shared" si="397"/>
        <v>Racial narratives in the media</v>
      </c>
      <c r="D5121" t="s">
        <v>699</v>
      </c>
      <c r="E5121" t="str">
        <f t="shared" si="398"/>
        <v>Region</v>
      </c>
      <c r="F5121">
        <f t="shared" si="399"/>
        <v>1</v>
      </c>
      <c r="G5121" t="str">
        <f t="shared" si="400"/>
        <v>Header</v>
      </c>
      <c r="H5121" s="6" t="s">
        <v>588</v>
      </c>
      <c r="I5121" s="10" t="s">
        <v>10</v>
      </c>
      <c r="J5121" s="11" t="s">
        <v>10</v>
      </c>
      <c r="K5121" s="11" t="s">
        <v>10</v>
      </c>
      <c r="L5121" s="11" t="s">
        <v>10</v>
      </c>
      <c r="M5121" s="12"/>
    </row>
    <row r="5122" spans="1:13" ht="17.100000000000001" customHeight="1" x14ac:dyDescent="0.25">
      <c r="A5122">
        <v>5118</v>
      </c>
      <c r="B5122" t="str">
        <f t="shared" si="396"/>
        <v>Closed End</v>
      </c>
      <c r="C5122" t="str">
        <f t="shared" si="397"/>
        <v>Racial narratives in the media</v>
      </c>
      <c r="D5122" t="s">
        <v>699</v>
      </c>
      <c r="E5122" t="str">
        <f t="shared" si="398"/>
        <v>Region</v>
      </c>
      <c r="F5122">
        <f t="shared" si="399"/>
        <v>2</v>
      </c>
      <c r="G5122" t="str">
        <f t="shared" si="400"/>
        <v>Data</v>
      </c>
      <c r="H5122" s="7" t="s">
        <v>11</v>
      </c>
      <c r="I5122" s="13">
        <v>0.28222363395158173</v>
      </c>
      <c r="J5122" s="14">
        <v>0.55143261417525213</v>
      </c>
      <c r="K5122" s="14">
        <v>0.11350669679444658</v>
      </c>
      <c r="L5122" s="14">
        <v>5.2837055078712745E-2</v>
      </c>
      <c r="M5122" s="15">
        <v>1669.0000000000068</v>
      </c>
    </row>
    <row r="5123" spans="1:13" ht="17.100000000000001" customHeight="1" x14ac:dyDescent="0.25">
      <c r="A5123">
        <v>5119</v>
      </c>
      <c r="B5123" t="str">
        <f t="shared" si="396"/>
        <v>Closed End</v>
      </c>
      <c r="C5123" t="str">
        <f t="shared" si="397"/>
        <v>Racial narratives in the media</v>
      </c>
      <c r="D5123" t="s">
        <v>699</v>
      </c>
      <c r="E5123" t="str">
        <f t="shared" si="398"/>
        <v>Region</v>
      </c>
      <c r="F5123">
        <f t="shared" si="399"/>
        <v>3</v>
      </c>
      <c r="G5123" t="str">
        <f t="shared" si="400"/>
        <v>Data</v>
      </c>
      <c r="H5123" s="7" t="s">
        <v>12</v>
      </c>
      <c r="I5123" s="13">
        <v>0.21020634084785417</v>
      </c>
      <c r="J5123" s="14">
        <v>0.58147500309913269</v>
      </c>
      <c r="K5123" s="14">
        <v>0.12569271793793824</v>
      </c>
      <c r="L5123" s="14">
        <v>8.2625938115074724E-2</v>
      </c>
      <c r="M5123" s="15">
        <v>375.99999999999983</v>
      </c>
    </row>
    <row r="5124" spans="1:13" ht="17.100000000000001" customHeight="1" x14ac:dyDescent="0.25">
      <c r="A5124">
        <v>5120</v>
      </c>
      <c r="B5124" t="str">
        <f t="shared" si="396"/>
        <v>Closed End</v>
      </c>
      <c r="C5124" t="str">
        <f t="shared" si="397"/>
        <v>Racial narratives in the media</v>
      </c>
      <c r="D5124" t="s">
        <v>699</v>
      </c>
      <c r="E5124" t="str">
        <f t="shared" si="398"/>
        <v>Region</v>
      </c>
      <c r="F5124">
        <f t="shared" si="399"/>
        <v>4</v>
      </c>
      <c r="G5124" t="str">
        <f t="shared" si="400"/>
        <v>Data</v>
      </c>
      <c r="H5124" s="7" t="s">
        <v>13</v>
      </c>
      <c r="I5124" s="13">
        <v>0.35240173381346634</v>
      </c>
      <c r="J5124" s="14">
        <v>0.52013490730113932</v>
      </c>
      <c r="K5124" s="14">
        <v>9.4991774331929027E-2</v>
      </c>
      <c r="L5124" s="14">
        <v>3.2471584553464924E-2</v>
      </c>
      <c r="M5124" s="15">
        <v>827.00000000000034</v>
      </c>
    </row>
    <row r="5125" spans="1:13" ht="17.100000000000001" customHeight="1" x14ac:dyDescent="0.25">
      <c r="A5125">
        <v>5121</v>
      </c>
      <c r="B5125" t="str">
        <f t="shared" si="396"/>
        <v>Closed End</v>
      </c>
      <c r="C5125" t="str">
        <f t="shared" si="397"/>
        <v>Racial narratives in the media</v>
      </c>
      <c r="D5125" t="s">
        <v>699</v>
      </c>
      <c r="E5125" t="str">
        <f t="shared" si="398"/>
        <v>Region</v>
      </c>
      <c r="F5125">
        <f t="shared" si="399"/>
        <v>5</v>
      </c>
      <c r="G5125" t="str">
        <f t="shared" si="400"/>
        <v>Data</v>
      </c>
      <c r="H5125" s="7" t="s">
        <v>14</v>
      </c>
      <c r="I5125" s="13">
        <v>0.43714441457095743</v>
      </c>
      <c r="J5125" s="14">
        <v>0.46621636498125096</v>
      </c>
      <c r="K5125" s="14">
        <v>6.5108083199478417E-2</v>
      </c>
      <c r="L5125" s="14">
        <v>3.1531137248313537E-2</v>
      </c>
      <c r="M5125" s="15">
        <v>393.99999999999966</v>
      </c>
    </row>
    <row r="5126" spans="1:13" ht="17.100000000000001" customHeight="1" x14ac:dyDescent="0.25">
      <c r="A5126">
        <v>5122</v>
      </c>
      <c r="B5126" t="str">
        <f t="shared" ref="B5126:B5189" si="401">IF(H5128="Results by region:","Closed End",IF(I5127="   East Metro Overall","Open End",IF(AND(H5126="",H5128=""),"",IF(H5127="2018 East Metro Pulse Survey","",B5125))))</f>
        <v>Closed End</v>
      </c>
      <c r="C5126" t="str">
        <f t="shared" ref="C5126:C5189" si="402">IF(H5123="2018 East Metro Pulse Survey",H5124,IF(B5126="",C5125,IF(AND(H5123&lt;&gt;"2018 East Metro Pulse Survey",B5126&lt;&gt;""),C5125)))</f>
        <v>Racial narratives in the media</v>
      </c>
      <c r="D5126" t="s">
        <v>699</v>
      </c>
      <c r="E5126" t="str">
        <f t="shared" ref="E5126:E5189" si="403">IF(B5126="","",
 IF(LEFT(H5126, 1)="Q","Title",
 IF(H5126="Text responses:","Text responses",
 IF(H5126="Results by region:","Region",
 IF(H5126="Results by gender:","Gender",
 IF(H5126="Results by age:","Age",
 IF(H5126="Results by education level:","Education",
 IF(H5126="Results by household income:","Household income",
 IF(H5126="Results by housing status:","Housing status",
 IF(H5126="Results by home language:","Home language",
 IF(H5126="Results by race/ethnicity:","Race / ethnicity",
 E5125)
))))))))))</f>
        <v>Region</v>
      </c>
      <c r="F5126">
        <f t="shared" ref="F5126:F5189" si="404">IF(B5126="","",IF(E5126&lt;&gt;E5125,1,SUM(F5125,1)))</f>
        <v>6</v>
      </c>
      <c r="G5126" t="str">
        <f t="shared" ref="G5126:G5189" si="405">IF(B5126="","",IF(AND(F5126=1,E5126="Title"),"Title",IF(AND(F5126=2,E5126="Title"),"Labels",IF(AND(F5126=1,E5126&lt;&gt;"Title"),"Header","Data"))))</f>
        <v>Data</v>
      </c>
      <c r="H5126" s="7" t="s">
        <v>15</v>
      </c>
      <c r="I5126" s="13">
        <v>0.25533093919589367</v>
      </c>
      <c r="J5126" s="14">
        <v>0.5818973592418677</v>
      </c>
      <c r="K5126" s="14">
        <v>0.12922285621892346</v>
      </c>
      <c r="L5126" s="14">
        <v>3.3548845343317042E-2</v>
      </c>
      <c r="M5126" s="15">
        <v>432.99999999999977</v>
      </c>
    </row>
    <row r="5127" spans="1:13" ht="17.100000000000001" customHeight="1" x14ac:dyDescent="0.25">
      <c r="A5127">
        <v>5123</v>
      </c>
      <c r="B5127" t="str">
        <f t="shared" si="401"/>
        <v>Closed End</v>
      </c>
      <c r="C5127" t="str">
        <f t="shared" si="402"/>
        <v>Racial narratives in the media</v>
      </c>
      <c r="D5127" t="s">
        <v>699</v>
      </c>
      <c r="E5127" t="str">
        <f t="shared" si="403"/>
        <v>Region</v>
      </c>
      <c r="F5127">
        <f t="shared" si="404"/>
        <v>7</v>
      </c>
      <c r="G5127" t="str">
        <f t="shared" si="405"/>
        <v>Data</v>
      </c>
      <c r="H5127" s="7" t="s">
        <v>16</v>
      </c>
      <c r="I5127" s="13">
        <v>0.2453328103729597</v>
      </c>
      <c r="J5127" s="14">
        <v>0.57107298485553604</v>
      </c>
      <c r="K5127" s="14">
        <v>0.13370576283684632</v>
      </c>
      <c r="L5127" s="14">
        <v>4.9888441934658641E-2</v>
      </c>
      <c r="M5127" s="15">
        <v>465.99999999999983</v>
      </c>
    </row>
    <row r="5128" spans="1:13" ht="17.100000000000001" customHeight="1" x14ac:dyDescent="0.25">
      <c r="A5128">
        <v>5124</v>
      </c>
      <c r="B5128" t="str">
        <f t="shared" si="401"/>
        <v>Closed End</v>
      </c>
      <c r="C5128" t="str">
        <f t="shared" si="402"/>
        <v>Racial narratives in the media</v>
      </c>
      <c r="D5128" t="s">
        <v>699</v>
      </c>
      <c r="E5128" t="str">
        <f t="shared" si="403"/>
        <v>Gender</v>
      </c>
      <c r="F5128">
        <f t="shared" si="404"/>
        <v>1</v>
      </c>
      <c r="G5128" t="str">
        <f t="shared" si="405"/>
        <v>Header</v>
      </c>
      <c r="H5128" s="8" t="s">
        <v>17</v>
      </c>
      <c r="I5128" s="16" t="s">
        <v>10</v>
      </c>
      <c r="J5128" s="17" t="s">
        <v>10</v>
      </c>
      <c r="K5128" s="17" t="s">
        <v>10</v>
      </c>
      <c r="L5128" s="17" t="s">
        <v>10</v>
      </c>
      <c r="M5128" s="18"/>
    </row>
    <row r="5129" spans="1:13" ht="17.100000000000001" customHeight="1" x14ac:dyDescent="0.25">
      <c r="A5129">
        <v>5125</v>
      </c>
      <c r="B5129" t="str">
        <f t="shared" si="401"/>
        <v>Closed End</v>
      </c>
      <c r="C5129" t="str">
        <f t="shared" si="402"/>
        <v>Racial narratives in the media</v>
      </c>
      <c r="D5129" t="s">
        <v>699</v>
      </c>
      <c r="E5129" t="str">
        <f t="shared" si="403"/>
        <v>Gender</v>
      </c>
      <c r="F5129">
        <f t="shared" si="404"/>
        <v>2</v>
      </c>
      <c r="G5129" t="str">
        <f t="shared" si="405"/>
        <v>Data</v>
      </c>
      <c r="H5129" s="7" t="s">
        <v>18</v>
      </c>
      <c r="I5129" s="13">
        <v>0.35212981162011386</v>
      </c>
      <c r="J5129" s="14">
        <v>0.5255161528035035</v>
      </c>
      <c r="K5129" s="14">
        <v>8.6922087089125813E-2</v>
      </c>
      <c r="L5129" s="14">
        <v>3.5431948487253957E-2</v>
      </c>
      <c r="M5129" s="15">
        <v>1067.9999999999993</v>
      </c>
    </row>
    <row r="5130" spans="1:13" ht="17.100000000000001" customHeight="1" x14ac:dyDescent="0.25">
      <c r="A5130">
        <v>5126</v>
      </c>
      <c r="B5130" t="str">
        <f t="shared" si="401"/>
        <v>Closed End</v>
      </c>
      <c r="C5130" t="str">
        <f t="shared" si="402"/>
        <v>Racial narratives in the media</v>
      </c>
      <c r="D5130" t="s">
        <v>699</v>
      </c>
      <c r="E5130" t="str">
        <f t="shared" si="403"/>
        <v>Gender</v>
      </c>
      <c r="F5130">
        <f t="shared" si="404"/>
        <v>3</v>
      </c>
      <c r="G5130" t="str">
        <f t="shared" si="405"/>
        <v>Data</v>
      </c>
      <c r="H5130" s="7" t="s">
        <v>19</v>
      </c>
      <c r="I5130" s="13">
        <v>0.20765548852047588</v>
      </c>
      <c r="J5130" s="14">
        <v>0.58406908974895544</v>
      </c>
      <c r="K5130" s="14">
        <v>0.1357187770536428</v>
      </c>
      <c r="L5130" s="14">
        <v>7.2556644676927184E-2</v>
      </c>
      <c r="M5130" s="15">
        <v>560.99999999999977</v>
      </c>
    </row>
    <row r="5131" spans="1:13" ht="17.100000000000001" customHeight="1" x14ac:dyDescent="0.25">
      <c r="A5131">
        <v>5127</v>
      </c>
      <c r="B5131" t="str">
        <f t="shared" si="401"/>
        <v>Closed End</v>
      </c>
      <c r="C5131" t="str">
        <f t="shared" si="402"/>
        <v>Racial narratives in the media</v>
      </c>
      <c r="D5131" t="s">
        <v>699</v>
      </c>
      <c r="E5131" t="str">
        <f t="shared" si="403"/>
        <v>Age</v>
      </c>
      <c r="F5131">
        <f t="shared" si="404"/>
        <v>1</v>
      </c>
      <c r="G5131" t="str">
        <f t="shared" si="405"/>
        <v>Header</v>
      </c>
      <c r="H5131" s="8" t="s">
        <v>20</v>
      </c>
      <c r="I5131" s="16" t="s">
        <v>10</v>
      </c>
      <c r="J5131" s="17" t="s">
        <v>10</v>
      </c>
      <c r="K5131" s="17" t="s">
        <v>10</v>
      </c>
      <c r="L5131" s="17" t="s">
        <v>10</v>
      </c>
      <c r="M5131" s="18"/>
    </row>
    <row r="5132" spans="1:13" ht="17.100000000000001" customHeight="1" x14ac:dyDescent="0.25">
      <c r="A5132">
        <v>5128</v>
      </c>
      <c r="B5132" t="str">
        <f t="shared" si="401"/>
        <v>Closed End</v>
      </c>
      <c r="C5132" t="str">
        <f t="shared" si="402"/>
        <v>Racial narratives in the media</v>
      </c>
      <c r="D5132" t="s">
        <v>699</v>
      </c>
      <c r="E5132" t="str">
        <f t="shared" si="403"/>
        <v>Age</v>
      </c>
      <c r="F5132">
        <f t="shared" si="404"/>
        <v>2</v>
      </c>
      <c r="G5132" t="str">
        <f t="shared" si="405"/>
        <v>Data</v>
      </c>
      <c r="H5132" s="7" t="s">
        <v>21</v>
      </c>
      <c r="I5132" s="13">
        <v>0.38180247505987841</v>
      </c>
      <c r="J5132" s="14">
        <v>0.48968296797471716</v>
      </c>
      <c r="K5132" s="14">
        <v>9.4608607869304501E-2</v>
      </c>
      <c r="L5132" s="14">
        <v>3.3905949096098606E-2</v>
      </c>
      <c r="M5132" s="15">
        <v>224.00000000000037</v>
      </c>
    </row>
    <row r="5133" spans="1:13" ht="17.100000000000001" customHeight="1" x14ac:dyDescent="0.25">
      <c r="A5133">
        <v>5129</v>
      </c>
      <c r="B5133" t="str">
        <f t="shared" si="401"/>
        <v>Closed End</v>
      </c>
      <c r="C5133" t="str">
        <f t="shared" si="402"/>
        <v>Racial narratives in the media</v>
      </c>
      <c r="D5133" t="s">
        <v>699</v>
      </c>
      <c r="E5133" t="str">
        <f t="shared" si="403"/>
        <v>Age</v>
      </c>
      <c r="F5133">
        <f t="shared" si="404"/>
        <v>3</v>
      </c>
      <c r="G5133" t="str">
        <f t="shared" si="405"/>
        <v>Data</v>
      </c>
      <c r="H5133" s="7" t="s">
        <v>22</v>
      </c>
      <c r="I5133" s="13">
        <v>0.31457295980164757</v>
      </c>
      <c r="J5133" s="14">
        <v>0.5304627743866388</v>
      </c>
      <c r="K5133" s="14">
        <v>0.11650269112249974</v>
      </c>
      <c r="L5133" s="14">
        <v>3.846157468921426E-2</v>
      </c>
      <c r="M5133" s="15">
        <v>223</v>
      </c>
    </row>
    <row r="5134" spans="1:13" ht="17.100000000000001" customHeight="1" x14ac:dyDescent="0.25">
      <c r="A5134">
        <v>5130</v>
      </c>
      <c r="B5134" t="str">
        <f t="shared" si="401"/>
        <v>Closed End</v>
      </c>
      <c r="C5134" t="str">
        <f t="shared" si="402"/>
        <v>Racial narratives in the media</v>
      </c>
      <c r="D5134" t="s">
        <v>699</v>
      </c>
      <c r="E5134" t="str">
        <f t="shared" si="403"/>
        <v>Age</v>
      </c>
      <c r="F5134">
        <f t="shared" si="404"/>
        <v>4</v>
      </c>
      <c r="G5134" t="str">
        <f t="shared" si="405"/>
        <v>Data</v>
      </c>
      <c r="H5134" s="7" t="s">
        <v>23</v>
      </c>
      <c r="I5134" s="13">
        <v>0.28704622565922744</v>
      </c>
      <c r="J5134" s="14">
        <v>0.49942799373016505</v>
      </c>
      <c r="K5134" s="14">
        <v>0.14964130004432208</v>
      </c>
      <c r="L5134" s="14">
        <v>6.3884480566286372E-2</v>
      </c>
      <c r="M5134" s="15">
        <v>261.99999999999983</v>
      </c>
    </row>
    <row r="5135" spans="1:13" ht="17.100000000000001" customHeight="1" x14ac:dyDescent="0.25">
      <c r="A5135">
        <v>5131</v>
      </c>
      <c r="B5135" t="str">
        <f t="shared" si="401"/>
        <v>Closed End</v>
      </c>
      <c r="C5135" t="str">
        <f t="shared" si="402"/>
        <v>Racial narratives in the media</v>
      </c>
      <c r="D5135" t="s">
        <v>699</v>
      </c>
      <c r="E5135" t="str">
        <f t="shared" si="403"/>
        <v>Age</v>
      </c>
      <c r="F5135">
        <f t="shared" si="404"/>
        <v>5</v>
      </c>
      <c r="G5135" t="str">
        <f t="shared" si="405"/>
        <v>Data</v>
      </c>
      <c r="H5135" s="7" t="s">
        <v>24</v>
      </c>
      <c r="I5135" s="13">
        <v>0.20491129532608734</v>
      </c>
      <c r="J5135" s="14">
        <v>0.56040496077090651</v>
      </c>
      <c r="K5135" s="14">
        <v>0.16812038636561583</v>
      </c>
      <c r="L5135" s="14">
        <v>6.656335753739219E-2</v>
      </c>
      <c r="M5135" s="15">
        <v>377.99999999999966</v>
      </c>
    </row>
    <row r="5136" spans="1:13" ht="17.100000000000001" customHeight="1" x14ac:dyDescent="0.25">
      <c r="A5136">
        <v>5132</v>
      </c>
      <c r="B5136" t="str">
        <f t="shared" si="401"/>
        <v>Closed End</v>
      </c>
      <c r="C5136" t="str">
        <f t="shared" si="402"/>
        <v>Racial narratives in the media</v>
      </c>
      <c r="D5136" t="s">
        <v>699</v>
      </c>
      <c r="E5136" t="str">
        <f t="shared" si="403"/>
        <v>Age</v>
      </c>
      <c r="F5136">
        <f t="shared" si="404"/>
        <v>6</v>
      </c>
      <c r="G5136" t="str">
        <f t="shared" si="405"/>
        <v>Data</v>
      </c>
      <c r="H5136" s="7" t="s">
        <v>25</v>
      </c>
      <c r="I5136" s="13">
        <v>0.16124006921361603</v>
      </c>
      <c r="J5136" s="14">
        <v>0.7180151604257109</v>
      </c>
      <c r="K5136" s="14">
        <v>4.9389812375588142E-2</v>
      </c>
      <c r="L5136" s="14">
        <v>7.135495798508501E-2</v>
      </c>
      <c r="M5136" s="15">
        <v>518.00000000000011</v>
      </c>
    </row>
    <row r="5137" spans="1:13" ht="17.100000000000001" customHeight="1" x14ac:dyDescent="0.25">
      <c r="A5137">
        <v>5133</v>
      </c>
      <c r="B5137" t="str">
        <f t="shared" si="401"/>
        <v>Closed End</v>
      </c>
      <c r="C5137" t="str">
        <f t="shared" si="402"/>
        <v>Racial narratives in the media</v>
      </c>
      <c r="D5137" t="s">
        <v>699</v>
      </c>
      <c r="E5137" t="str">
        <f t="shared" si="403"/>
        <v>Education</v>
      </c>
      <c r="F5137">
        <f t="shared" si="404"/>
        <v>1</v>
      </c>
      <c r="G5137" t="str">
        <f t="shared" si="405"/>
        <v>Header</v>
      </c>
      <c r="H5137" s="8" t="s">
        <v>26</v>
      </c>
      <c r="I5137" s="16" t="s">
        <v>10</v>
      </c>
      <c r="J5137" s="17" t="s">
        <v>10</v>
      </c>
      <c r="K5137" s="17" t="s">
        <v>10</v>
      </c>
      <c r="L5137" s="17" t="s">
        <v>10</v>
      </c>
      <c r="M5137" s="18"/>
    </row>
    <row r="5138" spans="1:13" ht="17.100000000000001" customHeight="1" x14ac:dyDescent="0.25">
      <c r="A5138">
        <v>5134</v>
      </c>
      <c r="B5138" t="str">
        <f t="shared" si="401"/>
        <v>Closed End</v>
      </c>
      <c r="C5138" t="str">
        <f t="shared" si="402"/>
        <v>Racial narratives in the media</v>
      </c>
      <c r="D5138" t="s">
        <v>699</v>
      </c>
      <c r="E5138" t="str">
        <f t="shared" si="403"/>
        <v>Education</v>
      </c>
      <c r="F5138">
        <f t="shared" si="404"/>
        <v>2</v>
      </c>
      <c r="G5138" t="str">
        <f t="shared" si="405"/>
        <v>Data</v>
      </c>
      <c r="H5138" s="7" t="s">
        <v>27</v>
      </c>
      <c r="I5138" s="19" t="s">
        <v>10</v>
      </c>
      <c r="J5138" s="20" t="s">
        <v>10</v>
      </c>
      <c r="K5138" s="20" t="s">
        <v>10</v>
      </c>
      <c r="L5138" s="20" t="s">
        <v>10</v>
      </c>
      <c r="M5138" s="15">
        <v>12.999999999999998</v>
      </c>
    </row>
    <row r="5139" spans="1:13" ht="17.100000000000001" customHeight="1" x14ac:dyDescent="0.25">
      <c r="A5139">
        <v>5135</v>
      </c>
      <c r="B5139" t="str">
        <f t="shared" si="401"/>
        <v>Closed End</v>
      </c>
      <c r="C5139" t="str">
        <f t="shared" si="402"/>
        <v>Racial narratives in the media</v>
      </c>
      <c r="D5139" t="s">
        <v>699</v>
      </c>
      <c r="E5139" t="str">
        <f t="shared" si="403"/>
        <v>Education</v>
      </c>
      <c r="F5139">
        <f t="shared" si="404"/>
        <v>3</v>
      </c>
      <c r="G5139" t="str">
        <f t="shared" si="405"/>
        <v>Data</v>
      </c>
      <c r="H5139" s="7" t="s">
        <v>28</v>
      </c>
      <c r="I5139" s="13">
        <v>0.30518123438581041</v>
      </c>
      <c r="J5139" s="14">
        <v>0.52273021340014147</v>
      </c>
      <c r="K5139" s="14">
        <v>0.10648518833567994</v>
      </c>
      <c r="L5139" s="14">
        <v>6.5603363878367335E-2</v>
      </c>
      <c r="M5139" s="15">
        <v>165.00000000000009</v>
      </c>
    </row>
    <row r="5140" spans="1:13" ht="17.100000000000001" customHeight="1" x14ac:dyDescent="0.25">
      <c r="A5140">
        <v>5136</v>
      </c>
      <c r="B5140" t="str">
        <f t="shared" si="401"/>
        <v>Closed End</v>
      </c>
      <c r="C5140" t="str">
        <f t="shared" si="402"/>
        <v>Racial narratives in the media</v>
      </c>
      <c r="D5140" t="s">
        <v>699</v>
      </c>
      <c r="E5140" t="str">
        <f t="shared" si="403"/>
        <v>Education</v>
      </c>
      <c r="F5140">
        <f t="shared" si="404"/>
        <v>4</v>
      </c>
      <c r="G5140" t="str">
        <f t="shared" si="405"/>
        <v>Data</v>
      </c>
      <c r="H5140" s="7" t="s">
        <v>29</v>
      </c>
      <c r="I5140" s="13">
        <v>0.206213268979588</v>
      </c>
      <c r="J5140" s="14">
        <v>0.5926085693517279</v>
      </c>
      <c r="K5140" s="14">
        <v>0.14107772758164216</v>
      </c>
      <c r="L5140" s="14">
        <v>6.0100434087043221E-2</v>
      </c>
      <c r="M5140" s="15">
        <v>493.99999999999926</v>
      </c>
    </row>
    <row r="5141" spans="1:13" ht="17.100000000000001" customHeight="1" x14ac:dyDescent="0.25">
      <c r="A5141">
        <v>5137</v>
      </c>
      <c r="B5141" t="str">
        <f t="shared" si="401"/>
        <v>Closed End</v>
      </c>
      <c r="C5141" t="str">
        <f t="shared" si="402"/>
        <v>Racial narratives in the media</v>
      </c>
      <c r="D5141" t="s">
        <v>699</v>
      </c>
      <c r="E5141" t="str">
        <f t="shared" si="403"/>
        <v>Education</v>
      </c>
      <c r="F5141">
        <f t="shared" si="404"/>
        <v>5</v>
      </c>
      <c r="G5141" t="str">
        <f t="shared" si="405"/>
        <v>Data</v>
      </c>
      <c r="H5141" s="7" t="s">
        <v>30</v>
      </c>
      <c r="I5141" s="13">
        <v>0.32225245909825362</v>
      </c>
      <c r="J5141" s="14">
        <v>0.53343846662041838</v>
      </c>
      <c r="K5141" s="14">
        <v>0.10344841873383936</v>
      </c>
      <c r="L5141" s="14">
        <v>4.0860655547489431E-2</v>
      </c>
      <c r="M5141" s="15">
        <v>967.99999999999932</v>
      </c>
    </row>
    <row r="5142" spans="1:13" ht="17.100000000000001" customHeight="1" x14ac:dyDescent="0.25">
      <c r="A5142">
        <v>5138</v>
      </c>
      <c r="B5142" t="str">
        <f t="shared" si="401"/>
        <v>Closed End</v>
      </c>
      <c r="C5142" t="str">
        <f t="shared" si="402"/>
        <v>Racial narratives in the media</v>
      </c>
      <c r="D5142" t="s">
        <v>699</v>
      </c>
      <c r="E5142" t="str">
        <f t="shared" si="403"/>
        <v>Household income</v>
      </c>
      <c r="F5142">
        <f t="shared" si="404"/>
        <v>1</v>
      </c>
      <c r="G5142" t="str">
        <f t="shared" si="405"/>
        <v>Header</v>
      </c>
      <c r="H5142" s="8" t="s">
        <v>31</v>
      </c>
      <c r="I5142" s="16" t="s">
        <v>10</v>
      </c>
      <c r="J5142" s="17" t="s">
        <v>10</v>
      </c>
      <c r="K5142" s="17" t="s">
        <v>10</v>
      </c>
      <c r="L5142" s="17" t="s">
        <v>10</v>
      </c>
      <c r="M5142" s="18"/>
    </row>
    <row r="5143" spans="1:13" ht="17.100000000000001" customHeight="1" x14ac:dyDescent="0.25">
      <c r="A5143">
        <v>5139</v>
      </c>
      <c r="B5143" t="str">
        <f t="shared" si="401"/>
        <v>Closed End</v>
      </c>
      <c r="C5143" t="str">
        <f t="shared" si="402"/>
        <v>Racial narratives in the media</v>
      </c>
      <c r="D5143" t="s">
        <v>699</v>
      </c>
      <c r="E5143" t="str">
        <f t="shared" si="403"/>
        <v>Household income</v>
      </c>
      <c r="F5143">
        <f t="shared" si="404"/>
        <v>2</v>
      </c>
      <c r="G5143" t="str">
        <f t="shared" si="405"/>
        <v>Data</v>
      </c>
      <c r="H5143" s="7" t="s">
        <v>32</v>
      </c>
      <c r="I5143" s="13">
        <v>0.53534994409629522</v>
      </c>
      <c r="J5143" s="14">
        <v>0.33529781719572588</v>
      </c>
      <c r="K5143" s="14">
        <v>0.10919260061212262</v>
      </c>
      <c r="L5143" s="14">
        <v>2.015963809585599E-2</v>
      </c>
      <c r="M5143" s="15">
        <v>113.00000000000004</v>
      </c>
    </row>
    <row r="5144" spans="1:13" ht="17.100000000000001" customHeight="1" x14ac:dyDescent="0.25">
      <c r="A5144">
        <v>5140</v>
      </c>
      <c r="B5144" t="str">
        <f t="shared" si="401"/>
        <v>Closed End</v>
      </c>
      <c r="C5144" t="str">
        <f t="shared" si="402"/>
        <v>Racial narratives in the media</v>
      </c>
      <c r="D5144" t="s">
        <v>699</v>
      </c>
      <c r="E5144" t="str">
        <f t="shared" si="403"/>
        <v>Household income</v>
      </c>
      <c r="F5144">
        <f t="shared" si="404"/>
        <v>3</v>
      </c>
      <c r="G5144" t="str">
        <f t="shared" si="405"/>
        <v>Data</v>
      </c>
      <c r="H5144" s="7" t="s">
        <v>33</v>
      </c>
      <c r="I5144" s="13">
        <v>0.30012499761434142</v>
      </c>
      <c r="J5144" s="14">
        <v>0.57003305912467306</v>
      </c>
      <c r="K5144" s="14">
        <v>9.0983460651242451E-2</v>
      </c>
      <c r="L5144" s="14">
        <v>3.8858482609743533E-2</v>
      </c>
      <c r="M5144" s="15">
        <v>208.99999999999989</v>
      </c>
    </row>
    <row r="5145" spans="1:13" ht="17.100000000000001" customHeight="1" x14ac:dyDescent="0.25">
      <c r="A5145">
        <v>5141</v>
      </c>
      <c r="B5145" t="str">
        <f t="shared" si="401"/>
        <v>Closed End</v>
      </c>
      <c r="C5145" t="str">
        <f t="shared" si="402"/>
        <v>Racial narratives in the media</v>
      </c>
      <c r="D5145" t="s">
        <v>699</v>
      </c>
      <c r="E5145" t="str">
        <f t="shared" si="403"/>
        <v>Household income</v>
      </c>
      <c r="F5145">
        <f t="shared" si="404"/>
        <v>4</v>
      </c>
      <c r="G5145" t="str">
        <f t="shared" si="405"/>
        <v>Data</v>
      </c>
      <c r="H5145" s="7" t="s">
        <v>34</v>
      </c>
      <c r="I5145" s="13">
        <v>0.24731381222721838</v>
      </c>
      <c r="J5145" s="14">
        <v>0.49060530839079036</v>
      </c>
      <c r="K5145" s="14">
        <v>0.16282029271300089</v>
      </c>
      <c r="L5145" s="14">
        <v>9.9260586668989875E-2</v>
      </c>
      <c r="M5145" s="15">
        <v>213.00000000000017</v>
      </c>
    </row>
    <row r="5146" spans="1:13" ht="17.100000000000001" customHeight="1" x14ac:dyDescent="0.25">
      <c r="A5146">
        <v>5142</v>
      </c>
      <c r="B5146" t="str">
        <f t="shared" si="401"/>
        <v>Closed End</v>
      </c>
      <c r="C5146" t="str">
        <f t="shared" si="402"/>
        <v>Racial narratives in the media</v>
      </c>
      <c r="D5146" t="s">
        <v>699</v>
      </c>
      <c r="E5146" t="str">
        <f t="shared" si="403"/>
        <v>Household income</v>
      </c>
      <c r="F5146">
        <f t="shared" si="404"/>
        <v>5</v>
      </c>
      <c r="G5146" t="str">
        <f t="shared" si="405"/>
        <v>Data</v>
      </c>
      <c r="H5146" s="7" t="s">
        <v>35</v>
      </c>
      <c r="I5146" s="13">
        <v>0.29385274705218239</v>
      </c>
      <c r="J5146" s="14">
        <v>0.54978266229874806</v>
      </c>
      <c r="K5146" s="14">
        <v>9.3320580261205113E-2</v>
      </c>
      <c r="L5146" s="14">
        <v>6.3044010387863267E-2</v>
      </c>
      <c r="M5146" s="15">
        <v>207.00000000000028</v>
      </c>
    </row>
    <row r="5147" spans="1:13" ht="17.100000000000001" customHeight="1" x14ac:dyDescent="0.25">
      <c r="A5147">
        <v>5143</v>
      </c>
      <c r="B5147" t="str">
        <f t="shared" si="401"/>
        <v>Closed End</v>
      </c>
      <c r="C5147" t="str">
        <f t="shared" si="402"/>
        <v>Racial narratives in the media</v>
      </c>
      <c r="D5147" t="s">
        <v>699</v>
      </c>
      <c r="E5147" t="str">
        <f t="shared" si="403"/>
        <v>Household income</v>
      </c>
      <c r="F5147">
        <f t="shared" si="404"/>
        <v>6</v>
      </c>
      <c r="G5147" t="str">
        <f t="shared" si="405"/>
        <v>Data</v>
      </c>
      <c r="H5147" s="7" t="s">
        <v>36</v>
      </c>
      <c r="I5147" s="13">
        <v>0.16240689201344682</v>
      </c>
      <c r="J5147" s="14">
        <v>0.7015307636722885</v>
      </c>
      <c r="K5147" s="14">
        <v>8.1603655003342018E-2</v>
      </c>
      <c r="L5147" s="14">
        <v>5.4458689310923833E-2</v>
      </c>
      <c r="M5147" s="15">
        <v>188.99999999999989</v>
      </c>
    </row>
    <row r="5148" spans="1:13" ht="17.100000000000001" customHeight="1" x14ac:dyDescent="0.25">
      <c r="A5148">
        <v>5144</v>
      </c>
      <c r="B5148" t="str">
        <f t="shared" si="401"/>
        <v>Closed End</v>
      </c>
      <c r="C5148" t="str">
        <f t="shared" si="402"/>
        <v>Racial narratives in the media</v>
      </c>
      <c r="D5148" t="s">
        <v>699</v>
      </c>
      <c r="E5148" t="str">
        <f t="shared" si="403"/>
        <v>Household income</v>
      </c>
      <c r="F5148">
        <f t="shared" si="404"/>
        <v>7</v>
      </c>
      <c r="G5148" t="str">
        <f t="shared" si="405"/>
        <v>Data</v>
      </c>
      <c r="H5148" s="7" t="s">
        <v>37</v>
      </c>
      <c r="I5148" s="13">
        <v>0.3012075219161931</v>
      </c>
      <c r="J5148" s="14">
        <v>0.54317604633141314</v>
      </c>
      <c r="K5148" s="14">
        <v>0.13187997800687012</v>
      </c>
      <c r="L5148" s="14">
        <v>2.3736453745523821E-2</v>
      </c>
      <c r="M5148" s="15">
        <v>277.00000000000006</v>
      </c>
    </row>
    <row r="5149" spans="1:13" ht="17.100000000000001" customHeight="1" x14ac:dyDescent="0.25">
      <c r="A5149">
        <v>5145</v>
      </c>
      <c r="B5149" t="str">
        <f t="shared" si="401"/>
        <v>Closed End</v>
      </c>
      <c r="C5149" t="str">
        <f t="shared" si="402"/>
        <v>Racial narratives in the media</v>
      </c>
      <c r="D5149" t="s">
        <v>699</v>
      </c>
      <c r="E5149" t="str">
        <f t="shared" si="403"/>
        <v>Household income</v>
      </c>
      <c r="F5149">
        <f t="shared" si="404"/>
        <v>8</v>
      </c>
      <c r="G5149" t="str">
        <f t="shared" si="405"/>
        <v>Data</v>
      </c>
      <c r="H5149" s="7" t="s">
        <v>38</v>
      </c>
      <c r="I5149" s="13">
        <v>0.27062275599365282</v>
      </c>
      <c r="J5149" s="14">
        <v>0.59387117026914793</v>
      </c>
      <c r="K5149" s="14">
        <v>9.6703539657924636E-2</v>
      </c>
      <c r="L5149" s="14">
        <v>3.8802534079274066E-2</v>
      </c>
      <c r="M5149" s="15">
        <v>206.00000000000023</v>
      </c>
    </row>
    <row r="5150" spans="1:13" ht="17.100000000000001" customHeight="1" x14ac:dyDescent="0.25">
      <c r="A5150">
        <v>5146</v>
      </c>
      <c r="B5150" t="str">
        <f t="shared" si="401"/>
        <v>Closed End</v>
      </c>
      <c r="C5150" t="str">
        <f t="shared" si="402"/>
        <v>Racial narratives in the media</v>
      </c>
      <c r="D5150" t="s">
        <v>699</v>
      </c>
      <c r="E5150" t="str">
        <f t="shared" si="403"/>
        <v>Housing status</v>
      </c>
      <c r="F5150">
        <f t="shared" si="404"/>
        <v>1</v>
      </c>
      <c r="G5150" t="str">
        <f t="shared" si="405"/>
        <v>Header</v>
      </c>
      <c r="H5150" s="8" t="s">
        <v>39</v>
      </c>
      <c r="I5150" s="16" t="s">
        <v>10</v>
      </c>
      <c r="J5150" s="17" t="s">
        <v>10</v>
      </c>
      <c r="K5150" s="17" t="s">
        <v>10</v>
      </c>
      <c r="L5150" s="17" t="s">
        <v>10</v>
      </c>
      <c r="M5150" s="18"/>
    </row>
    <row r="5151" spans="1:13" ht="17.100000000000001" customHeight="1" x14ac:dyDescent="0.25">
      <c r="A5151">
        <v>5147</v>
      </c>
      <c r="B5151" t="str">
        <f t="shared" si="401"/>
        <v>Closed End</v>
      </c>
      <c r="C5151" t="str">
        <f t="shared" si="402"/>
        <v>Racial narratives in the media</v>
      </c>
      <c r="D5151" t="s">
        <v>699</v>
      </c>
      <c r="E5151" t="str">
        <f t="shared" si="403"/>
        <v>Housing status</v>
      </c>
      <c r="F5151">
        <f t="shared" si="404"/>
        <v>2</v>
      </c>
      <c r="G5151" t="str">
        <f t="shared" si="405"/>
        <v>Data</v>
      </c>
      <c r="H5151" s="7" t="s">
        <v>40</v>
      </c>
      <c r="I5151" s="13">
        <v>0.21829381967497613</v>
      </c>
      <c r="J5151" s="14">
        <v>0.60653362287419865</v>
      </c>
      <c r="K5151" s="14">
        <v>0.11498500063673654</v>
      </c>
      <c r="L5151" s="14">
        <v>6.0187556814087502E-2</v>
      </c>
      <c r="M5151" s="15">
        <v>1309</v>
      </c>
    </row>
    <row r="5152" spans="1:13" ht="17.100000000000001" customHeight="1" x14ac:dyDescent="0.25">
      <c r="A5152">
        <v>5148</v>
      </c>
      <c r="B5152" t="str">
        <f t="shared" si="401"/>
        <v>Closed End</v>
      </c>
      <c r="C5152" t="str">
        <f t="shared" si="402"/>
        <v>Racial narratives in the media</v>
      </c>
      <c r="D5152" t="s">
        <v>699</v>
      </c>
      <c r="E5152" t="str">
        <f t="shared" si="403"/>
        <v>Housing status</v>
      </c>
      <c r="F5152">
        <f t="shared" si="404"/>
        <v>3</v>
      </c>
      <c r="G5152" t="str">
        <f t="shared" si="405"/>
        <v>Data</v>
      </c>
      <c r="H5152" s="7" t="s">
        <v>41</v>
      </c>
      <c r="I5152" s="13">
        <v>0.45050894609315151</v>
      </c>
      <c r="J5152" s="14">
        <v>0.40309854849466442</v>
      </c>
      <c r="K5152" s="14">
        <v>0.11039449668662631</v>
      </c>
      <c r="L5152" s="14">
        <v>3.5998008725558257E-2</v>
      </c>
      <c r="M5152" s="15">
        <v>331</v>
      </c>
    </row>
    <row r="5153" spans="1:13" ht="30" customHeight="1" x14ac:dyDescent="0.25">
      <c r="A5153">
        <v>5149</v>
      </c>
      <c r="B5153" t="str">
        <f t="shared" si="401"/>
        <v>Closed End</v>
      </c>
      <c r="C5153" t="str">
        <f t="shared" si="402"/>
        <v>Racial narratives in the media</v>
      </c>
      <c r="D5153" t="s">
        <v>699</v>
      </c>
      <c r="E5153" t="str">
        <f t="shared" si="403"/>
        <v>Housing status</v>
      </c>
      <c r="F5153">
        <f t="shared" si="404"/>
        <v>4</v>
      </c>
      <c r="G5153" t="str">
        <f t="shared" si="405"/>
        <v>Data</v>
      </c>
      <c r="H5153" s="7" t="s">
        <v>42</v>
      </c>
      <c r="I5153" s="13">
        <v>0.35320443188458239</v>
      </c>
      <c r="J5153" s="14">
        <v>0.54405685233873768</v>
      </c>
      <c r="K5153" s="14">
        <v>9.1476641744710541E-2</v>
      </c>
      <c r="L5153" s="14">
        <v>1.1262074031969316E-2</v>
      </c>
      <c r="M5153" s="15">
        <v>24.999999999999993</v>
      </c>
    </row>
    <row r="5154" spans="1:13" ht="17.100000000000001" customHeight="1" x14ac:dyDescent="0.25">
      <c r="A5154">
        <v>5150</v>
      </c>
      <c r="B5154" t="str">
        <f t="shared" si="401"/>
        <v>Closed End</v>
      </c>
      <c r="C5154" t="str">
        <f t="shared" si="402"/>
        <v>Racial narratives in the media</v>
      </c>
      <c r="D5154" t="s">
        <v>699</v>
      </c>
      <c r="E5154" t="str">
        <f t="shared" si="403"/>
        <v>Home language</v>
      </c>
      <c r="F5154">
        <f t="shared" si="404"/>
        <v>1</v>
      </c>
      <c r="G5154" t="str">
        <f t="shared" si="405"/>
        <v>Header</v>
      </c>
      <c r="H5154" s="8" t="s">
        <v>43</v>
      </c>
      <c r="I5154" s="16" t="s">
        <v>10</v>
      </c>
      <c r="J5154" s="17" t="s">
        <v>10</v>
      </c>
      <c r="K5154" s="17" t="s">
        <v>10</v>
      </c>
      <c r="L5154" s="17" t="s">
        <v>10</v>
      </c>
      <c r="M5154" s="18"/>
    </row>
    <row r="5155" spans="1:13" ht="17.100000000000001" customHeight="1" x14ac:dyDescent="0.25">
      <c r="A5155">
        <v>5151</v>
      </c>
      <c r="B5155" t="str">
        <f t="shared" si="401"/>
        <v>Closed End</v>
      </c>
      <c r="C5155" t="str">
        <f t="shared" si="402"/>
        <v>Racial narratives in the media</v>
      </c>
      <c r="D5155" t="s">
        <v>699</v>
      </c>
      <c r="E5155" t="str">
        <f t="shared" si="403"/>
        <v>Home language</v>
      </c>
      <c r="F5155">
        <f t="shared" si="404"/>
        <v>2</v>
      </c>
      <c r="G5155" t="str">
        <f t="shared" si="405"/>
        <v>Data</v>
      </c>
      <c r="H5155" s="7" t="s">
        <v>44</v>
      </c>
      <c r="I5155" s="13">
        <v>0.2566501519665062</v>
      </c>
      <c r="J5155" s="14">
        <v>0.56468480293632306</v>
      </c>
      <c r="K5155" s="14">
        <v>0.12021951446329132</v>
      </c>
      <c r="L5155" s="14">
        <v>5.844553063387263E-2</v>
      </c>
      <c r="M5155" s="15">
        <v>1536.0000000000084</v>
      </c>
    </row>
    <row r="5156" spans="1:13" ht="17.100000000000001" customHeight="1" x14ac:dyDescent="0.25">
      <c r="A5156">
        <v>5152</v>
      </c>
      <c r="B5156" t="str">
        <f t="shared" si="401"/>
        <v>Closed End</v>
      </c>
      <c r="C5156" t="str">
        <f t="shared" si="402"/>
        <v>Racial narratives in the media</v>
      </c>
      <c r="D5156" t="s">
        <v>699</v>
      </c>
      <c r="E5156" t="str">
        <f t="shared" si="403"/>
        <v>Home language</v>
      </c>
      <c r="F5156">
        <f t="shared" si="404"/>
        <v>3</v>
      </c>
      <c r="G5156" t="str">
        <f t="shared" si="405"/>
        <v>Data</v>
      </c>
      <c r="H5156" s="7" t="s">
        <v>45</v>
      </c>
      <c r="I5156" s="13">
        <v>0.46312428083313406</v>
      </c>
      <c r="J5156" s="14">
        <v>0.41788772452102196</v>
      </c>
      <c r="K5156" s="14">
        <v>8.9114711306605449E-2</v>
      </c>
      <c r="L5156" s="14">
        <v>2.9873283339238062E-2</v>
      </c>
      <c r="M5156" s="15">
        <v>84.999999999999986</v>
      </c>
    </row>
    <row r="5157" spans="1:13" ht="17.100000000000001" customHeight="1" x14ac:dyDescent="0.25">
      <c r="A5157">
        <v>5153</v>
      </c>
      <c r="B5157" t="str">
        <f t="shared" si="401"/>
        <v>Closed End</v>
      </c>
      <c r="C5157" t="str">
        <f t="shared" si="402"/>
        <v>Racial narratives in the media</v>
      </c>
      <c r="D5157" t="s">
        <v>699</v>
      </c>
      <c r="E5157" t="str">
        <f t="shared" si="403"/>
        <v>Home language</v>
      </c>
      <c r="F5157">
        <f t="shared" si="404"/>
        <v>4</v>
      </c>
      <c r="G5157" t="str">
        <f t="shared" si="405"/>
        <v>Data</v>
      </c>
      <c r="H5157" s="7" t="s">
        <v>46</v>
      </c>
      <c r="I5157" s="13">
        <v>0.56766433107813041</v>
      </c>
      <c r="J5157" s="14">
        <v>0.43233566892186986</v>
      </c>
      <c r="K5157" s="20" t="s">
        <v>10</v>
      </c>
      <c r="L5157" s="20" t="s">
        <v>10</v>
      </c>
      <c r="M5157" s="15">
        <v>26.999999999999989</v>
      </c>
    </row>
    <row r="5158" spans="1:13" ht="17.100000000000001" customHeight="1" x14ac:dyDescent="0.25">
      <c r="A5158">
        <v>5154</v>
      </c>
      <c r="B5158" t="str">
        <f t="shared" si="401"/>
        <v>Closed End</v>
      </c>
      <c r="C5158" t="str">
        <f t="shared" si="402"/>
        <v>Racial narratives in the media</v>
      </c>
      <c r="D5158" t="s">
        <v>699</v>
      </c>
      <c r="E5158" t="str">
        <f t="shared" si="403"/>
        <v>Race / ethnicity</v>
      </c>
      <c r="F5158">
        <f t="shared" si="404"/>
        <v>1</v>
      </c>
      <c r="G5158" t="str">
        <f t="shared" si="405"/>
        <v>Header</v>
      </c>
      <c r="H5158" s="8" t="s">
        <v>47</v>
      </c>
      <c r="I5158" s="16" t="s">
        <v>10</v>
      </c>
      <c r="J5158" s="17" t="s">
        <v>10</v>
      </c>
      <c r="K5158" s="17" t="s">
        <v>10</v>
      </c>
      <c r="L5158" s="17" t="s">
        <v>10</v>
      </c>
      <c r="M5158" s="18"/>
    </row>
    <row r="5159" spans="1:13" ht="17.100000000000001" customHeight="1" x14ac:dyDescent="0.25">
      <c r="A5159">
        <v>5155</v>
      </c>
      <c r="B5159" t="str">
        <f t="shared" si="401"/>
        <v>Closed End</v>
      </c>
      <c r="C5159" t="str">
        <f t="shared" si="402"/>
        <v>Racial narratives in the media</v>
      </c>
      <c r="D5159" t="s">
        <v>699</v>
      </c>
      <c r="E5159" t="str">
        <f t="shared" si="403"/>
        <v>Race / ethnicity</v>
      </c>
      <c r="F5159">
        <f t="shared" si="404"/>
        <v>2</v>
      </c>
      <c r="G5159" t="str">
        <f t="shared" si="405"/>
        <v>Data</v>
      </c>
      <c r="H5159" s="7" t="s">
        <v>48</v>
      </c>
      <c r="I5159" s="13">
        <v>0.27780354041504196</v>
      </c>
      <c r="J5159" s="14">
        <v>0.57607320229132875</v>
      </c>
      <c r="K5159" s="14">
        <v>0.13690115437419192</v>
      </c>
      <c r="L5159" s="14">
        <v>9.2221029194372237E-3</v>
      </c>
      <c r="M5159" s="15">
        <v>27.000000000000004</v>
      </c>
    </row>
    <row r="5160" spans="1:13" ht="17.100000000000001" customHeight="1" x14ac:dyDescent="0.25">
      <c r="A5160">
        <v>5156</v>
      </c>
      <c r="B5160" t="str">
        <f t="shared" si="401"/>
        <v>Closed End</v>
      </c>
      <c r="C5160" t="str">
        <f t="shared" si="402"/>
        <v>Racial narratives in the media</v>
      </c>
      <c r="D5160" t="s">
        <v>699</v>
      </c>
      <c r="E5160" t="str">
        <f t="shared" si="403"/>
        <v>Race / ethnicity</v>
      </c>
      <c r="F5160">
        <f t="shared" si="404"/>
        <v>3</v>
      </c>
      <c r="G5160" t="str">
        <f t="shared" si="405"/>
        <v>Data</v>
      </c>
      <c r="H5160" s="7" t="s">
        <v>49</v>
      </c>
      <c r="I5160" s="13">
        <v>0.45544443659756001</v>
      </c>
      <c r="J5160" s="14">
        <v>0.4876026994114821</v>
      </c>
      <c r="K5160" s="14">
        <v>5.6952863990958141E-2</v>
      </c>
      <c r="L5160" s="20" t="s">
        <v>10</v>
      </c>
      <c r="M5160" s="15">
        <v>64.999999999999986</v>
      </c>
    </row>
    <row r="5161" spans="1:13" ht="17.100000000000001" customHeight="1" x14ac:dyDescent="0.25">
      <c r="A5161">
        <v>5157</v>
      </c>
      <c r="B5161" t="str">
        <f t="shared" si="401"/>
        <v>Closed End</v>
      </c>
      <c r="C5161" t="str">
        <f t="shared" si="402"/>
        <v>Racial narratives in the media</v>
      </c>
      <c r="D5161" t="s">
        <v>699</v>
      </c>
      <c r="E5161" t="str">
        <f t="shared" si="403"/>
        <v>Race / ethnicity</v>
      </c>
      <c r="F5161">
        <f t="shared" si="404"/>
        <v>4</v>
      </c>
      <c r="G5161" t="str">
        <f t="shared" si="405"/>
        <v>Data</v>
      </c>
      <c r="H5161" s="7" t="s">
        <v>50</v>
      </c>
      <c r="I5161" s="13">
        <v>0.60493876760399845</v>
      </c>
      <c r="J5161" s="14">
        <v>0.17382727406958171</v>
      </c>
      <c r="K5161" s="14">
        <v>0.15362020744880106</v>
      </c>
      <c r="L5161" s="14">
        <v>6.7613750877619547E-2</v>
      </c>
      <c r="M5161" s="15">
        <v>58.999999999999979</v>
      </c>
    </row>
    <row r="5162" spans="1:13" ht="17.100000000000001" customHeight="1" x14ac:dyDescent="0.25">
      <c r="A5162">
        <v>5158</v>
      </c>
      <c r="B5162" t="str">
        <f t="shared" si="401"/>
        <v>Closed End</v>
      </c>
      <c r="C5162" t="str">
        <f t="shared" si="402"/>
        <v>Racial narratives in the media</v>
      </c>
      <c r="D5162" t="s">
        <v>699</v>
      </c>
      <c r="E5162" t="str">
        <f t="shared" si="403"/>
        <v>Race / ethnicity</v>
      </c>
      <c r="F5162">
        <f t="shared" si="404"/>
        <v>5</v>
      </c>
      <c r="G5162" t="str">
        <f t="shared" si="405"/>
        <v>Data</v>
      </c>
      <c r="H5162" s="7" t="s">
        <v>51</v>
      </c>
      <c r="I5162" s="13">
        <v>0.48842708053760492</v>
      </c>
      <c r="J5162" s="14">
        <v>0.4268156626390851</v>
      </c>
      <c r="K5162" s="14">
        <v>8.4757256823310187E-2</v>
      </c>
      <c r="L5162" s="20" t="s">
        <v>10</v>
      </c>
      <c r="M5162" s="15">
        <v>33.999999999999993</v>
      </c>
    </row>
    <row r="5163" spans="1:13" ht="17.100000000000001" customHeight="1" thickBot="1" x14ac:dyDescent="0.3">
      <c r="A5163">
        <v>5159</v>
      </c>
      <c r="B5163" t="str">
        <f t="shared" si="401"/>
        <v>Closed End</v>
      </c>
      <c r="C5163" t="str">
        <f t="shared" si="402"/>
        <v>Racial narratives in the media</v>
      </c>
      <c r="D5163" t="s">
        <v>699</v>
      </c>
      <c r="E5163" t="str">
        <f t="shared" si="403"/>
        <v>Race / ethnicity</v>
      </c>
      <c r="F5163">
        <f t="shared" si="404"/>
        <v>6</v>
      </c>
      <c r="G5163" t="str">
        <f t="shared" si="405"/>
        <v>Data</v>
      </c>
      <c r="H5163" s="9" t="s">
        <v>52</v>
      </c>
      <c r="I5163" s="21">
        <v>0.24585753042938807</v>
      </c>
      <c r="J5163" s="22">
        <v>0.58346853623501205</v>
      </c>
      <c r="K5163" s="22">
        <v>0.11005654252303129</v>
      </c>
      <c r="L5163" s="22">
        <v>6.0617390812563038E-2</v>
      </c>
      <c r="M5163" s="23">
        <v>1471.0000000000043</v>
      </c>
    </row>
    <row r="5164" spans="1:13" ht="15.75" thickTop="1" x14ac:dyDescent="0.25">
      <c r="A5164">
        <v>5160</v>
      </c>
      <c r="B5164" t="str">
        <f t="shared" si="401"/>
        <v/>
      </c>
      <c r="C5164" t="str">
        <f t="shared" si="402"/>
        <v>Racial narratives in the media</v>
      </c>
      <c r="D5164" t="s">
        <v>746</v>
      </c>
      <c r="E5164" t="str">
        <f t="shared" si="403"/>
        <v/>
      </c>
      <c r="F5164" t="str">
        <f t="shared" si="404"/>
        <v/>
      </c>
      <c r="G5164" t="str">
        <f t="shared" si="405"/>
        <v/>
      </c>
    </row>
    <row r="5165" spans="1:13" ht="21.95" customHeight="1" thickBot="1" x14ac:dyDescent="0.3">
      <c r="A5165">
        <v>5161</v>
      </c>
      <c r="B5165" t="str">
        <f t="shared" si="401"/>
        <v>Closed End</v>
      </c>
      <c r="C5165" t="str">
        <f t="shared" si="402"/>
        <v>Racial narratives in the media</v>
      </c>
      <c r="D5165" t="s">
        <v>700</v>
      </c>
      <c r="E5165" t="str">
        <f t="shared" si="403"/>
        <v>Title</v>
      </c>
      <c r="F5165">
        <f t="shared" si="404"/>
        <v>1</v>
      </c>
      <c r="G5165" t="str">
        <f t="shared" si="405"/>
        <v>Title</v>
      </c>
      <c r="H5165" s="46" t="s">
        <v>376</v>
      </c>
      <c r="I5165" s="46"/>
      <c r="J5165" s="46"/>
      <c r="K5165" s="46"/>
      <c r="L5165" s="46"/>
      <c r="M5165" s="46"/>
    </row>
    <row r="5166" spans="1:13" ht="47.1" customHeight="1" thickTop="1" thickBot="1" x14ac:dyDescent="0.3">
      <c r="A5166">
        <v>5162</v>
      </c>
      <c r="B5166" t="str">
        <f t="shared" si="401"/>
        <v>Closed End</v>
      </c>
      <c r="C5166" t="str">
        <f t="shared" si="402"/>
        <v>Racial narratives in the media</v>
      </c>
      <c r="D5166" t="s">
        <v>700</v>
      </c>
      <c r="E5166" t="str">
        <f t="shared" si="403"/>
        <v>Title</v>
      </c>
      <c r="F5166">
        <f t="shared" si="404"/>
        <v>2</v>
      </c>
      <c r="G5166" t="str">
        <f t="shared" si="405"/>
        <v>Labels</v>
      </c>
      <c r="H5166" s="47"/>
      <c r="I5166" s="2" t="s">
        <v>366</v>
      </c>
      <c r="J5166" s="3" t="s">
        <v>367</v>
      </c>
      <c r="K5166" s="3" t="s">
        <v>368</v>
      </c>
      <c r="L5166" s="3" t="s">
        <v>369</v>
      </c>
      <c r="M5166" s="4" t="s">
        <v>9</v>
      </c>
    </row>
    <row r="5167" spans="1:13" ht="17.100000000000001" customHeight="1" thickTop="1" x14ac:dyDescent="0.25">
      <c r="A5167">
        <v>5163</v>
      </c>
      <c r="B5167" t="str">
        <f t="shared" si="401"/>
        <v>Closed End</v>
      </c>
      <c r="C5167" t="str">
        <f t="shared" si="402"/>
        <v>Racial narratives in the media</v>
      </c>
      <c r="D5167" t="s">
        <v>700</v>
      </c>
      <c r="E5167" t="str">
        <f t="shared" si="403"/>
        <v>Region</v>
      </c>
      <c r="F5167">
        <f t="shared" si="404"/>
        <v>1</v>
      </c>
      <c r="G5167" t="str">
        <f t="shared" si="405"/>
        <v>Header</v>
      </c>
      <c r="H5167" s="6" t="s">
        <v>588</v>
      </c>
      <c r="I5167" s="10" t="s">
        <v>10</v>
      </c>
      <c r="J5167" s="11" t="s">
        <v>10</v>
      </c>
      <c r="K5167" s="11" t="s">
        <v>10</v>
      </c>
      <c r="L5167" s="11" t="s">
        <v>10</v>
      </c>
      <c r="M5167" s="12"/>
    </row>
    <row r="5168" spans="1:13" ht="17.100000000000001" customHeight="1" x14ac:dyDescent="0.25">
      <c r="A5168">
        <v>5164</v>
      </c>
      <c r="B5168" t="str">
        <f t="shared" si="401"/>
        <v>Closed End</v>
      </c>
      <c r="C5168" t="str">
        <f t="shared" si="402"/>
        <v>Racial narratives in the media</v>
      </c>
      <c r="D5168" t="s">
        <v>700</v>
      </c>
      <c r="E5168" t="str">
        <f t="shared" si="403"/>
        <v>Region</v>
      </c>
      <c r="F5168">
        <f t="shared" si="404"/>
        <v>2</v>
      </c>
      <c r="G5168" t="str">
        <f t="shared" si="405"/>
        <v>Data</v>
      </c>
      <c r="H5168" s="7" t="s">
        <v>11</v>
      </c>
      <c r="I5168" s="13">
        <v>5.1937103289350348E-2</v>
      </c>
      <c r="J5168" s="14">
        <v>0.41512816995825458</v>
      </c>
      <c r="K5168" s="14">
        <v>0.20590900462530429</v>
      </c>
      <c r="L5168" s="14">
        <v>0.32702572212708481</v>
      </c>
      <c r="M5168" s="15">
        <v>1536.000000000007</v>
      </c>
    </row>
    <row r="5169" spans="1:13" ht="17.100000000000001" customHeight="1" x14ac:dyDescent="0.25">
      <c r="A5169">
        <v>5165</v>
      </c>
      <c r="B5169" t="str">
        <f t="shared" si="401"/>
        <v>Closed End</v>
      </c>
      <c r="C5169" t="str">
        <f t="shared" si="402"/>
        <v>Racial narratives in the media</v>
      </c>
      <c r="D5169" t="s">
        <v>700</v>
      </c>
      <c r="E5169" t="str">
        <f t="shared" si="403"/>
        <v>Region</v>
      </c>
      <c r="F5169">
        <f t="shared" si="404"/>
        <v>3</v>
      </c>
      <c r="G5169" t="str">
        <f t="shared" si="405"/>
        <v>Data</v>
      </c>
      <c r="H5169" s="7" t="s">
        <v>12</v>
      </c>
      <c r="I5169" s="13">
        <v>3.7890755454276524E-2</v>
      </c>
      <c r="J5169" s="14">
        <v>0.43400381426072693</v>
      </c>
      <c r="K5169" s="14">
        <v>0.14973242154544994</v>
      </c>
      <c r="L5169" s="14">
        <v>0.37837300873954655</v>
      </c>
      <c r="M5169" s="15">
        <v>343.00000000000011</v>
      </c>
    </row>
    <row r="5170" spans="1:13" ht="17.100000000000001" customHeight="1" x14ac:dyDescent="0.25">
      <c r="A5170">
        <v>5166</v>
      </c>
      <c r="B5170" t="str">
        <f t="shared" si="401"/>
        <v>Closed End</v>
      </c>
      <c r="C5170" t="str">
        <f t="shared" si="402"/>
        <v>Racial narratives in the media</v>
      </c>
      <c r="D5170" t="s">
        <v>700</v>
      </c>
      <c r="E5170" t="str">
        <f t="shared" si="403"/>
        <v>Region</v>
      </c>
      <c r="F5170">
        <f t="shared" si="404"/>
        <v>4</v>
      </c>
      <c r="G5170" t="str">
        <f t="shared" si="405"/>
        <v>Data</v>
      </c>
      <c r="H5170" s="7" t="s">
        <v>13</v>
      </c>
      <c r="I5170" s="13">
        <v>5.3376811647433013E-2</v>
      </c>
      <c r="J5170" s="14">
        <v>0.37665455742453469</v>
      </c>
      <c r="K5170" s="14">
        <v>0.24921128540757997</v>
      </c>
      <c r="L5170" s="14">
        <v>0.32075734552045421</v>
      </c>
      <c r="M5170" s="15">
        <v>765.99999999999761</v>
      </c>
    </row>
    <row r="5171" spans="1:13" ht="17.100000000000001" customHeight="1" x14ac:dyDescent="0.25">
      <c r="A5171">
        <v>5167</v>
      </c>
      <c r="B5171" t="str">
        <f t="shared" si="401"/>
        <v>Closed End</v>
      </c>
      <c r="C5171" t="str">
        <f t="shared" si="402"/>
        <v>Racial narratives in the media</v>
      </c>
      <c r="D5171" t="s">
        <v>700</v>
      </c>
      <c r="E5171" t="str">
        <f t="shared" si="403"/>
        <v>Region</v>
      </c>
      <c r="F5171">
        <f t="shared" si="404"/>
        <v>5</v>
      </c>
      <c r="G5171" t="str">
        <f t="shared" si="405"/>
        <v>Data</v>
      </c>
      <c r="H5171" s="7" t="s">
        <v>14</v>
      </c>
      <c r="I5171" s="13">
        <v>4.4701355526797604E-2</v>
      </c>
      <c r="J5171" s="14">
        <v>0.35983669504914173</v>
      </c>
      <c r="K5171" s="14">
        <v>0.22344569200928643</v>
      </c>
      <c r="L5171" s="14">
        <v>0.37201625741477451</v>
      </c>
      <c r="M5171" s="15">
        <v>379.99999999999955</v>
      </c>
    </row>
    <row r="5172" spans="1:13" ht="17.100000000000001" customHeight="1" x14ac:dyDescent="0.25">
      <c r="A5172">
        <v>5168</v>
      </c>
      <c r="B5172" t="str">
        <f t="shared" si="401"/>
        <v>Closed End</v>
      </c>
      <c r="C5172" t="str">
        <f t="shared" si="402"/>
        <v>Racial narratives in the media</v>
      </c>
      <c r="D5172" t="s">
        <v>700</v>
      </c>
      <c r="E5172" t="str">
        <f t="shared" si="403"/>
        <v>Region</v>
      </c>
      <c r="F5172">
        <f t="shared" si="404"/>
        <v>6</v>
      </c>
      <c r="G5172" t="str">
        <f t="shared" si="405"/>
        <v>Data</v>
      </c>
      <c r="H5172" s="7" t="s">
        <v>15</v>
      </c>
      <c r="I5172" s="13">
        <v>6.3727026867269776E-2</v>
      </c>
      <c r="J5172" s="14">
        <v>0.39671903503843992</v>
      </c>
      <c r="K5172" s="14">
        <v>0.27995081463012012</v>
      </c>
      <c r="L5172" s="14">
        <v>0.25960312346417003</v>
      </c>
      <c r="M5172" s="15">
        <v>385.99999999999972</v>
      </c>
    </row>
    <row r="5173" spans="1:13" ht="17.100000000000001" customHeight="1" x14ac:dyDescent="0.25">
      <c r="A5173">
        <v>5169</v>
      </c>
      <c r="B5173" t="str">
        <f t="shared" si="401"/>
        <v>Closed End</v>
      </c>
      <c r="C5173" t="str">
        <f t="shared" si="402"/>
        <v>Racial narratives in the media</v>
      </c>
      <c r="D5173" t="s">
        <v>700</v>
      </c>
      <c r="E5173" t="str">
        <f t="shared" si="403"/>
        <v>Region</v>
      </c>
      <c r="F5173">
        <f t="shared" si="404"/>
        <v>7</v>
      </c>
      <c r="G5173" t="str">
        <f t="shared" si="405"/>
        <v>Data</v>
      </c>
      <c r="H5173" s="7" t="s">
        <v>16</v>
      </c>
      <c r="I5173" s="13">
        <v>7.0118543121193116E-2</v>
      </c>
      <c r="J5173" s="14">
        <v>0.46447220354001606</v>
      </c>
      <c r="K5173" s="14">
        <v>0.20281680764653465</v>
      </c>
      <c r="L5173" s="14">
        <v>0.2625924456922557</v>
      </c>
      <c r="M5173" s="15">
        <v>427.00000000000006</v>
      </c>
    </row>
    <row r="5174" spans="1:13" ht="17.100000000000001" customHeight="1" x14ac:dyDescent="0.25">
      <c r="A5174">
        <v>5170</v>
      </c>
      <c r="B5174" t="str">
        <f t="shared" si="401"/>
        <v>Closed End</v>
      </c>
      <c r="C5174" t="str">
        <f t="shared" si="402"/>
        <v>Racial narratives in the media</v>
      </c>
      <c r="D5174" t="s">
        <v>700</v>
      </c>
      <c r="E5174" t="str">
        <f t="shared" si="403"/>
        <v>Gender</v>
      </c>
      <c r="F5174">
        <f t="shared" si="404"/>
        <v>1</v>
      </c>
      <c r="G5174" t="str">
        <f t="shared" si="405"/>
        <v>Header</v>
      </c>
      <c r="H5174" s="8" t="s">
        <v>17</v>
      </c>
      <c r="I5174" s="16" t="s">
        <v>10</v>
      </c>
      <c r="J5174" s="17" t="s">
        <v>10</v>
      </c>
      <c r="K5174" s="17" t="s">
        <v>10</v>
      </c>
      <c r="L5174" s="17" t="s">
        <v>10</v>
      </c>
      <c r="M5174" s="18"/>
    </row>
    <row r="5175" spans="1:13" ht="17.100000000000001" customHeight="1" x14ac:dyDescent="0.25">
      <c r="A5175">
        <v>5171</v>
      </c>
      <c r="B5175" t="str">
        <f t="shared" si="401"/>
        <v>Closed End</v>
      </c>
      <c r="C5175" t="str">
        <f t="shared" si="402"/>
        <v>Racial narratives in the media</v>
      </c>
      <c r="D5175" t="s">
        <v>700</v>
      </c>
      <c r="E5175" t="str">
        <f t="shared" si="403"/>
        <v>Gender</v>
      </c>
      <c r="F5175">
        <f t="shared" si="404"/>
        <v>2</v>
      </c>
      <c r="G5175" t="str">
        <f t="shared" si="405"/>
        <v>Data</v>
      </c>
      <c r="H5175" s="7" t="s">
        <v>18</v>
      </c>
      <c r="I5175" s="13">
        <v>3.9393040152338771E-2</v>
      </c>
      <c r="J5175" s="14">
        <v>0.3870176503202184</v>
      </c>
      <c r="K5175" s="14">
        <v>0.19645343583601285</v>
      </c>
      <c r="L5175" s="14">
        <v>0.37713587369142876</v>
      </c>
      <c r="M5175" s="15">
        <v>974.00000000000091</v>
      </c>
    </row>
    <row r="5176" spans="1:13" ht="17.100000000000001" customHeight="1" x14ac:dyDescent="0.25">
      <c r="A5176">
        <v>5172</v>
      </c>
      <c r="B5176" t="str">
        <f t="shared" si="401"/>
        <v>Closed End</v>
      </c>
      <c r="C5176" t="str">
        <f t="shared" si="402"/>
        <v>Racial narratives in the media</v>
      </c>
      <c r="D5176" t="s">
        <v>700</v>
      </c>
      <c r="E5176" t="str">
        <f t="shared" si="403"/>
        <v>Gender</v>
      </c>
      <c r="F5176">
        <f t="shared" si="404"/>
        <v>3</v>
      </c>
      <c r="G5176" t="str">
        <f t="shared" si="405"/>
        <v>Data</v>
      </c>
      <c r="H5176" s="7" t="s">
        <v>19</v>
      </c>
      <c r="I5176" s="13">
        <v>6.5343290344916302E-2</v>
      </c>
      <c r="J5176" s="14">
        <v>0.44652028260262999</v>
      </c>
      <c r="K5176" s="14">
        <v>0.21269662527722175</v>
      </c>
      <c r="L5176" s="14">
        <v>0.27543980177523286</v>
      </c>
      <c r="M5176" s="15">
        <v>527.99999999999943</v>
      </c>
    </row>
    <row r="5177" spans="1:13" ht="17.100000000000001" customHeight="1" x14ac:dyDescent="0.25">
      <c r="A5177">
        <v>5173</v>
      </c>
      <c r="B5177" t="str">
        <f t="shared" si="401"/>
        <v>Closed End</v>
      </c>
      <c r="C5177" t="str">
        <f t="shared" si="402"/>
        <v>Racial narratives in the media</v>
      </c>
      <c r="D5177" t="s">
        <v>700</v>
      </c>
      <c r="E5177" t="str">
        <f t="shared" si="403"/>
        <v>Age</v>
      </c>
      <c r="F5177">
        <f t="shared" si="404"/>
        <v>1</v>
      </c>
      <c r="G5177" t="str">
        <f t="shared" si="405"/>
        <v>Header</v>
      </c>
      <c r="H5177" s="8" t="s">
        <v>20</v>
      </c>
      <c r="I5177" s="16" t="s">
        <v>10</v>
      </c>
      <c r="J5177" s="17" t="s">
        <v>10</v>
      </c>
      <c r="K5177" s="17" t="s">
        <v>10</v>
      </c>
      <c r="L5177" s="17" t="s">
        <v>10</v>
      </c>
      <c r="M5177" s="18"/>
    </row>
    <row r="5178" spans="1:13" ht="17.100000000000001" customHeight="1" x14ac:dyDescent="0.25">
      <c r="A5178">
        <v>5174</v>
      </c>
      <c r="B5178" t="str">
        <f t="shared" si="401"/>
        <v>Closed End</v>
      </c>
      <c r="C5178" t="str">
        <f t="shared" si="402"/>
        <v>Racial narratives in the media</v>
      </c>
      <c r="D5178" t="s">
        <v>700</v>
      </c>
      <c r="E5178" t="str">
        <f t="shared" si="403"/>
        <v>Age</v>
      </c>
      <c r="F5178">
        <f t="shared" si="404"/>
        <v>2</v>
      </c>
      <c r="G5178" t="str">
        <f t="shared" si="405"/>
        <v>Data</v>
      </c>
      <c r="H5178" s="7" t="s">
        <v>21</v>
      </c>
      <c r="I5178" s="13">
        <v>7.9099782259794554E-2</v>
      </c>
      <c r="J5178" s="14">
        <v>0.28334961203086123</v>
      </c>
      <c r="K5178" s="14">
        <v>0.17307470199230537</v>
      </c>
      <c r="L5178" s="14">
        <v>0.46447590371703712</v>
      </c>
      <c r="M5178" s="15">
        <v>210.00000000000014</v>
      </c>
    </row>
    <row r="5179" spans="1:13" ht="17.100000000000001" customHeight="1" x14ac:dyDescent="0.25">
      <c r="A5179">
        <v>5175</v>
      </c>
      <c r="B5179" t="str">
        <f t="shared" si="401"/>
        <v>Closed End</v>
      </c>
      <c r="C5179" t="str">
        <f t="shared" si="402"/>
        <v>Racial narratives in the media</v>
      </c>
      <c r="D5179" t="s">
        <v>700</v>
      </c>
      <c r="E5179" t="str">
        <f t="shared" si="403"/>
        <v>Age</v>
      </c>
      <c r="F5179">
        <f t="shared" si="404"/>
        <v>3</v>
      </c>
      <c r="G5179" t="str">
        <f t="shared" si="405"/>
        <v>Data</v>
      </c>
      <c r="H5179" s="7" t="s">
        <v>22</v>
      </c>
      <c r="I5179" s="13">
        <v>3.2420531572877526E-2</v>
      </c>
      <c r="J5179" s="14">
        <v>0.44016103147955493</v>
      </c>
      <c r="K5179" s="14">
        <v>0.16630226900780976</v>
      </c>
      <c r="L5179" s="14">
        <v>0.36111616793975804</v>
      </c>
      <c r="M5179" s="15">
        <v>212.99999999999997</v>
      </c>
    </row>
    <row r="5180" spans="1:13" ht="17.100000000000001" customHeight="1" x14ac:dyDescent="0.25">
      <c r="A5180">
        <v>5176</v>
      </c>
      <c r="B5180" t="str">
        <f t="shared" si="401"/>
        <v>Closed End</v>
      </c>
      <c r="C5180" t="str">
        <f t="shared" si="402"/>
        <v>Racial narratives in the media</v>
      </c>
      <c r="D5180" t="s">
        <v>700</v>
      </c>
      <c r="E5180" t="str">
        <f t="shared" si="403"/>
        <v>Age</v>
      </c>
      <c r="F5180">
        <f t="shared" si="404"/>
        <v>4</v>
      </c>
      <c r="G5180" t="str">
        <f t="shared" si="405"/>
        <v>Data</v>
      </c>
      <c r="H5180" s="7" t="s">
        <v>23</v>
      </c>
      <c r="I5180" s="13">
        <v>4.257612481486734E-2</v>
      </c>
      <c r="J5180" s="14">
        <v>0.42804568412072791</v>
      </c>
      <c r="K5180" s="14">
        <v>0.22384566867321415</v>
      </c>
      <c r="L5180" s="14">
        <v>0.30553252239119039</v>
      </c>
      <c r="M5180" s="15">
        <v>236.00000000000009</v>
      </c>
    </row>
    <row r="5181" spans="1:13" ht="17.100000000000001" customHeight="1" x14ac:dyDescent="0.25">
      <c r="A5181">
        <v>5177</v>
      </c>
      <c r="B5181" t="str">
        <f t="shared" si="401"/>
        <v>Closed End</v>
      </c>
      <c r="C5181" t="str">
        <f t="shared" si="402"/>
        <v>Racial narratives in the media</v>
      </c>
      <c r="D5181" t="s">
        <v>700</v>
      </c>
      <c r="E5181" t="str">
        <f t="shared" si="403"/>
        <v>Age</v>
      </c>
      <c r="F5181">
        <f t="shared" si="404"/>
        <v>5</v>
      </c>
      <c r="G5181" t="str">
        <f t="shared" si="405"/>
        <v>Data</v>
      </c>
      <c r="H5181" s="7" t="s">
        <v>24</v>
      </c>
      <c r="I5181" s="13">
        <v>3.4714832862153981E-2</v>
      </c>
      <c r="J5181" s="14">
        <v>0.49347369102992855</v>
      </c>
      <c r="K5181" s="14">
        <v>0.22810095490915924</v>
      </c>
      <c r="L5181" s="14">
        <v>0.24371052119876013</v>
      </c>
      <c r="M5181" s="15">
        <v>349.99999999999983</v>
      </c>
    </row>
    <row r="5182" spans="1:13" ht="17.100000000000001" customHeight="1" x14ac:dyDescent="0.25">
      <c r="A5182">
        <v>5178</v>
      </c>
      <c r="B5182" t="str">
        <f t="shared" si="401"/>
        <v>Closed End</v>
      </c>
      <c r="C5182" t="str">
        <f t="shared" si="402"/>
        <v>Racial narratives in the media</v>
      </c>
      <c r="D5182" t="s">
        <v>700</v>
      </c>
      <c r="E5182" t="str">
        <f t="shared" si="403"/>
        <v>Age</v>
      </c>
      <c r="F5182">
        <f t="shared" si="404"/>
        <v>6</v>
      </c>
      <c r="G5182" t="str">
        <f t="shared" si="405"/>
        <v>Data</v>
      </c>
      <c r="H5182" s="7" t="s">
        <v>25</v>
      </c>
      <c r="I5182" s="13">
        <v>6.6292248051863137E-2</v>
      </c>
      <c r="J5182" s="14">
        <v>0.47727543585757704</v>
      </c>
      <c r="K5182" s="14">
        <v>0.27366281069930798</v>
      </c>
      <c r="L5182" s="14">
        <v>0.18276950539125206</v>
      </c>
      <c r="M5182" s="15">
        <v>468.99999999999977</v>
      </c>
    </row>
    <row r="5183" spans="1:13" ht="17.100000000000001" customHeight="1" x14ac:dyDescent="0.25">
      <c r="A5183">
        <v>5179</v>
      </c>
      <c r="B5183" t="str">
        <f t="shared" si="401"/>
        <v>Closed End</v>
      </c>
      <c r="C5183" t="str">
        <f t="shared" si="402"/>
        <v>Racial narratives in the media</v>
      </c>
      <c r="D5183" t="s">
        <v>700</v>
      </c>
      <c r="E5183" t="str">
        <f t="shared" si="403"/>
        <v>Education</v>
      </c>
      <c r="F5183">
        <f t="shared" si="404"/>
        <v>1</v>
      </c>
      <c r="G5183" t="str">
        <f t="shared" si="405"/>
        <v>Header</v>
      </c>
      <c r="H5183" s="8" t="s">
        <v>26</v>
      </c>
      <c r="I5183" s="16" t="s">
        <v>10</v>
      </c>
      <c r="J5183" s="17" t="s">
        <v>10</v>
      </c>
      <c r="K5183" s="17" t="s">
        <v>10</v>
      </c>
      <c r="L5183" s="17" t="s">
        <v>10</v>
      </c>
      <c r="M5183" s="18"/>
    </row>
    <row r="5184" spans="1:13" ht="17.100000000000001" customHeight="1" x14ac:dyDescent="0.25">
      <c r="A5184">
        <v>5180</v>
      </c>
      <c r="B5184" t="str">
        <f t="shared" si="401"/>
        <v>Closed End</v>
      </c>
      <c r="C5184" t="str">
        <f t="shared" si="402"/>
        <v>Racial narratives in the media</v>
      </c>
      <c r="D5184" t="s">
        <v>700</v>
      </c>
      <c r="E5184" t="str">
        <f t="shared" si="403"/>
        <v>Education</v>
      </c>
      <c r="F5184">
        <f t="shared" si="404"/>
        <v>2</v>
      </c>
      <c r="G5184" t="str">
        <f t="shared" si="405"/>
        <v>Data</v>
      </c>
      <c r="H5184" s="7" t="s">
        <v>27</v>
      </c>
      <c r="I5184" s="19" t="s">
        <v>10</v>
      </c>
      <c r="J5184" s="20" t="s">
        <v>10</v>
      </c>
      <c r="K5184" s="20" t="s">
        <v>10</v>
      </c>
      <c r="L5184" s="20" t="s">
        <v>10</v>
      </c>
      <c r="M5184" s="15">
        <v>10</v>
      </c>
    </row>
    <row r="5185" spans="1:13" ht="17.100000000000001" customHeight="1" x14ac:dyDescent="0.25">
      <c r="A5185">
        <v>5181</v>
      </c>
      <c r="B5185" t="str">
        <f t="shared" si="401"/>
        <v>Closed End</v>
      </c>
      <c r="C5185" t="str">
        <f t="shared" si="402"/>
        <v>Racial narratives in the media</v>
      </c>
      <c r="D5185" t="s">
        <v>700</v>
      </c>
      <c r="E5185" t="str">
        <f t="shared" si="403"/>
        <v>Education</v>
      </c>
      <c r="F5185">
        <f t="shared" si="404"/>
        <v>3</v>
      </c>
      <c r="G5185" t="str">
        <f t="shared" si="405"/>
        <v>Data</v>
      </c>
      <c r="H5185" s="7" t="s">
        <v>28</v>
      </c>
      <c r="I5185" s="13">
        <v>9.512380598293238E-2</v>
      </c>
      <c r="J5185" s="14">
        <v>0.40709312284371618</v>
      </c>
      <c r="K5185" s="14">
        <v>0.22505979000452531</v>
      </c>
      <c r="L5185" s="14">
        <v>0.27272328116882577</v>
      </c>
      <c r="M5185" s="15">
        <v>151.00000000000006</v>
      </c>
    </row>
    <row r="5186" spans="1:13" ht="17.100000000000001" customHeight="1" x14ac:dyDescent="0.25">
      <c r="A5186">
        <v>5182</v>
      </c>
      <c r="B5186" t="str">
        <f t="shared" si="401"/>
        <v>Closed End</v>
      </c>
      <c r="C5186" t="str">
        <f t="shared" si="402"/>
        <v>Racial narratives in the media</v>
      </c>
      <c r="D5186" t="s">
        <v>700</v>
      </c>
      <c r="E5186" t="str">
        <f t="shared" si="403"/>
        <v>Education</v>
      </c>
      <c r="F5186">
        <f t="shared" si="404"/>
        <v>4</v>
      </c>
      <c r="G5186" t="str">
        <f t="shared" si="405"/>
        <v>Data</v>
      </c>
      <c r="H5186" s="7" t="s">
        <v>29</v>
      </c>
      <c r="I5186" s="13">
        <v>2.7163638023375136E-2</v>
      </c>
      <c r="J5186" s="14">
        <v>0.46500828678449596</v>
      </c>
      <c r="K5186" s="14">
        <v>0.19977214608655797</v>
      </c>
      <c r="L5186" s="14">
        <v>0.30805592910557339</v>
      </c>
      <c r="M5186" s="15">
        <v>441.99999999999937</v>
      </c>
    </row>
    <row r="5187" spans="1:13" ht="17.100000000000001" customHeight="1" x14ac:dyDescent="0.25">
      <c r="A5187">
        <v>5183</v>
      </c>
      <c r="B5187" t="str">
        <f t="shared" si="401"/>
        <v>Closed End</v>
      </c>
      <c r="C5187" t="str">
        <f t="shared" si="402"/>
        <v>Racial narratives in the media</v>
      </c>
      <c r="D5187" t="s">
        <v>700</v>
      </c>
      <c r="E5187" t="str">
        <f t="shared" si="403"/>
        <v>Education</v>
      </c>
      <c r="F5187">
        <f t="shared" si="404"/>
        <v>5</v>
      </c>
      <c r="G5187" t="str">
        <f t="shared" si="405"/>
        <v>Data</v>
      </c>
      <c r="H5187" s="7" t="s">
        <v>30</v>
      </c>
      <c r="I5187" s="13">
        <v>3.2626203477734948E-2</v>
      </c>
      <c r="J5187" s="14">
        <v>0.36216257625588633</v>
      </c>
      <c r="K5187" s="14">
        <v>0.20801663539271298</v>
      </c>
      <c r="L5187" s="14">
        <v>0.39719458487366793</v>
      </c>
      <c r="M5187" s="15">
        <v>904.99999999999784</v>
      </c>
    </row>
    <row r="5188" spans="1:13" ht="17.100000000000001" customHeight="1" x14ac:dyDescent="0.25">
      <c r="A5188">
        <v>5184</v>
      </c>
      <c r="B5188" t="str">
        <f t="shared" si="401"/>
        <v>Closed End</v>
      </c>
      <c r="C5188" t="str">
        <f t="shared" si="402"/>
        <v>Racial narratives in the media</v>
      </c>
      <c r="D5188" t="s">
        <v>700</v>
      </c>
      <c r="E5188" t="str">
        <f t="shared" si="403"/>
        <v>Household income</v>
      </c>
      <c r="F5188">
        <f t="shared" si="404"/>
        <v>1</v>
      </c>
      <c r="G5188" t="str">
        <f t="shared" si="405"/>
        <v>Header</v>
      </c>
      <c r="H5188" s="8" t="s">
        <v>31</v>
      </c>
      <c r="I5188" s="16" t="s">
        <v>10</v>
      </c>
      <c r="J5188" s="17" t="s">
        <v>10</v>
      </c>
      <c r="K5188" s="17" t="s">
        <v>10</v>
      </c>
      <c r="L5188" s="17" t="s">
        <v>10</v>
      </c>
      <c r="M5188" s="18"/>
    </row>
    <row r="5189" spans="1:13" ht="17.100000000000001" customHeight="1" x14ac:dyDescent="0.25">
      <c r="A5189">
        <v>5185</v>
      </c>
      <c r="B5189" t="str">
        <f t="shared" si="401"/>
        <v>Closed End</v>
      </c>
      <c r="C5189" t="str">
        <f t="shared" si="402"/>
        <v>Racial narratives in the media</v>
      </c>
      <c r="D5189" t="s">
        <v>700</v>
      </c>
      <c r="E5189" t="str">
        <f t="shared" si="403"/>
        <v>Household income</v>
      </c>
      <c r="F5189">
        <f t="shared" si="404"/>
        <v>2</v>
      </c>
      <c r="G5189" t="str">
        <f t="shared" si="405"/>
        <v>Data</v>
      </c>
      <c r="H5189" s="7" t="s">
        <v>32</v>
      </c>
      <c r="I5189" s="13">
        <v>0.19066328229102511</v>
      </c>
      <c r="J5189" s="14">
        <v>0.3505963852214945</v>
      </c>
      <c r="K5189" s="14">
        <v>0.27639145322709813</v>
      </c>
      <c r="L5189" s="14">
        <v>0.18234887926038218</v>
      </c>
      <c r="M5189" s="15">
        <v>97.999999999999986</v>
      </c>
    </row>
    <row r="5190" spans="1:13" ht="17.100000000000001" customHeight="1" x14ac:dyDescent="0.25">
      <c r="A5190">
        <v>5186</v>
      </c>
      <c r="B5190" t="str">
        <f t="shared" ref="B5190:B5253" si="406">IF(H5192="Results by region:","Closed End",IF(I5191="   East Metro Overall","Open End",IF(AND(H5190="",H5192=""),"",IF(H5191="2018 East Metro Pulse Survey","",B5189))))</f>
        <v>Closed End</v>
      </c>
      <c r="C5190" t="str">
        <f t="shared" ref="C5190:C5253" si="407">IF(H5187="2018 East Metro Pulse Survey",H5188,IF(B5190="",C5189,IF(AND(H5187&lt;&gt;"2018 East Metro Pulse Survey",B5190&lt;&gt;""),C5189)))</f>
        <v>Racial narratives in the media</v>
      </c>
      <c r="D5190" t="s">
        <v>700</v>
      </c>
      <c r="E5190" t="str">
        <f t="shared" ref="E5190:E5253" si="408">IF(B5190="","",
 IF(LEFT(H5190, 1)="Q","Title",
 IF(H5190="Text responses:","Text responses",
 IF(H5190="Results by region:","Region",
 IF(H5190="Results by gender:","Gender",
 IF(H5190="Results by age:","Age",
 IF(H5190="Results by education level:","Education",
 IF(H5190="Results by household income:","Household income",
 IF(H5190="Results by housing status:","Housing status",
 IF(H5190="Results by home language:","Home language",
 IF(H5190="Results by race/ethnicity:","Race / ethnicity",
 E5189)
))))))))))</f>
        <v>Household income</v>
      </c>
      <c r="F5190">
        <f t="shared" ref="F5190:F5253" si="409">IF(B5190="","",IF(E5190&lt;&gt;E5189,1,SUM(F5189,1)))</f>
        <v>3</v>
      </c>
      <c r="G5190" t="str">
        <f t="shared" ref="G5190:G5253" si="410">IF(B5190="","",IF(AND(F5190=1,E5190="Title"),"Title",IF(AND(F5190=2,E5190="Title"),"Labels",IF(AND(F5190=1,E5190&lt;&gt;"Title"),"Header","Data"))))</f>
        <v>Data</v>
      </c>
      <c r="H5190" s="7" t="s">
        <v>33</v>
      </c>
      <c r="I5190" s="13">
        <v>1.4156709329917227E-2</v>
      </c>
      <c r="J5190" s="14">
        <v>0.41436292965474242</v>
      </c>
      <c r="K5190" s="14">
        <v>0.21373542101163434</v>
      </c>
      <c r="L5190" s="14">
        <v>0.35774494000370582</v>
      </c>
      <c r="M5190" s="15">
        <v>191</v>
      </c>
    </row>
    <row r="5191" spans="1:13" ht="17.100000000000001" customHeight="1" x14ac:dyDescent="0.25">
      <c r="A5191">
        <v>5187</v>
      </c>
      <c r="B5191" t="str">
        <f t="shared" si="406"/>
        <v>Closed End</v>
      </c>
      <c r="C5191" t="str">
        <f t="shared" si="407"/>
        <v>Racial narratives in the media</v>
      </c>
      <c r="D5191" t="s">
        <v>700</v>
      </c>
      <c r="E5191" t="str">
        <f t="shared" si="408"/>
        <v>Household income</v>
      </c>
      <c r="F5191">
        <f t="shared" si="409"/>
        <v>4</v>
      </c>
      <c r="G5191" t="str">
        <f t="shared" si="410"/>
        <v>Data</v>
      </c>
      <c r="H5191" s="7" t="s">
        <v>34</v>
      </c>
      <c r="I5191" s="13">
        <v>4.1439227426379913E-2</v>
      </c>
      <c r="J5191" s="14">
        <v>0.41736575617571625</v>
      </c>
      <c r="K5191" s="14">
        <v>0.18309132167270775</v>
      </c>
      <c r="L5191" s="14">
        <v>0.35810369472519565</v>
      </c>
      <c r="M5191" s="15">
        <v>198.00000000000017</v>
      </c>
    </row>
    <row r="5192" spans="1:13" ht="17.100000000000001" customHeight="1" x14ac:dyDescent="0.25">
      <c r="A5192">
        <v>5188</v>
      </c>
      <c r="B5192" t="str">
        <f t="shared" si="406"/>
        <v>Closed End</v>
      </c>
      <c r="C5192" t="str">
        <f t="shared" si="407"/>
        <v>Racial narratives in the media</v>
      </c>
      <c r="D5192" t="s">
        <v>700</v>
      </c>
      <c r="E5192" t="str">
        <f t="shared" si="408"/>
        <v>Household income</v>
      </c>
      <c r="F5192">
        <f t="shared" si="409"/>
        <v>5</v>
      </c>
      <c r="G5192" t="str">
        <f t="shared" si="410"/>
        <v>Data</v>
      </c>
      <c r="H5192" s="7" t="s">
        <v>35</v>
      </c>
      <c r="I5192" s="13">
        <v>3.17342298497637E-2</v>
      </c>
      <c r="J5192" s="14">
        <v>0.37168284704397503</v>
      </c>
      <c r="K5192" s="14">
        <v>0.15832531094170577</v>
      </c>
      <c r="L5192" s="14">
        <v>0.43825761216455511</v>
      </c>
      <c r="M5192" s="15">
        <v>190.99999999999997</v>
      </c>
    </row>
    <row r="5193" spans="1:13" ht="17.100000000000001" customHeight="1" x14ac:dyDescent="0.25">
      <c r="A5193">
        <v>5189</v>
      </c>
      <c r="B5193" t="str">
        <f t="shared" si="406"/>
        <v>Closed End</v>
      </c>
      <c r="C5193" t="str">
        <f t="shared" si="407"/>
        <v>Racial narratives in the media</v>
      </c>
      <c r="D5193" t="s">
        <v>700</v>
      </c>
      <c r="E5193" t="str">
        <f t="shared" si="408"/>
        <v>Household income</v>
      </c>
      <c r="F5193">
        <f t="shared" si="409"/>
        <v>6</v>
      </c>
      <c r="G5193" t="str">
        <f t="shared" si="410"/>
        <v>Data</v>
      </c>
      <c r="H5193" s="7" t="s">
        <v>36</v>
      </c>
      <c r="I5193" s="13">
        <v>3.2835778881786279E-2</v>
      </c>
      <c r="J5193" s="14">
        <v>0.45560617424138095</v>
      </c>
      <c r="K5193" s="14">
        <v>0.20424789568402421</v>
      </c>
      <c r="L5193" s="14">
        <v>0.30731015119280858</v>
      </c>
      <c r="M5193" s="15">
        <v>178.00000000000006</v>
      </c>
    </row>
    <row r="5194" spans="1:13" ht="17.100000000000001" customHeight="1" x14ac:dyDescent="0.25">
      <c r="A5194">
        <v>5190</v>
      </c>
      <c r="B5194" t="str">
        <f t="shared" si="406"/>
        <v>Closed End</v>
      </c>
      <c r="C5194" t="str">
        <f t="shared" si="407"/>
        <v>Racial narratives in the media</v>
      </c>
      <c r="D5194" t="s">
        <v>700</v>
      </c>
      <c r="E5194" t="str">
        <f t="shared" si="408"/>
        <v>Household income</v>
      </c>
      <c r="F5194">
        <f t="shared" si="409"/>
        <v>7</v>
      </c>
      <c r="G5194" t="str">
        <f t="shared" si="410"/>
        <v>Data</v>
      </c>
      <c r="H5194" s="7" t="s">
        <v>37</v>
      </c>
      <c r="I5194" s="13">
        <v>5.9922017856422635E-2</v>
      </c>
      <c r="J5194" s="14">
        <v>0.40927004523839305</v>
      </c>
      <c r="K5194" s="14">
        <v>0.25183931851417152</v>
      </c>
      <c r="L5194" s="14">
        <v>0.27896861839101267</v>
      </c>
      <c r="M5194" s="15">
        <v>256.99999999999994</v>
      </c>
    </row>
    <row r="5195" spans="1:13" ht="17.100000000000001" customHeight="1" x14ac:dyDescent="0.25">
      <c r="A5195">
        <v>5191</v>
      </c>
      <c r="B5195" t="str">
        <f t="shared" si="406"/>
        <v>Closed End</v>
      </c>
      <c r="C5195" t="str">
        <f t="shared" si="407"/>
        <v>Racial narratives in the media</v>
      </c>
      <c r="D5195" t="s">
        <v>700</v>
      </c>
      <c r="E5195" t="str">
        <f t="shared" si="408"/>
        <v>Household income</v>
      </c>
      <c r="F5195">
        <f t="shared" si="409"/>
        <v>8</v>
      </c>
      <c r="G5195" t="str">
        <f t="shared" si="410"/>
        <v>Data</v>
      </c>
      <c r="H5195" s="7" t="s">
        <v>38</v>
      </c>
      <c r="I5195" s="13">
        <v>3.2065311644838342E-2</v>
      </c>
      <c r="J5195" s="14">
        <v>0.4387726622855242</v>
      </c>
      <c r="K5195" s="14">
        <v>0.17191559936699147</v>
      </c>
      <c r="L5195" s="14">
        <v>0.35724642670264489</v>
      </c>
      <c r="M5195" s="15">
        <v>187.00000000000028</v>
      </c>
    </row>
    <row r="5196" spans="1:13" ht="17.100000000000001" customHeight="1" x14ac:dyDescent="0.25">
      <c r="A5196">
        <v>5192</v>
      </c>
      <c r="B5196" t="str">
        <f t="shared" si="406"/>
        <v>Closed End</v>
      </c>
      <c r="C5196" t="str">
        <f t="shared" si="407"/>
        <v>Racial narratives in the media</v>
      </c>
      <c r="D5196" t="s">
        <v>700</v>
      </c>
      <c r="E5196" t="str">
        <f t="shared" si="408"/>
        <v>Housing status</v>
      </c>
      <c r="F5196">
        <f t="shared" si="409"/>
        <v>1</v>
      </c>
      <c r="G5196" t="str">
        <f t="shared" si="410"/>
        <v>Header</v>
      </c>
      <c r="H5196" s="8" t="s">
        <v>39</v>
      </c>
      <c r="I5196" s="16" t="s">
        <v>10</v>
      </c>
      <c r="J5196" s="17" t="s">
        <v>10</v>
      </c>
      <c r="K5196" s="17" t="s">
        <v>10</v>
      </c>
      <c r="L5196" s="17" t="s">
        <v>10</v>
      </c>
      <c r="M5196" s="18"/>
    </row>
    <row r="5197" spans="1:13" ht="17.100000000000001" customHeight="1" x14ac:dyDescent="0.25">
      <c r="A5197">
        <v>5193</v>
      </c>
      <c r="B5197" t="str">
        <f t="shared" si="406"/>
        <v>Closed End</v>
      </c>
      <c r="C5197" t="str">
        <f t="shared" si="407"/>
        <v>Racial narratives in the media</v>
      </c>
      <c r="D5197" t="s">
        <v>700</v>
      </c>
      <c r="E5197" t="str">
        <f t="shared" si="408"/>
        <v>Housing status</v>
      </c>
      <c r="F5197">
        <f t="shared" si="409"/>
        <v>2</v>
      </c>
      <c r="G5197" t="str">
        <f t="shared" si="410"/>
        <v>Data</v>
      </c>
      <c r="H5197" s="7" t="s">
        <v>40</v>
      </c>
      <c r="I5197" s="13">
        <v>3.945993094667425E-2</v>
      </c>
      <c r="J5197" s="14">
        <v>0.4532141955544654</v>
      </c>
      <c r="K5197" s="14">
        <v>0.19848618712445146</v>
      </c>
      <c r="L5197" s="14">
        <v>0.30883968637440745</v>
      </c>
      <c r="M5197" s="15">
        <v>1201.9999999999984</v>
      </c>
    </row>
    <row r="5198" spans="1:13" ht="17.100000000000001" customHeight="1" x14ac:dyDescent="0.25">
      <c r="A5198">
        <v>5194</v>
      </c>
      <c r="B5198" t="str">
        <f t="shared" si="406"/>
        <v>Closed End</v>
      </c>
      <c r="C5198" t="str">
        <f t="shared" si="407"/>
        <v>Racial narratives in the media</v>
      </c>
      <c r="D5198" t="s">
        <v>700</v>
      </c>
      <c r="E5198" t="str">
        <f t="shared" si="408"/>
        <v>Housing status</v>
      </c>
      <c r="F5198">
        <f t="shared" si="409"/>
        <v>3</v>
      </c>
      <c r="G5198" t="str">
        <f t="shared" si="410"/>
        <v>Data</v>
      </c>
      <c r="H5198" s="7" t="s">
        <v>41</v>
      </c>
      <c r="I5198" s="13">
        <v>8.8932483301620943E-2</v>
      </c>
      <c r="J5198" s="14">
        <v>0.31116866155960277</v>
      </c>
      <c r="K5198" s="14">
        <v>0.22292850348770055</v>
      </c>
      <c r="L5198" s="14">
        <v>0.37697035165107606</v>
      </c>
      <c r="M5198" s="15">
        <v>306.99999999999989</v>
      </c>
    </row>
    <row r="5199" spans="1:13" ht="30" customHeight="1" x14ac:dyDescent="0.25">
      <c r="A5199">
        <v>5195</v>
      </c>
      <c r="B5199" t="str">
        <f t="shared" si="406"/>
        <v>Closed End</v>
      </c>
      <c r="C5199" t="str">
        <f t="shared" si="407"/>
        <v>Racial narratives in the media</v>
      </c>
      <c r="D5199" t="s">
        <v>700</v>
      </c>
      <c r="E5199" t="str">
        <f t="shared" si="408"/>
        <v>Housing status</v>
      </c>
      <c r="F5199">
        <f t="shared" si="409"/>
        <v>4</v>
      </c>
      <c r="G5199" t="str">
        <f t="shared" si="410"/>
        <v>Data</v>
      </c>
      <c r="H5199" s="7" t="s">
        <v>42</v>
      </c>
      <c r="I5199" s="13">
        <v>8.9465687480625236E-3</v>
      </c>
      <c r="J5199" s="14">
        <v>0.45731127829310941</v>
      </c>
      <c r="K5199" s="14">
        <v>0.20759161431677373</v>
      </c>
      <c r="L5199" s="14">
        <v>0.32615053864205445</v>
      </c>
      <c r="M5199" s="15">
        <v>24</v>
      </c>
    </row>
    <row r="5200" spans="1:13" ht="17.100000000000001" customHeight="1" x14ac:dyDescent="0.25">
      <c r="A5200">
        <v>5196</v>
      </c>
      <c r="B5200" t="str">
        <f t="shared" si="406"/>
        <v>Closed End</v>
      </c>
      <c r="C5200" t="str">
        <f t="shared" si="407"/>
        <v>Racial narratives in the media</v>
      </c>
      <c r="D5200" t="s">
        <v>700</v>
      </c>
      <c r="E5200" t="str">
        <f t="shared" si="408"/>
        <v>Home language</v>
      </c>
      <c r="F5200">
        <f t="shared" si="409"/>
        <v>1</v>
      </c>
      <c r="G5200" t="str">
        <f t="shared" si="410"/>
        <v>Header</v>
      </c>
      <c r="H5200" s="8" t="s">
        <v>43</v>
      </c>
      <c r="I5200" s="16" t="s">
        <v>10</v>
      </c>
      <c r="J5200" s="17" t="s">
        <v>10</v>
      </c>
      <c r="K5200" s="17" t="s">
        <v>10</v>
      </c>
      <c r="L5200" s="17" t="s">
        <v>10</v>
      </c>
      <c r="M5200" s="18"/>
    </row>
    <row r="5201" spans="1:13" ht="17.100000000000001" customHeight="1" x14ac:dyDescent="0.25">
      <c r="A5201">
        <v>5197</v>
      </c>
      <c r="B5201" t="str">
        <f t="shared" si="406"/>
        <v>Closed End</v>
      </c>
      <c r="C5201" t="str">
        <f t="shared" si="407"/>
        <v>Racial narratives in the media</v>
      </c>
      <c r="D5201" t="s">
        <v>700</v>
      </c>
      <c r="E5201" t="str">
        <f t="shared" si="408"/>
        <v>Home language</v>
      </c>
      <c r="F5201">
        <f t="shared" si="409"/>
        <v>2</v>
      </c>
      <c r="G5201" t="str">
        <f t="shared" si="410"/>
        <v>Data</v>
      </c>
      <c r="H5201" s="7" t="s">
        <v>44</v>
      </c>
      <c r="I5201" s="13">
        <v>5.1957572979942829E-2</v>
      </c>
      <c r="J5201" s="14">
        <v>0.41759498609159335</v>
      </c>
      <c r="K5201" s="14">
        <v>0.2003604679522154</v>
      </c>
      <c r="L5201" s="14">
        <v>0.3300869729762424</v>
      </c>
      <c r="M5201" s="15">
        <v>1416.000000000007</v>
      </c>
    </row>
    <row r="5202" spans="1:13" ht="17.100000000000001" customHeight="1" x14ac:dyDescent="0.25">
      <c r="A5202">
        <v>5198</v>
      </c>
      <c r="B5202" t="str">
        <f t="shared" si="406"/>
        <v>Closed End</v>
      </c>
      <c r="C5202" t="str">
        <f t="shared" si="407"/>
        <v>Racial narratives in the media</v>
      </c>
      <c r="D5202" t="s">
        <v>700</v>
      </c>
      <c r="E5202" t="str">
        <f t="shared" si="408"/>
        <v>Home language</v>
      </c>
      <c r="F5202">
        <f t="shared" si="409"/>
        <v>3</v>
      </c>
      <c r="G5202" t="str">
        <f t="shared" si="410"/>
        <v>Data</v>
      </c>
      <c r="H5202" s="7" t="s">
        <v>45</v>
      </c>
      <c r="I5202" s="13">
        <v>1.6039223657567846E-2</v>
      </c>
      <c r="J5202" s="14">
        <v>0.28626735938051423</v>
      </c>
      <c r="K5202" s="14">
        <v>0.30484045305054586</v>
      </c>
      <c r="L5202" s="14">
        <v>0.39285296391137192</v>
      </c>
      <c r="M5202" s="15">
        <v>77</v>
      </c>
    </row>
    <row r="5203" spans="1:13" ht="17.100000000000001" customHeight="1" x14ac:dyDescent="0.25">
      <c r="A5203">
        <v>5199</v>
      </c>
      <c r="B5203" t="str">
        <f t="shared" si="406"/>
        <v>Closed End</v>
      </c>
      <c r="C5203" t="str">
        <f t="shared" si="407"/>
        <v>Racial narratives in the media</v>
      </c>
      <c r="D5203" t="s">
        <v>700</v>
      </c>
      <c r="E5203" t="str">
        <f t="shared" si="408"/>
        <v>Home language</v>
      </c>
      <c r="F5203">
        <f t="shared" si="409"/>
        <v>4</v>
      </c>
      <c r="G5203" t="str">
        <f t="shared" si="410"/>
        <v>Data</v>
      </c>
      <c r="H5203" s="7" t="s">
        <v>46</v>
      </c>
      <c r="I5203" s="13">
        <v>0.1509280577454219</v>
      </c>
      <c r="J5203" s="14">
        <v>0.53420189554142139</v>
      </c>
      <c r="K5203" s="14">
        <v>0.14363456737551511</v>
      </c>
      <c r="L5203" s="14">
        <v>0.17123547933764174</v>
      </c>
      <c r="M5203" s="15">
        <v>24.999999999999993</v>
      </c>
    </row>
    <row r="5204" spans="1:13" ht="17.100000000000001" customHeight="1" x14ac:dyDescent="0.25">
      <c r="A5204">
        <v>5200</v>
      </c>
      <c r="B5204" t="str">
        <f t="shared" si="406"/>
        <v>Closed End</v>
      </c>
      <c r="C5204" t="str">
        <f t="shared" si="407"/>
        <v>Racial narratives in the media</v>
      </c>
      <c r="D5204" t="s">
        <v>700</v>
      </c>
      <c r="E5204" t="str">
        <f t="shared" si="408"/>
        <v>Race / ethnicity</v>
      </c>
      <c r="F5204">
        <f t="shared" si="409"/>
        <v>1</v>
      </c>
      <c r="G5204" t="str">
        <f t="shared" si="410"/>
        <v>Header</v>
      </c>
      <c r="H5204" s="8" t="s">
        <v>47</v>
      </c>
      <c r="I5204" s="16" t="s">
        <v>10</v>
      </c>
      <c r="J5204" s="17" t="s">
        <v>10</v>
      </c>
      <c r="K5204" s="17" t="s">
        <v>10</v>
      </c>
      <c r="L5204" s="17" t="s">
        <v>10</v>
      </c>
      <c r="M5204" s="18"/>
    </row>
    <row r="5205" spans="1:13" ht="17.100000000000001" customHeight="1" x14ac:dyDescent="0.25">
      <c r="A5205">
        <v>5201</v>
      </c>
      <c r="B5205" t="str">
        <f t="shared" si="406"/>
        <v>Closed End</v>
      </c>
      <c r="C5205" t="str">
        <f t="shared" si="407"/>
        <v>Racial narratives in the media</v>
      </c>
      <c r="D5205" t="s">
        <v>700</v>
      </c>
      <c r="E5205" t="str">
        <f t="shared" si="408"/>
        <v>Race / ethnicity</v>
      </c>
      <c r="F5205">
        <f t="shared" si="409"/>
        <v>2</v>
      </c>
      <c r="G5205" t="str">
        <f t="shared" si="410"/>
        <v>Data</v>
      </c>
      <c r="H5205" s="7" t="s">
        <v>48</v>
      </c>
      <c r="I5205" s="19" t="s">
        <v>10</v>
      </c>
      <c r="J5205" s="14">
        <v>0.38742203071406367</v>
      </c>
      <c r="K5205" s="14">
        <v>0.31233171358760248</v>
      </c>
      <c r="L5205" s="14">
        <v>0.30024625569833363</v>
      </c>
      <c r="M5205" s="15">
        <v>27.000000000000004</v>
      </c>
    </row>
    <row r="5206" spans="1:13" ht="17.100000000000001" customHeight="1" x14ac:dyDescent="0.25">
      <c r="A5206">
        <v>5202</v>
      </c>
      <c r="B5206" t="str">
        <f t="shared" si="406"/>
        <v>Closed End</v>
      </c>
      <c r="C5206" t="str">
        <f t="shared" si="407"/>
        <v>Racial narratives in the media</v>
      </c>
      <c r="D5206" t="s">
        <v>700</v>
      </c>
      <c r="E5206" t="str">
        <f t="shared" si="408"/>
        <v>Race / ethnicity</v>
      </c>
      <c r="F5206">
        <f t="shared" si="409"/>
        <v>3</v>
      </c>
      <c r="G5206" t="str">
        <f t="shared" si="410"/>
        <v>Data</v>
      </c>
      <c r="H5206" s="7" t="s">
        <v>49</v>
      </c>
      <c r="I5206" s="13">
        <v>9.0480747218058349E-2</v>
      </c>
      <c r="J5206" s="14">
        <v>0.50757422412885123</v>
      </c>
      <c r="K5206" s="14">
        <v>4.2706466487516172E-2</v>
      </c>
      <c r="L5206" s="14">
        <v>0.35923856216557426</v>
      </c>
      <c r="M5206" s="15">
        <v>58</v>
      </c>
    </row>
    <row r="5207" spans="1:13" ht="17.100000000000001" customHeight="1" x14ac:dyDescent="0.25">
      <c r="A5207">
        <v>5203</v>
      </c>
      <c r="B5207" t="str">
        <f t="shared" si="406"/>
        <v>Closed End</v>
      </c>
      <c r="C5207" t="str">
        <f t="shared" si="407"/>
        <v>Racial narratives in the media</v>
      </c>
      <c r="D5207" t="s">
        <v>700</v>
      </c>
      <c r="E5207" t="str">
        <f t="shared" si="408"/>
        <v>Race / ethnicity</v>
      </c>
      <c r="F5207">
        <f t="shared" si="409"/>
        <v>4</v>
      </c>
      <c r="G5207" t="str">
        <f t="shared" si="410"/>
        <v>Data</v>
      </c>
      <c r="H5207" s="7" t="s">
        <v>50</v>
      </c>
      <c r="I5207" s="13">
        <v>0.14551888399489291</v>
      </c>
      <c r="J5207" s="14">
        <v>0.20516069212506366</v>
      </c>
      <c r="K5207" s="14">
        <v>0.24538383178133674</v>
      </c>
      <c r="L5207" s="14">
        <v>0.40393659209870725</v>
      </c>
      <c r="M5207" s="15">
        <v>52.999999999999972</v>
      </c>
    </row>
    <row r="5208" spans="1:13" ht="17.100000000000001" customHeight="1" x14ac:dyDescent="0.25">
      <c r="A5208">
        <v>5204</v>
      </c>
      <c r="B5208" t="str">
        <f t="shared" si="406"/>
        <v>Closed End</v>
      </c>
      <c r="C5208" t="str">
        <f t="shared" si="407"/>
        <v>Racial narratives in the media</v>
      </c>
      <c r="D5208" t="s">
        <v>700</v>
      </c>
      <c r="E5208" t="str">
        <f t="shared" si="408"/>
        <v>Race / ethnicity</v>
      </c>
      <c r="F5208">
        <f t="shared" si="409"/>
        <v>5</v>
      </c>
      <c r="G5208" t="str">
        <f t="shared" si="410"/>
        <v>Data</v>
      </c>
      <c r="H5208" s="7" t="s">
        <v>51</v>
      </c>
      <c r="I5208" s="19" t="s">
        <v>10</v>
      </c>
      <c r="J5208" s="14">
        <v>0.32828912214564804</v>
      </c>
      <c r="K5208" s="14">
        <v>0.17754298425546763</v>
      </c>
      <c r="L5208" s="14">
        <v>0.49416789359888474</v>
      </c>
      <c r="M5208" s="15">
        <v>31.999999999999982</v>
      </c>
    </row>
    <row r="5209" spans="1:13" ht="17.100000000000001" customHeight="1" thickBot="1" x14ac:dyDescent="0.3">
      <c r="A5209">
        <v>5205</v>
      </c>
      <c r="B5209" t="str">
        <f t="shared" si="406"/>
        <v>Closed End</v>
      </c>
      <c r="C5209" t="str">
        <f t="shared" si="407"/>
        <v>Racial narratives in the media</v>
      </c>
      <c r="D5209" t="s">
        <v>700</v>
      </c>
      <c r="E5209" t="str">
        <f t="shared" si="408"/>
        <v>Race / ethnicity</v>
      </c>
      <c r="F5209">
        <f t="shared" si="409"/>
        <v>6</v>
      </c>
      <c r="G5209" t="str">
        <f t="shared" si="410"/>
        <v>Data</v>
      </c>
      <c r="H5209" s="9" t="s">
        <v>52</v>
      </c>
      <c r="I5209" s="21">
        <v>4.2300351884866402E-2</v>
      </c>
      <c r="J5209" s="22">
        <v>0.41605903932404026</v>
      </c>
      <c r="K5209" s="22">
        <v>0.21220841052445319</v>
      </c>
      <c r="L5209" s="22">
        <v>0.32943219826663717</v>
      </c>
      <c r="M5209" s="23">
        <v>1358.0000000000045</v>
      </c>
    </row>
    <row r="5210" spans="1:13" ht="15.75" thickTop="1" x14ac:dyDescent="0.25">
      <c r="A5210">
        <v>5206</v>
      </c>
      <c r="B5210" t="str">
        <f t="shared" si="406"/>
        <v/>
      </c>
      <c r="C5210" t="str">
        <f t="shared" si="407"/>
        <v>Racial narratives in the media</v>
      </c>
      <c r="D5210" t="s">
        <v>746</v>
      </c>
      <c r="E5210" t="str">
        <f t="shared" si="408"/>
        <v/>
      </c>
      <c r="F5210" t="str">
        <f t="shared" si="409"/>
        <v/>
      </c>
      <c r="G5210" t="str">
        <f t="shared" si="410"/>
        <v/>
      </c>
    </row>
    <row r="5211" spans="1:13" ht="21.95" customHeight="1" thickBot="1" x14ac:dyDescent="0.3">
      <c r="A5211">
        <v>5207</v>
      </c>
      <c r="B5211" t="str">
        <f t="shared" si="406"/>
        <v>Closed End</v>
      </c>
      <c r="C5211" t="str">
        <f t="shared" si="407"/>
        <v>Racial narratives in the media</v>
      </c>
      <c r="D5211" t="s">
        <v>701</v>
      </c>
      <c r="E5211" t="str">
        <f t="shared" si="408"/>
        <v>Title</v>
      </c>
      <c r="F5211">
        <f t="shared" si="409"/>
        <v>1</v>
      </c>
      <c r="G5211" t="str">
        <f t="shared" si="410"/>
        <v>Title</v>
      </c>
      <c r="H5211" s="46" t="s">
        <v>377</v>
      </c>
      <c r="I5211" s="46"/>
      <c r="J5211" s="46"/>
      <c r="K5211" s="46"/>
      <c r="L5211" s="46"/>
      <c r="M5211" s="46"/>
    </row>
    <row r="5212" spans="1:13" ht="47.1" customHeight="1" thickTop="1" thickBot="1" x14ac:dyDescent="0.3">
      <c r="A5212">
        <v>5208</v>
      </c>
      <c r="B5212" t="str">
        <f t="shared" si="406"/>
        <v>Closed End</v>
      </c>
      <c r="C5212" t="str">
        <f t="shared" si="407"/>
        <v>Racial narratives in the media</v>
      </c>
      <c r="D5212" t="s">
        <v>701</v>
      </c>
      <c r="E5212" t="str">
        <f t="shared" si="408"/>
        <v>Title</v>
      </c>
      <c r="F5212">
        <f t="shared" si="409"/>
        <v>2</v>
      </c>
      <c r="G5212" t="str">
        <f t="shared" si="410"/>
        <v>Labels</v>
      </c>
      <c r="H5212" s="47"/>
      <c r="I5212" s="2" t="s">
        <v>366</v>
      </c>
      <c r="J5212" s="3" t="s">
        <v>367</v>
      </c>
      <c r="K5212" s="3" t="s">
        <v>368</v>
      </c>
      <c r="L5212" s="3" t="s">
        <v>369</v>
      </c>
      <c r="M5212" s="4" t="s">
        <v>9</v>
      </c>
    </row>
    <row r="5213" spans="1:13" ht="17.100000000000001" customHeight="1" thickTop="1" x14ac:dyDescent="0.25">
      <c r="A5213">
        <v>5209</v>
      </c>
      <c r="B5213" t="str">
        <f t="shared" si="406"/>
        <v>Closed End</v>
      </c>
      <c r="C5213" t="str">
        <f t="shared" si="407"/>
        <v>Racial narratives in the media</v>
      </c>
      <c r="D5213" t="s">
        <v>701</v>
      </c>
      <c r="E5213" t="str">
        <f t="shared" si="408"/>
        <v>Region</v>
      </c>
      <c r="F5213">
        <f t="shared" si="409"/>
        <v>1</v>
      </c>
      <c r="G5213" t="str">
        <f t="shared" si="410"/>
        <v>Header</v>
      </c>
      <c r="H5213" s="6" t="s">
        <v>588</v>
      </c>
      <c r="I5213" s="10" t="s">
        <v>10</v>
      </c>
      <c r="J5213" s="11" t="s">
        <v>10</v>
      </c>
      <c r="K5213" s="11" t="s">
        <v>10</v>
      </c>
      <c r="L5213" s="11" t="s">
        <v>10</v>
      </c>
      <c r="M5213" s="12"/>
    </row>
    <row r="5214" spans="1:13" ht="17.100000000000001" customHeight="1" x14ac:dyDescent="0.25">
      <c r="A5214">
        <v>5210</v>
      </c>
      <c r="B5214" t="str">
        <f t="shared" si="406"/>
        <v>Closed End</v>
      </c>
      <c r="C5214" t="str">
        <f t="shared" si="407"/>
        <v>Racial narratives in the media</v>
      </c>
      <c r="D5214" t="s">
        <v>701</v>
      </c>
      <c r="E5214" t="str">
        <f t="shared" si="408"/>
        <v>Region</v>
      </c>
      <c r="F5214">
        <f t="shared" si="409"/>
        <v>2</v>
      </c>
      <c r="G5214" t="str">
        <f t="shared" si="410"/>
        <v>Data</v>
      </c>
      <c r="H5214" s="7" t="s">
        <v>11</v>
      </c>
      <c r="I5214" s="13">
        <v>0.19307828991978898</v>
      </c>
      <c r="J5214" s="14">
        <v>0.5336967364494839</v>
      </c>
      <c r="K5214" s="14">
        <v>0.15979897910341875</v>
      </c>
      <c r="L5214" s="14">
        <v>0.11342599452730269</v>
      </c>
      <c r="M5214" s="15">
        <v>1553.000000000008</v>
      </c>
    </row>
    <row r="5215" spans="1:13" ht="17.100000000000001" customHeight="1" x14ac:dyDescent="0.25">
      <c r="A5215">
        <v>5211</v>
      </c>
      <c r="B5215" t="str">
        <f t="shared" si="406"/>
        <v>Closed End</v>
      </c>
      <c r="C5215" t="str">
        <f t="shared" si="407"/>
        <v>Racial narratives in the media</v>
      </c>
      <c r="D5215" t="s">
        <v>701</v>
      </c>
      <c r="E5215" t="str">
        <f t="shared" si="408"/>
        <v>Region</v>
      </c>
      <c r="F5215">
        <f t="shared" si="409"/>
        <v>3</v>
      </c>
      <c r="G5215" t="str">
        <f t="shared" si="410"/>
        <v>Data</v>
      </c>
      <c r="H5215" s="7" t="s">
        <v>12</v>
      </c>
      <c r="I5215" s="13">
        <v>0.13326562715279253</v>
      </c>
      <c r="J5215" s="14">
        <v>0.54257480075752551</v>
      </c>
      <c r="K5215" s="14">
        <v>0.15278543922273516</v>
      </c>
      <c r="L5215" s="14">
        <v>0.17137413286694708</v>
      </c>
      <c r="M5215" s="15">
        <v>349.00000000000017</v>
      </c>
    </row>
    <row r="5216" spans="1:13" ht="17.100000000000001" customHeight="1" x14ac:dyDescent="0.25">
      <c r="A5216">
        <v>5212</v>
      </c>
      <c r="B5216" t="str">
        <f t="shared" si="406"/>
        <v>Closed End</v>
      </c>
      <c r="C5216" t="str">
        <f t="shared" si="407"/>
        <v>Racial narratives in the media</v>
      </c>
      <c r="D5216" t="s">
        <v>701</v>
      </c>
      <c r="E5216" t="str">
        <f t="shared" si="408"/>
        <v>Region</v>
      </c>
      <c r="F5216">
        <f t="shared" si="409"/>
        <v>4</v>
      </c>
      <c r="G5216" t="str">
        <f t="shared" si="410"/>
        <v>Data</v>
      </c>
      <c r="H5216" s="7" t="s">
        <v>13</v>
      </c>
      <c r="I5216" s="13">
        <v>0.23394083656809866</v>
      </c>
      <c r="J5216" s="14">
        <v>0.54379409052348504</v>
      </c>
      <c r="K5216" s="14">
        <v>0.14743471847560835</v>
      </c>
      <c r="L5216" s="14">
        <v>7.4830354432808763E-2</v>
      </c>
      <c r="M5216" s="15">
        <v>764.00000000000011</v>
      </c>
    </row>
    <row r="5217" spans="1:13" ht="17.100000000000001" customHeight="1" x14ac:dyDescent="0.25">
      <c r="A5217">
        <v>5213</v>
      </c>
      <c r="B5217" t="str">
        <f t="shared" si="406"/>
        <v>Closed End</v>
      </c>
      <c r="C5217" t="str">
        <f t="shared" si="407"/>
        <v>Racial narratives in the media</v>
      </c>
      <c r="D5217" t="s">
        <v>701</v>
      </c>
      <c r="E5217" t="str">
        <f t="shared" si="408"/>
        <v>Region</v>
      </c>
      <c r="F5217">
        <f t="shared" si="409"/>
        <v>5</v>
      </c>
      <c r="G5217" t="str">
        <f t="shared" si="410"/>
        <v>Data</v>
      </c>
      <c r="H5217" s="7" t="s">
        <v>14</v>
      </c>
      <c r="I5217" s="13">
        <v>0.25873251572960942</v>
      </c>
      <c r="J5217" s="14">
        <v>0.56069438510978509</v>
      </c>
      <c r="K5217" s="14">
        <v>0.11482216334498731</v>
      </c>
      <c r="L5217" s="14">
        <v>6.5750935815618597E-2</v>
      </c>
      <c r="M5217" s="15">
        <v>373.00000000000034</v>
      </c>
    </row>
    <row r="5218" spans="1:13" ht="17.100000000000001" customHeight="1" x14ac:dyDescent="0.25">
      <c r="A5218">
        <v>5214</v>
      </c>
      <c r="B5218" t="str">
        <f t="shared" si="406"/>
        <v>Closed End</v>
      </c>
      <c r="C5218" t="str">
        <f t="shared" si="407"/>
        <v>Racial narratives in the media</v>
      </c>
      <c r="D5218" t="s">
        <v>701</v>
      </c>
      <c r="E5218" t="str">
        <f t="shared" si="408"/>
        <v>Region</v>
      </c>
      <c r="F5218">
        <f t="shared" si="409"/>
        <v>6</v>
      </c>
      <c r="G5218" t="str">
        <f t="shared" si="410"/>
        <v>Data</v>
      </c>
      <c r="H5218" s="7" t="s">
        <v>15</v>
      </c>
      <c r="I5218" s="13">
        <v>0.20368024693239137</v>
      </c>
      <c r="J5218" s="14">
        <v>0.52316568226332427</v>
      </c>
      <c r="K5218" s="14">
        <v>0.18724142706320956</v>
      </c>
      <c r="L5218" s="14">
        <v>8.5912643741075087E-2</v>
      </c>
      <c r="M5218" s="15">
        <v>391.00000000000023</v>
      </c>
    </row>
    <row r="5219" spans="1:13" ht="17.100000000000001" customHeight="1" x14ac:dyDescent="0.25">
      <c r="A5219">
        <v>5215</v>
      </c>
      <c r="B5219" t="str">
        <f t="shared" si="406"/>
        <v>Closed End</v>
      </c>
      <c r="C5219" t="str">
        <f t="shared" si="407"/>
        <v>Racial narratives in the media</v>
      </c>
      <c r="D5219" t="s">
        <v>701</v>
      </c>
      <c r="E5219" t="str">
        <f t="shared" si="408"/>
        <v>Region</v>
      </c>
      <c r="F5219">
        <f t="shared" si="409"/>
        <v>7</v>
      </c>
      <c r="G5219" t="str">
        <f t="shared" si="410"/>
        <v>Data</v>
      </c>
      <c r="H5219" s="7" t="s">
        <v>16</v>
      </c>
      <c r="I5219" s="13">
        <v>0.19847012997480079</v>
      </c>
      <c r="J5219" s="14">
        <v>0.49990009244797834</v>
      </c>
      <c r="K5219" s="14">
        <v>0.19545499644816369</v>
      </c>
      <c r="L5219" s="14">
        <v>0.10617478112905748</v>
      </c>
      <c r="M5219" s="15">
        <v>439.99999999999983</v>
      </c>
    </row>
    <row r="5220" spans="1:13" ht="17.100000000000001" customHeight="1" x14ac:dyDescent="0.25">
      <c r="A5220">
        <v>5216</v>
      </c>
      <c r="B5220" t="str">
        <f t="shared" si="406"/>
        <v>Closed End</v>
      </c>
      <c r="C5220" t="str">
        <f t="shared" si="407"/>
        <v>Racial narratives in the media</v>
      </c>
      <c r="D5220" t="s">
        <v>701</v>
      </c>
      <c r="E5220" t="str">
        <f t="shared" si="408"/>
        <v>Gender</v>
      </c>
      <c r="F5220">
        <f t="shared" si="409"/>
        <v>1</v>
      </c>
      <c r="G5220" t="str">
        <f t="shared" si="410"/>
        <v>Header</v>
      </c>
      <c r="H5220" s="8" t="s">
        <v>17</v>
      </c>
      <c r="I5220" s="16" t="s">
        <v>10</v>
      </c>
      <c r="J5220" s="17" t="s">
        <v>10</v>
      </c>
      <c r="K5220" s="17" t="s">
        <v>10</v>
      </c>
      <c r="L5220" s="17" t="s">
        <v>10</v>
      </c>
      <c r="M5220" s="18"/>
    </row>
    <row r="5221" spans="1:13" ht="17.100000000000001" customHeight="1" x14ac:dyDescent="0.25">
      <c r="A5221">
        <v>5217</v>
      </c>
      <c r="B5221" t="str">
        <f t="shared" si="406"/>
        <v>Closed End</v>
      </c>
      <c r="C5221" t="str">
        <f t="shared" si="407"/>
        <v>Racial narratives in the media</v>
      </c>
      <c r="D5221" t="s">
        <v>701</v>
      </c>
      <c r="E5221" t="str">
        <f t="shared" si="408"/>
        <v>Gender</v>
      </c>
      <c r="F5221">
        <f t="shared" si="409"/>
        <v>2</v>
      </c>
      <c r="G5221" t="str">
        <f t="shared" si="410"/>
        <v>Data</v>
      </c>
      <c r="H5221" s="7" t="s">
        <v>18</v>
      </c>
      <c r="I5221" s="13">
        <v>0.19319666596842139</v>
      </c>
      <c r="J5221" s="14">
        <v>0.53632659384906556</v>
      </c>
      <c r="K5221" s="14">
        <v>0.13736659868363521</v>
      </c>
      <c r="L5221" s="14">
        <v>0.1331101414988759</v>
      </c>
      <c r="M5221" s="15">
        <v>976.00000000000296</v>
      </c>
    </row>
    <row r="5222" spans="1:13" ht="17.100000000000001" customHeight="1" x14ac:dyDescent="0.25">
      <c r="A5222">
        <v>5218</v>
      </c>
      <c r="B5222" t="str">
        <f t="shared" si="406"/>
        <v>Closed End</v>
      </c>
      <c r="C5222" t="str">
        <f t="shared" si="407"/>
        <v>Racial narratives in the media</v>
      </c>
      <c r="D5222" t="s">
        <v>701</v>
      </c>
      <c r="E5222" t="str">
        <f t="shared" si="408"/>
        <v>Gender</v>
      </c>
      <c r="F5222">
        <f t="shared" si="409"/>
        <v>3</v>
      </c>
      <c r="G5222" t="str">
        <f t="shared" si="410"/>
        <v>Data</v>
      </c>
      <c r="H5222" s="7" t="s">
        <v>19</v>
      </c>
      <c r="I5222" s="13">
        <v>0.1906377577038022</v>
      </c>
      <c r="J5222" s="14">
        <v>0.53637581515819421</v>
      </c>
      <c r="K5222" s="14">
        <v>0.18110545152842161</v>
      </c>
      <c r="L5222" s="14">
        <v>9.1880975609583151E-2</v>
      </c>
      <c r="M5222" s="15">
        <v>540.99999999999886</v>
      </c>
    </row>
    <row r="5223" spans="1:13" ht="17.100000000000001" customHeight="1" x14ac:dyDescent="0.25">
      <c r="A5223">
        <v>5219</v>
      </c>
      <c r="B5223" t="str">
        <f t="shared" si="406"/>
        <v>Closed End</v>
      </c>
      <c r="C5223" t="str">
        <f t="shared" si="407"/>
        <v>Racial narratives in the media</v>
      </c>
      <c r="D5223" t="s">
        <v>701</v>
      </c>
      <c r="E5223" t="str">
        <f t="shared" si="408"/>
        <v>Age</v>
      </c>
      <c r="F5223">
        <f t="shared" si="409"/>
        <v>1</v>
      </c>
      <c r="G5223" t="str">
        <f t="shared" si="410"/>
        <v>Header</v>
      </c>
      <c r="H5223" s="8" t="s">
        <v>20</v>
      </c>
      <c r="I5223" s="16" t="s">
        <v>10</v>
      </c>
      <c r="J5223" s="17" t="s">
        <v>10</v>
      </c>
      <c r="K5223" s="17" t="s">
        <v>10</v>
      </c>
      <c r="L5223" s="17" t="s">
        <v>10</v>
      </c>
      <c r="M5223" s="18"/>
    </row>
    <row r="5224" spans="1:13" ht="17.100000000000001" customHeight="1" x14ac:dyDescent="0.25">
      <c r="A5224">
        <v>5220</v>
      </c>
      <c r="B5224" t="str">
        <f t="shared" si="406"/>
        <v>Closed End</v>
      </c>
      <c r="C5224" t="str">
        <f t="shared" si="407"/>
        <v>Racial narratives in the media</v>
      </c>
      <c r="D5224" t="s">
        <v>701</v>
      </c>
      <c r="E5224" t="str">
        <f t="shared" si="408"/>
        <v>Age</v>
      </c>
      <c r="F5224">
        <f t="shared" si="409"/>
        <v>2</v>
      </c>
      <c r="G5224" t="str">
        <f t="shared" si="410"/>
        <v>Data</v>
      </c>
      <c r="H5224" s="7" t="s">
        <v>21</v>
      </c>
      <c r="I5224" s="13">
        <v>0.25453648866587203</v>
      </c>
      <c r="J5224" s="14">
        <v>0.46132570306827408</v>
      </c>
      <c r="K5224" s="14">
        <v>0.17276429965041262</v>
      </c>
      <c r="L5224" s="14">
        <v>0.11137350861543917</v>
      </c>
      <c r="M5224" s="15">
        <v>207.00000000000043</v>
      </c>
    </row>
    <row r="5225" spans="1:13" ht="17.100000000000001" customHeight="1" x14ac:dyDescent="0.25">
      <c r="A5225">
        <v>5221</v>
      </c>
      <c r="B5225" t="str">
        <f t="shared" si="406"/>
        <v>Closed End</v>
      </c>
      <c r="C5225" t="str">
        <f t="shared" si="407"/>
        <v>Racial narratives in the media</v>
      </c>
      <c r="D5225" t="s">
        <v>701</v>
      </c>
      <c r="E5225" t="str">
        <f t="shared" si="408"/>
        <v>Age</v>
      </c>
      <c r="F5225">
        <f t="shared" si="409"/>
        <v>3</v>
      </c>
      <c r="G5225" t="str">
        <f t="shared" si="410"/>
        <v>Data</v>
      </c>
      <c r="H5225" s="7" t="s">
        <v>22</v>
      </c>
      <c r="I5225" s="13">
        <v>0.24094076645744772</v>
      </c>
      <c r="J5225" s="14">
        <v>0.51805141338676308</v>
      </c>
      <c r="K5225" s="14">
        <v>0.15434589332765866</v>
      </c>
      <c r="L5225" s="14">
        <v>8.6661926828130925E-2</v>
      </c>
      <c r="M5225" s="15">
        <v>207.99999999999997</v>
      </c>
    </row>
    <row r="5226" spans="1:13" ht="17.100000000000001" customHeight="1" x14ac:dyDescent="0.25">
      <c r="A5226">
        <v>5222</v>
      </c>
      <c r="B5226" t="str">
        <f t="shared" si="406"/>
        <v>Closed End</v>
      </c>
      <c r="C5226" t="str">
        <f t="shared" si="407"/>
        <v>Racial narratives in the media</v>
      </c>
      <c r="D5226" t="s">
        <v>701</v>
      </c>
      <c r="E5226" t="str">
        <f t="shared" si="408"/>
        <v>Age</v>
      </c>
      <c r="F5226">
        <f t="shared" si="409"/>
        <v>4</v>
      </c>
      <c r="G5226" t="str">
        <f t="shared" si="410"/>
        <v>Data</v>
      </c>
      <c r="H5226" s="7" t="s">
        <v>23</v>
      </c>
      <c r="I5226" s="13">
        <v>0.16823081389037334</v>
      </c>
      <c r="J5226" s="14">
        <v>0.51722757418496201</v>
      </c>
      <c r="K5226" s="14">
        <v>0.18716508294883957</v>
      </c>
      <c r="L5226" s="14">
        <v>0.12737652897582516</v>
      </c>
      <c r="M5226" s="15">
        <v>240.99999999999977</v>
      </c>
    </row>
    <row r="5227" spans="1:13" ht="17.100000000000001" customHeight="1" x14ac:dyDescent="0.25">
      <c r="A5227">
        <v>5223</v>
      </c>
      <c r="B5227" t="str">
        <f t="shared" si="406"/>
        <v>Closed End</v>
      </c>
      <c r="C5227" t="str">
        <f t="shared" si="407"/>
        <v>Racial narratives in the media</v>
      </c>
      <c r="D5227" t="s">
        <v>701</v>
      </c>
      <c r="E5227" t="str">
        <f t="shared" si="408"/>
        <v>Age</v>
      </c>
      <c r="F5227">
        <f t="shared" si="409"/>
        <v>5</v>
      </c>
      <c r="G5227" t="str">
        <f t="shared" si="410"/>
        <v>Data</v>
      </c>
      <c r="H5227" s="7" t="s">
        <v>24</v>
      </c>
      <c r="I5227" s="13">
        <v>0.14314273588784737</v>
      </c>
      <c r="J5227" s="14">
        <v>0.55736868160503772</v>
      </c>
      <c r="K5227" s="14">
        <v>0.16770956475949778</v>
      </c>
      <c r="L5227" s="14">
        <v>0.13177901774761891</v>
      </c>
      <c r="M5227" s="15">
        <v>352.99999999999955</v>
      </c>
    </row>
    <row r="5228" spans="1:13" ht="17.100000000000001" customHeight="1" x14ac:dyDescent="0.25">
      <c r="A5228">
        <v>5224</v>
      </c>
      <c r="B5228" t="str">
        <f t="shared" si="406"/>
        <v>Closed End</v>
      </c>
      <c r="C5228" t="str">
        <f t="shared" si="407"/>
        <v>Racial narratives in the media</v>
      </c>
      <c r="D5228" t="s">
        <v>701</v>
      </c>
      <c r="E5228" t="str">
        <f t="shared" si="408"/>
        <v>Age</v>
      </c>
      <c r="F5228">
        <f t="shared" si="409"/>
        <v>6</v>
      </c>
      <c r="G5228" t="str">
        <f t="shared" si="410"/>
        <v>Data</v>
      </c>
      <c r="H5228" s="7" t="s">
        <v>25</v>
      </c>
      <c r="I5228" s="13">
        <v>0.12981354462852254</v>
      </c>
      <c r="J5228" s="14">
        <v>0.65064821918166649</v>
      </c>
      <c r="K5228" s="14">
        <v>0.11224990410594798</v>
      </c>
      <c r="L5228" s="14">
        <v>0.10728833208386235</v>
      </c>
      <c r="M5228" s="15">
        <v>484.9999999999996</v>
      </c>
    </row>
    <row r="5229" spans="1:13" ht="17.100000000000001" customHeight="1" x14ac:dyDescent="0.25">
      <c r="A5229">
        <v>5225</v>
      </c>
      <c r="B5229" t="str">
        <f t="shared" si="406"/>
        <v>Closed End</v>
      </c>
      <c r="C5229" t="str">
        <f t="shared" si="407"/>
        <v>Racial narratives in the media</v>
      </c>
      <c r="D5229" t="s">
        <v>701</v>
      </c>
      <c r="E5229" t="str">
        <f t="shared" si="408"/>
        <v>Education</v>
      </c>
      <c r="F5229">
        <f t="shared" si="409"/>
        <v>1</v>
      </c>
      <c r="G5229" t="str">
        <f t="shared" si="410"/>
        <v>Header</v>
      </c>
      <c r="H5229" s="8" t="s">
        <v>26</v>
      </c>
      <c r="I5229" s="16" t="s">
        <v>10</v>
      </c>
      <c r="J5229" s="17" t="s">
        <v>10</v>
      </c>
      <c r="K5229" s="17" t="s">
        <v>10</v>
      </c>
      <c r="L5229" s="17" t="s">
        <v>10</v>
      </c>
      <c r="M5229" s="18"/>
    </row>
    <row r="5230" spans="1:13" ht="17.100000000000001" customHeight="1" x14ac:dyDescent="0.25">
      <c r="A5230">
        <v>5226</v>
      </c>
      <c r="B5230" t="str">
        <f t="shared" si="406"/>
        <v>Closed End</v>
      </c>
      <c r="C5230" t="str">
        <f t="shared" si="407"/>
        <v>Racial narratives in the media</v>
      </c>
      <c r="D5230" t="s">
        <v>701</v>
      </c>
      <c r="E5230" t="str">
        <f t="shared" si="408"/>
        <v>Education</v>
      </c>
      <c r="F5230">
        <f t="shared" si="409"/>
        <v>2</v>
      </c>
      <c r="G5230" t="str">
        <f t="shared" si="410"/>
        <v>Data</v>
      </c>
      <c r="H5230" s="7" t="s">
        <v>27</v>
      </c>
      <c r="I5230" s="19" t="s">
        <v>10</v>
      </c>
      <c r="J5230" s="20" t="s">
        <v>10</v>
      </c>
      <c r="K5230" s="20" t="s">
        <v>10</v>
      </c>
      <c r="L5230" s="20" t="s">
        <v>10</v>
      </c>
      <c r="M5230" s="15">
        <v>9.0000000000000018</v>
      </c>
    </row>
    <row r="5231" spans="1:13" ht="17.100000000000001" customHeight="1" x14ac:dyDescent="0.25">
      <c r="A5231">
        <v>5227</v>
      </c>
      <c r="B5231" t="str">
        <f t="shared" si="406"/>
        <v>Closed End</v>
      </c>
      <c r="C5231" t="str">
        <f t="shared" si="407"/>
        <v>Racial narratives in the media</v>
      </c>
      <c r="D5231" t="s">
        <v>701</v>
      </c>
      <c r="E5231" t="str">
        <f t="shared" si="408"/>
        <v>Education</v>
      </c>
      <c r="F5231">
        <f t="shared" si="409"/>
        <v>3</v>
      </c>
      <c r="G5231" t="str">
        <f t="shared" si="410"/>
        <v>Data</v>
      </c>
      <c r="H5231" s="7" t="s">
        <v>28</v>
      </c>
      <c r="I5231" s="13">
        <v>0.19355977725534801</v>
      </c>
      <c r="J5231" s="14">
        <v>0.55874096051926814</v>
      </c>
      <c r="K5231" s="14">
        <v>0.14214476059485773</v>
      </c>
      <c r="L5231" s="14">
        <v>0.105554501630525</v>
      </c>
      <c r="M5231" s="15">
        <v>154.00000000000006</v>
      </c>
    </row>
    <row r="5232" spans="1:13" ht="17.100000000000001" customHeight="1" x14ac:dyDescent="0.25">
      <c r="A5232">
        <v>5228</v>
      </c>
      <c r="B5232" t="str">
        <f t="shared" si="406"/>
        <v>Closed End</v>
      </c>
      <c r="C5232" t="str">
        <f t="shared" si="407"/>
        <v>Racial narratives in the media</v>
      </c>
      <c r="D5232" t="s">
        <v>701</v>
      </c>
      <c r="E5232" t="str">
        <f t="shared" si="408"/>
        <v>Education</v>
      </c>
      <c r="F5232">
        <f t="shared" si="409"/>
        <v>4</v>
      </c>
      <c r="G5232" t="str">
        <f t="shared" si="410"/>
        <v>Data</v>
      </c>
      <c r="H5232" s="7" t="s">
        <v>29</v>
      </c>
      <c r="I5232" s="13">
        <v>0.11619497710013073</v>
      </c>
      <c r="J5232" s="14">
        <v>0.56463955886245387</v>
      </c>
      <c r="K5232" s="14">
        <v>0.16077339259101919</v>
      </c>
      <c r="L5232" s="14">
        <v>0.15839207144639855</v>
      </c>
      <c r="M5232" s="15">
        <v>451.99999999999892</v>
      </c>
    </row>
    <row r="5233" spans="1:13" ht="17.100000000000001" customHeight="1" x14ac:dyDescent="0.25">
      <c r="A5233">
        <v>5229</v>
      </c>
      <c r="B5233" t="str">
        <f t="shared" si="406"/>
        <v>Closed End</v>
      </c>
      <c r="C5233" t="str">
        <f t="shared" si="407"/>
        <v>Racial narratives in the media</v>
      </c>
      <c r="D5233" t="s">
        <v>701</v>
      </c>
      <c r="E5233" t="str">
        <f t="shared" si="408"/>
        <v>Education</v>
      </c>
      <c r="F5233">
        <f t="shared" si="409"/>
        <v>5</v>
      </c>
      <c r="G5233" t="str">
        <f t="shared" si="410"/>
        <v>Data</v>
      </c>
      <c r="H5233" s="7" t="s">
        <v>30</v>
      </c>
      <c r="I5233" s="13">
        <v>0.24442017918916073</v>
      </c>
      <c r="J5233" s="14">
        <v>0.49523088180990149</v>
      </c>
      <c r="K5233" s="14">
        <v>0.17559560928928705</v>
      </c>
      <c r="L5233" s="14">
        <v>8.4753329711652683E-2</v>
      </c>
      <c r="M5233" s="15">
        <v>912.99999999999841</v>
      </c>
    </row>
    <row r="5234" spans="1:13" ht="17.100000000000001" customHeight="1" x14ac:dyDescent="0.25">
      <c r="A5234">
        <v>5230</v>
      </c>
      <c r="B5234" t="str">
        <f t="shared" si="406"/>
        <v>Closed End</v>
      </c>
      <c r="C5234" t="str">
        <f t="shared" si="407"/>
        <v>Racial narratives in the media</v>
      </c>
      <c r="D5234" t="s">
        <v>701</v>
      </c>
      <c r="E5234" t="str">
        <f t="shared" si="408"/>
        <v>Household income</v>
      </c>
      <c r="F5234">
        <f t="shared" si="409"/>
        <v>1</v>
      </c>
      <c r="G5234" t="str">
        <f t="shared" si="410"/>
        <v>Header</v>
      </c>
      <c r="H5234" s="8" t="s">
        <v>31</v>
      </c>
      <c r="I5234" s="16" t="s">
        <v>10</v>
      </c>
      <c r="J5234" s="17" t="s">
        <v>10</v>
      </c>
      <c r="K5234" s="17" t="s">
        <v>10</v>
      </c>
      <c r="L5234" s="17" t="s">
        <v>10</v>
      </c>
      <c r="M5234" s="18"/>
    </row>
    <row r="5235" spans="1:13" ht="17.100000000000001" customHeight="1" x14ac:dyDescent="0.25">
      <c r="A5235">
        <v>5231</v>
      </c>
      <c r="B5235" t="str">
        <f t="shared" si="406"/>
        <v>Closed End</v>
      </c>
      <c r="C5235" t="str">
        <f t="shared" si="407"/>
        <v>Racial narratives in the media</v>
      </c>
      <c r="D5235" t="s">
        <v>701</v>
      </c>
      <c r="E5235" t="str">
        <f t="shared" si="408"/>
        <v>Household income</v>
      </c>
      <c r="F5235">
        <f t="shared" si="409"/>
        <v>2</v>
      </c>
      <c r="G5235" t="str">
        <f t="shared" si="410"/>
        <v>Data</v>
      </c>
      <c r="H5235" s="7" t="s">
        <v>32</v>
      </c>
      <c r="I5235" s="13">
        <v>0.25742489144644509</v>
      </c>
      <c r="J5235" s="14">
        <v>0.49805050092749659</v>
      </c>
      <c r="K5235" s="14">
        <v>0.16872336160798385</v>
      </c>
      <c r="L5235" s="14">
        <v>7.5801246018074309E-2</v>
      </c>
      <c r="M5235" s="15">
        <v>103</v>
      </c>
    </row>
    <row r="5236" spans="1:13" ht="17.100000000000001" customHeight="1" x14ac:dyDescent="0.25">
      <c r="A5236">
        <v>5232</v>
      </c>
      <c r="B5236" t="str">
        <f t="shared" si="406"/>
        <v>Closed End</v>
      </c>
      <c r="C5236" t="str">
        <f t="shared" si="407"/>
        <v>Racial narratives in the media</v>
      </c>
      <c r="D5236" t="s">
        <v>701</v>
      </c>
      <c r="E5236" t="str">
        <f t="shared" si="408"/>
        <v>Household income</v>
      </c>
      <c r="F5236">
        <f t="shared" si="409"/>
        <v>3</v>
      </c>
      <c r="G5236" t="str">
        <f t="shared" si="410"/>
        <v>Data</v>
      </c>
      <c r="H5236" s="7" t="s">
        <v>33</v>
      </c>
      <c r="I5236" s="13">
        <v>0.21473065333586569</v>
      </c>
      <c r="J5236" s="14">
        <v>0.5142754964455476</v>
      </c>
      <c r="K5236" s="14">
        <v>0.15850127293581948</v>
      </c>
      <c r="L5236" s="14">
        <v>0.11249257728276719</v>
      </c>
      <c r="M5236" s="15">
        <v>191</v>
      </c>
    </row>
    <row r="5237" spans="1:13" ht="17.100000000000001" customHeight="1" x14ac:dyDescent="0.25">
      <c r="A5237">
        <v>5233</v>
      </c>
      <c r="B5237" t="str">
        <f t="shared" si="406"/>
        <v>Closed End</v>
      </c>
      <c r="C5237" t="str">
        <f t="shared" si="407"/>
        <v>Racial narratives in the media</v>
      </c>
      <c r="D5237" t="s">
        <v>701</v>
      </c>
      <c r="E5237" t="str">
        <f t="shared" si="408"/>
        <v>Household income</v>
      </c>
      <c r="F5237">
        <f t="shared" si="409"/>
        <v>4</v>
      </c>
      <c r="G5237" t="str">
        <f t="shared" si="410"/>
        <v>Data</v>
      </c>
      <c r="H5237" s="7" t="s">
        <v>34</v>
      </c>
      <c r="I5237" s="13">
        <v>0.12101041453770547</v>
      </c>
      <c r="J5237" s="14">
        <v>0.55634226104310147</v>
      </c>
      <c r="K5237" s="14">
        <v>0.21785532529756302</v>
      </c>
      <c r="L5237" s="14">
        <v>0.10479199912163013</v>
      </c>
      <c r="M5237" s="15">
        <v>199.00000000000009</v>
      </c>
    </row>
    <row r="5238" spans="1:13" ht="17.100000000000001" customHeight="1" x14ac:dyDescent="0.25">
      <c r="A5238">
        <v>5234</v>
      </c>
      <c r="B5238" t="str">
        <f t="shared" si="406"/>
        <v>Closed End</v>
      </c>
      <c r="C5238" t="str">
        <f t="shared" si="407"/>
        <v>Racial narratives in the media</v>
      </c>
      <c r="D5238" t="s">
        <v>701</v>
      </c>
      <c r="E5238" t="str">
        <f t="shared" si="408"/>
        <v>Household income</v>
      </c>
      <c r="F5238">
        <f t="shared" si="409"/>
        <v>5</v>
      </c>
      <c r="G5238" t="str">
        <f t="shared" si="410"/>
        <v>Data</v>
      </c>
      <c r="H5238" s="7" t="s">
        <v>35</v>
      </c>
      <c r="I5238" s="13">
        <v>0.20205169424481312</v>
      </c>
      <c r="J5238" s="14">
        <v>0.53323535877390171</v>
      </c>
      <c r="K5238" s="14">
        <v>0.10842939828109292</v>
      </c>
      <c r="L5238" s="14">
        <v>0.15628354870019159</v>
      </c>
      <c r="M5238" s="15">
        <v>192.99999999999997</v>
      </c>
    </row>
    <row r="5239" spans="1:13" ht="17.100000000000001" customHeight="1" x14ac:dyDescent="0.25">
      <c r="A5239">
        <v>5235</v>
      </c>
      <c r="B5239" t="str">
        <f t="shared" si="406"/>
        <v>Closed End</v>
      </c>
      <c r="C5239" t="str">
        <f t="shared" si="407"/>
        <v>Racial narratives in the media</v>
      </c>
      <c r="D5239" t="s">
        <v>701</v>
      </c>
      <c r="E5239" t="str">
        <f t="shared" si="408"/>
        <v>Household income</v>
      </c>
      <c r="F5239">
        <f t="shared" si="409"/>
        <v>6</v>
      </c>
      <c r="G5239" t="str">
        <f t="shared" si="410"/>
        <v>Data</v>
      </c>
      <c r="H5239" s="7" t="s">
        <v>36</v>
      </c>
      <c r="I5239" s="13">
        <v>0.15649174067575439</v>
      </c>
      <c r="J5239" s="14">
        <v>0.50281639980393344</v>
      </c>
      <c r="K5239" s="14">
        <v>0.17956850574860822</v>
      </c>
      <c r="L5239" s="14">
        <v>0.16112335377170425</v>
      </c>
      <c r="M5239" s="15">
        <v>179.99999999999991</v>
      </c>
    </row>
    <row r="5240" spans="1:13" ht="17.100000000000001" customHeight="1" x14ac:dyDescent="0.25">
      <c r="A5240">
        <v>5236</v>
      </c>
      <c r="B5240" t="str">
        <f t="shared" si="406"/>
        <v>Closed End</v>
      </c>
      <c r="C5240" t="str">
        <f t="shared" si="407"/>
        <v>Racial narratives in the media</v>
      </c>
      <c r="D5240" t="s">
        <v>701</v>
      </c>
      <c r="E5240" t="str">
        <f t="shared" si="408"/>
        <v>Household income</v>
      </c>
      <c r="F5240">
        <f t="shared" si="409"/>
        <v>7</v>
      </c>
      <c r="G5240" t="str">
        <f t="shared" si="410"/>
        <v>Data</v>
      </c>
      <c r="H5240" s="7" t="s">
        <v>37</v>
      </c>
      <c r="I5240" s="13">
        <v>0.19888761432400948</v>
      </c>
      <c r="J5240" s="14">
        <v>0.52882507590657057</v>
      </c>
      <c r="K5240" s="14">
        <v>0.18763211907729527</v>
      </c>
      <c r="L5240" s="14">
        <v>8.4655190692125112E-2</v>
      </c>
      <c r="M5240" s="15">
        <v>259.99999999999994</v>
      </c>
    </row>
    <row r="5241" spans="1:13" ht="17.100000000000001" customHeight="1" x14ac:dyDescent="0.25">
      <c r="A5241">
        <v>5237</v>
      </c>
      <c r="B5241" t="str">
        <f t="shared" si="406"/>
        <v>Closed End</v>
      </c>
      <c r="C5241" t="str">
        <f t="shared" si="407"/>
        <v>Racial narratives in the media</v>
      </c>
      <c r="D5241" t="s">
        <v>701</v>
      </c>
      <c r="E5241" t="str">
        <f t="shared" si="408"/>
        <v>Household income</v>
      </c>
      <c r="F5241">
        <f t="shared" si="409"/>
        <v>8</v>
      </c>
      <c r="G5241" t="str">
        <f t="shared" si="410"/>
        <v>Data</v>
      </c>
      <c r="H5241" s="7" t="s">
        <v>38</v>
      </c>
      <c r="I5241" s="13">
        <v>0.22342294199295071</v>
      </c>
      <c r="J5241" s="14">
        <v>0.62652226808558964</v>
      </c>
      <c r="K5241" s="14">
        <v>8.2597426228329066E-2</v>
      </c>
      <c r="L5241" s="14">
        <v>6.7457363693130004E-2</v>
      </c>
      <c r="M5241" s="15">
        <v>194.00000000000017</v>
      </c>
    </row>
    <row r="5242" spans="1:13" ht="17.100000000000001" customHeight="1" x14ac:dyDescent="0.25">
      <c r="A5242">
        <v>5238</v>
      </c>
      <c r="B5242" t="str">
        <f t="shared" si="406"/>
        <v>Closed End</v>
      </c>
      <c r="C5242" t="str">
        <f t="shared" si="407"/>
        <v>Racial narratives in the media</v>
      </c>
      <c r="D5242" t="s">
        <v>701</v>
      </c>
      <c r="E5242" t="str">
        <f t="shared" si="408"/>
        <v>Housing status</v>
      </c>
      <c r="F5242">
        <f t="shared" si="409"/>
        <v>1</v>
      </c>
      <c r="G5242" t="str">
        <f t="shared" si="410"/>
        <v>Header</v>
      </c>
      <c r="H5242" s="8" t="s">
        <v>39</v>
      </c>
      <c r="I5242" s="16" t="s">
        <v>10</v>
      </c>
      <c r="J5242" s="17" t="s">
        <v>10</v>
      </c>
      <c r="K5242" s="17" t="s">
        <v>10</v>
      </c>
      <c r="L5242" s="17" t="s">
        <v>10</v>
      </c>
      <c r="M5242" s="18"/>
    </row>
    <row r="5243" spans="1:13" ht="17.100000000000001" customHeight="1" x14ac:dyDescent="0.25">
      <c r="A5243">
        <v>5239</v>
      </c>
      <c r="B5243" t="str">
        <f t="shared" si="406"/>
        <v>Closed End</v>
      </c>
      <c r="C5243" t="str">
        <f t="shared" si="407"/>
        <v>Racial narratives in the media</v>
      </c>
      <c r="D5243" t="s">
        <v>701</v>
      </c>
      <c r="E5243" t="str">
        <f t="shared" si="408"/>
        <v>Housing status</v>
      </c>
      <c r="F5243">
        <f t="shared" si="409"/>
        <v>2</v>
      </c>
      <c r="G5243" t="str">
        <f t="shared" si="410"/>
        <v>Data</v>
      </c>
      <c r="H5243" s="7" t="s">
        <v>40</v>
      </c>
      <c r="I5243" s="13">
        <v>0.15197081417211841</v>
      </c>
      <c r="J5243" s="14">
        <v>0.56631451548793932</v>
      </c>
      <c r="K5243" s="14">
        <v>0.16236695767485362</v>
      </c>
      <c r="L5243" s="14">
        <v>0.11934771266508884</v>
      </c>
      <c r="M5243" s="15">
        <v>1230.9999999999982</v>
      </c>
    </row>
    <row r="5244" spans="1:13" ht="17.100000000000001" customHeight="1" x14ac:dyDescent="0.25">
      <c r="A5244">
        <v>5240</v>
      </c>
      <c r="B5244" t="str">
        <f t="shared" si="406"/>
        <v>Closed End</v>
      </c>
      <c r="C5244" t="str">
        <f t="shared" si="407"/>
        <v>Racial narratives in the media</v>
      </c>
      <c r="D5244" t="s">
        <v>701</v>
      </c>
      <c r="E5244" t="str">
        <f t="shared" si="408"/>
        <v>Housing status</v>
      </c>
      <c r="F5244">
        <f t="shared" si="409"/>
        <v>3</v>
      </c>
      <c r="G5244" t="str">
        <f t="shared" si="410"/>
        <v>Data</v>
      </c>
      <c r="H5244" s="7" t="s">
        <v>41</v>
      </c>
      <c r="I5244" s="13">
        <v>0.29808114332904539</v>
      </c>
      <c r="J5244" s="14">
        <v>0.4682686208930476</v>
      </c>
      <c r="K5244" s="14">
        <v>0.13527851803810462</v>
      </c>
      <c r="L5244" s="14">
        <v>9.8371717739802134E-2</v>
      </c>
      <c r="M5244" s="15">
        <v>297.99999999999989</v>
      </c>
    </row>
    <row r="5245" spans="1:13" ht="30" customHeight="1" x14ac:dyDescent="0.25">
      <c r="A5245">
        <v>5241</v>
      </c>
      <c r="B5245" t="str">
        <f t="shared" si="406"/>
        <v>Closed End</v>
      </c>
      <c r="C5245" t="str">
        <f t="shared" si="407"/>
        <v>Racial narratives in the media</v>
      </c>
      <c r="D5245" t="s">
        <v>701</v>
      </c>
      <c r="E5245" t="str">
        <f t="shared" si="408"/>
        <v>Housing status</v>
      </c>
      <c r="F5245">
        <f t="shared" si="409"/>
        <v>4</v>
      </c>
      <c r="G5245" t="str">
        <f t="shared" si="410"/>
        <v>Data</v>
      </c>
      <c r="H5245" s="7" t="s">
        <v>42</v>
      </c>
      <c r="I5245" s="13">
        <v>0.33444632871267194</v>
      </c>
      <c r="J5245" s="14">
        <v>0.20439506460561868</v>
      </c>
      <c r="K5245" s="14">
        <v>0.38034436179229408</v>
      </c>
      <c r="L5245" s="14">
        <v>8.081424488941541E-2</v>
      </c>
      <c r="M5245" s="15">
        <v>21.999999999999996</v>
      </c>
    </row>
    <row r="5246" spans="1:13" ht="17.100000000000001" customHeight="1" x14ac:dyDescent="0.25">
      <c r="A5246">
        <v>5242</v>
      </c>
      <c r="B5246" t="str">
        <f t="shared" si="406"/>
        <v>Closed End</v>
      </c>
      <c r="C5246" t="str">
        <f t="shared" si="407"/>
        <v>Racial narratives in the media</v>
      </c>
      <c r="D5246" t="s">
        <v>701</v>
      </c>
      <c r="E5246" t="str">
        <f t="shared" si="408"/>
        <v>Home language</v>
      </c>
      <c r="F5246">
        <f t="shared" si="409"/>
        <v>1</v>
      </c>
      <c r="G5246" t="str">
        <f t="shared" si="410"/>
        <v>Header</v>
      </c>
      <c r="H5246" s="8" t="s">
        <v>43</v>
      </c>
      <c r="I5246" s="16" t="s">
        <v>10</v>
      </c>
      <c r="J5246" s="17" t="s">
        <v>10</v>
      </c>
      <c r="K5246" s="17" t="s">
        <v>10</v>
      </c>
      <c r="L5246" s="17" t="s">
        <v>10</v>
      </c>
      <c r="M5246" s="18"/>
    </row>
    <row r="5247" spans="1:13" ht="17.100000000000001" customHeight="1" x14ac:dyDescent="0.25">
      <c r="A5247">
        <v>5243</v>
      </c>
      <c r="B5247" t="str">
        <f t="shared" si="406"/>
        <v>Closed End</v>
      </c>
      <c r="C5247" t="str">
        <f t="shared" si="407"/>
        <v>Racial narratives in the media</v>
      </c>
      <c r="D5247" t="s">
        <v>701</v>
      </c>
      <c r="E5247" t="str">
        <f t="shared" si="408"/>
        <v>Home language</v>
      </c>
      <c r="F5247">
        <f t="shared" si="409"/>
        <v>2</v>
      </c>
      <c r="G5247" t="str">
        <f t="shared" si="410"/>
        <v>Data</v>
      </c>
      <c r="H5247" s="7" t="s">
        <v>44</v>
      </c>
      <c r="I5247" s="13">
        <v>0.18085433545726681</v>
      </c>
      <c r="J5247" s="14">
        <v>0.53293064533206436</v>
      </c>
      <c r="K5247" s="14">
        <v>0.1621278479300777</v>
      </c>
      <c r="L5247" s="14">
        <v>0.12408717128058608</v>
      </c>
      <c r="M5247" s="15">
        <v>1432.000000000007</v>
      </c>
    </row>
    <row r="5248" spans="1:13" ht="17.100000000000001" customHeight="1" x14ac:dyDescent="0.25">
      <c r="A5248">
        <v>5244</v>
      </c>
      <c r="B5248" t="str">
        <f t="shared" si="406"/>
        <v>Closed End</v>
      </c>
      <c r="C5248" t="str">
        <f t="shared" si="407"/>
        <v>Racial narratives in the media</v>
      </c>
      <c r="D5248" t="s">
        <v>701</v>
      </c>
      <c r="E5248" t="str">
        <f t="shared" si="408"/>
        <v>Home language</v>
      </c>
      <c r="F5248">
        <f t="shared" si="409"/>
        <v>3</v>
      </c>
      <c r="G5248" t="str">
        <f t="shared" si="410"/>
        <v>Data</v>
      </c>
      <c r="H5248" s="7" t="s">
        <v>45</v>
      </c>
      <c r="I5248" s="13">
        <v>0.25703660138068002</v>
      </c>
      <c r="J5248" s="14">
        <v>0.50287834251021046</v>
      </c>
      <c r="K5248" s="14">
        <v>0.19381101097800907</v>
      </c>
      <c r="L5248" s="14">
        <v>4.6274045131100471E-2</v>
      </c>
      <c r="M5248" s="15">
        <v>78.000000000000014</v>
      </c>
    </row>
    <row r="5249" spans="1:13" ht="17.100000000000001" customHeight="1" x14ac:dyDescent="0.25">
      <c r="A5249">
        <v>5245</v>
      </c>
      <c r="B5249" t="str">
        <f t="shared" si="406"/>
        <v>Closed End</v>
      </c>
      <c r="C5249" t="str">
        <f t="shared" si="407"/>
        <v>Racial narratives in the media</v>
      </c>
      <c r="D5249" t="s">
        <v>701</v>
      </c>
      <c r="E5249" t="str">
        <f t="shared" si="408"/>
        <v>Home language</v>
      </c>
      <c r="F5249">
        <f t="shared" si="409"/>
        <v>4</v>
      </c>
      <c r="G5249" t="str">
        <f t="shared" si="410"/>
        <v>Data</v>
      </c>
      <c r="H5249" s="7" t="s">
        <v>46</v>
      </c>
      <c r="I5249" s="13">
        <v>0.46768156027908064</v>
      </c>
      <c r="J5249" s="14">
        <v>0.50091002270027452</v>
      </c>
      <c r="K5249" s="14">
        <v>3.1408417020645084E-2</v>
      </c>
      <c r="L5249" s="20" t="s">
        <v>10</v>
      </c>
      <c r="M5249" s="15">
        <v>23.999999999999996</v>
      </c>
    </row>
    <row r="5250" spans="1:13" ht="17.100000000000001" customHeight="1" x14ac:dyDescent="0.25">
      <c r="A5250">
        <v>5246</v>
      </c>
      <c r="B5250" t="str">
        <f t="shared" si="406"/>
        <v>Closed End</v>
      </c>
      <c r="C5250" t="str">
        <f t="shared" si="407"/>
        <v>Racial narratives in the media</v>
      </c>
      <c r="D5250" t="s">
        <v>701</v>
      </c>
      <c r="E5250" t="str">
        <f t="shared" si="408"/>
        <v>Race / ethnicity</v>
      </c>
      <c r="F5250">
        <f t="shared" si="409"/>
        <v>1</v>
      </c>
      <c r="G5250" t="str">
        <f t="shared" si="410"/>
        <v>Header</v>
      </c>
      <c r="H5250" s="8" t="s">
        <v>47</v>
      </c>
      <c r="I5250" s="16" t="s">
        <v>10</v>
      </c>
      <c r="J5250" s="17" t="s">
        <v>10</v>
      </c>
      <c r="K5250" s="17" t="s">
        <v>10</v>
      </c>
      <c r="L5250" s="17" t="s">
        <v>10</v>
      </c>
      <c r="M5250" s="18"/>
    </row>
    <row r="5251" spans="1:13" ht="17.100000000000001" customHeight="1" x14ac:dyDescent="0.25">
      <c r="A5251">
        <v>5247</v>
      </c>
      <c r="B5251" t="str">
        <f t="shared" si="406"/>
        <v>Closed End</v>
      </c>
      <c r="C5251" t="str">
        <f t="shared" si="407"/>
        <v>Racial narratives in the media</v>
      </c>
      <c r="D5251" t="s">
        <v>701</v>
      </c>
      <c r="E5251" t="str">
        <f t="shared" si="408"/>
        <v>Race / ethnicity</v>
      </c>
      <c r="F5251">
        <f t="shared" si="409"/>
        <v>2</v>
      </c>
      <c r="G5251" t="str">
        <f t="shared" si="410"/>
        <v>Data</v>
      </c>
      <c r="H5251" s="7" t="s">
        <v>48</v>
      </c>
      <c r="I5251" s="13">
        <v>0.26789027987920738</v>
      </c>
      <c r="J5251" s="14">
        <v>0.69175361157003545</v>
      </c>
      <c r="K5251" s="14">
        <v>7.9596191287405506E-3</v>
      </c>
      <c r="L5251" s="14">
        <v>3.2396489422016402E-2</v>
      </c>
      <c r="M5251" s="15">
        <v>23.999999999999996</v>
      </c>
    </row>
    <row r="5252" spans="1:13" ht="17.100000000000001" customHeight="1" x14ac:dyDescent="0.25">
      <c r="A5252">
        <v>5248</v>
      </c>
      <c r="B5252" t="str">
        <f t="shared" si="406"/>
        <v>Closed End</v>
      </c>
      <c r="C5252" t="str">
        <f t="shared" si="407"/>
        <v>Racial narratives in the media</v>
      </c>
      <c r="D5252" t="s">
        <v>701</v>
      </c>
      <c r="E5252" t="str">
        <f t="shared" si="408"/>
        <v>Race / ethnicity</v>
      </c>
      <c r="F5252">
        <f t="shared" si="409"/>
        <v>3</v>
      </c>
      <c r="G5252" t="str">
        <f t="shared" si="410"/>
        <v>Data</v>
      </c>
      <c r="H5252" s="7" t="s">
        <v>49</v>
      </c>
      <c r="I5252" s="13">
        <v>0.242932991305469</v>
      </c>
      <c r="J5252" s="14">
        <v>0.59878627600560597</v>
      </c>
      <c r="K5252" s="14">
        <v>9.755537129389813E-2</v>
      </c>
      <c r="L5252" s="14">
        <v>6.072536139502667E-2</v>
      </c>
      <c r="M5252" s="15">
        <v>59.000000000000007</v>
      </c>
    </row>
    <row r="5253" spans="1:13" ht="17.100000000000001" customHeight="1" x14ac:dyDescent="0.25">
      <c r="A5253">
        <v>5249</v>
      </c>
      <c r="B5253" t="str">
        <f t="shared" si="406"/>
        <v>Closed End</v>
      </c>
      <c r="C5253" t="str">
        <f t="shared" si="407"/>
        <v>Racial narratives in the media</v>
      </c>
      <c r="D5253" t="s">
        <v>701</v>
      </c>
      <c r="E5253" t="str">
        <f t="shared" si="408"/>
        <v>Race / ethnicity</v>
      </c>
      <c r="F5253">
        <f t="shared" si="409"/>
        <v>4</v>
      </c>
      <c r="G5253" t="str">
        <f t="shared" si="410"/>
        <v>Data</v>
      </c>
      <c r="H5253" s="7" t="s">
        <v>50</v>
      </c>
      <c r="I5253" s="13">
        <v>0.30655214807991343</v>
      </c>
      <c r="J5253" s="14">
        <v>0.42583783696556327</v>
      </c>
      <c r="K5253" s="14">
        <v>0.17434899604651455</v>
      </c>
      <c r="L5253" s="14">
        <v>9.326101890800928E-2</v>
      </c>
      <c r="M5253" s="15">
        <v>48.999999999999986</v>
      </c>
    </row>
    <row r="5254" spans="1:13" ht="17.100000000000001" customHeight="1" x14ac:dyDescent="0.25">
      <c r="A5254">
        <v>5250</v>
      </c>
      <c r="B5254" t="str">
        <f t="shared" ref="B5254:B5317" si="411">IF(H5256="Results by region:","Closed End",IF(I5255="   East Metro Overall","Open End",IF(AND(H5254="",H5256=""),"",IF(H5255="2018 East Metro Pulse Survey","",B5253))))</f>
        <v>Closed End</v>
      </c>
      <c r="C5254" t="str">
        <f t="shared" ref="C5254:C5317" si="412">IF(H5251="2018 East Metro Pulse Survey",H5252,IF(B5254="",C5253,IF(AND(H5251&lt;&gt;"2018 East Metro Pulse Survey",B5254&lt;&gt;""),C5253)))</f>
        <v>Racial narratives in the media</v>
      </c>
      <c r="D5254" t="s">
        <v>701</v>
      </c>
      <c r="E5254" t="str">
        <f t="shared" ref="E5254:E5317" si="413">IF(B5254="","",
 IF(LEFT(H5254, 1)="Q","Title",
 IF(H5254="Text responses:","Text responses",
 IF(H5254="Results by region:","Region",
 IF(H5254="Results by gender:","Gender",
 IF(H5254="Results by age:","Age",
 IF(H5254="Results by education level:","Education",
 IF(H5254="Results by household income:","Household income",
 IF(H5254="Results by housing status:","Housing status",
 IF(H5254="Results by home language:","Home language",
 IF(H5254="Results by race/ethnicity:","Race / ethnicity",
 E5253)
))))))))))</f>
        <v>Race / ethnicity</v>
      </c>
      <c r="F5254">
        <f t="shared" ref="F5254:F5317" si="414">IF(B5254="","",IF(E5254&lt;&gt;E5253,1,SUM(F5253,1)))</f>
        <v>5</v>
      </c>
      <c r="G5254" t="str">
        <f t="shared" ref="G5254:G5317" si="415">IF(B5254="","",IF(AND(F5254=1,E5254="Title"),"Title",IF(AND(F5254=2,E5254="Title"),"Labels",IF(AND(F5254=1,E5254&lt;&gt;"Title"),"Header","Data"))))</f>
        <v>Data</v>
      </c>
      <c r="H5254" s="7" t="s">
        <v>51</v>
      </c>
      <c r="I5254" s="13">
        <v>0.45623651786271147</v>
      </c>
      <c r="J5254" s="14">
        <v>0.43278001544998529</v>
      </c>
      <c r="K5254" s="14">
        <v>7.9469908505882147E-2</v>
      </c>
      <c r="L5254" s="14">
        <v>3.1513558181421396E-2</v>
      </c>
      <c r="M5254" s="15">
        <v>29.999999999999993</v>
      </c>
    </row>
    <row r="5255" spans="1:13" ht="17.100000000000001" customHeight="1" thickBot="1" x14ac:dyDescent="0.3">
      <c r="A5255">
        <v>5251</v>
      </c>
      <c r="B5255" t="str">
        <f t="shared" si="411"/>
        <v>Closed End</v>
      </c>
      <c r="C5255" t="str">
        <f t="shared" si="412"/>
        <v>Racial narratives in the media</v>
      </c>
      <c r="D5255" t="s">
        <v>701</v>
      </c>
      <c r="E5255" t="str">
        <f t="shared" si="413"/>
        <v>Race / ethnicity</v>
      </c>
      <c r="F5255">
        <f t="shared" si="414"/>
        <v>6</v>
      </c>
      <c r="G5255" t="str">
        <f t="shared" si="415"/>
        <v>Data</v>
      </c>
      <c r="H5255" s="9" t="s">
        <v>52</v>
      </c>
      <c r="I5255" s="21">
        <v>0.1807454701144918</v>
      </c>
      <c r="J5255" s="22">
        <v>0.53931658191140763</v>
      </c>
      <c r="K5255" s="22">
        <v>0.15885331939601197</v>
      </c>
      <c r="L5255" s="22">
        <v>0.12108462857808598</v>
      </c>
      <c r="M5255" s="23">
        <v>1378.0000000000014</v>
      </c>
    </row>
    <row r="5256" spans="1:13" ht="15.75" thickTop="1" x14ac:dyDescent="0.25">
      <c r="A5256">
        <v>5252</v>
      </c>
      <c r="B5256" t="str">
        <f t="shared" si="411"/>
        <v/>
      </c>
      <c r="C5256" t="str">
        <f t="shared" si="412"/>
        <v>Racial narratives in the media</v>
      </c>
      <c r="D5256" t="s">
        <v>746</v>
      </c>
      <c r="E5256" t="str">
        <f t="shared" si="413"/>
        <v/>
      </c>
      <c r="F5256" t="str">
        <f t="shared" si="414"/>
        <v/>
      </c>
      <c r="G5256" t="str">
        <f t="shared" si="415"/>
        <v/>
      </c>
    </row>
    <row r="5257" spans="1:13" ht="21.95" customHeight="1" thickBot="1" x14ac:dyDescent="0.3">
      <c r="A5257">
        <v>5253</v>
      </c>
      <c r="B5257" t="str">
        <f t="shared" si="411"/>
        <v>Closed End</v>
      </c>
      <c r="C5257" t="str">
        <f t="shared" si="412"/>
        <v>Racial narratives in the media</v>
      </c>
      <c r="D5257" t="s">
        <v>702</v>
      </c>
      <c r="E5257" t="str">
        <f t="shared" si="413"/>
        <v>Title</v>
      </c>
      <c r="F5257">
        <f t="shared" si="414"/>
        <v>1</v>
      </c>
      <c r="G5257" t="str">
        <f t="shared" si="415"/>
        <v>Title</v>
      </c>
      <c r="H5257" s="46" t="s">
        <v>378</v>
      </c>
      <c r="I5257" s="46"/>
      <c r="J5257" s="46"/>
      <c r="K5257" s="46"/>
      <c r="L5257" s="46"/>
      <c r="M5257" s="46"/>
    </row>
    <row r="5258" spans="1:13" ht="47.1" customHeight="1" thickTop="1" thickBot="1" x14ac:dyDescent="0.3">
      <c r="A5258">
        <v>5254</v>
      </c>
      <c r="B5258" t="str">
        <f t="shared" si="411"/>
        <v>Closed End</v>
      </c>
      <c r="C5258" t="str">
        <f t="shared" si="412"/>
        <v>Racial narratives in the media</v>
      </c>
      <c r="D5258" t="s">
        <v>702</v>
      </c>
      <c r="E5258" t="str">
        <f t="shared" si="413"/>
        <v>Title</v>
      </c>
      <c r="F5258">
        <f t="shared" si="414"/>
        <v>2</v>
      </c>
      <c r="G5258" t="str">
        <f t="shared" si="415"/>
        <v>Labels</v>
      </c>
      <c r="H5258" s="47"/>
      <c r="I5258" s="2" t="s">
        <v>366</v>
      </c>
      <c r="J5258" s="3" t="s">
        <v>367</v>
      </c>
      <c r="K5258" s="3" t="s">
        <v>368</v>
      </c>
      <c r="L5258" s="3" t="s">
        <v>369</v>
      </c>
      <c r="M5258" s="4" t="s">
        <v>9</v>
      </c>
    </row>
    <row r="5259" spans="1:13" ht="17.100000000000001" customHeight="1" thickTop="1" x14ac:dyDescent="0.25">
      <c r="A5259">
        <v>5255</v>
      </c>
      <c r="B5259" t="str">
        <f t="shared" si="411"/>
        <v>Closed End</v>
      </c>
      <c r="C5259" t="str">
        <f t="shared" si="412"/>
        <v>Racial narratives in the media</v>
      </c>
      <c r="D5259" t="s">
        <v>702</v>
      </c>
      <c r="E5259" t="str">
        <f t="shared" si="413"/>
        <v>Region</v>
      </c>
      <c r="F5259">
        <f t="shared" si="414"/>
        <v>1</v>
      </c>
      <c r="G5259" t="str">
        <f t="shared" si="415"/>
        <v>Header</v>
      </c>
      <c r="H5259" s="6" t="s">
        <v>588</v>
      </c>
      <c r="I5259" s="10" t="s">
        <v>10</v>
      </c>
      <c r="J5259" s="11" t="s">
        <v>10</v>
      </c>
      <c r="K5259" s="11" t="s">
        <v>10</v>
      </c>
      <c r="L5259" s="11" t="s">
        <v>10</v>
      </c>
      <c r="M5259" s="12"/>
    </row>
    <row r="5260" spans="1:13" ht="17.100000000000001" customHeight="1" x14ac:dyDescent="0.25">
      <c r="A5260">
        <v>5256</v>
      </c>
      <c r="B5260" t="str">
        <f t="shared" si="411"/>
        <v>Closed End</v>
      </c>
      <c r="C5260" t="str">
        <f t="shared" si="412"/>
        <v>Racial narratives in the media</v>
      </c>
      <c r="D5260" t="s">
        <v>702</v>
      </c>
      <c r="E5260" t="str">
        <f t="shared" si="413"/>
        <v>Region</v>
      </c>
      <c r="F5260">
        <f t="shared" si="414"/>
        <v>2</v>
      </c>
      <c r="G5260" t="str">
        <f t="shared" si="415"/>
        <v>Data</v>
      </c>
      <c r="H5260" s="7" t="s">
        <v>11</v>
      </c>
      <c r="I5260" s="13">
        <v>6.4904718751939733E-2</v>
      </c>
      <c r="J5260" s="14">
        <v>0.61998518339047892</v>
      </c>
      <c r="K5260" s="14">
        <v>9.8896088638377608E-2</v>
      </c>
      <c r="L5260" s="14">
        <v>0.21621400921919848</v>
      </c>
      <c r="M5260" s="15">
        <v>1504.0000000000045</v>
      </c>
    </row>
    <row r="5261" spans="1:13" ht="17.100000000000001" customHeight="1" x14ac:dyDescent="0.25">
      <c r="A5261">
        <v>5257</v>
      </c>
      <c r="B5261" t="str">
        <f t="shared" si="411"/>
        <v>Closed End</v>
      </c>
      <c r="C5261" t="str">
        <f t="shared" si="412"/>
        <v>Racial narratives in the media</v>
      </c>
      <c r="D5261" t="s">
        <v>702</v>
      </c>
      <c r="E5261" t="str">
        <f t="shared" si="413"/>
        <v>Region</v>
      </c>
      <c r="F5261">
        <f t="shared" si="414"/>
        <v>3</v>
      </c>
      <c r="G5261" t="str">
        <f t="shared" si="415"/>
        <v>Data</v>
      </c>
      <c r="H5261" s="7" t="s">
        <v>12</v>
      </c>
      <c r="I5261" s="13">
        <v>4.3141008775138781E-2</v>
      </c>
      <c r="J5261" s="14">
        <v>0.66881038865495701</v>
      </c>
      <c r="K5261" s="14">
        <v>0.10528946694295481</v>
      </c>
      <c r="L5261" s="14">
        <v>0.18275913562694918</v>
      </c>
      <c r="M5261" s="15">
        <v>341.00000000000006</v>
      </c>
    </row>
    <row r="5262" spans="1:13" ht="17.100000000000001" customHeight="1" x14ac:dyDescent="0.25">
      <c r="A5262">
        <v>5258</v>
      </c>
      <c r="B5262" t="str">
        <f t="shared" si="411"/>
        <v>Closed End</v>
      </c>
      <c r="C5262" t="str">
        <f t="shared" si="412"/>
        <v>Racial narratives in the media</v>
      </c>
      <c r="D5262" t="s">
        <v>702</v>
      </c>
      <c r="E5262" t="str">
        <f t="shared" si="413"/>
        <v>Region</v>
      </c>
      <c r="F5262">
        <f t="shared" si="414"/>
        <v>4</v>
      </c>
      <c r="G5262" t="str">
        <f t="shared" si="415"/>
        <v>Data</v>
      </c>
      <c r="H5262" s="7" t="s">
        <v>13</v>
      </c>
      <c r="I5262" s="13">
        <v>8.19870360113098E-2</v>
      </c>
      <c r="J5262" s="14">
        <v>0.55416287028780098</v>
      </c>
      <c r="K5262" s="14">
        <v>0.10303494328445527</v>
      </c>
      <c r="L5262" s="14">
        <v>0.26081515041643383</v>
      </c>
      <c r="M5262" s="15">
        <v>738.99999999999909</v>
      </c>
    </row>
    <row r="5263" spans="1:13" ht="17.100000000000001" customHeight="1" x14ac:dyDescent="0.25">
      <c r="A5263">
        <v>5259</v>
      </c>
      <c r="B5263" t="str">
        <f t="shared" si="411"/>
        <v>Closed End</v>
      </c>
      <c r="C5263" t="str">
        <f t="shared" si="412"/>
        <v>Racial narratives in the media</v>
      </c>
      <c r="D5263" t="s">
        <v>702</v>
      </c>
      <c r="E5263" t="str">
        <f t="shared" si="413"/>
        <v>Region</v>
      </c>
      <c r="F5263">
        <f t="shared" si="414"/>
        <v>5</v>
      </c>
      <c r="G5263" t="str">
        <f t="shared" si="415"/>
        <v>Data</v>
      </c>
      <c r="H5263" s="7" t="s">
        <v>14</v>
      </c>
      <c r="I5263" s="13">
        <v>7.5966194644311993E-2</v>
      </c>
      <c r="J5263" s="14">
        <v>0.53287947444497452</v>
      </c>
      <c r="K5263" s="14">
        <v>8.7342153727927349E-2</v>
      </c>
      <c r="L5263" s="14">
        <v>0.30381217718278619</v>
      </c>
      <c r="M5263" s="15">
        <v>362</v>
      </c>
    </row>
    <row r="5264" spans="1:13" ht="17.100000000000001" customHeight="1" x14ac:dyDescent="0.25">
      <c r="A5264">
        <v>5260</v>
      </c>
      <c r="B5264" t="str">
        <f t="shared" si="411"/>
        <v>Closed End</v>
      </c>
      <c r="C5264" t="str">
        <f t="shared" si="412"/>
        <v>Racial narratives in the media</v>
      </c>
      <c r="D5264" t="s">
        <v>702</v>
      </c>
      <c r="E5264" t="str">
        <f t="shared" si="413"/>
        <v>Region</v>
      </c>
      <c r="F5264">
        <f t="shared" si="414"/>
        <v>6</v>
      </c>
      <c r="G5264" t="str">
        <f t="shared" si="415"/>
        <v>Data</v>
      </c>
      <c r="H5264" s="7" t="s">
        <v>15</v>
      </c>
      <c r="I5264" s="13">
        <v>8.9501568326173106E-2</v>
      </c>
      <c r="J5264" s="14">
        <v>0.58072639456658692</v>
      </c>
      <c r="K5264" s="14">
        <v>0.12262090595061355</v>
      </c>
      <c r="L5264" s="14">
        <v>0.20715113115662689</v>
      </c>
      <c r="M5264" s="15">
        <v>377.00000000000023</v>
      </c>
    </row>
    <row r="5265" spans="1:13" ht="17.100000000000001" customHeight="1" x14ac:dyDescent="0.25">
      <c r="A5265">
        <v>5261</v>
      </c>
      <c r="B5265" t="str">
        <f t="shared" si="411"/>
        <v>Closed End</v>
      </c>
      <c r="C5265" t="str">
        <f t="shared" si="412"/>
        <v>Racial narratives in the media</v>
      </c>
      <c r="D5265" t="s">
        <v>702</v>
      </c>
      <c r="E5265" t="str">
        <f t="shared" si="413"/>
        <v>Region</v>
      </c>
      <c r="F5265">
        <f t="shared" si="414"/>
        <v>7</v>
      </c>
      <c r="G5265" t="str">
        <f t="shared" si="415"/>
        <v>Data</v>
      </c>
      <c r="H5265" s="7" t="s">
        <v>16</v>
      </c>
      <c r="I5265" s="13">
        <v>6.1560358087991519E-2</v>
      </c>
      <c r="J5265" s="14">
        <v>0.68560784847823353</v>
      </c>
      <c r="K5265" s="14">
        <v>8.0525274704981054E-2</v>
      </c>
      <c r="L5265" s="14">
        <v>0.17230651872879399</v>
      </c>
      <c r="M5265" s="15">
        <v>424.00000000000051</v>
      </c>
    </row>
    <row r="5266" spans="1:13" ht="17.100000000000001" customHeight="1" x14ac:dyDescent="0.25">
      <c r="A5266">
        <v>5262</v>
      </c>
      <c r="B5266" t="str">
        <f t="shared" si="411"/>
        <v>Closed End</v>
      </c>
      <c r="C5266" t="str">
        <f t="shared" si="412"/>
        <v>Racial narratives in the media</v>
      </c>
      <c r="D5266" t="s">
        <v>702</v>
      </c>
      <c r="E5266" t="str">
        <f t="shared" si="413"/>
        <v>Gender</v>
      </c>
      <c r="F5266">
        <f t="shared" si="414"/>
        <v>1</v>
      </c>
      <c r="G5266" t="str">
        <f t="shared" si="415"/>
        <v>Header</v>
      </c>
      <c r="H5266" s="8" t="s">
        <v>17</v>
      </c>
      <c r="I5266" s="16" t="s">
        <v>10</v>
      </c>
      <c r="J5266" s="17" t="s">
        <v>10</v>
      </c>
      <c r="K5266" s="17" t="s">
        <v>10</v>
      </c>
      <c r="L5266" s="17" t="s">
        <v>10</v>
      </c>
      <c r="M5266" s="18"/>
    </row>
    <row r="5267" spans="1:13" ht="17.100000000000001" customHeight="1" x14ac:dyDescent="0.25">
      <c r="A5267">
        <v>5263</v>
      </c>
      <c r="B5267" t="str">
        <f t="shared" si="411"/>
        <v>Closed End</v>
      </c>
      <c r="C5267" t="str">
        <f t="shared" si="412"/>
        <v>Racial narratives in the media</v>
      </c>
      <c r="D5267" t="s">
        <v>702</v>
      </c>
      <c r="E5267" t="str">
        <f t="shared" si="413"/>
        <v>Gender</v>
      </c>
      <c r="F5267">
        <f t="shared" si="414"/>
        <v>2</v>
      </c>
      <c r="G5267" t="str">
        <f t="shared" si="415"/>
        <v>Data</v>
      </c>
      <c r="H5267" s="7" t="s">
        <v>18</v>
      </c>
      <c r="I5267" s="13">
        <v>5.8249165801210603E-2</v>
      </c>
      <c r="J5267" s="14">
        <v>0.57215821522154087</v>
      </c>
      <c r="K5267" s="14">
        <v>9.5167543594989384E-2</v>
      </c>
      <c r="L5267" s="14">
        <v>0.27442507538225624</v>
      </c>
      <c r="M5267" s="15">
        <v>948.00000000000148</v>
      </c>
    </row>
    <row r="5268" spans="1:13" ht="17.100000000000001" customHeight="1" x14ac:dyDescent="0.25">
      <c r="A5268">
        <v>5264</v>
      </c>
      <c r="B5268" t="str">
        <f t="shared" si="411"/>
        <v>Closed End</v>
      </c>
      <c r="C5268" t="str">
        <f t="shared" si="412"/>
        <v>Racial narratives in the media</v>
      </c>
      <c r="D5268" t="s">
        <v>702</v>
      </c>
      <c r="E5268" t="str">
        <f t="shared" si="413"/>
        <v>Gender</v>
      </c>
      <c r="F5268">
        <f t="shared" si="414"/>
        <v>3</v>
      </c>
      <c r="G5268" t="str">
        <f t="shared" si="415"/>
        <v>Data</v>
      </c>
      <c r="H5268" s="7" t="s">
        <v>19</v>
      </c>
      <c r="I5268" s="13">
        <v>6.9949633159111277E-2</v>
      </c>
      <c r="J5268" s="14">
        <v>0.67648526410944432</v>
      </c>
      <c r="K5268" s="14">
        <v>0.10416247380279417</v>
      </c>
      <c r="L5268" s="14">
        <v>0.14940262892865042</v>
      </c>
      <c r="M5268" s="15">
        <v>522</v>
      </c>
    </row>
    <row r="5269" spans="1:13" ht="17.100000000000001" customHeight="1" x14ac:dyDescent="0.25">
      <c r="A5269">
        <v>5265</v>
      </c>
      <c r="B5269" t="str">
        <f t="shared" si="411"/>
        <v>Closed End</v>
      </c>
      <c r="C5269" t="str">
        <f t="shared" si="412"/>
        <v>Racial narratives in the media</v>
      </c>
      <c r="D5269" t="s">
        <v>702</v>
      </c>
      <c r="E5269" t="str">
        <f t="shared" si="413"/>
        <v>Age</v>
      </c>
      <c r="F5269">
        <f t="shared" si="414"/>
        <v>1</v>
      </c>
      <c r="G5269" t="str">
        <f t="shared" si="415"/>
        <v>Header</v>
      </c>
      <c r="H5269" s="8" t="s">
        <v>20</v>
      </c>
      <c r="I5269" s="16" t="s">
        <v>10</v>
      </c>
      <c r="J5269" s="17" t="s">
        <v>10</v>
      </c>
      <c r="K5269" s="17" t="s">
        <v>10</v>
      </c>
      <c r="L5269" s="17" t="s">
        <v>10</v>
      </c>
      <c r="M5269" s="18"/>
    </row>
    <row r="5270" spans="1:13" ht="17.100000000000001" customHeight="1" x14ac:dyDescent="0.25">
      <c r="A5270">
        <v>5266</v>
      </c>
      <c r="B5270" t="str">
        <f t="shared" si="411"/>
        <v>Closed End</v>
      </c>
      <c r="C5270" t="str">
        <f t="shared" si="412"/>
        <v>Racial narratives in the media</v>
      </c>
      <c r="D5270" t="s">
        <v>702</v>
      </c>
      <c r="E5270" t="str">
        <f t="shared" si="413"/>
        <v>Age</v>
      </c>
      <c r="F5270">
        <f t="shared" si="414"/>
        <v>2</v>
      </c>
      <c r="G5270" t="str">
        <f t="shared" si="415"/>
        <v>Data</v>
      </c>
      <c r="H5270" s="7" t="s">
        <v>21</v>
      </c>
      <c r="I5270" s="13">
        <v>8.1662311795872342E-2</v>
      </c>
      <c r="J5270" s="14">
        <v>0.55496539868932104</v>
      </c>
      <c r="K5270" s="14">
        <v>6.1833469010996553E-2</v>
      </c>
      <c r="L5270" s="14">
        <v>0.30153882050380848</v>
      </c>
      <c r="M5270" s="15">
        <v>201.0000000000002</v>
      </c>
    </row>
    <row r="5271" spans="1:13" ht="17.100000000000001" customHeight="1" x14ac:dyDescent="0.25">
      <c r="A5271">
        <v>5267</v>
      </c>
      <c r="B5271" t="str">
        <f t="shared" si="411"/>
        <v>Closed End</v>
      </c>
      <c r="C5271" t="str">
        <f t="shared" si="412"/>
        <v>Racial narratives in the media</v>
      </c>
      <c r="D5271" t="s">
        <v>702</v>
      </c>
      <c r="E5271" t="str">
        <f t="shared" si="413"/>
        <v>Age</v>
      </c>
      <c r="F5271">
        <f t="shared" si="414"/>
        <v>3</v>
      </c>
      <c r="G5271" t="str">
        <f t="shared" si="415"/>
        <v>Data</v>
      </c>
      <c r="H5271" s="7" t="s">
        <v>22</v>
      </c>
      <c r="I5271" s="13">
        <v>4.1862997267164345E-2</v>
      </c>
      <c r="J5271" s="14">
        <v>0.58150957266942982</v>
      </c>
      <c r="K5271" s="14">
        <v>9.3342334618430639E-2</v>
      </c>
      <c r="L5271" s="14">
        <v>0.28328509544497554</v>
      </c>
      <c r="M5271" s="15">
        <v>212</v>
      </c>
    </row>
    <row r="5272" spans="1:13" ht="17.100000000000001" customHeight="1" x14ac:dyDescent="0.25">
      <c r="A5272">
        <v>5268</v>
      </c>
      <c r="B5272" t="str">
        <f t="shared" si="411"/>
        <v>Closed End</v>
      </c>
      <c r="C5272" t="str">
        <f t="shared" si="412"/>
        <v>Racial narratives in the media</v>
      </c>
      <c r="D5272" t="s">
        <v>702</v>
      </c>
      <c r="E5272" t="str">
        <f t="shared" si="413"/>
        <v>Age</v>
      </c>
      <c r="F5272">
        <f t="shared" si="414"/>
        <v>4</v>
      </c>
      <c r="G5272" t="str">
        <f t="shared" si="415"/>
        <v>Data</v>
      </c>
      <c r="H5272" s="7" t="s">
        <v>23</v>
      </c>
      <c r="I5272" s="13">
        <v>5.2523958315148465E-2</v>
      </c>
      <c r="J5272" s="14">
        <v>0.5708690235228997</v>
      </c>
      <c r="K5272" s="14">
        <v>0.14498938548892409</v>
      </c>
      <c r="L5272" s="14">
        <v>0.23161763267302732</v>
      </c>
      <c r="M5272" s="15">
        <v>234.00000000000003</v>
      </c>
    </row>
    <row r="5273" spans="1:13" ht="17.100000000000001" customHeight="1" x14ac:dyDescent="0.25">
      <c r="A5273">
        <v>5269</v>
      </c>
      <c r="B5273" t="str">
        <f t="shared" si="411"/>
        <v>Closed End</v>
      </c>
      <c r="C5273" t="str">
        <f t="shared" si="412"/>
        <v>Racial narratives in the media</v>
      </c>
      <c r="D5273" t="s">
        <v>702</v>
      </c>
      <c r="E5273" t="str">
        <f t="shared" si="413"/>
        <v>Age</v>
      </c>
      <c r="F5273">
        <f t="shared" si="414"/>
        <v>5</v>
      </c>
      <c r="G5273" t="str">
        <f t="shared" si="415"/>
        <v>Data</v>
      </c>
      <c r="H5273" s="7" t="s">
        <v>24</v>
      </c>
      <c r="I5273" s="13">
        <v>8.7243377279223447E-2</v>
      </c>
      <c r="J5273" s="14">
        <v>0.68174479795210563</v>
      </c>
      <c r="K5273" s="14">
        <v>0.10904974128862722</v>
      </c>
      <c r="L5273" s="14">
        <v>0.12196208348004541</v>
      </c>
      <c r="M5273" s="15">
        <v>337.99999999999955</v>
      </c>
    </row>
    <row r="5274" spans="1:13" ht="17.100000000000001" customHeight="1" x14ac:dyDescent="0.25">
      <c r="A5274">
        <v>5270</v>
      </c>
      <c r="B5274" t="str">
        <f t="shared" si="411"/>
        <v>Closed End</v>
      </c>
      <c r="C5274" t="str">
        <f t="shared" si="412"/>
        <v>Racial narratives in the media</v>
      </c>
      <c r="D5274" t="s">
        <v>702</v>
      </c>
      <c r="E5274" t="str">
        <f t="shared" si="413"/>
        <v>Age</v>
      </c>
      <c r="F5274">
        <f t="shared" si="414"/>
        <v>6</v>
      </c>
      <c r="G5274" t="str">
        <f t="shared" si="415"/>
        <v>Data</v>
      </c>
      <c r="H5274" s="7" t="s">
        <v>25</v>
      </c>
      <c r="I5274" s="13">
        <v>4.0650810840006907E-2</v>
      </c>
      <c r="J5274" s="14">
        <v>0.75494985225044897</v>
      </c>
      <c r="K5274" s="14">
        <v>0.11485985081218898</v>
      </c>
      <c r="L5274" s="14">
        <v>8.9539486097354876E-2</v>
      </c>
      <c r="M5274" s="15">
        <v>463.00000000000023</v>
      </c>
    </row>
    <row r="5275" spans="1:13" ht="17.100000000000001" customHeight="1" x14ac:dyDescent="0.25">
      <c r="A5275">
        <v>5271</v>
      </c>
      <c r="B5275" t="str">
        <f t="shared" si="411"/>
        <v>Closed End</v>
      </c>
      <c r="C5275" t="str">
        <f t="shared" si="412"/>
        <v>Racial narratives in the media</v>
      </c>
      <c r="D5275" t="s">
        <v>702</v>
      </c>
      <c r="E5275" t="str">
        <f t="shared" si="413"/>
        <v>Education</v>
      </c>
      <c r="F5275">
        <f t="shared" si="414"/>
        <v>1</v>
      </c>
      <c r="G5275" t="str">
        <f t="shared" si="415"/>
        <v>Header</v>
      </c>
      <c r="H5275" s="8" t="s">
        <v>26</v>
      </c>
      <c r="I5275" s="16" t="s">
        <v>10</v>
      </c>
      <c r="J5275" s="17" t="s">
        <v>10</v>
      </c>
      <c r="K5275" s="17" t="s">
        <v>10</v>
      </c>
      <c r="L5275" s="17" t="s">
        <v>10</v>
      </c>
      <c r="M5275" s="18"/>
    </row>
    <row r="5276" spans="1:13" ht="17.100000000000001" customHeight="1" x14ac:dyDescent="0.25">
      <c r="A5276">
        <v>5272</v>
      </c>
      <c r="B5276" t="str">
        <f t="shared" si="411"/>
        <v>Closed End</v>
      </c>
      <c r="C5276" t="str">
        <f t="shared" si="412"/>
        <v>Racial narratives in the media</v>
      </c>
      <c r="D5276" t="s">
        <v>702</v>
      </c>
      <c r="E5276" t="str">
        <f t="shared" si="413"/>
        <v>Education</v>
      </c>
      <c r="F5276">
        <f t="shared" si="414"/>
        <v>2</v>
      </c>
      <c r="G5276" t="str">
        <f t="shared" si="415"/>
        <v>Data</v>
      </c>
      <c r="H5276" s="7" t="s">
        <v>27</v>
      </c>
      <c r="I5276" s="19" t="s">
        <v>10</v>
      </c>
      <c r="J5276" s="20" t="s">
        <v>10</v>
      </c>
      <c r="K5276" s="20" t="s">
        <v>10</v>
      </c>
      <c r="L5276" s="20" t="s">
        <v>10</v>
      </c>
      <c r="M5276" s="15">
        <v>11</v>
      </c>
    </row>
    <row r="5277" spans="1:13" ht="17.100000000000001" customHeight="1" x14ac:dyDescent="0.25">
      <c r="A5277">
        <v>5273</v>
      </c>
      <c r="B5277" t="str">
        <f t="shared" si="411"/>
        <v>Closed End</v>
      </c>
      <c r="C5277" t="str">
        <f t="shared" si="412"/>
        <v>Racial narratives in the media</v>
      </c>
      <c r="D5277" t="s">
        <v>702</v>
      </c>
      <c r="E5277" t="str">
        <f t="shared" si="413"/>
        <v>Education</v>
      </c>
      <c r="F5277">
        <f t="shared" si="414"/>
        <v>3</v>
      </c>
      <c r="G5277" t="str">
        <f t="shared" si="415"/>
        <v>Data</v>
      </c>
      <c r="H5277" s="7" t="s">
        <v>28</v>
      </c>
      <c r="I5277" s="13">
        <v>0.13450215543356175</v>
      </c>
      <c r="J5277" s="14">
        <v>0.56874303531171666</v>
      </c>
      <c r="K5277" s="14">
        <v>0.16664485267970977</v>
      </c>
      <c r="L5277" s="14">
        <v>0.13010995657501107</v>
      </c>
      <c r="M5277" s="15">
        <v>145.00000000000006</v>
      </c>
    </row>
    <row r="5278" spans="1:13" ht="17.100000000000001" customHeight="1" x14ac:dyDescent="0.25">
      <c r="A5278">
        <v>5274</v>
      </c>
      <c r="B5278" t="str">
        <f t="shared" si="411"/>
        <v>Closed End</v>
      </c>
      <c r="C5278" t="str">
        <f t="shared" si="412"/>
        <v>Racial narratives in the media</v>
      </c>
      <c r="D5278" t="s">
        <v>702</v>
      </c>
      <c r="E5278" t="str">
        <f t="shared" si="413"/>
        <v>Education</v>
      </c>
      <c r="F5278">
        <f t="shared" si="414"/>
        <v>4</v>
      </c>
      <c r="G5278" t="str">
        <f t="shared" si="415"/>
        <v>Data</v>
      </c>
      <c r="H5278" s="7" t="s">
        <v>29</v>
      </c>
      <c r="I5278" s="13">
        <v>3.6815092373167956E-2</v>
      </c>
      <c r="J5278" s="14">
        <v>0.64859385150868121</v>
      </c>
      <c r="K5278" s="14">
        <v>9.4765479551441961E-2</v>
      </c>
      <c r="L5278" s="14">
        <v>0.21982557656671017</v>
      </c>
      <c r="M5278" s="15">
        <v>435.99999999999937</v>
      </c>
    </row>
    <row r="5279" spans="1:13" ht="17.100000000000001" customHeight="1" x14ac:dyDescent="0.25">
      <c r="A5279">
        <v>5275</v>
      </c>
      <c r="B5279" t="str">
        <f t="shared" si="411"/>
        <v>Closed End</v>
      </c>
      <c r="C5279" t="str">
        <f t="shared" si="412"/>
        <v>Racial narratives in the media</v>
      </c>
      <c r="D5279" t="s">
        <v>702</v>
      </c>
      <c r="E5279" t="str">
        <f t="shared" si="413"/>
        <v>Education</v>
      </c>
      <c r="F5279">
        <f t="shared" si="414"/>
        <v>5</v>
      </c>
      <c r="G5279" t="str">
        <f t="shared" si="415"/>
        <v>Data</v>
      </c>
      <c r="H5279" s="7" t="s">
        <v>30</v>
      </c>
      <c r="I5279" s="13">
        <v>2.3881392996154469E-2</v>
      </c>
      <c r="J5279" s="14">
        <v>0.65399259389743658</v>
      </c>
      <c r="K5279" s="14">
        <v>6.4478780836753236E-2</v>
      </c>
      <c r="L5279" s="14">
        <v>0.25764723226965669</v>
      </c>
      <c r="M5279" s="15">
        <v>884.99999999999716</v>
      </c>
    </row>
    <row r="5280" spans="1:13" ht="17.100000000000001" customHeight="1" x14ac:dyDescent="0.25">
      <c r="A5280">
        <v>5276</v>
      </c>
      <c r="B5280" t="str">
        <f t="shared" si="411"/>
        <v>Closed End</v>
      </c>
      <c r="C5280" t="str">
        <f t="shared" si="412"/>
        <v>Racial narratives in the media</v>
      </c>
      <c r="D5280" t="s">
        <v>702</v>
      </c>
      <c r="E5280" t="str">
        <f t="shared" si="413"/>
        <v>Household income</v>
      </c>
      <c r="F5280">
        <f t="shared" si="414"/>
        <v>1</v>
      </c>
      <c r="G5280" t="str">
        <f t="shared" si="415"/>
        <v>Header</v>
      </c>
      <c r="H5280" s="8" t="s">
        <v>31</v>
      </c>
      <c r="I5280" s="16" t="s">
        <v>10</v>
      </c>
      <c r="J5280" s="17" t="s">
        <v>10</v>
      </c>
      <c r="K5280" s="17" t="s">
        <v>10</v>
      </c>
      <c r="L5280" s="17" t="s">
        <v>10</v>
      </c>
      <c r="M5280" s="18"/>
    </row>
    <row r="5281" spans="1:13" ht="17.100000000000001" customHeight="1" x14ac:dyDescent="0.25">
      <c r="A5281">
        <v>5277</v>
      </c>
      <c r="B5281" t="str">
        <f t="shared" si="411"/>
        <v>Closed End</v>
      </c>
      <c r="C5281" t="str">
        <f t="shared" si="412"/>
        <v>Racial narratives in the media</v>
      </c>
      <c r="D5281" t="s">
        <v>702</v>
      </c>
      <c r="E5281" t="str">
        <f t="shared" si="413"/>
        <v>Household income</v>
      </c>
      <c r="F5281">
        <f t="shared" si="414"/>
        <v>2</v>
      </c>
      <c r="G5281" t="str">
        <f t="shared" si="415"/>
        <v>Data</v>
      </c>
      <c r="H5281" s="7" t="s">
        <v>32</v>
      </c>
      <c r="I5281" s="13">
        <v>0.23698547407025886</v>
      </c>
      <c r="J5281" s="14">
        <v>0.41649306136239594</v>
      </c>
      <c r="K5281" s="14">
        <v>0.14798974972418052</v>
      </c>
      <c r="L5281" s="14">
        <v>0.19853171484316473</v>
      </c>
      <c r="M5281" s="15">
        <v>95</v>
      </c>
    </row>
    <row r="5282" spans="1:13" ht="17.100000000000001" customHeight="1" x14ac:dyDescent="0.25">
      <c r="A5282">
        <v>5278</v>
      </c>
      <c r="B5282" t="str">
        <f t="shared" si="411"/>
        <v>Closed End</v>
      </c>
      <c r="C5282" t="str">
        <f t="shared" si="412"/>
        <v>Racial narratives in the media</v>
      </c>
      <c r="D5282" t="s">
        <v>702</v>
      </c>
      <c r="E5282" t="str">
        <f t="shared" si="413"/>
        <v>Household income</v>
      </c>
      <c r="F5282">
        <f t="shared" si="414"/>
        <v>3</v>
      </c>
      <c r="G5282" t="str">
        <f t="shared" si="415"/>
        <v>Data</v>
      </c>
      <c r="H5282" s="7" t="s">
        <v>33</v>
      </c>
      <c r="I5282" s="13">
        <v>1.7973626015139958E-2</v>
      </c>
      <c r="J5282" s="14">
        <v>0.63209019425112445</v>
      </c>
      <c r="K5282" s="14">
        <v>0.11864428321348203</v>
      </c>
      <c r="L5282" s="14">
        <v>0.23129189652025378</v>
      </c>
      <c r="M5282" s="15">
        <v>184</v>
      </c>
    </row>
    <row r="5283" spans="1:13" ht="17.100000000000001" customHeight="1" x14ac:dyDescent="0.25">
      <c r="A5283">
        <v>5279</v>
      </c>
      <c r="B5283" t="str">
        <f t="shared" si="411"/>
        <v>Closed End</v>
      </c>
      <c r="C5283" t="str">
        <f t="shared" si="412"/>
        <v>Racial narratives in the media</v>
      </c>
      <c r="D5283" t="s">
        <v>702</v>
      </c>
      <c r="E5283" t="str">
        <f t="shared" si="413"/>
        <v>Household income</v>
      </c>
      <c r="F5283">
        <f t="shared" si="414"/>
        <v>4</v>
      </c>
      <c r="G5283" t="str">
        <f t="shared" si="415"/>
        <v>Data</v>
      </c>
      <c r="H5283" s="7" t="s">
        <v>34</v>
      </c>
      <c r="I5283" s="13">
        <v>3.9717293114939482E-2</v>
      </c>
      <c r="J5283" s="14">
        <v>0.61569015064561139</v>
      </c>
      <c r="K5283" s="14">
        <v>9.9729572567523003E-2</v>
      </c>
      <c r="L5283" s="14">
        <v>0.24486298367192641</v>
      </c>
      <c r="M5283" s="15">
        <v>196.00000000000011</v>
      </c>
    </row>
    <row r="5284" spans="1:13" ht="17.100000000000001" customHeight="1" x14ac:dyDescent="0.25">
      <c r="A5284">
        <v>5280</v>
      </c>
      <c r="B5284" t="str">
        <f t="shared" si="411"/>
        <v>Closed End</v>
      </c>
      <c r="C5284" t="str">
        <f t="shared" si="412"/>
        <v>Racial narratives in the media</v>
      </c>
      <c r="D5284" t="s">
        <v>702</v>
      </c>
      <c r="E5284" t="str">
        <f t="shared" si="413"/>
        <v>Household income</v>
      </c>
      <c r="F5284">
        <f t="shared" si="414"/>
        <v>5</v>
      </c>
      <c r="G5284" t="str">
        <f t="shared" si="415"/>
        <v>Data</v>
      </c>
      <c r="H5284" s="7" t="s">
        <v>35</v>
      </c>
      <c r="I5284" s="13">
        <v>4.0228692375281663E-2</v>
      </c>
      <c r="J5284" s="14">
        <v>0.65362400534269449</v>
      </c>
      <c r="K5284" s="14">
        <v>5.3430417547836923E-2</v>
      </c>
      <c r="L5284" s="14">
        <v>0.25271688473418696</v>
      </c>
      <c r="M5284" s="15">
        <v>187.00000000000003</v>
      </c>
    </row>
    <row r="5285" spans="1:13" ht="17.100000000000001" customHeight="1" x14ac:dyDescent="0.25">
      <c r="A5285">
        <v>5281</v>
      </c>
      <c r="B5285" t="str">
        <f t="shared" si="411"/>
        <v>Closed End</v>
      </c>
      <c r="C5285" t="str">
        <f t="shared" si="412"/>
        <v>Racial narratives in the media</v>
      </c>
      <c r="D5285" t="s">
        <v>702</v>
      </c>
      <c r="E5285" t="str">
        <f t="shared" si="413"/>
        <v>Household income</v>
      </c>
      <c r="F5285">
        <f t="shared" si="414"/>
        <v>6</v>
      </c>
      <c r="G5285" t="str">
        <f t="shared" si="415"/>
        <v>Data</v>
      </c>
      <c r="H5285" s="7" t="s">
        <v>36</v>
      </c>
      <c r="I5285" s="13">
        <v>2.6087682118817009E-2</v>
      </c>
      <c r="J5285" s="14">
        <v>0.68055058143932579</v>
      </c>
      <c r="K5285" s="14">
        <v>9.5758771666681508E-2</v>
      </c>
      <c r="L5285" s="14">
        <v>0.19760296477517586</v>
      </c>
      <c r="M5285" s="15">
        <v>170.00000000000011</v>
      </c>
    </row>
    <row r="5286" spans="1:13" ht="17.100000000000001" customHeight="1" x14ac:dyDescent="0.25">
      <c r="A5286">
        <v>5282</v>
      </c>
      <c r="B5286" t="str">
        <f t="shared" si="411"/>
        <v>Closed End</v>
      </c>
      <c r="C5286" t="str">
        <f t="shared" si="412"/>
        <v>Racial narratives in the media</v>
      </c>
      <c r="D5286" t="s">
        <v>702</v>
      </c>
      <c r="E5286" t="str">
        <f t="shared" si="413"/>
        <v>Household income</v>
      </c>
      <c r="F5286">
        <f t="shared" si="414"/>
        <v>7</v>
      </c>
      <c r="G5286" t="str">
        <f t="shared" si="415"/>
        <v>Data</v>
      </c>
      <c r="H5286" s="7" t="s">
        <v>37</v>
      </c>
      <c r="I5286" s="13">
        <v>5.9821242883243746E-2</v>
      </c>
      <c r="J5286" s="14">
        <v>0.61233955684067753</v>
      </c>
      <c r="K5286" s="14">
        <v>0.10569057444394839</v>
      </c>
      <c r="L5286" s="14">
        <v>0.22214862583213063</v>
      </c>
      <c r="M5286" s="15">
        <v>251.00000000000003</v>
      </c>
    </row>
    <row r="5287" spans="1:13" ht="17.100000000000001" customHeight="1" x14ac:dyDescent="0.25">
      <c r="A5287">
        <v>5283</v>
      </c>
      <c r="B5287" t="str">
        <f t="shared" si="411"/>
        <v>Closed End</v>
      </c>
      <c r="C5287" t="str">
        <f t="shared" si="412"/>
        <v>Racial narratives in the media</v>
      </c>
      <c r="D5287" t="s">
        <v>702</v>
      </c>
      <c r="E5287" t="str">
        <f t="shared" si="413"/>
        <v>Household income</v>
      </c>
      <c r="F5287">
        <f t="shared" si="414"/>
        <v>8</v>
      </c>
      <c r="G5287" t="str">
        <f t="shared" si="415"/>
        <v>Data</v>
      </c>
      <c r="H5287" s="7" t="s">
        <v>38</v>
      </c>
      <c r="I5287" s="13">
        <v>2.8177779775351838E-2</v>
      </c>
      <c r="J5287" s="14">
        <v>0.71076198115198952</v>
      </c>
      <c r="K5287" s="14">
        <v>8.8940494306736007E-2</v>
      </c>
      <c r="L5287" s="14">
        <v>0.17211974476592251</v>
      </c>
      <c r="M5287" s="15">
        <v>195.00000000000011</v>
      </c>
    </row>
    <row r="5288" spans="1:13" ht="17.100000000000001" customHeight="1" x14ac:dyDescent="0.25">
      <c r="A5288">
        <v>5284</v>
      </c>
      <c r="B5288" t="str">
        <f t="shared" si="411"/>
        <v>Closed End</v>
      </c>
      <c r="C5288" t="str">
        <f t="shared" si="412"/>
        <v>Racial narratives in the media</v>
      </c>
      <c r="D5288" t="s">
        <v>702</v>
      </c>
      <c r="E5288" t="str">
        <f t="shared" si="413"/>
        <v>Housing status</v>
      </c>
      <c r="F5288">
        <f t="shared" si="414"/>
        <v>1</v>
      </c>
      <c r="G5288" t="str">
        <f t="shared" si="415"/>
        <v>Header</v>
      </c>
      <c r="H5288" s="8" t="s">
        <v>39</v>
      </c>
      <c r="I5288" s="16" t="s">
        <v>10</v>
      </c>
      <c r="J5288" s="17" t="s">
        <v>10</v>
      </c>
      <c r="K5288" s="17" t="s">
        <v>10</v>
      </c>
      <c r="L5288" s="17" t="s">
        <v>10</v>
      </c>
      <c r="M5288" s="18"/>
    </row>
    <row r="5289" spans="1:13" ht="17.100000000000001" customHeight="1" x14ac:dyDescent="0.25">
      <c r="A5289">
        <v>5285</v>
      </c>
      <c r="B5289" t="str">
        <f t="shared" si="411"/>
        <v>Closed End</v>
      </c>
      <c r="C5289" t="str">
        <f t="shared" si="412"/>
        <v>Racial narratives in the media</v>
      </c>
      <c r="D5289" t="s">
        <v>702</v>
      </c>
      <c r="E5289" t="str">
        <f t="shared" si="413"/>
        <v>Housing status</v>
      </c>
      <c r="F5289">
        <f t="shared" si="414"/>
        <v>2</v>
      </c>
      <c r="G5289" t="str">
        <f t="shared" si="415"/>
        <v>Data</v>
      </c>
      <c r="H5289" s="7" t="s">
        <v>40</v>
      </c>
      <c r="I5289" s="13">
        <v>4.7225606605034109E-2</v>
      </c>
      <c r="J5289" s="14">
        <v>0.66671819025370793</v>
      </c>
      <c r="K5289" s="14">
        <v>0.10115595106688961</v>
      </c>
      <c r="L5289" s="14">
        <v>0.184900252074368</v>
      </c>
      <c r="M5289" s="15">
        <v>1188.9999999999984</v>
      </c>
    </row>
    <row r="5290" spans="1:13" ht="17.100000000000001" customHeight="1" x14ac:dyDescent="0.25">
      <c r="A5290">
        <v>5286</v>
      </c>
      <c r="B5290" t="str">
        <f t="shared" si="411"/>
        <v>Closed End</v>
      </c>
      <c r="C5290" t="str">
        <f t="shared" si="412"/>
        <v>Racial narratives in the media</v>
      </c>
      <c r="D5290" t="s">
        <v>702</v>
      </c>
      <c r="E5290" t="str">
        <f t="shared" si="413"/>
        <v>Housing status</v>
      </c>
      <c r="F5290">
        <f t="shared" si="414"/>
        <v>3</v>
      </c>
      <c r="G5290" t="str">
        <f t="shared" si="415"/>
        <v>Data</v>
      </c>
      <c r="H5290" s="7" t="s">
        <v>41</v>
      </c>
      <c r="I5290" s="13">
        <v>0.11678010737196154</v>
      </c>
      <c r="J5290" s="14">
        <v>0.48860661037512298</v>
      </c>
      <c r="K5290" s="14">
        <v>9.586864672056572E-2</v>
      </c>
      <c r="L5290" s="14">
        <v>0.29874463553234998</v>
      </c>
      <c r="M5290" s="15">
        <v>290</v>
      </c>
    </row>
    <row r="5291" spans="1:13" ht="30" customHeight="1" x14ac:dyDescent="0.25">
      <c r="A5291">
        <v>5287</v>
      </c>
      <c r="B5291" t="str">
        <f t="shared" si="411"/>
        <v>Closed End</v>
      </c>
      <c r="C5291" t="str">
        <f t="shared" si="412"/>
        <v>Racial narratives in the media</v>
      </c>
      <c r="D5291" t="s">
        <v>702</v>
      </c>
      <c r="E5291" t="str">
        <f t="shared" si="413"/>
        <v>Housing status</v>
      </c>
      <c r="F5291">
        <f t="shared" si="414"/>
        <v>4</v>
      </c>
      <c r="G5291" t="str">
        <f t="shared" si="415"/>
        <v>Data</v>
      </c>
      <c r="H5291" s="7" t="s">
        <v>42</v>
      </c>
      <c r="I5291" s="19" t="s">
        <v>10</v>
      </c>
      <c r="J5291" s="14">
        <v>0.72877882467878241</v>
      </c>
      <c r="K5291" s="14">
        <v>5.16518196416677E-2</v>
      </c>
      <c r="L5291" s="14">
        <v>0.2195693556795501</v>
      </c>
      <c r="M5291" s="15">
        <v>22.000000000000004</v>
      </c>
    </row>
    <row r="5292" spans="1:13" ht="17.100000000000001" customHeight="1" x14ac:dyDescent="0.25">
      <c r="A5292">
        <v>5288</v>
      </c>
      <c r="B5292" t="str">
        <f t="shared" si="411"/>
        <v>Closed End</v>
      </c>
      <c r="C5292" t="str">
        <f t="shared" si="412"/>
        <v>Racial narratives in the media</v>
      </c>
      <c r="D5292" t="s">
        <v>702</v>
      </c>
      <c r="E5292" t="str">
        <f t="shared" si="413"/>
        <v>Home language</v>
      </c>
      <c r="F5292">
        <f t="shared" si="414"/>
        <v>1</v>
      </c>
      <c r="G5292" t="str">
        <f t="shared" si="415"/>
        <v>Header</v>
      </c>
      <c r="H5292" s="8" t="s">
        <v>43</v>
      </c>
      <c r="I5292" s="16" t="s">
        <v>10</v>
      </c>
      <c r="J5292" s="17" t="s">
        <v>10</v>
      </c>
      <c r="K5292" s="17" t="s">
        <v>10</v>
      </c>
      <c r="L5292" s="17" t="s">
        <v>10</v>
      </c>
      <c r="M5292" s="18"/>
    </row>
    <row r="5293" spans="1:13" ht="17.100000000000001" customHeight="1" x14ac:dyDescent="0.25">
      <c r="A5293">
        <v>5289</v>
      </c>
      <c r="B5293" t="str">
        <f t="shared" si="411"/>
        <v>Closed End</v>
      </c>
      <c r="C5293" t="str">
        <f t="shared" si="412"/>
        <v>Racial narratives in the media</v>
      </c>
      <c r="D5293" t="s">
        <v>702</v>
      </c>
      <c r="E5293" t="str">
        <f t="shared" si="413"/>
        <v>Home language</v>
      </c>
      <c r="F5293">
        <f t="shared" si="414"/>
        <v>2</v>
      </c>
      <c r="G5293" t="str">
        <f t="shared" si="415"/>
        <v>Data</v>
      </c>
      <c r="H5293" s="7" t="s">
        <v>44</v>
      </c>
      <c r="I5293" s="13">
        <v>6.0280643600564163E-2</v>
      </c>
      <c r="J5293" s="14">
        <v>0.64056503186870695</v>
      </c>
      <c r="K5293" s="14">
        <v>8.9832772830246821E-2</v>
      </c>
      <c r="L5293" s="14">
        <v>0.20932155170047717</v>
      </c>
      <c r="M5293" s="15">
        <v>1375.0000000000066</v>
      </c>
    </row>
    <row r="5294" spans="1:13" ht="17.100000000000001" customHeight="1" x14ac:dyDescent="0.25">
      <c r="A5294">
        <v>5290</v>
      </c>
      <c r="B5294" t="str">
        <f t="shared" si="411"/>
        <v>Closed End</v>
      </c>
      <c r="C5294" t="str">
        <f t="shared" si="412"/>
        <v>Racial narratives in the media</v>
      </c>
      <c r="D5294" t="s">
        <v>702</v>
      </c>
      <c r="E5294" t="str">
        <f t="shared" si="413"/>
        <v>Home language</v>
      </c>
      <c r="F5294">
        <f t="shared" si="414"/>
        <v>3</v>
      </c>
      <c r="G5294" t="str">
        <f t="shared" si="415"/>
        <v>Data</v>
      </c>
      <c r="H5294" s="7" t="s">
        <v>45</v>
      </c>
      <c r="I5294" s="13">
        <v>2.8281889681323745E-2</v>
      </c>
      <c r="J5294" s="14">
        <v>0.49797335351445182</v>
      </c>
      <c r="K5294" s="14">
        <v>0.24730506743210343</v>
      </c>
      <c r="L5294" s="14">
        <v>0.22643968937212089</v>
      </c>
      <c r="M5294" s="15">
        <v>82</v>
      </c>
    </row>
    <row r="5295" spans="1:13" ht="17.100000000000001" customHeight="1" x14ac:dyDescent="0.25">
      <c r="A5295">
        <v>5291</v>
      </c>
      <c r="B5295" t="str">
        <f t="shared" si="411"/>
        <v>Closed End</v>
      </c>
      <c r="C5295" t="str">
        <f t="shared" si="412"/>
        <v>Racial narratives in the media</v>
      </c>
      <c r="D5295" t="s">
        <v>702</v>
      </c>
      <c r="E5295" t="str">
        <f t="shared" si="413"/>
        <v>Home language</v>
      </c>
      <c r="F5295">
        <f t="shared" si="414"/>
        <v>4</v>
      </c>
      <c r="G5295" t="str">
        <f t="shared" si="415"/>
        <v>Data</v>
      </c>
      <c r="H5295" s="7" t="s">
        <v>46</v>
      </c>
      <c r="I5295" s="13">
        <v>0.25906332831140955</v>
      </c>
      <c r="J5295" s="14">
        <v>0.40348646216614642</v>
      </c>
      <c r="K5295" s="14">
        <v>1.8819755230983233E-2</v>
      </c>
      <c r="L5295" s="14">
        <v>0.31863045429146103</v>
      </c>
      <c r="M5295" s="15">
        <v>25.999999999999996</v>
      </c>
    </row>
    <row r="5296" spans="1:13" ht="17.100000000000001" customHeight="1" x14ac:dyDescent="0.25">
      <c r="A5296">
        <v>5292</v>
      </c>
      <c r="B5296" t="str">
        <f t="shared" si="411"/>
        <v>Closed End</v>
      </c>
      <c r="C5296" t="str">
        <f t="shared" si="412"/>
        <v>Racial narratives in the media</v>
      </c>
      <c r="D5296" t="s">
        <v>702</v>
      </c>
      <c r="E5296" t="str">
        <f t="shared" si="413"/>
        <v>Race / ethnicity</v>
      </c>
      <c r="F5296">
        <f t="shared" si="414"/>
        <v>1</v>
      </c>
      <c r="G5296" t="str">
        <f t="shared" si="415"/>
        <v>Header</v>
      </c>
      <c r="H5296" s="8" t="s">
        <v>47</v>
      </c>
      <c r="I5296" s="16" t="s">
        <v>10</v>
      </c>
      <c r="J5296" s="17" t="s">
        <v>10</v>
      </c>
      <c r="K5296" s="17" t="s">
        <v>10</v>
      </c>
      <c r="L5296" s="17" t="s">
        <v>10</v>
      </c>
      <c r="M5296" s="18"/>
    </row>
    <row r="5297" spans="1:13" ht="17.100000000000001" customHeight="1" x14ac:dyDescent="0.25">
      <c r="A5297">
        <v>5293</v>
      </c>
      <c r="B5297" t="str">
        <f t="shared" si="411"/>
        <v>Closed End</v>
      </c>
      <c r="C5297" t="str">
        <f t="shared" si="412"/>
        <v>Racial narratives in the media</v>
      </c>
      <c r="D5297" t="s">
        <v>702</v>
      </c>
      <c r="E5297" t="str">
        <f t="shared" si="413"/>
        <v>Race / ethnicity</v>
      </c>
      <c r="F5297">
        <f t="shared" si="414"/>
        <v>2</v>
      </c>
      <c r="G5297" t="str">
        <f t="shared" si="415"/>
        <v>Data</v>
      </c>
      <c r="H5297" s="7" t="s">
        <v>48</v>
      </c>
      <c r="I5297" s="13">
        <v>6.8374569358117011E-3</v>
      </c>
      <c r="J5297" s="14">
        <v>0.53896805487164612</v>
      </c>
      <c r="K5297" s="14">
        <v>0.2743152569722328</v>
      </c>
      <c r="L5297" s="14">
        <v>0.17987923122030927</v>
      </c>
      <c r="M5297" s="15">
        <v>24</v>
      </c>
    </row>
    <row r="5298" spans="1:13" ht="17.100000000000001" customHeight="1" x14ac:dyDescent="0.25">
      <c r="A5298">
        <v>5294</v>
      </c>
      <c r="B5298" t="str">
        <f t="shared" si="411"/>
        <v>Closed End</v>
      </c>
      <c r="C5298" t="str">
        <f t="shared" si="412"/>
        <v>Racial narratives in the media</v>
      </c>
      <c r="D5298" t="s">
        <v>702</v>
      </c>
      <c r="E5298" t="str">
        <f t="shared" si="413"/>
        <v>Race / ethnicity</v>
      </c>
      <c r="F5298">
        <f t="shared" si="414"/>
        <v>3</v>
      </c>
      <c r="G5298" t="str">
        <f t="shared" si="415"/>
        <v>Data</v>
      </c>
      <c r="H5298" s="7" t="s">
        <v>49</v>
      </c>
      <c r="I5298" s="13">
        <v>0.11046600806733925</v>
      </c>
      <c r="J5298" s="14">
        <v>0.45317752674265838</v>
      </c>
      <c r="K5298" s="14">
        <v>7.3157178609768767E-2</v>
      </c>
      <c r="L5298" s="14">
        <v>0.36319928658023365</v>
      </c>
      <c r="M5298" s="15">
        <v>63.999999999999964</v>
      </c>
    </row>
    <row r="5299" spans="1:13" ht="17.100000000000001" customHeight="1" x14ac:dyDescent="0.25">
      <c r="A5299">
        <v>5295</v>
      </c>
      <c r="B5299" t="str">
        <f t="shared" si="411"/>
        <v>Closed End</v>
      </c>
      <c r="C5299" t="str">
        <f t="shared" si="412"/>
        <v>Racial narratives in the media</v>
      </c>
      <c r="D5299" t="s">
        <v>702</v>
      </c>
      <c r="E5299" t="str">
        <f t="shared" si="413"/>
        <v>Race / ethnicity</v>
      </c>
      <c r="F5299">
        <f t="shared" si="414"/>
        <v>4</v>
      </c>
      <c r="G5299" t="str">
        <f t="shared" si="415"/>
        <v>Data</v>
      </c>
      <c r="H5299" s="7" t="s">
        <v>50</v>
      </c>
      <c r="I5299" s="13">
        <v>0.22116249761911863</v>
      </c>
      <c r="J5299" s="14">
        <v>0.38784253265484803</v>
      </c>
      <c r="K5299" s="14">
        <v>0.21037273465168982</v>
      </c>
      <c r="L5299" s="14">
        <v>0.18062223507434416</v>
      </c>
      <c r="M5299" s="15">
        <v>53.999999999999986</v>
      </c>
    </row>
    <row r="5300" spans="1:13" ht="17.100000000000001" customHeight="1" x14ac:dyDescent="0.25">
      <c r="A5300">
        <v>5296</v>
      </c>
      <c r="B5300" t="str">
        <f t="shared" si="411"/>
        <v>Closed End</v>
      </c>
      <c r="C5300" t="str">
        <f t="shared" si="412"/>
        <v>Racial narratives in the media</v>
      </c>
      <c r="D5300" t="s">
        <v>702</v>
      </c>
      <c r="E5300" t="str">
        <f t="shared" si="413"/>
        <v>Race / ethnicity</v>
      </c>
      <c r="F5300">
        <f t="shared" si="414"/>
        <v>5</v>
      </c>
      <c r="G5300" t="str">
        <f t="shared" si="415"/>
        <v>Data</v>
      </c>
      <c r="H5300" s="7" t="s">
        <v>51</v>
      </c>
      <c r="I5300" s="13">
        <v>2.9937134584190169E-2</v>
      </c>
      <c r="J5300" s="14">
        <v>0.51632391252591581</v>
      </c>
      <c r="K5300" s="14">
        <v>9.2186382389307084E-2</v>
      </c>
      <c r="L5300" s="14">
        <v>0.36155257050058742</v>
      </c>
      <c r="M5300" s="15">
        <v>31.999999999999986</v>
      </c>
    </row>
    <row r="5301" spans="1:13" ht="17.100000000000001" customHeight="1" thickBot="1" x14ac:dyDescent="0.3">
      <c r="A5301">
        <v>5297</v>
      </c>
      <c r="B5301" t="str">
        <f t="shared" si="411"/>
        <v>Closed End</v>
      </c>
      <c r="C5301" t="str">
        <f t="shared" si="412"/>
        <v>Racial narratives in the media</v>
      </c>
      <c r="D5301" t="s">
        <v>702</v>
      </c>
      <c r="E5301" t="str">
        <f t="shared" si="413"/>
        <v>Race / ethnicity</v>
      </c>
      <c r="F5301">
        <f t="shared" si="414"/>
        <v>6</v>
      </c>
      <c r="G5301" t="str">
        <f t="shared" si="415"/>
        <v>Data</v>
      </c>
      <c r="H5301" s="9" t="s">
        <v>52</v>
      </c>
      <c r="I5301" s="21">
        <v>4.8521219488122228E-2</v>
      </c>
      <c r="J5301" s="22">
        <v>0.65671902134429838</v>
      </c>
      <c r="K5301" s="22">
        <v>9.2278905493971802E-2</v>
      </c>
      <c r="L5301" s="22">
        <v>0.20248085367360677</v>
      </c>
      <c r="M5301" s="23">
        <v>1313.0000000000002</v>
      </c>
    </row>
    <row r="5302" spans="1:13" ht="15.75" thickTop="1" x14ac:dyDescent="0.25">
      <c r="A5302">
        <v>5298</v>
      </c>
      <c r="B5302" t="str">
        <f t="shared" si="411"/>
        <v/>
      </c>
      <c r="C5302" t="str">
        <f t="shared" si="412"/>
        <v>Racial narratives in the media</v>
      </c>
      <c r="D5302" t="s">
        <v>746</v>
      </c>
      <c r="E5302" t="str">
        <f t="shared" si="413"/>
        <v/>
      </c>
      <c r="F5302" t="str">
        <f t="shared" si="414"/>
        <v/>
      </c>
      <c r="G5302" t="str">
        <f t="shared" si="415"/>
        <v/>
      </c>
    </row>
    <row r="5303" spans="1:13" ht="21.95" customHeight="1" thickBot="1" x14ac:dyDescent="0.3">
      <c r="A5303">
        <v>5299</v>
      </c>
      <c r="B5303" t="str">
        <f t="shared" si="411"/>
        <v>Closed End</v>
      </c>
      <c r="C5303" t="str">
        <f t="shared" si="412"/>
        <v>Racial narratives in the media</v>
      </c>
      <c r="D5303" t="s">
        <v>703</v>
      </c>
      <c r="E5303" t="str">
        <f t="shared" si="413"/>
        <v>Title</v>
      </c>
      <c r="F5303">
        <f t="shared" si="414"/>
        <v>1</v>
      </c>
      <c r="G5303" t="str">
        <f t="shared" si="415"/>
        <v>Title</v>
      </c>
      <c r="H5303" s="46" t="s">
        <v>379</v>
      </c>
      <c r="I5303" s="46"/>
      <c r="J5303" s="46"/>
      <c r="K5303" s="46"/>
      <c r="L5303" s="46"/>
      <c r="M5303" s="46"/>
    </row>
    <row r="5304" spans="1:13" ht="47.1" customHeight="1" thickTop="1" thickBot="1" x14ac:dyDescent="0.3">
      <c r="A5304">
        <v>5300</v>
      </c>
      <c r="B5304" t="str">
        <f t="shared" si="411"/>
        <v>Closed End</v>
      </c>
      <c r="C5304" t="str">
        <f t="shared" si="412"/>
        <v>Racial narratives in the media</v>
      </c>
      <c r="D5304" t="s">
        <v>703</v>
      </c>
      <c r="E5304" t="str">
        <f t="shared" si="413"/>
        <v>Title</v>
      </c>
      <c r="F5304">
        <f t="shared" si="414"/>
        <v>2</v>
      </c>
      <c r="G5304" t="str">
        <f t="shared" si="415"/>
        <v>Labels</v>
      </c>
      <c r="H5304" s="47"/>
      <c r="I5304" s="2" t="s">
        <v>366</v>
      </c>
      <c r="J5304" s="3" t="s">
        <v>367</v>
      </c>
      <c r="K5304" s="3" t="s">
        <v>368</v>
      </c>
      <c r="L5304" s="3" t="s">
        <v>369</v>
      </c>
      <c r="M5304" s="4" t="s">
        <v>9</v>
      </c>
    </row>
    <row r="5305" spans="1:13" ht="17.100000000000001" customHeight="1" thickTop="1" x14ac:dyDescent="0.25">
      <c r="A5305">
        <v>5301</v>
      </c>
      <c r="B5305" t="str">
        <f t="shared" si="411"/>
        <v>Closed End</v>
      </c>
      <c r="C5305" t="str">
        <f t="shared" si="412"/>
        <v>Racial narratives in the media</v>
      </c>
      <c r="D5305" t="s">
        <v>703</v>
      </c>
      <c r="E5305" t="str">
        <f t="shared" si="413"/>
        <v>Region</v>
      </c>
      <c r="F5305">
        <f t="shared" si="414"/>
        <v>1</v>
      </c>
      <c r="G5305" t="str">
        <f t="shared" si="415"/>
        <v>Header</v>
      </c>
      <c r="H5305" s="6" t="s">
        <v>588</v>
      </c>
      <c r="I5305" s="10" t="s">
        <v>10</v>
      </c>
      <c r="J5305" s="11" t="s">
        <v>10</v>
      </c>
      <c r="K5305" s="11" t="s">
        <v>10</v>
      </c>
      <c r="L5305" s="11" t="s">
        <v>10</v>
      </c>
      <c r="M5305" s="12"/>
    </row>
    <row r="5306" spans="1:13" ht="17.100000000000001" customHeight="1" x14ac:dyDescent="0.25">
      <c r="A5306">
        <v>5302</v>
      </c>
      <c r="B5306" t="str">
        <f t="shared" si="411"/>
        <v>Closed End</v>
      </c>
      <c r="C5306" t="str">
        <f t="shared" si="412"/>
        <v>Racial narratives in the media</v>
      </c>
      <c r="D5306" t="s">
        <v>703</v>
      </c>
      <c r="E5306" t="str">
        <f t="shared" si="413"/>
        <v>Region</v>
      </c>
      <c r="F5306">
        <f t="shared" si="414"/>
        <v>2</v>
      </c>
      <c r="G5306" t="str">
        <f t="shared" si="415"/>
        <v>Data</v>
      </c>
      <c r="H5306" s="7" t="s">
        <v>11</v>
      </c>
      <c r="I5306" s="13">
        <v>6.4090501141075021E-2</v>
      </c>
      <c r="J5306" s="14">
        <v>0.44053291599172822</v>
      </c>
      <c r="K5306" s="14">
        <v>0.40594470380153735</v>
      </c>
      <c r="L5306" s="14">
        <v>8.9431879065654557E-2</v>
      </c>
      <c r="M5306" s="15">
        <v>1420.000000000005</v>
      </c>
    </row>
    <row r="5307" spans="1:13" ht="17.100000000000001" customHeight="1" x14ac:dyDescent="0.25">
      <c r="A5307">
        <v>5303</v>
      </c>
      <c r="B5307" t="str">
        <f t="shared" si="411"/>
        <v>Closed End</v>
      </c>
      <c r="C5307" t="str">
        <f t="shared" si="412"/>
        <v>Racial narratives in the media</v>
      </c>
      <c r="D5307" t="s">
        <v>703</v>
      </c>
      <c r="E5307" t="str">
        <f t="shared" si="413"/>
        <v>Region</v>
      </c>
      <c r="F5307">
        <f t="shared" si="414"/>
        <v>3</v>
      </c>
      <c r="G5307" t="str">
        <f t="shared" si="415"/>
        <v>Data</v>
      </c>
      <c r="H5307" s="7" t="s">
        <v>12</v>
      </c>
      <c r="I5307" s="13">
        <v>8.5700871134552992E-2</v>
      </c>
      <c r="J5307" s="14">
        <v>0.50839376014376714</v>
      </c>
      <c r="K5307" s="14">
        <v>0.33793001040287246</v>
      </c>
      <c r="L5307" s="14">
        <v>6.7975358318807563E-2</v>
      </c>
      <c r="M5307" s="15">
        <v>314</v>
      </c>
    </row>
    <row r="5308" spans="1:13" ht="17.100000000000001" customHeight="1" x14ac:dyDescent="0.25">
      <c r="A5308">
        <v>5304</v>
      </c>
      <c r="B5308" t="str">
        <f t="shared" si="411"/>
        <v>Closed End</v>
      </c>
      <c r="C5308" t="str">
        <f t="shared" si="412"/>
        <v>Racial narratives in the media</v>
      </c>
      <c r="D5308" t="s">
        <v>703</v>
      </c>
      <c r="E5308" t="str">
        <f t="shared" si="413"/>
        <v>Region</v>
      </c>
      <c r="F5308">
        <f t="shared" si="414"/>
        <v>4</v>
      </c>
      <c r="G5308" t="str">
        <f t="shared" si="415"/>
        <v>Data</v>
      </c>
      <c r="H5308" s="7" t="s">
        <v>13</v>
      </c>
      <c r="I5308" s="13">
        <v>4.5948627611314311E-2</v>
      </c>
      <c r="J5308" s="14">
        <v>0.38405058708644396</v>
      </c>
      <c r="K5308" s="14">
        <v>0.46382544089677985</v>
      </c>
      <c r="L5308" s="14">
        <v>0.10617534440546308</v>
      </c>
      <c r="M5308" s="15">
        <v>714.99999999999852</v>
      </c>
    </row>
    <row r="5309" spans="1:13" ht="17.100000000000001" customHeight="1" x14ac:dyDescent="0.25">
      <c r="A5309">
        <v>5305</v>
      </c>
      <c r="B5309" t="str">
        <f t="shared" si="411"/>
        <v>Closed End</v>
      </c>
      <c r="C5309" t="str">
        <f t="shared" si="412"/>
        <v>Racial narratives in the media</v>
      </c>
      <c r="D5309" t="s">
        <v>703</v>
      </c>
      <c r="E5309" t="str">
        <f t="shared" si="413"/>
        <v>Region</v>
      </c>
      <c r="F5309">
        <f t="shared" si="414"/>
        <v>5</v>
      </c>
      <c r="G5309" t="str">
        <f t="shared" si="415"/>
        <v>Data</v>
      </c>
      <c r="H5309" s="7" t="s">
        <v>14</v>
      </c>
      <c r="I5309" s="13">
        <v>4.8242400784502371E-2</v>
      </c>
      <c r="J5309" s="14">
        <v>0.35154317652638734</v>
      </c>
      <c r="K5309" s="14">
        <v>0.49201970980804466</v>
      </c>
      <c r="L5309" s="14">
        <v>0.10819471288106566</v>
      </c>
      <c r="M5309" s="15">
        <v>351.00000000000051</v>
      </c>
    </row>
    <row r="5310" spans="1:13" ht="17.100000000000001" customHeight="1" x14ac:dyDescent="0.25">
      <c r="A5310">
        <v>5306</v>
      </c>
      <c r="B5310" t="str">
        <f t="shared" si="411"/>
        <v>Closed End</v>
      </c>
      <c r="C5310" t="str">
        <f t="shared" si="412"/>
        <v>Racial narratives in the media</v>
      </c>
      <c r="D5310" t="s">
        <v>703</v>
      </c>
      <c r="E5310" t="str">
        <f t="shared" si="413"/>
        <v>Region</v>
      </c>
      <c r="F5310">
        <f t="shared" si="414"/>
        <v>6</v>
      </c>
      <c r="G5310" t="str">
        <f t="shared" si="415"/>
        <v>Data</v>
      </c>
      <c r="H5310" s="7" t="s">
        <v>15</v>
      </c>
      <c r="I5310" s="13">
        <v>4.3099423366164992E-2</v>
      </c>
      <c r="J5310" s="14">
        <v>0.42442958063696457</v>
      </c>
      <c r="K5310" s="14">
        <v>0.42880400477142644</v>
      </c>
      <c r="L5310" s="14">
        <v>0.10366699122544419</v>
      </c>
      <c r="M5310" s="15">
        <v>364.00000000000034</v>
      </c>
    </row>
    <row r="5311" spans="1:13" ht="17.100000000000001" customHeight="1" x14ac:dyDescent="0.25">
      <c r="A5311">
        <v>5307</v>
      </c>
      <c r="B5311" t="str">
        <f t="shared" si="411"/>
        <v>Closed End</v>
      </c>
      <c r="C5311" t="str">
        <f t="shared" si="412"/>
        <v>Racial narratives in the media</v>
      </c>
      <c r="D5311" t="s">
        <v>703</v>
      </c>
      <c r="E5311" t="str">
        <f t="shared" si="413"/>
        <v>Region</v>
      </c>
      <c r="F5311">
        <f t="shared" si="414"/>
        <v>7</v>
      </c>
      <c r="G5311" t="str">
        <f t="shared" si="415"/>
        <v>Data</v>
      </c>
      <c r="H5311" s="7" t="s">
        <v>16</v>
      </c>
      <c r="I5311" s="13">
        <v>7.1596473499156557E-2</v>
      </c>
      <c r="J5311" s="14">
        <v>0.46307598822461249</v>
      </c>
      <c r="K5311" s="14">
        <v>0.38066973952884753</v>
      </c>
      <c r="L5311" s="14">
        <v>8.4657798747382967E-2</v>
      </c>
      <c r="M5311" s="15">
        <v>391.00000000000028</v>
      </c>
    </row>
    <row r="5312" spans="1:13" ht="17.100000000000001" customHeight="1" x14ac:dyDescent="0.25">
      <c r="A5312">
        <v>5308</v>
      </c>
      <c r="B5312" t="str">
        <f t="shared" si="411"/>
        <v>Closed End</v>
      </c>
      <c r="C5312" t="str">
        <f t="shared" si="412"/>
        <v>Racial narratives in the media</v>
      </c>
      <c r="D5312" t="s">
        <v>703</v>
      </c>
      <c r="E5312" t="str">
        <f t="shared" si="413"/>
        <v>Gender</v>
      </c>
      <c r="F5312">
        <f t="shared" si="414"/>
        <v>1</v>
      </c>
      <c r="G5312" t="str">
        <f t="shared" si="415"/>
        <v>Header</v>
      </c>
      <c r="H5312" s="8" t="s">
        <v>17</v>
      </c>
      <c r="I5312" s="16" t="s">
        <v>10</v>
      </c>
      <c r="J5312" s="17" t="s">
        <v>10</v>
      </c>
      <c r="K5312" s="17" t="s">
        <v>10</v>
      </c>
      <c r="L5312" s="17" t="s">
        <v>10</v>
      </c>
      <c r="M5312" s="18"/>
    </row>
    <row r="5313" spans="1:13" ht="17.100000000000001" customHeight="1" x14ac:dyDescent="0.25">
      <c r="A5313">
        <v>5309</v>
      </c>
      <c r="B5313" t="str">
        <f t="shared" si="411"/>
        <v>Closed End</v>
      </c>
      <c r="C5313" t="str">
        <f t="shared" si="412"/>
        <v>Racial narratives in the media</v>
      </c>
      <c r="D5313" t="s">
        <v>703</v>
      </c>
      <c r="E5313" t="str">
        <f t="shared" si="413"/>
        <v>Gender</v>
      </c>
      <c r="F5313">
        <f t="shared" si="414"/>
        <v>2</v>
      </c>
      <c r="G5313" t="str">
        <f t="shared" si="415"/>
        <v>Data</v>
      </c>
      <c r="H5313" s="7" t="s">
        <v>18</v>
      </c>
      <c r="I5313" s="13">
        <v>6.6969324484961498E-2</v>
      </c>
      <c r="J5313" s="14">
        <v>0.3773635049995972</v>
      </c>
      <c r="K5313" s="14">
        <v>0.44544097543794059</v>
      </c>
      <c r="L5313" s="14">
        <v>0.11022619507749946</v>
      </c>
      <c r="M5313" s="15">
        <v>906.00000000000102</v>
      </c>
    </row>
    <row r="5314" spans="1:13" ht="17.100000000000001" customHeight="1" x14ac:dyDescent="0.25">
      <c r="A5314">
        <v>5310</v>
      </c>
      <c r="B5314" t="str">
        <f t="shared" si="411"/>
        <v>Closed End</v>
      </c>
      <c r="C5314" t="str">
        <f t="shared" si="412"/>
        <v>Racial narratives in the media</v>
      </c>
      <c r="D5314" t="s">
        <v>703</v>
      </c>
      <c r="E5314" t="str">
        <f t="shared" si="413"/>
        <v>Gender</v>
      </c>
      <c r="F5314">
        <f t="shared" si="414"/>
        <v>3</v>
      </c>
      <c r="G5314" t="str">
        <f t="shared" si="415"/>
        <v>Data</v>
      </c>
      <c r="H5314" s="7" t="s">
        <v>19</v>
      </c>
      <c r="I5314" s="13">
        <v>5.7921844959978569E-2</v>
      </c>
      <c r="J5314" s="14">
        <v>0.51108891997324968</v>
      </c>
      <c r="K5314" s="14">
        <v>0.35991148931364009</v>
      </c>
      <c r="L5314" s="14">
        <v>7.1077745753131666E-2</v>
      </c>
      <c r="M5314" s="15">
        <v>484.99999999999983</v>
      </c>
    </row>
    <row r="5315" spans="1:13" ht="17.100000000000001" customHeight="1" x14ac:dyDescent="0.25">
      <c r="A5315">
        <v>5311</v>
      </c>
      <c r="B5315" t="str">
        <f t="shared" si="411"/>
        <v>Closed End</v>
      </c>
      <c r="C5315" t="str">
        <f t="shared" si="412"/>
        <v>Racial narratives in the media</v>
      </c>
      <c r="D5315" t="s">
        <v>703</v>
      </c>
      <c r="E5315" t="str">
        <f t="shared" si="413"/>
        <v>Age</v>
      </c>
      <c r="F5315">
        <f t="shared" si="414"/>
        <v>1</v>
      </c>
      <c r="G5315" t="str">
        <f t="shared" si="415"/>
        <v>Header</v>
      </c>
      <c r="H5315" s="8" t="s">
        <v>20</v>
      </c>
      <c r="I5315" s="16" t="s">
        <v>10</v>
      </c>
      <c r="J5315" s="17" t="s">
        <v>10</v>
      </c>
      <c r="K5315" s="17" t="s">
        <v>10</v>
      </c>
      <c r="L5315" s="17" t="s">
        <v>10</v>
      </c>
      <c r="M5315" s="18"/>
    </row>
    <row r="5316" spans="1:13" ht="17.100000000000001" customHeight="1" x14ac:dyDescent="0.25">
      <c r="A5316">
        <v>5312</v>
      </c>
      <c r="B5316" t="str">
        <f t="shared" si="411"/>
        <v>Closed End</v>
      </c>
      <c r="C5316" t="str">
        <f t="shared" si="412"/>
        <v>Racial narratives in the media</v>
      </c>
      <c r="D5316" t="s">
        <v>703</v>
      </c>
      <c r="E5316" t="str">
        <f t="shared" si="413"/>
        <v>Age</v>
      </c>
      <c r="F5316">
        <f t="shared" si="414"/>
        <v>2</v>
      </c>
      <c r="G5316" t="str">
        <f t="shared" si="415"/>
        <v>Data</v>
      </c>
      <c r="H5316" s="7" t="s">
        <v>21</v>
      </c>
      <c r="I5316" s="13">
        <v>6.98672655208641E-2</v>
      </c>
      <c r="J5316" s="14">
        <v>0.36924745129053216</v>
      </c>
      <c r="K5316" s="14">
        <v>0.46505502935723164</v>
      </c>
      <c r="L5316" s="14">
        <v>9.5830253831370685E-2</v>
      </c>
      <c r="M5316" s="15">
        <v>203.00000000000026</v>
      </c>
    </row>
    <row r="5317" spans="1:13" ht="17.100000000000001" customHeight="1" x14ac:dyDescent="0.25">
      <c r="A5317">
        <v>5313</v>
      </c>
      <c r="B5317" t="str">
        <f t="shared" si="411"/>
        <v>Closed End</v>
      </c>
      <c r="C5317" t="str">
        <f t="shared" si="412"/>
        <v>Racial narratives in the media</v>
      </c>
      <c r="D5317" t="s">
        <v>703</v>
      </c>
      <c r="E5317" t="str">
        <f t="shared" si="413"/>
        <v>Age</v>
      </c>
      <c r="F5317">
        <f t="shared" si="414"/>
        <v>3</v>
      </c>
      <c r="G5317" t="str">
        <f t="shared" si="415"/>
        <v>Data</v>
      </c>
      <c r="H5317" s="7" t="s">
        <v>22</v>
      </c>
      <c r="I5317" s="13">
        <v>5.3217461097944369E-2</v>
      </c>
      <c r="J5317" s="14">
        <v>0.42998619600668597</v>
      </c>
      <c r="K5317" s="14">
        <v>0.41815102115293906</v>
      </c>
      <c r="L5317" s="14">
        <v>9.8645321742430833E-2</v>
      </c>
      <c r="M5317" s="15">
        <v>197</v>
      </c>
    </row>
    <row r="5318" spans="1:13" ht="17.100000000000001" customHeight="1" x14ac:dyDescent="0.25">
      <c r="A5318">
        <v>5314</v>
      </c>
      <c r="B5318" t="str">
        <f t="shared" ref="B5318:B5381" si="416">IF(H5320="Results by region:","Closed End",IF(I5319="   East Metro Overall","Open End",IF(AND(H5318="",H5320=""),"",IF(H5319="2018 East Metro Pulse Survey","",B5317))))</f>
        <v>Closed End</v>
      </c>
      <c r="C5318" t="str">
        <f t="shared" ref="C5318:C5381" si="417">IF(H5315="2018 East Metro Pulse Survey",H5316,IF(B5318="",C5317,IF(AND(H5315&lt;&gt;"2018 East Metro Pulse Survey",B5318&lt;&gt;""),C5317)))</f>
        <v>Racial narratives in the media</v>
      </c>
      <c r="D5318" t="s">
        <v>703</v>
      </c>
      <c r="E5318" t="str">
        <f t="shared" ref="E5318:E5381" si="418">IF(B5318="","",
 IF(LEFT(H5318, 1)="Q","Title",
 IF(H5318="Text responses:","Text responses",
 IF(H5318="Results by region:","Region",
 IF(H5318="Results by gender:","Gender",
 IF(H5318="Results by age:","Age",
 IF(H5318="Results by education level:","Education",
 IF(H5318="Results by household income:","Household income",
 IF(H5318="Results by housing status:","Housing status",
 IF(H5318="Results by home language:","Home language",
 IF(H5318="Results by race/ethnicity:","Race / ethnicity",
 E5317)
))))))))))</f>
        <v>Age</v>
      </c>
      <c r="F5318">
        <f t="shared" ref="F5318:F5381" si="419">IF(B5318="","",IF(E5318&lt;&gt;E5317,1,SUM(F5317,1)))</f>
        <v>4</v>
      </c>
      <c r="G5318" t="str">
        <f t="shared" ref="G5318:G5381" si="420">IF(B5318="","",IF(AND(F5318=1,E5318="Title"),"Title",IF(AND(F5318=2,E5318="Title"),"Labels",IF(AND(F5318=1,E5318&lt;&gt;"Title"),"Header","Data"))))</f>
        <v>Data</v>
      </c>
      <c r="H5318" s="7" t="s">
        <v>23</v>
      </c>
      <c r="I5318" s="13">
        <v>7.2472960537392911E-2</v>
      </c>
      <c r="J5318" s="14">
        <v>0.46540437067911578</v>
      </c>
      <c r="K5318" s="14">
        <v>0.37117915425336084</v>
      </c>
      <c r="L5318" s="14">
        <v>9.094351453013011E-2</v>
      </c>
      <c r="M5318" s="15">
        <v>222.00000000000003</v>
      </c>
    </row>
    <row r="5319" spans="1:13" ht="17.100000000000001" customHeight="1" x14ac:dyDescent="0.25">
      <c r="A5319">
        <v>5315</v>
      </c>
      <c r="B5319" t="str">
        <f t="shared" si="416"/>
        <v>Closed End</v>
      </c>
      <c r="C5319" t="str">
        <f t="shared" si="417"/>
        <v>Racial narratives in the media</v>
      </c>
      <c r="D5319" t="s">
        <v>703</v>
      </c>
      <c r="E5319" t="str">
        <f t="shared" si="418"/>
        <v>Age</v>
      </c>
      <c r="F5319">
        <f t="shared" si="419"/>
        <v>5</v>
      </c>
      <c r="G5319" t="str">
        <f t="shared" si="420"/>
        <v>Data</v>
      </c>
      <c r="H5319" s="7" t="s">
        <v>24</v>
      </c>
      <c r="I5319" s="13">
        <v>5.1258982207952053E-2</v>
      </c>
      <c r="J5319" s="14">
        <v>0.50712915794699276</v>
      </c>
      <c r="K5319" s="14">
        <v>0.34689822748193544</v>
      </c>
      <c r="L5319" s="14">
        <v>9.4713632363121511E-2</v>
      </c>
      <c r="M5319" s="15">
        <v>318.99999999999983</v>
      </c>
    </row>
    <row r="5320" spans="1:13" ht="17.100000000000001" customHeight="1" x14ac:dyDescent="0.25">
      <c r="A5320">
        <v>5316</v>
      </c>
      <c r="B5320" t="str">
        <f t="shared" si="416"/>
        <v>Closed End</v>
      </c>
      <c r="C5320" t="str">
        <f t="shared" si="417"/>
        <v>Racial narratives in the media</v>
      </c>
      <c r="D5320" t="s">
        <v>703</v>
      </c>
      <c r="E5320" t="str">
        <f t="shared" si="418"/>
        <v>Age</v>
      </c>
      <c r="F5320">
        <f t="shared" si="419"/>
        <v>6</v>
      </c>
      <c r="G5320" t="str">
        <f t="shared" si="420"/>
        <v>Data</v>
      </c>
      <c r="H5320" s="7" t="s">
        <v>25</v>
      </c>
      <c r="I5320" s="13">
        <v>6.7399719055908303E-2</v>
      </c>
      <c r="J5320" s="14">
        <v>0.46220629518017475</v>
      </c>
      <c r="K5320" s="14">
        <v>0.40782584479177769</v>
      </c>
      <c r="L5320" s="14">
        <v>6.2568140972139419E-2</v>
      </c>
      <c r="M5320" s="15">
        <v>425</v>
      </c>
    </row>
    <row r="5321" spans="1:13" ht="17.100000000000001" customHeight="1" x14ac:dyDescent="0.25">
      <c r="A5321">
        <v>5317</v>
      </c>
      <c r="B5321" t="str">
        <f t="shared" si="416"/>
        <v>Closed End</v>
      </c>
      <c r="C5321" t="str">
        <f t="shared" si="417"/>
        <v>Racial narratives in the media</v>
      </c>
      <c r="D5321" t="s">
        <v>703</v>
      </c>
      <c r="E5321" t="str">
        <f t="shared" si="418"/>
        <v>Education</v>
      </c>
      <c r="F5321">
        <f t="shared" si="419"/>
        <v>1</v>
      </c>
      <c r="G5321" t="str">
        <f t="shared" si="420"/>
        <v>Header</v>
      </c>
      <c r="H5321" s="8" t="s">
        <v>26</v>
      </c>
      <c r="I5321" s="16" t="s">
        <v>10</v>
      </c>
      <c r="J5321" s="17" t="s">
        <v>10</v>
      </c>
      <c r="K5321" s="17" t="s">
        <v>10</v>
      </c>
      <c r="L5321" s="17" t="s">
        <v>10</v>
      </c>
      <c r="M5321" s="18"/>
    </row>
    <row r="5322" spans="1:13" ht="17.100000000000001" customHeight="1" x14ac:dyDescent="0.25">
      <c r="A5322">
        <v>5318</v>
      </c>
      <c r="B5322" t="str">
        <f t="shared" si="416"/>
        <v>Closed End</v>
      </c>
      <c r="C5322" t="str">
        <f t="shared" si="417"/>
        <v>Racial narratives in the media</v>
      </c>
      <c r="D5322" t="s">
        <v>703</v>
      </c>
      <c r="E5322" t="str">
        <f t="shared" si="418"/>
        <v>Education</v>
      </c>
      <c r="F5322">
        <f t="shared" si="419"/>
        <v>2</v>
      </c>
      <c r="G5322" t="str">
        <f t="shared" si="420"/>
        <v>Data</v>
      </c>
      <c r="H5322" s="7" t="s">
        <v>27</v>
      </c>
      <c r="I5322" s="19" t="s">
        <v>10</v>
      </c>
      <c r="J5322" s="20" t="s">
        <v>10</v>
      </c>
      <c r="K5322" s="20" t="s">
        <v>10</v>
      </c>
      <c r="L5322" s="20" t="s">
        <v>10</v>
      </c>
      <c r="M5322" s="15">
        <v>14</v>
      </c>
    </row>
    <row r="5323" spans="1:13" ht="17.100000000000001" customHeight="1" x14ac:dyDescent="0.25">
      <c r="A5323">
        <v>5319</v>
      </c>
      <c r="B5323" t="str">
        <f t="shared" si="416"/>
        <v>Closed End</v>
      </c>
      <c r="C5323" t="str">
        <f t="shared" si="417"/>
        <v>Racial narratives in the media</v>
      </c>
      <c r="D5323" t="s">
        <v>703</v>
      </c>
      <c r="E5323" t="str">
        <f t="shared" si="418"/>
        <v>Education</v>
      </c>
      <c r="F5323">
        <f t="shared" si="419"/>
        <v>3</v>
      </c>
      <c r="G5323" t="str">
        <f t="shared" si="420"/>
        <v>Data</v>
      </c>
      <c r="H5323" s="7" t="s">
        <v>28</v>
      </c>
      <c r="I5323" s="13">
        <v>8.8217593481094009E-2</v>
      </c>
      <c r="J5323" s="14">
        <v>0.45465190217660018</v>
      </c>
      <c r="K5323" s="14">
        <v>0.3998015660335561</v>
      </c>
      <c r="L5323" s="14">
        <v>5.7328938308749022E-2</v>
      </c>
      <c r="M5323" s="15">
        <v>136.00000000000003</v>
      </c>
    </row>
    <row r="5324" spans="1:13" ht="17.100000000000001" customHeight="1" x14ac:dyDescent="0.25">
      <c r="A5324">
        <v>5320</v>
      </c>
      <c r="B5324" t="str">
        <f t="shared" si="416"/>
        <v>Closed End</v>
      </c>
      <c r="C5324" t="str">
        <f t="shared" si="417"/>
        <v>Racial narratives in the media</v>
      </c>
      <c r="D5324" t="s">
        <v>703</v>
      </c>
      <c r="E5324" t="str">
        <f t="shared" si="418"/>
        <v>Education</v>
      </c>
      <c r="F5324">
        <f t="shared" si="419"/>
        <v>4</v>
      </c>
      <c r="G5324" t="str">
        <f t="shared" si="420"/>
        <v>Data</v>
      </c>
      <c r="H5324" s="7" t="s">
        <v>29</v>
      </c>
      <c r="I5324" s="13">
        <v>4.1269920412964171E-2</v>
      </c>
      <c r="J5324" s="14">
        <v>0.47930721404313642</v>
      </c>
      <c r="K5324" s="14">
        <v>0.35003791478643331</v>
      </c>
      <c r="L5324" s="14">
        <v>0.12938495075746814</v>
      </c>
      <c r="M5324" s="15">
        <v>415.9999999999996</v>
      </c>
    </row>
    <row r="5325" spans="1:13" ht="17.100000000000001" customHeight="1" x14ac:dyDescent="0.25">
      <c r="A5325">
        <v>5321</v>
      </c>
      <c r="B5325" t="str">
        <f t="shared" si="416"/>
        <v>Closed End</v>
      </c>
      <c r="C5325" t="str">
        <f t="shared" si="417"/>
        <v>Racial narratives in the media</v>
      </c>
      <c r="D5325" t="s">
        <v>703</v>
      </c>
      <c r="E5325" t="str">
        <f t="shared" si="418"/>
        <v>Education</v>
      </c>
      <c r="F5325">
        <f t="shared" si="419"/>
        <v>5</v>
      </c>
      <c r="G5325" t="str">
        <f t="shared" si="420"/>
        <v>Data</v>
      </c>
      <c r="H5325" s="7" t="s">
        <v>30</v>
      </c>
      <c r="I5325" s="13">
        <v>5.8352244735711968E-2</v>
      </c>
      <c r="J5325" s="14">
        <v>0.3856161587206986</v>
      </c>
      <c r="K5325" s="14">
        <v>0.47016739753708092</v>
      </c>
      <c r="L5325" s="14">
        <v>8.5864199006510808E-2</v>
      </c>
      <c r="M5325" s="15">
        <v>826.9999999999975</v>
      </c>
    </row>
    <row r="5326" spans="1:13" ht="17.100000000000001" customHeight="1" x14ac:dyDescent="0.25">
      <c r="A5326">
        <v>5322</v>
      </c>
      <c r="B5326" t="str">
        <f t="shared" si="416"/>
        <v>Closed End</v>
      </c>
      <c r="C5326" t="str">
        <f t="shared" si="417"/>
        <v>Racial narratives in the media</v>
      </c>
      <c r="D5326" t="s">
        <v>703</v>
      </c>
      <c r="E5326" t="str">
        <f t="shared" si="418"/>
        <v>Household income</v>
      </c>
      <c r="F5326">
        <f t="shared" si="419"/>
        <v>1</v>
      </c>
      <c r="G5326" t="str">
        <f t="shared" si="420"/>
        <v>Header</v>
      </c>
      <c r="H5326" s="8" t="s">
        <v>31</v>
      </c>
      <c r="I5326" s="16" t="s">
        <v>10</v>
      </c>
      <c r="J5326" s="17" t="s">
        <v>10</v>
      </c>
      <c r="K5326" s="17" t="s">
        <v>10</v>
      </c>
      <c r="L5326" s="17" t="s">
        <v>10</v>
      </c>
      <c r="M5326" s="18"/>
    </row>
    <row r="5327" spans="1:13" ht="17.100000000000001" customHeight="1" x14ac:dyDescent="0.25">
      <c r="A5327">
        <v>5323</v>
      </c>
      <c r="B5327" t="str">
        <f t="shared" si="416"/>
        <v>Closed End</v>
      </c>
      <c r="C5327" t="str">
        <f t="shared" si="417"/>
        <v>Racial narratives in the media</v>
      </c>
      <c r="D5327" t="s">
        <v>703</v>
      </c>
      <c r="E5327" t="str">
        <f t="shared" si="418"/>
        <v>Household income</v>
      </c>
      <c r="F5327">
        <f t="shared" si="419"/>
        <v>2</v>
      </c>
      <c r="G5327" t="str">
        <f t="shared" si="420"/>
        <v>Data</v>
      </c>
      <c r="H5327" s="7" t="s">
        <v>32</v>
      </c>
      <c r="I5327" s="13">
        <v>0.16881893871419762</v>
      </c>
      <c r="J5327" s="14">
        <v>0.2865252314403266</v>
      </c>
      <c r="K5327" s="14">
        <v>0.43622316586965665</v>
      </c>
      <c r="L5327" s="14">
        <v>0.10843266397581913</v>
      </c>
      <c r="M5327" s="15">
        <v>95.999999999999986</v>
      </c>
    </row>
    <row r="5328" spans="1:13" ht="17.100000000000001" customHeight="1" x14ac:dyDescent="0.25">
      <c r="A5328">
        <v>5324</v>
      </c>
      <c r="B5328" t="str">
        <f t="shared" si="416"/>
        <v>Closed End</v>
      </c>
      <c r="C5328" t="str">
        <f t="shared" si="417"/>
        <v>Racial narratives in the media</v>
      </c>
      <c r="D5328" t="s">
        <v>703</v>
      </c>
      <c r="E5328" t="str">
        <f t="shared" si="418"/>
        <v>Household income</v>
      </c>
      <c r="F5328">
        <f t="shared" si="419"/>
        <v>3</v>
      </c>
      <c r="G5328" t="str">
        <f t="shared" si="420"/>
        <v>Data</v>
      </c>
      <c r="H5328" s="7" t="s">
        <v>33</v>
      </c>
      <c r="I5328" s="13">
        <v>3.2619161616484968E-2</v>
      </c>
      <c r="J5328" s="14">
        <v>0.37241661909468099</v>
      </c>
      <c r="K5328" s="14">
        <v>0.47948982399877077</v>
      </c>
      <c r="L5328" s="14">
        <v>0.11547439529006351</v>
      </c>
      <c r="M5328" s="15">
        <v>174.99999999999994</v>
      </c>
    </row>
    <row r="5329" spans="1:13" ht="17.100000000000001" customHeight="1" x14ac:dyDescent="0.25">
      <c r="A5329">
        <v>5325</v>
      </c>
      <c r="B5329" t="str">
        <f t="shared" si="416"/>
        <v>Closed End</v>
      </c>
      <c r="C5329" t="str">
        <f t="shared" si="417"/>
        <v>Racial narratives in the media</v>
      </c>
      <c r="D5329" t="s">
        <v>703</v>
      </c>
      <c r="E5329" t="str">
        <f t="shared" si="418"/>
        <v>Household income</v>
      </c>
      <c r="F5329">
        <f t="shared" si="419"/>
        <v>4</v>
      </c>
      <c r="G5329" t="str">
        <f t="shared" si="420"/>
        <v>Data</v>
      </c>
      <c r="H5329" s="7" t="s">
        <v>34</v>
      </c>
      <c r="I5329" s="13">
        <v>6.7615391563908611E-2</v>
      </c>
      <c r="J5329" s="14">
        <v>0.491910897533684</v>
      </c>
      <c r="K5329" s="14">
        <v>0.35258637174258789</v>
      </c>
      <c r="L5329" s="14">
        <v>8.7887339159819222E-2</v>
      </c>
      <c r="M5329" s="15">
        <v>196.00000000000017</v>
      </c>
    </row>
    <row r="5330" spans="1:13" ht="17.100000000000001" customHeight="1" x14ac:dyDescent="0.25">
      <c r="A5330">
        <v>5326</v>
      </c>
      <c r="B5330" t="str">
        <f t="shared" si="416"/>
        <v>Closed End</v>
      </c>
      <c r="C5330" t="str">
        <f t="shared" si="417"/>
        <v>Racial narratives in the media</v>
      </c>
      <c r="D5330" t="s">
        <v>703</v>
      </c>
      <c r="E5330" t="str">
        <f t="shared" si="418"/>
        <v>Household income</v>
      </c>
      <c r="F5330">
        <f t="shared" si="419"/>
        <v>5</v>
      </c>
      <c r="G5330" t="str">
        <f t="shared" si="420"/>
        <v>Data</v>
      </c>
      <c r="H5330" s="7" t="s">
        <v>35</v>
      </c>
      <c r="I5330" s="13">
        <v>2.3141521603402229E-2</v>
      </c>
      <c r="J5330" s="14">
        <v>0.44949217189283935</v>
      </c>
      <c r="K5330" s="14">
        <v>0.44149012799771398</v>
      </c>
      <c r="L5330" s="14">
        <v>8.5876178506044093E-2</v>
      </c>
      <c r="M5330" s="15">
        <v>173.00000000000006</v>
      </c>
    </row>
    <row r="5331" spans="1:13" ht="17.100000000000001" customHeight="1" x14ac:dyDescent="0.25">
      <c r="A5331">
        <v>5327</v>
      </c>
      <c r="B5331" t="str">
        <f t="shared" si="416"/>
        <v>Closed End</v>
      </c>
      <c r="C5331" t="str">
        <f t="shared" si="417"/>
        <v>Racial narratives in the media</v>
      </c>
      <c r="D5331" t="s">
        <v>703</v>
      </c>
      <c r="E5331" t="str">
        <f t="shared" si="418"/>
        <v>Household income</v>
      </c>
      <c r="F5331">
        <f t="shared" si="419"/>
        <v>6</v>
      </c>
      <c r="G5331" t="str">
        <f t="shared" si="420"/>
        <v>Data</v>
      </c>
      <c r="H5331" s="7" t="s">
        <v>36</v>
      </c>
      <c r="I5331" s="13">
        <v>0.10041439113701593</v>
      </c>
      <c r="J5331" s="14">
        <v>0.4340428873294957</v>
      </c>
      <c r="K5331" s="14">
        <v>0.37991163826461788</v>
      </c>
      <c r="L5331" s="14">
        <v>8.5631083268870534E-2</v>
      </c>
      <c r="M5331" s="15">
        <v>160</v>
      </c>
    </row>
    <row r="5332" spans="1:13" ht="17.100000000000001" customHeight="1" x14ac:dyDescent="0.25">
      <c r="A5332">
        <v>5328</v>
      </c>
      <c r="B5332" t="str">
        <f t="shared" si="416"/>
        <v>Closed End</v>
      </c>
      <c r="C5332" t="str">
        <f t="shared" si="417"/>
        <v>Racial narratives in the media</v>
      </c>
      <c r="D5332" t="s">
        <v>703</v>
      </c>
      <c r="E5332" t="str">
        <f t="shared" si="418"/>
        <v>Household income</v>
      </c>
      <c r="F5332">
        <f t="shared" si="419"/>
        <v>7</v>
      </c>
      <c r="G5332" t="str">
        <f t="shared" si="420"/>
        <v>Data</v>
      </c>
      <c r="H5332" s="7" t="s">
        <v>37</v>
      </c>
      <c r="I5332" s="13">
        <v>2.4243255760528368E-2</v>
      </c>
      <c r="J5332" s="14">
        <v>0.45906872485280642</v>
      </c>
      <c r="K5332" s="14">
        <v>0.46142716907692033</v>
      </c>
      <c r="L5332" s="14">
        <v>5.5260850309745362E-2</v>
      </c>
      <c r="M5332" s="15">
        <v>231.00000000000009</v>
      </c>
    </row>
    <row r="5333" spans="1:13" ht="17.100000000000001" customHeight="1" x14ac:dyDescent="0.25">
      <c r="A5333">
        <v>5329</v>
      </c>
      <c r="B5333" t="str">
        <f t="shared" si="416"/>
        <v>Closed End</v>
      </c>
      <c r="C5333" t="str">
        <f t="shared" si="417"/>
        <v>Racial narratives in the media</v>
      </c>
      <c r="D5333" t="s">
        <v>703</v>
      </c>
      <c r="E5333" t="str">
        <f t="shared" si="418"/>
        <v>Household income</v>
      </c>
      <c r="F5333">
        <f t="shared" si="419"/>
        <v>8</v>
      </c>
      <c r="G5333" t="str">
        <f t="shared" si="420"/>
        <v>Data</v>
      </c>
      <c r="H5333" s="7" t="s">
        <v>38</v>
      </c>
      <c r="I5333" s="13">
        <v>5.5277103437942447E-2</v>
      </c>
      <c r="J5333" s="14">
        <v>0.52540062462667259</v>
      </c>
      <c r="K5333" s="14">
        <v>0.35494175760605418</v>
      </c>
      <c r="L5333" s="14">
        <v>6.4380514329329563E-2</v>
      </c>
      <c r="M5333" s="15">
        <v>178.00000000000011</v>
      </c>
    </row>
    <row r="5334" spans="1:13" ht="17.100000000000001" customHeight="1" x14ac:dyDescent="0.25">
      <c r="A5334">
        <v>5330</v>
      </c>
      <c r="B5334" t="str">
        <f t="shared" si="416"/>
        <v>Closed End</v>
      </c>
      <c r="C5334" t="str">
        <f t="shared" si="417"/>
        <v>Racial narratives in the media</v>
      </c>
      <c r="D5334" t="s">
        <v>703</v>
      </c>
      <c r="E5334" t="str">
        <f t="shared" si="418"/>
        <v>Housing status</v>
      </c>
      <c r="F5334">
        <f t="shared" si="419"/>
        <v>1</v>
      </c>
      <c r="G5334" t="str">
        <f t="shared" si="420"/>
        <v>Header</v>
      </c>
      <c r="H5334" s="8" t="s">
        <v>39</v>
      </c>
      <c r="I5334" s="16" t="s">
        <v>10</v>
      </c>
      <c r="J5334" s="17" t="s">
        <v>10</v>
      </c>
      <c r="K5334" s="17" t="s">
        <v>10</v>
      </c>
      <c r="L5334" s="17" t="s">
        <v>10</v>
      </c>
      <c r="M5334" s="18"/>
    </row>
    <row r="5335" spans="1:13" ht="17.100000000000001" customHeight="1" x14ac:dyDescent="0.25">
      <c r="A5335">
        <v>5331</v>
      </c>
      <c r="B5335" t="str">
        <f t="shared" si="416"/>
        <v>Closed End</v>
      </c>
      <c r="C5335" t="str">
        <f t="shared" si="417"/>
        <v>Racial narratives in the media</v>
      </c>
      <c r="D5335" t="s">
        <v>703</v>
      </c>
      <c r="E5335" t="str">
        <f t="shared" si="418"/>
        <v>Housing status</v>
      </c>
      <c r="F5335">
        <f t="shared" si="419"/>
        <v>2</v>
      </c>
      <c r="G5335" t="str">
        <f t="shared" si="420"/>
        <v>Data</v>
      </c>
      <c r="H5335" s="7" t="s">
        <v>40</v>
      </c>
      <c r="I5335" s="13">
        <v>5.2332826640295919E-2</v>
      </c>
      <c r="J5335" s="14">
        <v>0.4989512676743148</v>
      </c>
      <c r="K5335" s="14">
        <v>0.37926104647510422</v>
      </c>
      <c r="L5335" s="14">
        <v>6.9454859210283978E-2</v>
      </c>
      <c r="M5335" s="15">
        <v>1103.9999999999993</v>
      </c>
    </row>
    <row r="5336" spans="1:13" ht="17.100000000000001" customHeight="1" x14ac:dyDescent="0.25">
      <c r="A5336">
        <v>5332</v>
      </c>
      <c r="B5336" t="str">
        <f t="shared" si="416"/>
        <v>Closed End</v>
      </c>
      <c r="C5336" t="str">
        <f t="shared" si="417"/>
        <v>Racial narratives in the media</v>
      </c>
      <c r="D5336" t="s">
        <v>703</v>
      </c>
      <c r="E5336" t="str">
        <f t="shared" si="418"/>
        <v>Housing status</v>
      </c>
      <c r="F5336">
        <f t="shared" si="419"/>
        <v>3</v>
      </c>
      <c r="G5336" t="str">
        <f t="shared" si="420"/>
        <v>Data</v>
      </c>
      <c r="H5336" s="7" t="s">
        <v>41</v>
      </c>
      <c r="I5336" s="13">
        <v>8.8905661356870946E-2</v>
      </c>
      <c r="J5336" s="14">
        <v>0.31266327600090843</v>
      </c>
      <c r="K5336" s="14">
        <v>0.46341265914108676</v>
      </c>
      <c r="L5336" s="14">
        <v>0.13501840350113423</v>
      </c>
      <c r="M5336" s="15">
        <v>289.00000000000006</v>
      </c>
    </row>
    <row r="5337" spans="1:13" ht="30" customHeight="1" x14ac:dyDescent="0.25">
      <c r="A5337">
        <v>5333</v>
      </c>
      <c r="B5337" t="str">
        <f t="shared" si="416"/>
        <v>Closed End</v>
      </c>
      <c r="C5337" t="str">
        <f t="shared" si="417"/>
        <v>Racial narratives in the media</v>
      </c>
      <c r="D5337" t="s">
        <v>703</v>
      </c>
      <c r="E5337" t="str">
        <f t="shared" si="418"/>
        <v>Housing status</v>
      </c>
      <c r="F5337">
        <f t="shared" si="419"/>
        <v>4</v>
      </c>
      <c r="G5337" t="str">
        <f t="shared" si="420"/>
        <v>Data</v>
      </c>
      <c r="H5337" s="7" t="s">
        <v>42</v>
      </c>
      <c r="I5337" s="13">
        <v>0.1102480343978427</v>
      </c>
      <c r="J5337" s="14">
        <v>0.28783578142736682</v>
      </c>
      <c r="K5337" s="14">
        <v>0.46890033402087467</v>
      </c>
      <c r="L5337" s="14">
        <v>0.1330158501539159</v>
      </c>
      <c r="M5337" s="15">
        <v>22.999999999999996</v>
      </c>
    </row>
    <row r="5338" spans="1:13" ht="17.100000000000001" customHeight="1" x14ac:dyDescent="0.25">
      <c r="A5338">
        <v>5334</v>
      </c>
      <c r="B5338" t="str">
        <f t="shared" si="416"/>
        <v>Closed End</v>
      </c>
      <c r="C5338" t="str">
        <f t="shared" si="417"/>
        <v>Racial narratives in the media</v>
      </c>
      <c r="D5338" t="s">
        <v>703</v>
      </c>
      <c r="E5338" t="str">
        <f t="shared" si="418"/>
        <v>Home language</v>
      </c>
      <c r="F5338">
        <f t="shared" si="419"/>
        <v>1</v>
      </c>
      <c r="G5338" t="str">
        <f t="shared" si="420"/>
        <v>Header</v>
      </c>
      <c r="H5338" s="8" t="s">
        <v>43</v>
      </c>
      <c r="I5338" s="16" t="s">
        <v>10</v>
      </c>
      <c r="J5338" s="17" t="s">
        <v>10</v>
      </c>
      <c r="K5338" s="17" t="s">
        <v>10</v>
      </c>
      <c r="L5338" s="17" t="s">
        <v>10</v>
      </c>
      <c r="M5338" s="18"/>
    </row>
    <row r="5339" spans="1:13" ht="17.100000000000001" customHeight="1" x14ac:dyDescent="0.25">
      <c r="A5339">
        <v>5335</v>
      </c>
      <c r="B5339" t="str">
        <f t="shared" si="416"/>
        <v>Closed End</v>
      </c>
      <c r="C5339" t="str">
        <f t="shared" si="417"/>
        <v>Racial narratives in the media</v>
      </c>
      <c r="D5339" t="s">
        <v>703</v>
      </c>
      <c r="E5339" t="str">
        <f t="shared" si="418"/>
        <v>Home language</v>
      </c>
      <c r="F5339">
        <f t="shared" si="419"/>
        <v>2</v>
      </c>
      <c r="G5339" t="str">
        <f t="shared" si="420"/>
        <v>Data</v>
      </c>
      <c r="H5339" s="7" t="s">
        <v>44</v>
      </c>
      <c r="I5339" s="13">
        <v>6.1262555864118461E-2</v>
      </c>
      <c r="J5339" s="14">
        <v>0.45017149358733954</v>
      </c>
      <c r="K5339" s="14">
        <v>0.39339024050151367</v>
      </c>
      <c r="L5339" s="14">
        <v>9.5175710047026379E-2</v>
      </c>
      <c r="M5339" s="15">
        <v>1308.000000000002</v>
      </c>
    </row>
    <row r="5340" spans="1:13" ht="17.100000000000001" customHeight="1" x14ac:dyDescent="0.25">
      <c r="A5340">
        <v>5336</v>
      </c>
      <c r="B5340" t="str">
        <f t="shared" si="416"/>
        <v>Closed End</v>
      </c>
      <c r="C5340" t="str">
        <f t="shared" si="417"/>
        <v>Racial narratives in the media</v>
      </c>
      <c r="D5340" t="s">
        <v>703</v>
      </c>
      <c r="E5340" t="str">
        <f t="shared" si="418"/>
        <v>Home language</v>
      </c>
      <c r="F5340">
        <f t="shared" si="419"/>
        <v>3</v>
      </c>
      <c r="G5340" t="str">
        <f t="shared" si="420"/>
        <v>Data</v>
      </c>
      <c r="H5340" s="7" t="s">
        <v>45</v>
      </c>
      <c r="I5340" s="13">
        <v>5.1054950870896641E-2</v>
      </c>
      <c r="J5340" s="14">
        <v>0.29782654629958449</v>
      </c>
      <c r="K5340" s="14">
        <v>0.57952475041505669</v>
      </c>
      <c r="L5340" s="14">
        <v>7.1593752414461947E-2</v>
      </c>
      <c r="M5340" s="15">
        <v>73</v>
      </c>
    </row>
    <row r="5341" spans="1:13" ht="17.100000000000001" customHeight="1" x14ac:dyDescent="0.25">
      <c r="A5341">
        <v>5337</v>
      </c>
      <c r="B5341" t="str">
        <f t="shared" si="416"/>
        <v>Closed End</v>
      </c>
      <c r="C5341" t="str">
        <f t="shared" si="417"/>
        <v>Racial narratives in the media</v>
      </c>
      <c r="D5341" t="s">
        <v>703</v>
      </c>
      <c r="E5341" t="str">
        <f t="shared" si="418"/>
        <v>Home language</v>
      </c>
      <c r="F5341">
        <f t="shared" si="419"/>
        <v>4</v>
      </c>
      <c r="G5341" t="str">
        <f t="shared" si="420"/>
        <v>Data</v>
      </c>
      <c r="H5341" s="7" t="s">
        <v>46</v>
      </c>
      <c r="I5341" s="13">
        <v>0.15043700379241121</v>
      </c>
      <c r="J5341" s="14">
        <v>0.42729355128572388</v>
      </c>
      <c r="K5341" s="14">
        <v>0.38486486084985272</v>
      </c>
      <c r="L5341" s="14">
        <v>3.7404584072012401E-2</v>
      </c>
      <c r="M5341" s="15">
        <v>24</v>
      </c>
    </row>
    <row r="5342" spans="1:13" ht="17.100000000000001" customHeight="1" x14ac:dyDescent="0.25">
      <c r="A5342">
        <v>5338</v>
      </c>
      <c r="B5342" t="str">
        <f t="shared" si="416"/>
        <v>Closed End</v>
      </c>
      <c r="C5342" t="str">
        <f t="shared" si="417"/>
        <v>Racial narratives in the media</v>
      </c>
      <c r="D5342" t="s">
        <v>703</v>
      </c>
      <c r="E5342" t="str">
        <f t="shared" si="418"/>
        <v>Race / ethnicity</v>
      </c>
      <c r="F5342">
        <f t="shared" si="419"/>
        <v>1</v>
      </c>
      <c r="G5342" t="str">
        <f t="shared" si="420"/>
        <v>Header</v>
      </c>
      <c r="H5342" s="8" t="s">
        <v>47</v>
      </c>
      <c r="I5342" s="16" t="s">
        <v>10</v>
      </c>
      <c r="J5342" s="17" t="s">
        <v>10</v>
      </c>
      <c r="K5342" s="17" t="s">
        <v>10</v>
      </c>
      <c r="L5342" s="17" t="s">
        <v>10</v>
      </c>
      <c r="M5342" s="18"/>
    </row>
    <row r="5343" spans="1:13" ht="17.100000000000001" customHeight="1" x14ac:dyDescent="0.25">
      <c r="A5343">
        <v>5339</v>
      </c>
      <c r="B5343" t="str">
        <f t="shared" si="416"/>
        <v>Closed End</v>
      </c>
      <c r="C5343" t="str">
        <f t="shared" si="417"/>
        <v>Racial narratives in the media</v>
      </c>
      <c r="D5343" t="s">
        <v>703</v>
      </c>
      <c r="E5343" t="str">
        <f t="shared" si="418"/>
        <v>Race / ethnicity</v>
      </c>
      <c r="F5343">
        <f t="shared" si="419"/>
        <v>2</v>
      </c>
      <c r="G5343" t="str">
        <f t="shared" si="420"/>
        <v>Data</v>
      </c>
      <c r="H5343" s="7" t="s">
        <v>48</v>
      </c>
      <c r="I5343" s="19" t="s">
        <v>10</v>
      </c>
      <c r="J5343" s="14">
        <v>0.43736626855048788</v>
      </c>
      <c r="K5343" s="14">
        <v>0.42772872013237601</v>
      </c>
      <c r="L5343" s="14">
        <v>0.13490501131713589</v>
      </c>
      <c r="M5343" s="15">
        <v>25.000000000000004</v>
      </c>
    </row>
    <row r="5344" spans="1:13" ht="17.100000000000001" customHeight="1" x14ac:dyDescent="0.25">
      <c r="A5344">
        <v>5340</v>
      </c>
      <c r="B5344" t="str">
        <f t="shared" si="416"/>
        <v>Closed End</v>
      </c>
      <c r="C5344" t="str">
        <f t="shared" si="417"/>
        <v>Racial narratives in the media</v>
      </c>
      <c r="D5344" t="s">
        <v>703</v>
      </c>
      <c r="E5344" t="str">
        <f t="shared" si="418"/>
        <v>Race / ethnicity</v>
      </c>
      <c r="F5344">
        <f t="shared" si="419"/>
        <v>3</v>
      </c>
      <c r="G5344" t="str">
        <f t="shared" si="420"/>
        <v>Data</v>
      </c>
      <c r="H5344" s="7" t="s">
        <v>49</v>
      </c>
      <c r="I5344" s="13">
        <v>6.8072613043975605E-2</v>
      </c>
      <c r="J5344" s="14">
        <v>0.49892505959787814</v>
      </c>
      <c r="K5344" s="14">
        <v>0.32575315220976725</v>
      </c>
      <c r="L5344" s="14">
        <v>0.10724917514837939</v>
      </c>
      <c r="M5344" s="15">
        <v>54</v>
      </c>
    </row>
    <row r="5345" spans="1:13" ht="17.100000000000001" customHeight="1" x14ac:dyDescent="0.25">
      <c r="A5345">
        <v>5341</v>
      </c>
      <c r="B5345" t="str">
        <f t="shared" si="416"/>
        <v>Closed End</v>
      </c>
      <c r="C5345" t="str">
        <f t="shared" si="417"/>
        <v>Racial narratives in the media</v>
      </c>
      <c r="D5345" t="s">
        <v>703</v>
      </c>
      <c r="E5345" t="str">
        <f t="shared" si="418"/>
        <v>Race / ethnicity</v>
      </c>
      <c r="F5345">
        <f t="shared" si="419"/>
        <v>4</v>
      </c>
      <c r="G5345" t="str">
        <f t="shared" si="420"/>
        <v>Data</v>
      </c>
      <c r="H5345" s="7" t="s">
        <v>50</v>
      </c>
      <c r="I5345" s="13">
        <v>0.10594969977065731</v>
      </c>
      <c r="J5345" s="14">
        <v>0.17069019470339464</v>
      </c>
      <c r="K5345" s="14">
        <v>0.52013953299527715</v>
      </c>
      <c r="L5345" s="14">
        <v>0.20322057253067149</v>
      </c>
      <c r="M5345" s="15">
        <v>57.999999999999957</v>
      </c>
    </row>
    <row r="5346" spans="1:13" ht="17.100000000000001" customHeight="1" x14ac:dyDescent="0.25">
      <c r="A5346">
        <v>5342</v>
      </c>
      <c r="B5346" t="str">
        <f t="shared" si="416"/>
        <v>Closed End</v>
      </c>
      <c r="C5346" t="str">
        <f t="shared" si="417"/>
        <v>Racial narratives in the media</v>
      </c>
      <c r="D5346" t="s">
        <v>703</v>
      </c>
      <c r="E5346" t="str">
        <f t="shared" si="418"/>
        <v>Race / ethnicity</v>
      </c>
      <c r="F5346">
        <f t="shared" si="419"/>
        <v>5</v>
      </c>
      <c r="G5346" t="str">
        <f t="shared" si="420"/>
        <v>Data</v>
      </c>
      <c r="H5346" s="7" t="s">
        <v>51</v>
      </c>
      <c r="I5346" s="13">
        <v>3.2196783580478734E-2</v>
      </c>
      <c r="J5346" s="14">
        <v>0.12712005595314979</v>
      </c>
      <c r="K5346" s="14">
        <v>0.73274082841285915</v>
      </c>
      <c r="L5346" s="14">
        <v>0.10794233205351286</v>
      </c>
      <c r="M5346" s="15">
        <v>29.999999999999982</v>
      </c>
    </row>
    <row r="5347" spans="1:13" ht="17.100000000000001" customHeight="1" thickBot="1" x14ac:dyDescent="0.3">
      <c r="A5347">
        <v>5343</v>
      </c>
      <c r="B5347" t="str">
        <f t="shared" si="416"/>
        <v>Closed End</v>
      </c>
      <c r="C5347" t="str">
        <f t="shared" si="417"/>
        <v>Racial narratives in the media</v>
      </c>
      <c r="D5347" t="s">
        <v>703</v>
      </c>
      <c r="E5347" t="str">
        <f t="shared" si="418"/>
        <v>Race / ethnicity</v>
      </c>
      <c r="F5347">
        <f t="shared" si="419"/>
        <v>6</v>
      </c>
      <c r="G5347" t="str">
        <f t="shared" si="420"/>
        <v>Data</v>
      </c>
      <c r="H5347" s="9" t="s">
        <v>52</v>
      </c>
      <c r="I5347" s="21">
        <v>6.0136559009573064E-2</v>
      </c>
      <c r="J5347" s="22">
        <v>0.45195547304556077</v>
      </c>
      <c r="K5347" s="22">
        <v>0.39740101779243509</v>
      </c>
      <c r="L5347" s="22">
        <v>9.0506950152429197E-2</v>
      </c>
      <c r="M5347" s="23">
        <v>1246.000000000002</v>
      </c>
    </row>
    <row r="5348" spans="1:13" ht="15.75" thickTop="1" x14ac:dyDescent="0.25">
      <c r="A5348">
        <v>5344</v>
      </c>
      <c r="B5348" t="str">
        <f t="shared" si="416"/>
        <v/>
      </c>
      <c r="C5348" t="str">
        <f t="shared" si="417"/>
        <v>Racial narratives in the media</v>
      </c>
      <c r="D5348" t="s">
        <v>746</v>
      </c>
      <c r="E5348" t="str">
        <f t="shared" si="418"/>
        <v/>
      </c>
      <c r="F5348" t="str">
        <f t="shared" si="419"/>
        <v/>
      </c>
      <c r="G5348" t="str">
        <f t="shared" si="420"/>
        <v/>
      </c>
    </row>
    <row r="5349" spans="1:13" ht="21.95" customHeight="1" thickBot="1" x14ac:dyDescent="0.3">
      <c r="A5349">
        <v>5345</v>
      </c>
      <c r="B5349" t="str">
        <f t="shared" si="416"/>
        <v>Closed End</v>
      </c>
      <c r="C5349" t="str">
        <f t="shared" si="417"/>
        <v>Racial narratives in the media</v>
      </c>
      <c r="D5349" t="s">
        <v>704</v>
      </c>
      <c r="E5349" t="str">
        <f t="shared" si="418"/>
        <v>Title</v>
      </c>
      <c r="F5349">
        <f t="shared" si="419"/>
        <v>1</v>
      </c>
      <c r="G5349" t="str">
        <f t="shared" si="420"/>
        <v>Title</v>
      </c>
      <c r="H5349" s="46" t="s">
        <v>380</v>
      </c>
      <c r="I5349" s="46"/>
      <c r="J5349" s="46"/>
      <c r="K5349" s="46"/>
      <c r="L5349" s="46"/>
      <c r="M5349" s="46"/>
    </row>
    <row r="5350" spans="1:13" ht="47.1" customHeight="1" thickTop="1" thickBot="1" x14ac:dyDescent="0.3">
      <c r="A5350">
        <v>5346</v>
      </c>
      <c r="B5350" t="str">
        <f t="shared" si="416"/>
        <v>Closed End</v>
      </c>
      <c r="C5350" t="str">
        <f t="shared" si="417"/>
        <v>Racial narratives in the media</v>
      </c>
      <c r="D5350" t="s">
        <v>704</v>
      </c>
      <c r="E5350" t="str">
        <f t="shared" si="418"/>
        <v>Title</v>
      </c>
      <c r="F5350">
        <f t="shared" si="419"/>
        <v>2</v>
      </c>
      <c r="G5350" t="str">
        <f t="shared" si="420"/>
        <v>Labels</v>
      </c>
      <c r="H5350" s="47"/>
      <c r="I5350" s="2" t="s">
        <v>366</v>
      </c>
      <c r="J5350" s="3" t="s">
        <v>367</v>
      </c>
      <c r="K5350" s="3" t="s">
        <v>368</v>
      </c>
      <c r="L5350" s="3" t="s">
        <v>369</v>
      </c>
      <c r="M5350" s="4" t="s">
        <v>9</v>
      </c>
    </row>
    <row r="5351" spans="1:13" ht="17.100000000000001" customHeight="1" thickTop="1" x14ac:dyDescent="0.25">
      <c r="A5351">
        <v>5347</v>
      </c>
      <c r="B5351" t="str">
        <f t="shared" si="416"/>
        <v>Closed End</v>
      </c>
      <c r="C5351" t="str">
        <f t="shared" si="417"/>
        <v>Racial narratives in the media</v>
      </c>
      <c r="D5351" t="s">
        <v>704</v>
      </c>
      <c r="E5351" t="str">
        <f t="shared" si="418"/>
        <v>Region</v>
      </c>
      <c r="F5351">
        <f t="shared" si="419"/>
        <v>1</v>
      </c>
      <c r="G5351" t="str">
        <f t="shared" si="420"/>
        <v>Header</v>
      </c>
      <c r="H5351" s="6" t="s">
        <v>588</v>
      </c>
      <c r="I5351" s="10" t="s">
        <v>10</v>
      </c>
      <c r="J5351" s="11" t="s">
        <v>10</v>
      </c>
      <c r="K5351" s="11" t="s">
        <v>10</v>
      </c>
      <c r="L5351" s="11" t="s">
        <v>10</v>
      </c>
      <c r="M5351" s="12"/>
    </row>
    <row r="5352" spans="1:13" ht="17.100000000000001" customHeight="1" x14ac:dyDescent="0.25">
      <c r="A5352">
        <v>5348</v>
      </c>
      <c r="B5352" t="str">
        <f t="shared" si="416"/>
        <v>Closed End</v>
      </c>
      <c r="C5352" t="str">
        <f t="shared" si="417"/>
        <v>Racial narratives in the media</v>
      </c>
      <c r="D5352" t="s">
        <v>704</v>
      </c>
      <c r="E5352" t="str">
        <f t="shared" si="418"/>
        <v>Region</v>
      </c>
      <c r="F5352">
        <f t="shared" si="419"/>
        <v>2</v>
      </c>
      <c r="G5352" t="str">
        <f t="shared" si="420"/>
        <v>Data</v>
      </c>
      <c r="H5352" s="7" t="s">
        <v>11</v>
      </c>
      <c r="I5352" s="13">
        <v>8.1231274494828171E-2</v>
      </c>
      <c r="J5352" s="14">
        <v>0.54313885760479386</v>
      </c>
      <c r="K5352" s="14">
        <v>0.26349411656963295</v>
      </c>
      <c r="L5352" s="14">
        <v>0.11213575133073928</v>
      </c>
      <c r="M5352" s="15">
        <v>1501.0000000000034</v>
      </c>
    </row>
    <row r="5353" spans="1:13" ht="17.100000000000001" customHeight="1" x14ac:dyDescent="0.25">
      <c r="A5353">
        <v>5349</v>
      </c>
      <c r="B5353" t="str">
        <f t="shared" si="416"/>
        <v>Closed End</v>
      </c>
      <c r="C5353" t="str">
        <f t="shared" si="417"/>
        <v>Racial narratives in the media</v>
      </c>
      <c r="D5353" t="s">
        <v>704</v>
      </c>
      <c r="E5353" t="str">
        <f t="shared" si="418"/>
        <v>Region</v>
      </c>
      <c r="F5353">
        <f t="shared" si="419"/>
        <v>3</v>
      </c>
      <c r="G5353" t="str">
        <f t="shared" si="420"/>
        <v>Data</v>
      </c>
      <c r="H5353" s="7" t="s">
        <v>12</v>
      </c>
      <c r="I5353" s="13">
        <v>9.5975793281793842E-2</v>
      </c>
      <c r="J5353" s="14">
        <v>0.5797847010178776</v>
      </c>
      <c r="K5353" s="14">
        <v>0.23098198334863615</v>
      </c>
      <c r="L5353" s="14">
        <v>9.3257522351692324E-2</v>
      </c>
      <c r="M5353" s="15">
        <v>342.00000000000028</v>
      </c>
    </row>
    <row r="5354" spans="1:13" ht="17.100000000000001" customHeight="1" x14ac:dyDescent="0.25">
      <c r="A5354">
        <v>5350</v>
      </c>
      <c r="B5354" t="str">
        <f t="shared" si="416"/>
        <v>Closed End</v>
      </c>
      <c r="C5354" t="str">
        <f t="shared" si="417"/>
        <v>Racial narratives in the media</v>
      </c>
      <c r="D5354" t="s">
        <v>704</v>
      </c>
      <c r="E5354" t="str">
        <f t="shared" si="418"/>
        <v>Region</v>
      </c>
      <c r="F5354">
        <f t="shared" si="419"/>
        <v>4</v>
      </c>
      <c r="G5354" t="str">
        <f t="shared" si="420"/>
        <v>Data</v>
      </c>
      <c r="H5354" s="7" t="s">
        <v>13</v>
      </c>
      <c r="I5354" s="13">
        <v>6.9720361094028543E-2</v>
      </c>
      <c r="J5354" s="14">
        <v>0.48295447497142602</v>
      </c>
      <c r="K5354" s="14">
        <v>0.30799890013574382</v>
      </c>
      <c r="L5354" s="14">
        <v>0.13932626379880225</v>
      </c>
      <c r="M5354" s="15">
        <v>739.99999999999864</v>
      </c>
    </row>
    <row r="5355" spans="1:13" ht="17.100000000000001" customHeight="1" x14ac:dyDescent="0.25">
      <c r="A5355">
        <v>5351</v>
      </c>
      <c r="B5355" t="str">
        <f t="shared" si="416"/>
        <v>Closed End</v>
      </c>
      <c r="C5355" t="str">
        <f t="shared" si="417"/>
        <v>Racial narratives in the media</v>
      </c>
      <c r="D5355" t="s">
        <v>704</v>
      </c>
      <c r="E5355" t="str">
        <f t="shared" si="418"/>
        <v>Region</v>
      </c>
      <c r="F5355">
        <f t="shared" si="419"/>
        <v>5</v>
      </c>
      <c r="G5355" t="str">
        <f t="shared" si="420"/>
        <v>Data</v>
      </c>
      <c r="H5355" s="7" t="s">
        <v>14</v>
      </c>
      <c r="I5355" s="13">
        <v>7.2730068183879767E-2</v>
      </c>
      <c r="J5355" s="14">
        <v>0.44043805990245699</v>
      </c>
      <c r="K5355" s="14">
        <v>0.33407805312212274</v>
      </c>
      <c r="L5355" s="14">
        <v>0.1527538187915404</v>
      </c>
      <c r="M5355" s="15">
        <v>367.99999999999972</v>
      </c>
    </row>
    <row r="5356" spans="1:13" ht="17.100000000000001" customHeight="1" x14ac:dyDescent="0.25">
      <c r="A5356">
        <v>5352</v>
      </c>
      <c r="B5356" t="str">
        <f t="shared" si="416"/>
        <v>Closed End</v>
      </c>
      <c r="C5356" t="str">
        <f t="shared" si="417"/>
        <v>Racial narratives in the media</v>
      </c>
      <c r="D5356" t="s">
        <v>704</v>
      </c>
      <c r="E5356" t="str">
        <f t="shared" si="418"/>
        <v>Region</v>
      </c>
      <c r="F5356">
        <f t="shared" si="419"/>
        <v>6</v>
      </c>
      <c r="G5356" t="str">
        <f t="shared" si="420"/>
        <v>Data</v>
      </c>
      <c r="H5356" s="7" t="s">
        <v>15</v>
      </c>
      <c r="I5356" s="13">
        <v>6.5925664508325127E-2</v>
      </c>
      <c r="J5356" s="14">
        <v>0.53655998882444766</v>
      </c>
      <c r="K5356" s="14">
        <v>0.27511780246044198</v>
      </c>
      <c r="L5356" s="14">
        <v>0.12239654420678496</v>
      </c>
      <c r="M5356" s="15">
        <v>371.99999999999994</v>
      </c>
    </row>
    <row r="5357" spans="1:13" ht="17.100000000000001" customHeight="1" x14ac:dyDescent="0.25">
      <c r="A5357">
        <v>5353</v>
      </c>
      <c r="B5357" t="str">
        <f t="shared" si="416"/>
        <v>Closed End</v>
      </c>
      <c r="C5357" t="str">
        <f t="shared" si="417"/>
        <v>Racial narratives in the media</v>
      </c>
      <c r="D5357" t="s">
        <v>704</v>
      </c>
      <c r="E5357" t="str">
        <f t="shared" si="418"/>
        <v>Region</v>
      </c>
      <c r="F5357">
        <f t="shared" si="419"/>
        <v>7</v>
      </c>
      <c r="G5357" t="str">
        <f t="shared" si="420"/>
        <v>Data</v>
      </c>
      <c r="H5357" s="7" t="s">
        <v>16</v>
      </c>
      <c r="I5357" s="13">
        <v>8.2279096188911757E-2</v>
      </c>
      <c r="J5357" s="14">
        <v>0.61058946191476393</v>
      </c>
      <c r="K5357" s="14">
        <v>0.22191093353861582</v>
      </c>
      <c r="L5357" s="14">
        <v>8.522050835770828E-2</v>
      </c>
      <c r="M5357" s="15">
        <v>419.00000000000023</v>
      </c>
    </row>
    <row r="5358" spans="1:13" ht="17.100000000000001" customHeight="1" x14ac:dyDescent="0.25">
      <c r="A5358">
        <v>5354</v>
      </c>
      <c r="B5358" t="str">
        <f t="shared" si="416"/>
        <v>Closed End</v>
      </c>
      <c r="C5358" t="str">
        <f t="shared" si="417"/>
        <v>Racial narratives in the media</v>
      </c>
      <c r="D5358" t="s">
        <v>704</v>
      </c>
      <c r="E5358" t="str">
        <f t="shared" si="418"/>
        <v>Gender</v>
      </c>
      <c r="F5358">
        <f t="shared" si="419"/>
        <v>1</v>
      </c>
      <c r="G5358" t="str">
        <f t="shared" si="420"/>
        <v>Header</v>
      </c>
      <c r="H5358" s="8" t="s">
        <v>17</v>
      </c>
      <c r="I5358" s="16" t="s">
        <v>10</v>
      </c>
      <c r="J5358" s="17" t="s">
        <v>10</v>
      </c>
      <c r="K5358" s="17" t="s">
        <v>10</v>
      </c>
      <c r="L5358" s="17" t="s">
        <v>10</v>
      </c>
      <c r="M5358" s="18"/>
    </row>
    <row r="5359" spans="1:13" ht="17.100000000000001" customHeight="1" x14ac:dyDescent="0.25">
      <c r="A5359">
        <v>5355</v>
      </c>
      <c r="B5359" t="str">
        <f t="shared" si="416"/>
        <v>Closed End</v>
      </c>
      <c r="C5359" t="str">
        <f t="shared" si="417"/>
        <v>Racial narratives in the media</v>
      </c>
      <c r="D5359" t="s">
        <v>704</v>
      </c>
      <c r="E5359" t="str">
        <f t="shared" si="418"/>
        <v>Gender</v>
      </c>
      <c r="F5359">
        <f t="shared" si="419"/>
        <v>2</v>
      </c>
      <c r="G5359" t="str">
        <f t="shared" si="420"/>
        <v>Data</v>
      </c>
      <c r="H5359" s="7" t="s">
        <v>18</v>
      </c>
      <c r="I5359" s="13">
        <v>8.4682184476254335E-2</v>
      </c>
      <c r="J5359" s="14">
        <v>0.48954942818305441</v>
      </c>
      <c r="K5359" s="14">
        <v>0.28614779542734797</v>
      </c>
      <c r="L5359" s="14">
        <v>0.13962059191334134</v>
      </c>
      <c r="M5359" s="15">
        <v>944.00000000000011</v>
      </c>
    </row>
    <row r="5360" spans="1:13" ht="17.100000000000001" customHeight="1" x14ac:dyDescent="0.25">
      <c r="A5360">
        <v>5356</v>
      </c>
      <c r="B5360" t="str">
        <f t="shared" si="416"/>
        <v>Closed End</v>
      </c>
      <c r="C5360" t="str">
        <f t="shared" si="417"/>
        <v>Racial narratives in the media</v>
      </c>
      <c r="D5360" t="s">
        <v>704</v>
      </c>
      <c r="E5360" t="str">
        <f t="shared" si="418"/>
        <v>Gender</v>
      </c>
      <c r="F5360">
        <f t="shared" si="419"/>
        <v>3</v>
      </c>
      <c r="G5360" t="str">
        <f t="shared" si="420"/>
        <v>Data</v>
      </c>
      <c r="H5360" s="7" t="s">
        <v>19</v>
      </c>
      <c r="I5360" s="13">
        <v>7.672373485956184E-2</v>
      </c>
      <c r="J5360" s="14">
        <v>0.60453495233846244</v>
      </c>
      <c r="K5360" s="14">
        <v>0.23569941406332495</v>
      </c>
      <c r="L5360" s="14">
        <v>8.3041898738651476E-2</v>
      </c>
      <c r="M5360" s="15">
        <v>525.99999999999966</v>
      </c>
    </row>
    <row r="5361" spans="1:13" ht="17.100000000000001" customHeight="1" x14ac:dyDescent="0.25">
      <c r="A5361">
        <v>5357</v>
      </c>
      <c r="B5361" t="str">
        <f t="shared" si="416"/>
        <v>Closed End</v>
      </c>
      <c r="C5361" t="str">
        <f t="shared" si="417"/>
        <v>Racial narratives in the media</v>
      </c>
      <c r="D5361" t="s">
        <v>704</v>
      </c>
      <c r="E5361" t="str">
        <f t="shared" si="418"/>
        <v>Age</v>
      </c>
      <c r="F5361">
        <f t="shared" si="419"/>
        <v>1</v>
      </c>
      <c r="G5361" t="str">
        <f t="shared" si="420"/>
        <v>Header</v>
      </c>
      <c r="H5361" s="8" t="s">
        <v>20</v>
      </c>
      <c r="I5361" s="16" t="s">
        <v>10</v>
      </c>
      <c r="J5361" s="17" t="s">
        <v>10</v>
      </c>
      <c r="K5361" s="17" t="s">
        <v>10</v>
      </c>
      <c r="L5361" s="17" t="s">
        <v>10</v>
      </c>
      <c r="M5361" s="18"/>
    </row>
    <row r="5362" spans="1:13" ht="17.100000000000001" customHeight="1" x14ac:dyDescent="0.25">
      <c r="A5362">
        <v>5358</v>
      </c>
      <c r="B5362" t="str">
        <f t="shared" si="416"/>
        <v>Closed End</v>
      </c>
      <c r="C5362" t="str">
        <f t="shared" si="417"/>
        <v>Racial narratives in the media</v>
      </c>
      <c r="D5362" t="s">
        <v>704</v>
      </c>
      <c r="E5362" t="str">
        <f t="shared" si="418"/>
        <v>Age</v>
      </c>
      <c r="F5362">
        <f t="shared" si="419"/>
        <v>2</v>
      </c>
      <c r="G5362" t="str">
        <f t="shared" si="420"/>
        <v>Data</v>
      </c>
      <c r="H5362" s="7" t="s">
        <v>21</v>
      </c>
      <c r="I5362" s="13">
        <v>0.10518422347261018</v>
      </c>
      <c r="J5362" s="14">
        <v>0.47702683037206212</v>
      </c>
      <c r="K5362" s="14">
        <v>0.27868185810832552</v>
      </c>
      <c r="L5362" s="14">
        <v>0.13910708804700017</v>
      </c>
      <c r="M5362" s="15">
        <v>207.0000000000004</v>
      </c>
    </row>
    <row r="5363" spans="1:13" ht="17.100000000000001" customHeight="1" x14ac:dyDescent="0.25">
      <c r="A5363">
        <v>5359</v>
      </c>
      <c r="B5363" t="str">
        <f t="shared" si="416"/>
        <v>Closed End</v>
      </c>
      <c r="C5363" t="str">
        <f t="shared" si="417"/>
        <v>Racial narratives in the media</v>
      </c>
      <c r="D5363" t="s">
        <v>704</v>
      </c>
      <c r="E5363" t="str">
        <f t="shared" si="418"/>
        <v>Age</v>
      </c>
      <c r="F5363">
        <f t="shared" si="419"/>
        <v>3</v>
      </c>
      <c r="G5363" t="str">
        <f t="shared" si="420"/>
        <v>Data</v>
      </c>
      <c r="H5363" s="7" t="s">
        <v>22</v>
      </c>
      <c r="I5363" s="13">
        <v>3.3196482112089018E-2</v>
      </c>
      <c r="J5363" s="14">
        <v>0.50342878329452834</v>
      </c>
      <c r="K5363" s="14">
        <v>0.32704328975786401</v>
      </c>
      <c r="L5363" s="14">
        <v>0.13633144483551918</v>
      </c>
      <c r="M5363" s="15">
        <v>200</v>
      </c>
    </row>
    <row r="5364" spans="1:13" ht="17.100000000000001" customHeight="1" x14ac:dyDescent="0.25">
      <c r="A5364">
        <v>5360</v>
      </c>
      <c r="B5364" t="str">
        <f t="shared" si="416"/>
        <v>Closed End</v>
      </c>
      <c r="C5364" t="str">
        <f t="shared" si="417"/>
        <v>Racial narratives in the media</v>
      </c>
      <c r="D5364" t="s">
        <v>704</v>
      </c>
      <c r="E5364" t="str">
        <f t="shared" si="418"/>
        <v>Age</v>
      </c>
      <c r="F5364">
        <f t="shared" si="419"/>
        <v>4</v>
      </c>
      <c r="G5364" t="str">
        <f t="shared" si="420"/>
        <v>Data</v>
      </c>
      <c r="H5364" s="7" t="s">
        <v>23</v>
      </c>
      <c r="I5364" s="13">
        <v>8.3315178820769956E-2</v>
      </c>
      <c r="J5364" s="14">
        <v>0.50374652608265258</v>
      </c>
      <c r="K5364" s="14">
        <v>0.27386583926954583</v>
      </c>
      <c r="L5364" s="14">
        <v>0.13907245582703148</v>
      </c>
      <c r="M5364" s="15">
        <v>236.99999999999997</v>
      </c>
    </row>
    <row r="5365" spans="1:13" ht="17.100000000000001" customHeight="1" x14ac:dyDescent="0.25">
      <c r="A5365">
        <v>5361</v>
      </c>
      <c r="B5365" t="str">
        <f t="shared" si="416"/>
        <v>Closed End</v>
      </c>
      <c r="C5365" t="str">
        <f t="shared" si="417"/>
        <v>Racial narratives in the media</v>
      </c>
      <c r="D5365" t="s">
        <v>704</v>
      </c>
      <c r="E5365" t="str">
        <f t="shared" si="418"/>
        <v>Age</v>
      </c>
      <c r="F5365">
        <f t="shared" si="419"/>
        <v>5</v>
      </c>
      <c r="G5365" t="str">
        <f t="shared" si="420"/>
        <v>Data</v>
      </c>
      <c r="H5365" s="7" t="s">
        <v>24</v>
      </c>
      <c r="I5365" s="13">
        <v>8.7388701824119147E-2</v>
      </c>
      <c r="J5365" s="14">
        <v>0.63145053741026658</v>
      </c>
      <c r="K5365" s="14">
        <v>0.21673481285124185</v>
      </c>
      <c r="L5365" s="14">
        <v>6.4425947914374102E-2</v>
      </c>
      <c r="M5365" s="15">
        <v>343.99999999999955</v>
      </c>
    </row>
    <row r="5366" spans="1:13" ht="17.100000000000001" customHeight="1" x14ac:dyDescent="0.25">
      <c r="A5366">
        <v>5362</v>
      </c>
      <c r="B5366" t="str">
        <f t="shared" si="416"/>
        <v>Closed End</v>
      </c>
      <c r="C5366" t="str">
        <f t="shared" si="417"/>
        <v>Racial narratives in the media</v>
      </c>
      <c r="D5366" t="s">
        <v>704</v>
      </c>
      <c r="E5366" t="str">
        <f t="shared" si="418"/>
        <v>Age</v>
      </c>
      <c r="F5366">
        <f t="shared" si="419"/>
        <v>6</v>
      </c>
      <c r="G5366" t="str">
        <f t="shared" si="420"/>
        <v>Data</v>
      </c>
      <c r="H5366" s="7" t="s">
        <v>25</v>
      </c>
      <c r="I5366" s="13">
        <v>7.6299422360872962E-2</v>
      </c>
      <c r="J5366" s="14">
        <v>0.6259113346123838</v>
      </c>
      <c r="K5366" s="14">
        <v>0.22050646483999756</v>
      </c>
      <c r="L5366" s="14">
        <v>7.728277818674549E-2</v>
      </c>
      <c r="M5366" s="15">
        <v>459.99999999999994</v>
      </c>
    </row>
    <row r="5367" spans="1:13" ht="17.100000000000001" customHeight="1" x14ac:dyDescent="0.25">
      <c r="A5367">
        <v>5363</v>
      </c>
      <c r="B5367" t="str">
        <f t="shared" si="416"/>
        <v>Closed End</v>
      </c>
      <c r="C5367" t="str">
        <f t="shared" si="417"/>
        <v>Racial narratives in the media</v>
      </c>
      <c r="D5367" t="s">
        <v>704</v>
      </c>
      <c r="E5367" t="str">
        <f t="shared" si="418"/>
        <v>Education</v>
      </c>
      <c r="F5367">
        <f t="shared" si="419"/>
        <v>1</v>
      </c>
      <c r="G5367" t="str">
        <f t="shared" si="420"/>
        <v>Header</v>
      </c>
      <c r="H5367" s="8" t="s">
        <v>26</v>
      </c>
      <c r="I5367" s="16" t="s">
        <v>10</v>
      </c>
      <c r="J5367" s="17" t="s">
        <v>10</v>
      </c>
      <c r="K5367" s="17" t="s">
        <v>10</v>
      </c>
      <c r="L5367" s="17" t="s">
        <v>10</v>
      </c>
      <c r="M5367" s="18"/>
    </row>
    <row r="5368" spans="1:13" ht="17.100000000000001" customHeight="1" x14ac:dyDescent="0.25">
      <c r="A5368">
        <v>5364</v>
      </c>
      <c r="B5368" t="str">
        <f t="shared" si="416"/>
        <v>Closed End</v>
      </c>
      <c r="C5368" t="str">
        <f t="shared" si="417"/>
        <v>Racial narratives in the media</v>
      </c>
      <c r="D5368" t="s">
        <v>704</v>
      </c>
      <c r="E5368" t="str">
        <f t="shared" si="418"/>
        <v>Education</v>
      </c>
      <c r="F5368">
        <f t="shared" si="419"/>
        <v>2</v>
      </c>
      <c r="G5368" t="str">
        <f t="shared" si="420"/>
        <v>Data</v>
      </c>
      <c r="H5368" s="7" t="s">
        <v>27</v>
      </c>
      <c r="I5368" s="19" t="s">
        <v>10</v>
      </c>
      <c r="J5368" s="20" t="s">
        <v>10</v>
      </c>
      <c r="K5368" s="20" t="s">
        <v>10</v>
      </c>
      <c r="L5368" s="20" t="s">
        <v>10</v>
      </c>
      <c r="M5368" s="15">
        <v>11</v>
      </c>
    </row>
    <row r="5369" spans="1:13" ht="17.100000000000001" customHeight="1" x14ac:dyDescent="0.25">
      <c r="A5369">
        <v>5365</v>
      </c>
      <c r="B5369" t="str">
        <f t="shared" si="416"/>
        <v>Closed End</v>
      </c>
      <c r="C5369" t="str">
        <f t="shared" si="417"/>
        <v>Racial narratives in the media</v>
      </c>
      <c r="D5369" t="s">
        <v>704</v>
      </c>
      <c r="E5369" t="str">
        <f t="shared" si="418"/>
        <v>Education</v>
      </c>
      <c r="F5369">
        <f t="shared" si="419"/>
        <v>3</v>
      </c>
      <c r="G5369" t="str">
        <f t="shared" si="420"/>
        <v>Data</v>
      </c>
      <c r="H5369" s="7" t="s">
        <v>28</v>
      </c>
      <c r="I5369" s="13">
        <v>0.17099088818890829</v>
      </c>
      <c r="J5369" s="14">
        <v>0.52784392310053574</v>
      </c>
      <c r="K5369" s="14">
        <v>0.2624963491667921</v>
      </c>
      <c r="L5369" s="14">
        <v>3.866883954376326E-2</v>
      </c>
      <c r="M5369" s="15">
        <v>144</v>
      </c>
    </row>
    <row r="5370" spans="1:13" ht="17.100000000000001" customHeight="1" x14ac:dyDescent="0.25">
      <c r="A5370">
        <v>5366</v>
      </c>
      <c r="B5370" t="str">
        <f t="shared" si="416"/>
        <v>Closed End</v>
      </c>
      <c r="C5370" t="str">
        <f t="shared" si="417"/>
        <v>Racial narratives in the media</v>
      </c>
      <c r="D5370" t="s">
        <v>704</v>
      </c>
      <c r="E5370" t="str">
        <f t="shared" si="418"/>
        <v>Education</v>
      </c>
      <c r="F5370">
        <f t="shared" si="419"/>
        <v>4</v>
      </c>
      <c r="G5370" t="str">
        <f t="shared" si="420"/>
        <v>Data</v>
      </c>
      <c r="H5370" s="7" t="s">
        <v>29</v>
      </c>
      <c r="I5370" s="13">
        <v>4.1118355984449274E-2</v>
      </c>
      <c r="J5370" s="14">
        <v>0.55893672127629679</v>
      </c>
      <c r="K5370" s="14">
        <v>0.26750686121575218</v>
      </c>
      <c r="L5370" s="14">
        <v>0.13243806152350407</v>
      </c>
      <c r="M5370" s="15">
        <v>434.99999999999926</v>
      </c>
    </row>
    <row r="5371" spans="1:13" ht="17.100000000000001" customHeight="1" x14ac:dyDescent="0.25">
      <c r="A5371">
        <v>5367</v>
      </c>
      <c r="B5371" t="str">
        <f t="shared" si="416"/>
        <v>Closed End</v>
      </c>
      <c r="C5371" t="str">
        <f t="shared" si="417"/>
        <v>Racial narratives in the media</v>
      </c>
      <c r="D5371" t="s">
        <v>704</v>
      </c>
      <c r="E5371" t="str">
        <f t="shared" si="418"/>
        <v>Education</v>
      </c>
      <c r="F5371">
        <f t="shared" si="419"/>
        <v>5</v>
      </c>
      <c r="G5371" t="str">
        <f t="shared" si="420"/>
        <v>Data</v>
      </c>
      <c r="H5371" s="7" t="s">
        <v>30</v>
      </c>
      <c r="I5371" s="13">
        <v>3.8268899097099983E-2</v>
      </c>
      <c r="J5371" s="14">
        <v>0.54112091992852573</v>
      </c>
      <c r="K5371" s="14">
        <v>0.27412831732420162</v>
      </c>
      <c r="L5371" s="14">
        <v>0.14648186365017393</v>
      </c>
      <c r="M5371" s="15">
        <v>886.99999999999807</v>
      </c>
    </row>
    <row r="5372" spans="1:13" ht="17.100000000000001" customHeight="1" x14ac:dyDescent="0.25">
      <c r="A5372">
        <v>5368</v>
      </c>
      <c r="B5372" t="str">
        <f t="shared" si="416"/>
        <v>Closed End</v>
      </c>
      <c r="C5372" t="str">
        <f t="shared" si="417"/>
        <v>Racial narratives in the media</v>
      </c>
      <c r="D5372" t="s">
        <v>704</v>
      </c>
      <c r="E5372" t="str">
        <f t="shared" si="418"/>
        <v>Household income</v>
      </c>
      <c r="F5372">
        <f t="shared" si="419"/>
        <v>1</v>
      </c>
      <c r="G5372" t="str">
        <f t="shared" si="420"/>
        <v>Header</v>
      </c>
      <c r="H5372" s="8" t="s">
        <v>31</v>
      </c>
      <c r="I5372" s="16" t="s">
        <v>10</v>
      </c>
      <c r="J5372" s="17" t="s">
        <v>10</v>
      </c>
      <c r="K5372" s="17" t="s">
        <v>10</v>
      </c>
      <c r="L5372" s="17" t="s">
        <v>10</v>
      </c>
      <c r="M5372" s="18"/>
    </row>
    <row r="5373" spans="1:13" ht="17.100000000000001" customHeight="1" x14ac:dyDescent="0.25">
      <c r="A5373">
        <v>5369</v>
      </c>
      <c r="B5373" t="str">
        <f t="shared" si="416"/>
        <v>Closed End</v>
      </c>
      <c r="C5373" t="str">
        <f t="shared" si="417"/>
        <v>Racial narratives in the media</v>
      </c>
      <c r="D5373" t="s">
        <v>704</v>
      </c>
      <c r="E5373" t="str">
        <f t="shared" si="418"/>
        <v>Household income</v>
      </c>
      <c r="F5373">
        <f t="shared" si="419"/>
        <v>2</v>
      </c>
      <c r="G5373" t="str">
        <f t="shared" si="420"/>
        <v>Data</v>
      </c>
      <c r="H5373" s="7" t="s">
        <v>32</v>
      </c>
      <c r="I5373" s="13">
        <v>0.22821901925288735</v>
      </c>
      <c r="J5373" s="14">
        <v>0.37284167509962729</v>
      </c>
      <c r="K5373" s="14">
        <v>0.3360299554762563</v>
      </c>
      <c r="L5373" s="14">
        <v>6.2909350171229131E-2</v>
      </c>
      <c r="M5373" s="15">
        <v>95.000000000000028</v>
      </c>
    </row>
    <row r="5374" spans="1:13" ht="17.100000000000001" customHeight="1" x14ac:dyDescent="0.25">
      <c r="A5374">
        <v>5370</v>
      </c>
      <c r="B5374" t="str">
        <f t="shared" si="416"/>
        <v>Closed End</v>
      </c>
      <c r="C5374" t="str">
        <f t="shared" si="417"/>
        <v>Racial narratives in the media</v>
      </c>
      <c r="D5374" t="s">
        <v>704</v>
      </c>
      <c r="E5374" t="str">
        <f t="shared" si="418"/>
        <v>Household income</v>
      </c>
      <c r="F5374">
        <f t="shared" si="419"/>
        <v>3</v>
      </c>
      <c r="G5374" t="str">
        <f t="shared" si="420"/>
        <v>Data</v>
      </c>
      <c r="H5374" s="7" t="s">
        <v>33</v>
      </c>
      <c r="I5374" s="13">
        <v>3.7270168287776642E-2</v>
      </c>
      <c r="J5374" s="14">
        <v>0.49697024064300621</v>
      </c>
      <c r="K5374" s="14">
        <v>0.30673322573845929</v>
      </c>
      <c r="L5374" s="14">
        <v>0.15902636533075754</v>
      </c>
      <c r="M5374" s="15">
        <v>191.99999999999991</v>
      </c>
    </row>
    <row r="5375" spans="1:13" ht="17.100000000000001" customHeight="1" x14ac:dyDescent="0.25">
      <c r="A5375">
        <v>5371</v>
      </c>
      <c r="B5375" t="str">
        <f t="shared" si="416"/>
        <v>Closed End</v>
      </c>
      <c r="C5375" t="str">
        <f t="shared" si="417"/>
        <v>Racial narratives in the media</v>
      </c>
      <c r="D5375" t="s">
        <v>704</v>
      </c>
      <c r="E5375" t="str">
        <f t="shared" si="418"/>
        <v>Household income</v>
      </c>
      <c r="F5375">
        <f t="shared" si="419"/>
        <v>4</v>
      </c>
      <c r="G5375" t="str">
        <f t="shared" si="420"/>
        <v>Data</v>
      </c>
      <c r="H5375" s="7" t="s">
        <v>34</v>
      </c>
      <c r="I5375" s="13">
        <v>0.12427843487052252</v>
      </c>
      <c r="J5375" s="14">
        <v>0.56378748302318082</v>
      </c>
      <c r="K5375" s="14">
        <v>0.19617802145745106</v>
      </c>
      <c r="L5375" s="14">
        <v>0.11575606064884505</v>
      </c>
      <c r="M5375" s="15">
        <v>198.00000000000017</v>
      </c>
    </row>
    <row r="5376" spans="1:13" ht="17.100000000000001" customHeight="1" x14ac:dyDescent="0.25">
      <c r="A5376">
        <v>5372</v>
      </c>
      <c r="B5376" t="str">
        <f t="shared" si="416"/>
        <v>Closed End</v>
      </c>
      <c r="C5376" t="str">
        <f t="shared" si="417"/>
        <v>Racial narratives in the media</v>
      </c>
      <c r="D5376" t="s">
        <v>704</v>
      </c>
      <c r="E5376" t="str">
        <f t="shared" si="418"/>
        <v>Household income</v>
      </c>
      <c r="F5376">
        <f t="shared" si="419"/>
        <v>5</v>
      </c>
      <c r="G5376" t="str">
        <f t="shared" si="420"/>
        <v>Data</v>
      </c>
      <c r="H5376" s="7" t="s">
        <v>35</v>
      </c>
      <c r="I5376" s="13">
        <v>9.6618956579855114E-2</v>
      </c>
      <c r="J5376" s="14">
        <v>0.54639051324804611</v>
      </c>
      <c r="K5376" s="14">
        <v>0.2217159647661095</v>
      </c>
      <c r="L5376" s="14">
        <v>0.13527456540598898</v>
      </c>
      <c r="M5376" s="15">
        <v>188.00000000000011</v>
      </c>
    </row>
    <row r="5377" spans="1:13" ht="17.100000000000001" customHeight="1" x14ac:dyDescent="0.25">
      <c r="A5377">
        <v>5373</v>
      </c>
      <c r="B5377" t="str">
        <f t="shared" si="416"/>
        <v>Closed End</v>
      </c>
      <c r="C5377" t="str">
        <f t="shared" si="417"/>
        <v>Racial narratives in the media</v>
      </c>
      <c r="D5377" t="s">
        <v>704</v>
      </c>
      <c r="E5377" t="str">
        <f t="shared" si="418"/>
        <v>Household income</v>
      </c>
      <c r="F5377">
        <f t="shared" si="419"/>
        <v>6</v>
      </c>
      <c r="G5377" t="str">
        <f t="shared" si="420"/>
        <v>Data</v>
      </c>
      <c r="H5377" s="7" t="s">
        <v>36</v>
      </c>
      <c r="I5377" s="13">
        <v>5.7940370688797656E-2</v>
      </c>
      <c r="J5377" s="14">
        <v>0.61600576693862796</v>
      </c>
      <c r="K5377" s="14">
        <v>0.24765521218946721</v>
      </c>
      <c r="L5377" s="14">
        <v>7.8398650183107266E-2</v>
      </c>
      <c r="M5377" s="15">
        <v>169.99999999999989</v>
      </c>
    </row>
    <row r="5378" spans="1:13" ht="17.100000000000001" customHeight="1" x14ac:dyDescent="0.25">
      <c r="A5378">
        <v>5374</v>
      </c>
      <c r="B5378" t="str">
        <f t="shared" si="416"/>
        <v>Closed End</v>
      </c>
      <c r="C5378" t="str">
        <f t="shared" si="417"/>
        <v>Racial narratives in the media</v>
      </c>
      <c r="D5378" t="s">
        <v>704</v>
      </c>
      <c r="E5378" t="str">
        <f t="shared" si="418"/>
        <v>Household income</v>
      </c>
      <c r="F5378">
        <f t="shared" si="419"/>
        <v>7</v>
      </c>
      <c r="G5378" t="str">
        <f t="shared" si="420"/>
        <v>Data</v>
      </c>
      <c r="H5378" s="7" t="s">
        <v>37</v>
      </c>
      <c r="I5378" s="13">
        <v>4.4292270079201515E-2</v>
      </c>
      <c r="J5378" s="14">
        <v>0.55282123820629059</v>
      </c>
      <c r="K5378" s="14">
        <v>0.28230351207848831</v>
      </c>
      <c r="L5378" s="14">
        <v>0.12058297963601981</v>
      </c>
      <c r="M5378" s="15">
        <v>248.99999999999997</v>
      </c>
    </row>
    <row r="5379" spans="1:13" ht="17.100000000000001" customHeight="1" x14ac:dyDescent="0.25">
      <c r="A5379">
        <v>5375</v>
      </c>
      <c r="B5379" t="str">
        <f t="shared" si="416"/>
        <v>Closed End</v>
      </c>
      <c r="C5379" t="str">
        <f t="shared" si="417"/>
        <v>Racial narratives in the media</v>
      </c>
      <c r="D5379" t="s">
        <v>704</v>
      </c>
      <c r="E5379" t="str">
        <f t="shared" si="418"/>
        <v>Household income</v>
      </c>
      <c r="F5379">
        <f t="shared" si="419"/>
        <v>8</v>
      </c>
      <c r="G5379" t="str">
        <f t="shared" si="420"/>
        <v>Data</v>
      </c>
      <c r="H5379" s="7" t="s">
        <v>38</v>
      </c>
      <c r="I5379" s="13">
        <v>2.2106355762118259E-2</v>
      </c>
      <c r="J5379" s="14">
        <v>0.58725720475519583</v>
      </c>
      <c r="K5379" s="14">
        <v>0.27618497974668099</v>
      </c>
      <c r="L5379" s="14">
        <v>0.11445145973600443</v>
      </c>
      <c r="M5379" s="15">
        <v>188.0000000000002</v>
      </c>
    </row>
    <row r="5380" spans="1:13" ht="17.100000000000001" customHeight="1" x14ac:dyDescent="0.25">
      <c r="A5380">
        <v>5376</v>
      </c>
      <c r="B5380" t="str">
        <f t="shared" si="416"/>
        <v>Closed End</v>
      </c>
      <c r="C5380" t="str">
        <f t="shared" si="417"/>
        <v>Racial narratives in the media</v>
      </c>
      <c r="D5380" t="s">
        <v>704</v>
      </c>
      <c r="E5380" t="str">
        <f t="shared" si="418"/>
        <v>Housing status</v>
      </c>
      <c r="F5380">
        <f t="shared" si="419"/>
        <v>1</v>
      </c>
      <c r="G5380" t="str">
        <f t="shared" si="420"/>
        <v>Header</v>
      </c>
      <c r="H5380" s="8" t="s">
        <v>39</v>
      </c>
      <c r="I5380" s="16" t="s">
        <v>10</v>
      </c>
      <c r="J5380" s="17" t="s">
        <v>10</v>
      </c>
      <c r="K5380" s="17" t="s">
        <v>10</v>
      </c>
      <c r="L5380" s="17" t="s">
        <v>10</v>
      </c>
      <c r="M5380" s="18"/>
    </row>
    <row r="5381" spans="1:13" ht="17.100000000000001" customHeight="1" x14ac:dyDescent="0.25">
      <c r="A5381">
        <v>5377</v>
      </c>
      <c r="B5381" t="str">
        <f t="shared" si="416"/>
        <v>Closed End</v>
      </c>
      <c r="C5381" t="str">
        <f t="shared" si="417"/>
        <v>Racial narratives in the media</v>
      </c>
      <c r="D5381" t="s">
        <v>704</v>
      </c>
      <c r="E5381" t="str">
        <f t="shared" si="418"/>
        <v>Housing status</v>
      </c>
      <c r="F5381">
        <f t="shared" si="419"/>
        <v>2</v>
      </c>
      <c r="G5381" t="str">
        <f t="shared" si="420"/>
        <v>Data</v>
      </c>
      <c r="H5381" s="7" t="s">
        <v>40</v>
      </c>
      <c r="I5381" s="13">
        <v>7.2237361678781198E-2</v>
      </c>
      <c r="J5381" s="14">
        <v>0.58566039668594072</v>
      </c>
      <c r="K5381" s="14">
        <v>0.24481174675073755</v>
      </c>
      <c r="L5381" s="14">
        <v>9.729049488453978E-2</v>
      </c>
      <c r="M5381" s="15">
        <v>1184.9999999999989</v>
      </c>
    </row>
    <row r="5382" spans="1:13" ht="17.100000000000001" customHeight="1" x14ac:dyDescent="0.25">
      <c r="A5382">
        <v>5378</v>
      </c>
      <c r="B5382" t="str">
        <f t="shared" ref="B5382:B5445" si="421">IF(H5384="Results by region:","Closed End",IF(I5383="   East Metro Overall","Open End",IF(AND(H5382="",H5384=""),"",IF(H5383="2018 East Metro Pulse Survey","",B5381))))</f>
        <v>Closed End</v>
      </c>
      <c r="C5382" t="str">
        <f t="shared" ref="C5382:C5445" si="422">IF(H5379="2018 East Metro Pulse Survey",H5380,IF(B5382="",C5381,IF(AND(H5379&lt;&gt;"2018 East Metro Pulse Survey",B5382&lt;&gt;""),C5381)))</f>
        <v>Racial narratives in the media</v>
      </c>
      <c r="D5382" t="s">
        <v>704</v>
      </c>
      <c r="E5382" t="str">
        <f t="shared" ref="E5382:E5445" si="423">IF(B5382="","",
 IF(LEFT(H5382, 1)="Q","Title",
 IF(H5382="Text responses:","Text responses",
 IF(H5382="Results by region:","Region",
 IF(H5382="Results by gender:","Gender",
 IF(H5382="Results by age:","Age",
 IF(H5382="Results by education level:","Education",
 IF(H5382="Results by household income:","Household income",
 IF(H5382="Results by housing status:","Housing status",
 IF(H5382="Results by home language:","Home language",
 IF(H5382="Results by race/ethnicity:","Race / ethnicity",
 E5381)
))))))))))</f>
        <v>Housing status</v>
      </c>
      <c r="F5382">
        <f t="shared" ref="F5382:F5445" si="424">IF(B5382="","",IF(E5382&lt;&gt;E5381,1,SUM(F5381,1)))</f>
        <v>3</v>
      </c>
      <c r="G5382" t="str">
        <f t="shared" ref="G5382:G5445" si="425">IF(B5382="","",IF(AND(F5382=1,E5382="Title"),"Title",IF(AND(F5382=2,E5382="Title"),"Labels",IF(AND(F5382=1,E5382&lt;&gt;"Title"),"Header","Data"))))</f>
        <v>Data</v>
      </c>
      <c r="H5382" s="7" t="s">
        <v>41</v>
      </c>
      <c r="I5382" s="13">
        <v>9.367168756588018E-2</v>
      </c>
      <c r="J5382" s="14">
        <v>0.43012686254375382</v>
      </c>
      <c r="K5382" s="14">
        <v>0.3297444253257783</v>
      </c>
      <c r="L5382" s="14">
        <v>0.14645702456458834</v>
      </c>
      <c r="M5382" s="15">
        <v>289.99999999999966</v>
      </c>
    </row>
    <row r="5383" spans="1:13" ht="30" customHeight="1" x14ac:dyDescent="0.25">
      <c r="A5383">
        <v>5379</v>
      </c>
      <c r="B5383" t="str">
        <f t="shared" si="421"/>
        <v>Closed End</v>
      </c>
      <c r="C5383" t="str">
        <f t="shared" si="422"/>
        <v>Racial narratives in the media</v>
      </c>
      <c r="D5383" t="s">
        <v>704</v>
      </c>
      <c r="E5383" t="str">
        <f t="shared" si="423"/>
        <v>Housing status</v>
      </c>
      <c r="F5383">
        <f t="shared" si="424"/>
        <v>4</v>
      </c>
      <c r="G5383" t="str">
        <f t="shared" si="425"/>
        <v>Data</v>
      </c>
      <c r="H5383" s="7" t="s">
        <v>42</v>
      </c>
      <c r="I5383" s="13">
        <v>0.19728038641178958</v>
      </c>
      <c r="J5383" s="14">
        <v>0.52770631542676871</v>
      </c>
      <c r="K5383" s="14">
        <v>9.990677349448783E-2</v>
      </c>
      <c r="L5383" s="14">
        <v>0.1751065246669537</v>
      </c>
      <c r="M5383" s="15">
        <v>23.000000000000007</v>
      </c>
    </row>
    <row r="5384" spans="1:13" ht="17.100000000000001" customHeight="1" x14ac:dyDescent="0.25">
      <c r="A5384">
        <v>5380</v>
      </c>
      <c r="B5384" t="str">
        <f t="shared" si="421"/>
        <v>Closed End</v>
      </c>
      <c r="C5384" t="str">
        <f t="shared" si="422"/>
        <v>Racial narratives in the media</v>
      </c>
      <c r="D5384" t="s">
        <v>704</v>
      </c>
      <c r="E5384" t="str">
        <f t="shared" si="423"/>
        <v>Home language</v>
      </c>
      <c r="F5384">
        <f t="shared" si="424"/>
        <v>1</v>
      </c>
      <c r="G5384" t="str">
        <f t="shared" si="425"/>
        <v>Header</v>
      </c>
      <c r="H5384" s="8" t="s">
        <v>43</v>
      </c>
      <c r="I5384" s="16" t="s">
        <v>10</v>
      </c>
      <c r="J5384" s="17" t="s">
        <v>10</v>
      </c>
      <c r="K5384" s="17" t="s">
        <v>10</v>
      </c>
      <c r="L5384" s="17" t="s">
        <v>10</v>
      </c>
      <c r="M5384" s="18"/>
    </row>
    <row r="5385" spans="1:13" ht="17.100000000000001" customHeight="1" x14ac:dyDescent="0.25">
      <c r="A5385">
        <v>5381</v>
      </c>
      <c r="B5385" t="str">
        <f t="shared" si="421"/>
        <v>Closed End</v>
      </c>
      <c r="C5385" t="str">
        <f t="shared" si="422"/>
        <v>Racial narratives in the media</v>
      </c>
      <c r="D5385" t="s">
        <v>704</v>
      </c>
      <c r="E5385" t="str">
        <f t="shared" si="423"/>
        <v>Home language</v>
      </c>
      <c r="F5385">
        <f t="shared" si="424"/>
        <v>2</v>
      </c>
      <c r="G5385" t="str">
        <f t="shared" si="425"/>
        <v>Data</v>
      </c>
      <c r="H5385" s="7" t="s">
        <v>44</v>
      </c>
      <c r="I5385" s="13">
        <v>7.3157316555882965E-2</v>
      </c>
      <c r="J5385" s="14">
        <v>0.56314483000572824</v>
      </c>
      <c r="K5385" s="14">
        <v>0.24909655848296239</v>
      </c>
      <c r="L5385" s="14">
        <v>0.11460129495542121</v>
      </c>
      <c r="M5385" s="15">
        <v>1382.0000000000086</v>
      </c>
    </row>
    <row r="5386" spans="1:13" ht="17.100000000000001" customHeight="1" x14ac:dyDescent="0.25">
      <c r="A5386">
        <v>5382</v>
      </c>
      <c r="B5386" t="str">
        <f t="shared" si="421"/>
        <v>Closed End</v>
      </c>
      <c r="C5386" t="str">
        <f t="shared" si="422"/>
        <v>Racial narratives in the media</v>
      </c>
      <c r="D5386" t="s">
        <v>704</v>
      </c>
      <c r="E5386" t="str">
        <f t="shared" si="423"/>
        <v>Home language</v>
      </c>
      <c r="F5386">
        <f t="shared" si="424"/>
        <v>3</v>
      </c>
      <c r="G5386" t="str">
        <f t="shared" si="425"/>
        <v>Data</v>
      </c>
      <c r="H5386" s="7" t="s">
        <v>45</v>
      </c>
      <c r="I5386" s="13">
        <v>0.11595728700319018</v>
      </c>
      <c r="J5386" s="14">
        <v>0.32324520916311406</v>
      </c>
      <c r="K5386" s="14">
        <v>0.44391744656411253</v>
      </c>
      <c r="L5386" s="14">
        <v>0.11688005726958302</v>
      </c>
      <c r="M5386" s="15">
        <v>78.000000000000014</v>
      </c>
    </row>
    <row r="5387" spans="1:13" ht="17.100000000000001" customHeight="1" x14ac:dyDescent="0.25">
      <c r="A5387">
        <v>5383</v>
      </c>
      <c r="B5387" t="str">
        <f t="shared" si="421"/>
        <v>Closed End</v>
      </c>
      <c r="C5387" t="str">
        <f t="shared" si="422"/>
        <v>Racial narratives in the media</v>
      </c>
      <c r="D5387" t="s">
        <v>704</v>
      </c>
      <c r="E5387" t="str">
        <f t="shared" si="423"/>
        <v>Home language</v>
      </c>
      <c r="F5387">
        <f t="shared" si="424"/>
        <v>4</v>
      </c>
      <c r="G5387" t="str">
        <f t="shared" si="425"/>
        <v>Data</v>
      </c>
      <c r="H5387" s="7" t="s">
        <v>46</v>
      </c>
      <c r="I5387" s="13">
        <v>0.22904709167092893</v>
      </c>
      <c r="J5387" s="14">
        <v>0.46742821522771327</v>
      </c>
      <c r="K5387" s="14">
        <v>0.22927230989238651</v>
      </c>
      <c r="L5387" s="14">
        <v>7.4252383208971387E-2</v>
      </c>
      <c r="M5387" s="15">
        <v>24.999999999999996</v>
      </c>
    </row>
    <row r="5388" spans="1:13" ht="17.100000000000001" customHeight="1" x14ac:dyDescent="0.25">
      <c r="A5388">
        <v>5384</v>
      </c>
      <c r="B5388" t="str">
        <f t="shared" si="421"/>
        <v>Closed End</v>
      </c>
      <c r="C5388" t="str">
        <f t="shared" si="422"/>
        <v>Racial narratives in the media</v>
      </c>
      <c r="D5388" t="s">
        <v>704</v>
      </c>
      <c r="E5388" t="str">
        <f t="shared" si="423"/>
        <v>Race / ethnicity</v>
      </c>
      <c r="F5388">
        <f t="shared" si="424"/>
        <v>1</v>
      </c>
      <c r="G5388" t="str">
        <f t="shared" si="425"/>
        <v>Header</v>
      </c>
      <c r="H5388" s="8" t="s">
        <v>47</v>
      </c>
      <c r="I5388" s="16" t="s">
        <v>10</v>
      </c>
      <c r="J5388" s="17" t="s">
        <v>10</v>
      </c>
      <c r="K5388" s="17" t="s">
        <v>10</v>
      </c>
      <c r="L5388" s="17" t="s">
        <v>10</v>
      </c>
      <c r="M5388" s="18"/>
    </row>
    <row r="5389" spans="1:13" ht="17.100000000000001" customHeight="1" x14ac:dyDescent="0.25">
      <c r="A5389">
        <v>5385</v>
      </c>
      <c r="B5389" t="str">
        <f t="shared" si="421"/>
        <v>Closed End</v>
      </c>
      <c r="C5389" t="str">
        <f t="shared" si="422"/>
        <v>Racial narratives in the media</v>
      </c>
      <c r="D5389" t="s">
        <v>704</v>
      </c>
      <c r="E5389" t="str">
        <f t="shared" si="423"/>
        <v>Race / ethnicity</v>
      </c>
      <c r="F5389">
        <f t="shared" si="424"/>
        <v>2</v>
      </c>
      <c r="G5389" t="str">
        <f t="shared" si="425"/>
        <v>Data</v>
      </c>
      <c r="H5389" s="7" t="s">
        <v>48</v>
      </c>
      <c r="I5389" s="13">
        <v>7.0436798821600886E-3</v>
      </c>
      <c r="J5389" s="14">
        <v>0.37199166792734917</v>
      </c>
      <c r="K5389" s="14">
        <v>0.4373661020854635</v>
      </c>
      <c r="L5389" s="14">
        <v>0.1835985501050269</v>
      </c>
      <c r="M5389" s="15">
        <v>26.000000000000004</v>
      </c>
    </row>
    <row r="5390" spans="1:13" ht="17.100000000000001" customHeight="1" x14ac:dyDescent="0.25">
      <c r="A5390">
        <v>5386</v>
      </c>
      <c r="B5390" t="str">
        <f t="shared" si="421"/>
        <v>Closed End</v>
      </c>
      <c r="C5390" t="str">
        <f t="shared" si="422"/>
        <v>Racial narratives in the media</v>
      </c>
      <c r="D5390" t="s">
        <v>704</v>
      </c>
      <c r="E5390" t="str">
        <f t="shared" si="423"/>
        <v>Race / ethnicity</v>
      </c>
      <c r="F5390">
        <f t="shared" si="424"/>
        <v>3</v>
      </c>
      <c r="G5390" t="str">
        <f t="shared" si="425"/>
        <v>Data</v>
      </c>
      <c r="H5390" s="7" t="s">
        <v>49</v>
      </c>
      <c r="I5390" s="13">
        <v>0.19183982902559391</v>
      </c>
      <c r="J5390" s="14">
        <v>0.44024050093835643</v>
      </c>
      <c r="K5390" s="14">
        <v>0.24462722346333748</v>
      </c>
      <c r="L5390" s="14">
        <v>0.12329244657271211</v>
      </c>
      <c r="M5390" s="15">
        <v>56</v>
      </c>
    </row>
    <row r="5391" spans="1:13" ht="17.100000000000001" customHeight="1" x14ac:dyDescent="0.25">
      <c r="A5391">
        <v>5387</v>
      </c>
      <c r="B5391" t="str">
        <f t="shared" si="421"/>
        <v>Closed End</v>
      </c>
      <c r="C5391" t="str">
        <f t="shared" si="422"/>
        <v>Racial narratives in the media</v>
      </c>
      <c r="D5391" t="s">
        <v>704</v>
      </c>
      <c r="E5391" t="str">
        <f t="shared" si="423"/>
        <v>Race / ethnicity</v>
      </c>
      <c r="F5391">
        <f t="shared" si="424"/>
        <v>4</v>
      </c>
      <c r="G5391" t="str">
        <f t="shared" si="425"/>
        <v>Data</v>
      </c>
      <c r="H5391" s="7" t="s">
        <v>50</v>
      </c>
      <c r="I5391" s="13">
        <v>0.12273286852616598</v>
      </c>
      <c r="J5391" s="14">
        <v>0.25714689620595549</v>
      </c>
      <c r="K5391" s="14">
        <v>0.4301036822436059</v>
      </c>
      <c r="L5391" s="14">
        <v>0.19001655302427312</v>
      </c>
      <c r="M5391" s="15">
        <v>51.999999999999979</v>
      </c>
    </row>
    <row r="5392" spans="1:13" ht="17.100000000000001" customHeight="1" x14ac:dyDescent="0.25">
      <c r="A5392">
        <v>5388</v>
      </c>
      <c r="B5392" t="str">
        <f t="shared" si="421"/>
        <v>Closed End</v>
      </c>
      <c r="C5392" t="str">
        <f t="shared" si="422"/>
        <v>Racial narratives in the media</v>
      </c>
      <c r="D5392" t="s">
        <v>704</v>
      </c>
      <c r="E5392" t="str">
        <f t="shared" si="423"/>
        <v>Race / ethnicity</v>
      </c>
      <c r="F5392">
        <f t="shared" si="424"/>
        <v>5</v>
      </c>
      <c r="G5392" t="str">
        <f t="shared" si="425"/>
        <v>Data</v>
      </c>
      <c r="H5392" s="7" t="s">
        <v>51</v>
      </c>
      <c r="I5392" s="13">
        <v>0.13723688814567353</v>
      </c>
      <c r="J5392" s="14">
        <v>0.30203649068368693</v>
      </c>
      <c r="K5392" s="14">
        <v>0.39175270126725303</v>
      </c>
      <c r="L5392" s="14">
        <v>0.16897391990338664</v>
      </c>
      <c r="M5392" s="15">
        <v>35</v>
      </c>
    </row>
    <row r="5393" spans="1:13" ht="17.100000000000001" customHeight="1" thickBot="1" x14ac:dyDescent="0.3">
      <c r="A5393">
        <v>5389</v>
      </c>
      <c r="B5393" t="str">
        <f t="shared" si="421"/>
        <v>Closed End</v>
      </c>
      <c r="C5393" t="str">
        <f t="shared" si="422"/>
        <v>Racial narratives in the media</v>
      </c>
      <c r="D5393" t="s">
        <v>704</v>
      </c>
      <c r="E5393" t="str">
        <f t="shared" si="423"/>
        <v>Race / ethnicity</v>
      </c>
      <c r="F5393">
        <f t="shared" si="424"/>
        <v>6</v>
      </c>
      <c r="G5393" t="str">
        <f t="shared" si="425"/>
        <v>Data</v>
      </c>
      <c r="H5393" s="9" t="s">
        <v>52</v>
      </c>
      <c r="I5393" s="21">
        <v>6.2917955220284205E-2</v>
      </c>
      <c r="J5393" s="22">
        <v>0.58029200799268865</v>
      </c>
      <c r="K5393" s="22">
        <v>0.24842073156431221</v>
      </c>
      <c r="L5393" s="22">
        <v>0.10836930522271368</v>
      </c>
      <c r="M5393" s="23">
        <v>1326.0000000000048</v>
      </c>
    </row>
    <row r="5394" spans="1:13" ht="15.75" thickTop="1" x14ac:dyDescent="0.25">
      <c r="A5394">
        <v>5390</v>
      </c>
      <c r="B5394" t="str">
        <f t="shared" si="421"/>
        <v/>
      </c>
      <c r="C5394" t="str">
        <f t="shared" si="422"/>
        <v>Racial narratives in the media</v>
      </c>
      <c r="D5394" t="s">
        <v>746</v>
      </c>
      <c r="E5394" t="str">
        <f t="shared" si="423"/>
        <v/>
      </c>
      <c r="F5394" t="str">
        <f t="shared" si="424"/>
        <v/>
      </c>
      <c r="G5394" t="str">
        <f t="shared" si="425"/>
        <v/>
      </c>
    </row>
    <row r="5395" spans="1:13" ht="21.95" customHeight="1" thickBot="1" x14ac:dyDescent="0.3">
      <c r="A5395">
        <v>5391</v>
      </c>
      <c r="B5395" t="str">
        <f t="shared" si="421"/>
        <v>Closed End</v>
      </c>
      <c r="C5395" t="str">
        <f t="shared" si="422"/>
        <v>Racial narratives in the media</v>
      </c>
      <c r="D5395" t="s">
        <v>705</v>
      </c>
      <c r="E5395" t="str">
        <f t="shared" si="423"/>
        <v>Title</v>
      </c>
      <c r="F5395">
        <f t="shared" si="424"/>
        <v>1</v>
      </c>
      <c r="G5395" t="str">
        <f t="shared" si="425"/>
        <v>Title</v>
      </c>
      <c r="H5395" s="46" t="s">
        <v>381</v>
      </c>
      <c r="I5395" s="46"/>
      <c r="J5395" s="46"/>
      <c r="K5395" s="46"/>
      <c r="L5395" s="46"/>
      <c r="M5395" s="46"/>
    </row>
    <row r="5396" spans="1:13" ht="47.1" customHeight="1" thickTop="1" thickBot="1" x14ac:dyDescent="0.3">
      <c r="A5396">
        <v>5392</v>
      </c>
      <c r="B5396" t="str">
        <f t="shared" si="421"/>
        <v>Closed End</v>
      </c>
      <c r="C5396" t="str">
        <f t="shared" si="422"/>
        <v>Racial narratives in the media</v>
      </c>
      <c r="D5396" t="s">
        <v>705</v>
      </c>
      <c r="E5396" t="str">
        <f t="shared" si="423"/>
        <v>Title</v>
      </c>
      <c r="F5396">
        <f t="shared" si="424"/>
        <v>2</v>
      </c>
      <c r="G5396" t="str">
        <f t="shared" si="425"/>
        <v>Labels</v>
      </c>
      <c r="H5396" s="47"/>
      <c r="I5396" s="2" t="s">
        <v>366</v>
      </c>
      <c r="J5396" s="3" t="s">
        <v>367</v>
      </c>
      <c r="K5396" s="3" t="s">
        <v>368</v>
      </c>
      <c r="L5396" s="3" t="s">
        <v>369</v>
      </c>
      <c r="M5396" s="4" t="s">
        <v>9</v>
      </c>
    </row>
    <row r="5397" spans="1:13" ht="17.100000000000001" customHeight="1" thickTop="1" x14ac:dyDescent="0.25">
      <c r="A5397">
        <v>5393</v>
      </c>
      <c r="B5397" t="str">
        <f t="shared" si="421"/>
        <v>Closed End</v>
      </c>
      <c r="C5397" t="str">
        <f t="shared" si="422"/>
        <v>Racial narratives in the media</v>
      </c>
      <c r="D5397" t="s">
        <v>705</v>
      </c>
      <c r="E5397" t="str">
        <f t="shared" si="423"/>
        <v>Region</v>
      </c>
      <c r="F5397">
        <f t="shared" si="424"/>
        <v>1</v>
      </c>
      <c r="G5397" t="str">
        <f t="shared" si="425"/>
        <v>Header</v>
      </c>
      <c r="H5397" s="6" t="s">
        <v>588</v>
      </c>
      <c r="I5397" s="10" t="s">
        <v>10</v>
      </c>
      <c r="J5397" s="11" t="s">
        <v>10</v>
      </c>
      <c r="K5397" s="11" t="s">
        <v>10</v>
      </c>
      <c r="L5397" s="11" t="s">
        <v>10</v>
      </c>
      <c r="M5397" s="12"/>
    </row>
    <row r="5398" spans="1:13" ht="17.100000000000001" customHeight="1" x14ac:dyDescent="0.25">
      <c r="A5398">
        <v>5394</v>
      </c>
      <c r="B5398" t="str">
        <f t="shared" si="421"/>
        <v>Closed End</v>
      </c>
      <c r="C5398" t="str">
        <f t="shared" si="422"/>
        <v>Racial narratives in the media</v>
      </c>
      <c r="D5398" t="s">
        <v>705</v>
      </c>
      <c r="E5398" t="str">
        <f t="shared" si="423"/>
        <v>Region</v>
      </c>
      <c r="F5398">
        <f t="shared" si="424"/>
        <v>2</v>
      </c>
      <c r="G5398" t="str">
        <f t="shared" si="425"/>
        <v>Data</v>
      </c>
      <c r="H5398" s="7" t="s">
        <v>11</v>
      </c>
      <c r="I5398" s="13">
        <v>0.16785485869789663</v>
      </c>
      <c r="J5398" s="14">
        <v>0.37278474341504486</v>
      </c>
      <c r="K5398" s="14">
        <v>0.4030868012012907</v>
      </c>
      <c r="L5398" s="14">
        <v>5.6273596685761568E-2</v>
      </c>
      <c r="M5398" s="15">
        <v>1555.0000000000123</v>
      </c>
    </row>
    <row r="5399" spans="1:13" ht="17.100000000000001" customHeight="1" x14ac:dyDescent="0.25">
      <c r="A5399">
        <v>5395</v>
      </c>
      <c r="B5399" t="str">
        <f t="shared" si="421"/>
        <v>Closed End</v>
      </c>
      <c r="C5399" t="str">
        <f t="shared" si="422"/>
        <v>Racial narratives in the media</v>
      </c>
      <c r="D5399" t="s">
        <v>705</v>
      </c>
      <c r="E5399" t="str">
        <f t="shared" si="423"/>
        <v>Region</v>
      </c>
      <c r="F5399">
        <f t="shared" si="424"/>
        <v>3</v>
      </c>
      <c r="G5399" t="str">
        <f t="shared" si="425"/>
        <v>Data</v>
      </c>
      <c r="H5399" s="7" t="s">
        <v>12</v>
      </c>
      <c r="I5399" s="13">
        <v>0.21706384703532533</v>
      </c>
      <c r="J5399" s="14">
        <v>0.39206286971711535</v>
      </c>
      <c r="K5399" s="14">
        <v>0.36861657154669097</v>
      </c>
      <c r="L5399" s="14">
        <v>2.2256711700868233E-2</v>
      </c>
      <c r="M5399" s="15">
        <v>345.00000000000017</v>
      </c>
    </row>
    <row r="5400" spans="1:13" ht="17.100000000000001" customHeight="1" x14ac:dyDescent="0.25">
      <c r="A5400">
        <v>5396</v>
      </c>
      <c r="B5400" t="str">
        <f t="shared" si="421"/>
        <v>Closed End</v>
      </c>
      <c r="C5400" t="str">
        <f t="shared" si="422"/>
        <v>Racial narratives in the media</v>
      </c>
      <c r="D5400" t="s">
        <v>705</v>
      </c>
      <c r="E5400" t="str">
        <f t="shared" si="423"/>
        <v>Region</v>
      </c>
      <c r="F5400">
        <f t="shared" si="424"/>
        <v>4</v>
      </c>
      <c r="G5400" t="str">
        <f t="shared" si="425"/>
        <v>Data</v>
      </c>
      <c r="H5400" s="7" t="s">
        <v>13</v>
      </c>
      <c r="I5400" s="13">
        <v>0.12607584703267558</v>
      </c>
      <c r="J5400" s="14">
        <v>0.37517382382413994</v>
      </c>
      <c r="K5400" s="14">
        <v>0.42256432847042691</v>
      </c>
      <c r="L5400" s="14">
        <v>7.6186000672758214E-2</v>
      </c>
      <c r="M5400" s="15">
        <v>771.99999999999966</v>
      </c>
    </row>
    <row r="5401" spans="1:13" ht="17.100000000000001" customHeight="1" x14ac:dyDescent="0.25">
      <c r="A5401">
        <v>5397</v>
      </c>
      <c r="B5401" t="str">
        <f t="shared" si="421"/>
        <v>Closed End</v>
      </c>
      <c r="C5401" t="str">
        <f t="shared" si="422"/>
        <v>Racial narratives in the media</v>
      </c>
      <c r="D5401" t="s">
        <v>705</v>
      </c>
      <c r="E5401" t="str">
        <f t="shared" si="423"/>
        <v>Region</v>
      </c>
      <c r="F5401">
        <f t="shared" si="424"/>
        <v>5</v>
      </c>
      <c r="G5401" t="str">
        <f t="shared" si="425"/>
        <v>Data</v>
      </c>
      <c r="H5401" s="7" t="s">
        <v>14</v>
      </c>
      <c r="I5401" s="13">
        <v>8.7569918064026198E-2</v>
      </c>
      <c r="J5401" s="14">
        <v>0.37964969430580786</v>
      </c>
      <c r="K5401" s="14">
        <v>0.43524066654002025</v>
      </c>
      <c r="L5401" s="14">
        <v>9.7539721090146358E-2</v>
      </c>
      <c r="M5401" s="15">
        <v>378.00000000000023</v>
      </c>
    </row>
    <row r="5402" spans="1:13" ht="17.100000000000001" customHeight="1" x14ac:dyDescent="0.25">
      <c r="A5402">
        <v>5398</v>
      </c>
      <c r="B5402" t="str">
        <f t="shared" si="421"/>
        <v>Closed End</v>
      </c>
      <c r="C5402" t="str">
        <f t="shared" si="422"/>
        <v>Racial narratives in the media</v>
      </c>
      <c r="D5402" t="s">
        <v>705</v>
      </c>
      <c r="E5402" t="str">
        <f t="shared" si="423"/>
        <v>Region</v>
      </c>
      <c r="F5402">
        <f t="shared" si="424"/>
        <v>6</v>
      </c>
      <c r="G5402" t="str">
        <f t="shared" si="425"/>
        <v>Data</v>
      </c>
      <c r="H5402" s="7" t="s">
        <v>15</v>
      </c>
      <c r="I5402" s="13">
        <v>0.17421820458996037</v>
      </c>
      <c r="J5402" s="14">
        <v>0.36957782957390356</v>
      </c>
      <c r="K5402" s="14">
        <v>0.40671563149806628</v>
      </c>
      <c r="L5402" s="14">
        <v>4.9488334338070213E-2</v>
      </c>
      <c r="M5402" s="15">
        <v>394.00000000000006</v>
      </c>
    </row>
    <row r="5403" spans="1:13" ht="17.100000000000001" customHeight="1" x14ac:dyDescent="0.25">
      <c r="A5403">
        <v>5399</v>
      </c>
      <c r="B5403" t="str">
        <f t="shared" si="421"/>
        <v>Closed End</v>
      </c>
      <c r="C5403" t="str">
        <f t="shared" si="422"/>
        <v>Racial narratives in the media</v>
      </c>
      <c r="D5403" t="s">
        <v>705</v>
      </c>
      <c r="E5403" t="str">
        <f t="shared" si="423"/>
        <v>Region</v>
      </c>
      <c r="F5403">
        <f t="shared" si="424"/>
        <v>7</v>
      </c>
      <c r="G5403" t="str">
        <f t="shared" si="425"/>
        <v>Data</v>
      </c>
      <c r="H5403" s="7" t="s">
        <v>16</v>
      </c>
      <c r="I5403" s="13">
        <v>0.18046095066527423</v>
      </c>
      <c r="J5403" s="14">
        <v>0.33846773776869804</v>
      </c>
      <c r="K5403" s="14">
        <v>0.4147420453403351</v>
      </c>
      <c r="L5403" s="14">
        <v>6.6329266225692365E-2</v>
      </c>
      <c r="M5403" s="15">
        <v>438.00000000000006</v>
      </c>
    </row>
    <row r="5404" spans="1:13" ht="17.100000000000001" customHeight="1" x14ac:dyDescent="0.25">
      <c r="A5404">
        <v>5400</v>
      </c>
      <c r="B5404" t="str">
        <f t="shared" si="421"/>
        <v>Closed End</v>
      </c>
      <c r="C5404" t="str">
        <f t="shared" si="422"/>
        <v>Racial narratives in the media</v>
      </c>
      <c r="D5404" t="s">
        <v>705</v>
      </c>
      <c r="E5404" t="str">
        <f t="shared" si="423"/>
        <v>Gender</v>
      </c>
      <c r="F5404">
        <f t="shared" si="424"/>
        <v>1</v>
      </c>
      <c r="G5404" t="str">
        <f t="shared" si="425"/>
        <v>Header</v>
      </c>
      <c r="H5404" s="8" t="s">
        <v>17</v>
      </c>
      <c r="I5404" s="16" t="s">
        <v>10</v>
      </c>
      <c r="J5404" s="17" t="s">
        <v>10</v>
      </c>
      <c r="K5404" s="17" t="s">
        <v>10</v>
      </c>
      <c r="L5404" s="17" t="s">
        <v>10</v>
      </c>
      <c r="M5404" s="18"/>
    </row>
    <row r="5405" spans="1:13" ht="17.100000000000001" customHeight="1" x14ac:dyDescent="0.25">
      <c r="A5405">
        <v>5401</v>
      </c>
      <c r="B5405" t="str">
        <f t="shared" si="421"/>
        <v>Closed End</v>
      </c>
      <c r="C5405" t="str">
        <f t="shared" si="422"/>
        <v>Racial narratives in the media</v>
      </c>
      <c r="D5405" t="s">
        <v>705</v>
      </c>
      <c r="E5405" t="str">
        <f t="shared" si="423"/>
        <v>Gender</v>
      </c>
      <c r="F5405">
        <f t="shared" si="424"/>
        <v>2</v>
      </c>
      <c r="G5405" t="str">
        <f t="shared" si="425"/>
        <v>Data</v>
      </c>
      <c r="H5405" s="7" t="s">
        <v>18</v>
      </c>
      <c r="I5405" s="13">
        <v>0.13624668501405127</v>
      </c>
      <c r="J5405" s="14">
        <v>0.33399447885402367</v>
      </c>
      <c r="K5405" s="14">
        <v>0.46367763905897497</v>
      </c>
      <c r="L5405" s="14">
        <v>6.6081197072948655E-2</v>
      </c>
      <c r="M5405" s="15">
        <v>988.00000000000239</v>
      </c>
    </row>
    <row r="5406" spans="1:13" ht="17.100000000000001" customHeight="1" x14ac:dyDescent="0.25">
      <c r="A5406">
        <v>5402</v>
      </c>
      <c r="B5406" t="str">
        <f t="shared" si="421"/>
        <v>Closed End</v>
      </c>
      <c r="C5406" t="str">
        <f t="shared" si="422"/>
        <v>Racial narratives in the media</v>
      </c>
      <c r="D5406" t="s">
        <v>705</v>
      </c>
      <c r="E5406" t="str">
        <f t="shared" si="423"/>
        <v>Gender</v>
      </c>
      <c r="F5406">
        <f t="shared" si="424"/>
        <v>3</v>
      </c>
      <c r="G5406" t="str">
        <f t="shared" si="425"/>
        <v>Data</v>
      </c>
      <c r="H5406" s="7" t="s">
        <v>19</v>
      </c>
      <c r="I5406" s="13">
        <v>0.19677697901446925</v>
      </c>
      <c r="J5406" s="14">
        <v>0.41481998591857466</v>
      </c>
      <c r="K5406" s="14">
        <v>0.34162902823085639</v>
      </c>
      <c r="L5406" s="14">
        <v>4.6774006836100848E-2</v>
      </c>
      <c r="M5406" s="15">
        <v>529.99999999999909</v>
      </c>
    </row>
    <row r="5407" spans="1:13" ht="17.100000000000001" customHeight="1" x14ac:dyDescent="0.25">
      <c r="A5407">
        <v>5403</v>
      </c>
      <c r="B5407" t="str">
        <f t="shared" si="421"/>
        <v>Closed End</v>
      </c>
      <c r="C5407" t="str">
        <f t="shared" si="422"/>
        <v>Racial narratives in the media</v>
      </c>
      <c r="D5407" t="s">
        <v>705</v>
      </c>
      <c r="E5407" t="str">
        <f t="shared" si="423"/>
        <v>Age</v>
      </c>
      <c r="F5407">
        <f t="shared" si="424"/>
        <v>1</v>
      </c>
      <c r="G5407" t="str">
        <f t="shared" si="425"/>
        <v>Header</v>
      </c>
      <c r="H5407" s="8" t="s">
        <v>20</v>
      </c>
      <c r="I5407" s="16" t="s">
        <v>10</v>
      </c>
      <c r="J5407" s="17" t="s">
        <v>10</v>
      </c>
      <c r="K5407" s="17" t="s">
        <v>10</v>
      </c>
      <c r="L5407" s="17" t="s">
        <v>10</v>
      </c>
      <c r="M5407" s="18"/>
    </row>
    <row r="5408" spans="1:13" ht="17.100000000000001" customHeight="1" x14ac:dyDescent="0.25">
      <c r="A5408">
        <v>5404</v>
      </c>
      <c r="B5408" t="str">
        <f t="shared" si="421"/>
        <v>Closed End</v>
      </c>
      <c r="C5408" t="str">
        <f t="shared" si="422"/>
        <v>Racial narratives in the media</v>
      </c>
      <c r="D5408" t="s">
        <v>705</v>
      </c>
      <c r="E5408" t="str">
        <f t="shared" si="423"/>
        <v>Age</v>
      </c>
      <c r="F5408">
        <f t="shared" si="424"/>
        <v>2</v>
      </c>
      <c r="G5408" t="str">
        <f t="shared" si="425"/>
        <v>Data</v>
      </c>
      <c r="H5408" s="7" t="s">
        <v>21</v>
      </c>
      <c r="I5408" s="13">
        <v>0.13983416576439411</v>
      </c>
      <c r="J5408" s="14">
        <v>0.3378823251159524</v>
      </c>
      <c r="K5408" s="14">
        <v>0.44992410425131135</v>
      </c>
      <c r="L5408" s="14">
        <v>7.2359404868340707E-2</v>
      </c>
      <c r="M5408" s="15">
        <v>219.00000000000026</v>
      </c>
    </row>
    <row r="5409" spans="1:13" ht="17.100000000000001" customHeight="1" x14ac:dyDescent="0.25">
      <c r="A5409">
        <v>5405</v>
      </c>
      <c r="B5409" t="str">
        <f t="shared" si="421"/>
        <v>Closed End</v>
      </c>
      <c r="C5409" t="str">
        <f t="shared" si="422"/>
        <v>Racial narratives in the media</v>
      </c>
      <c r="D5409" t="s">
        <v>705</v>
      </c>
      <c r="E5409" t="str">
        <f t="shared" si="423"/>
        <v>Age</v>
      </c>
      <c r="F5409">
        <f t="shared" si="424"/>
        <v>3</v>
      </c>
      <c r="G5409" t="str">
        <f t="shared" si="425"/>
        <v>Data</v>
      </c>
      <c r="H5409" s="7" t="s">
        <v>22</v>
      </c>
      <c r="I5409" s="13">
        <v>0.12386729850382169</v>
      </c>
      <c r="J5409" s="14">
        <v>0.32668627659671601</v>
      </c>
      <c r="K5409" s="14">
        <v>0.4718880562706339</v>
      </c>
      <c r="L5409" s="14">
        <v>7.7558368628828853E-2</v>
      </c>
      <c r="M5409" s="15">
        <v>212.99999999999994</v>
      </c>
    </row>
    <row r="5410" spans="1:13" ht="17.100000000000001" customHeight="1" x14ac:dyDescent="0.25">
      <c r="A5410">
        <v>5406</v>
      </c>
      <c r="B5410" t="str">
        <f t="shared" si="421"/>
        <v>Closed End</v>
      </c>
      <c r="C5410" t="str">
        <f t="shared" si="422"/>
        <v>Racial narratives in the media</v>
      </c>
      <c r="D5410" t="s">
        <v>705</v>
      </c>
      <c r="E5410" t="str">
        <f t="shared" si="423"/>
        <v>Age</v>
      </c>
      <c r="F5410">
        <f t="shared" si="424"/>
        <v>4</v>
      </c>
      <c r="G5410" t="str">
        <f t="shared" si="425"/>
        <v>Data</v>
      </c>
      <c r="H5410" s="7" t="s">
        <v>23</v>
      </c>
      <c r="I5410" s="13">
        <v>0.17330971379657928</v>
      </c>
      <c r="J5410" s="14">
        <v>0.37983221032207348</v>
      </c>
      <c r="K5410" s="14">
        <v>0.39676593362171397</v>
      </c>
      <c r="L5410" s="14">
        <v>5.0092142259633175E-2</v>
      </c>
      <c r="M5410" s="15">
        <v>244.00000000000011</v>
      </c>
    </row>
    <row r="5411" spans="1:13" ht="17.100000000000001" customHeight="1" x14ac:dyDescent="0.25">
      <c r="A5411">
        <v>5407</v>
      </c>
      <c r="B5411" t="str">
        <f t="shared" si="421"/>
        <v>Closed End</v>
      </c>
      <c r="C5411" t="str">
        <f t="shared" si="422"/>
        <v>Racial narratives in the media</v>
      </c>
      <c r="D5411" t="s">
        <v>705</v>
      </c>
      <c r="E5411" t="str">
        <f t="shared" si="423"/>
        <v>Age</v>
      </c>
      <c r="F5411">
        <f t="shared" si="424"/>
        <v>5</v>
      </c>
      <c r="G5411" t="str">
        <f t="shared" si="425"/>
        <v>Data</v>
      </c>
      <c r="H5411" s="7" t="s">
        <v>24</v>
      </c>
      <c r="I5411" s="13">
        <v>0.21192328349070116</v>
      </c>
      <c r="J5411" s="14">
        <v>0.41693969387741331</v>
      </c>
      <c r="K5411" s="14">
        <v>0.34312345439573216</v>
      </c>
      <c r="L5411" s="14">
        <v>2.8013568236155247E-2</v>
      </c>
      <c r="M5411" s="15">
        <v>351.9999999999996</v>
      </c>
    </row>
    <row r="5412" spans="1:13" ht="17.100000000000001" customHeight="1" x14ac:dyDescent="0.25">
      <c r="A5412">
        <v>5408</v>
      </c>
      <c r="B5412" t="str">
        <f t="shared" si="421"/>
        <v>Closed End</v>
      </c>
      <c r="C5412" t="str">
        <f t="shared" si="422"/>
        <v>Racial narratives in the media</v>
      </c>
      <c r="D5412" t="s">
        <v>705</v>
      </c>
      <c r="E5412" t="str">
        <f t="shared" si="423"/>
        <v>Age</v>
      </c>
      <c r="F5412">
        <f t="shared" si="424"/>
        <v>6</v>
      </c>
      <c r="G5412" t="str">
        <f t="shared" si="425"/>
        <v>Data</v>
      </c>
      <c r="H5412" s="7" t="s">
        <v>25</v>
      </c>
      <c r="I5412" s="13">
        <v>0.19495141558646012</v>
      </c>
      <c r="J5412" s="14">
        <v>0.41002614327683767</v>
      </c>
      <c r="K5412" s="14">
        <v>0.34184050917821873</v>
      </c>
      <c r="L5412" s="14">
        <v>5.3181931958483301E-2</v>
      </c>
      <c r="M5412" s="15">
        <v>470.99999999999983</v>
      </c>
    </row>
    <row r="5413" spans="1:13" ht="17.100000000000001" customHeight="1" x14ac:dyDescent="0.25">
      <c r="A5413">
        <v>5409</v>
      </c>
      <c r="B5413" t="str">
        <f t="shared" si="421"/>
        <v>Closed End</v>
      </c>
      <c r="C5413" t="str">
        <f t="shared" si="422"/>
        <v>Racial narratives in the media</v>
      </c>
      <c r="D5413" t="s">
        <v>705</v>
      </c>
      <c r="E5413" t="str">
        <f t="shared" si="423"/>
        <v>Education</v>
      </c>
      <c r="F5413">
        <f t="shared" si="424"/>
        <v>1</v>
      </c>
      <c r="G5413" t="str">
        <f t="shared" si="425"/>
        <v>Header</v>
      </c>
      <c r="H5413" s="8" t="s">
        <v>26</v>
      </c>
      <c r="I5413" s="16" t="s">
        <v>10</v>
      </c>
      <c r="J5413" s="17" t="s">
        <v>10</v>
      </c>
      <c r="K5413" s="17" t="s">
        <v>10</v>
      </c>
      <c r="L5413" s="17" t="s">
        <v>10</v>
      </c>
      <c r="M5413" s="18"/>
    </row>
    <row r="5414" spans="1:13" ht="17.100000000000001" customHeight="1" x14ac:dyDescent="0.25">
      <c r="A5414">
        <v>5410</v>
      </c>
      <c r="B5414" t="str">
        <f t="shared" si="421"/>
        <v>Closed End</v>
      </c>
      <c r="C5414" t="str">
        <f t="shared" si="422"/>
        <v>Racial narratives in the media</v>
      </c>
      <c r="D5414" t="s">
        <v>705</v>
      </c>
      <c r="E5414" t="str">
        <f t="shared" si="423"/>
        <v>Education</v>
      </c>
      <c r="F5414">
        <f t="shared" si="424"/>
        <v>2</v>
      </c>
      <c r="G5414" t="str">
        <f t="shared" si="425"/>
        <v>Data</v>
      </c>
      <c r="H5414" s="7" t="s">
        <v>27</v>
      </c>
      <c r="I5414" s="19" t="s">
        <v>10</v>
      </c>
      <c r="J5414" s="20" t="s">
        <v>10</v>
      </c>
      <c r="K5414" s="20" t="s">
        <v>10</v>
      </c>
      <c r="L5414" s="20" t="s">
        <v>10</v>
      </c>
      <c r="M5414" s="15">
        <v>13.999999999999996</v>
      </c>
    </row>
    <row r="5415" spans="1:13" ht="17.100000000000001" customHeight="1" x14ac:dyDescent="0.25">
      <c r="A5415">
        <v>5411</v>
      </c>
      <c r="B5415" t="str">
        <f t="shared" si="421"/>
        <v>Closed End</v>
      </c>
      <c r="C5415" t="str">
        <f t="shared" si="422"/>
        <v>Racial narratives in the media</v>
      </c>
      <c r="D5415" t="s">
        <v>705</v>
      </c>
      <c r="E5415" t="str">
        <f t="shared" si="423"/>
        <v>Education</v>
      </c>
      <c r="F5415">
        <f t="shared" si="424"/>
        <v>3</v>
      </c>
      <c r="G5415" t="str">
        <f t="shared" si="425"/>
        <v>Data</v>
      </c>
      <c r="H5415" s="7" t="s">
        <v>28</v>
      </c>
      <c r="I5415" s="13">
        <v>0.18394135586022353</v>
      </c>
      <c r="J5415" s="14">
        <v>0.35592763108810088</v>
      </c>
      <c r="K5415" s="14">
        <v>0.40397796704958006</v>
      </c>
      <c r="L5415" s="14">
        <v>5.6153046002095024E-2</v>
      </c>
      <c r="M5415" s="15">
        <v>146.00000000000003</v>
      </c>
    </row>
    <row r="5416" spans="1:13" ht="17.100000000000001" customHeight="1" x14ac:dyDescent="0.25">
      <c r="A5416">
        <v>5412</v>
      </c>
      <c r="B5416" t="str">
        <f t="shared" si="421"/>
        <v>Closed End</v>
      </c>
      <c r="C5416" t="str">
        <f t="shared" si="422"/>
        <v>Racial narratives in the media</v>
      </c>
      <c r="D5416" t="s">
        <v>705</v>
      </c>
      <c r="E5416" t="str">
        <f t="shared" si="423"/>
        <v>Education</v>
      </c>
      <c r="F5416">
        <f t="shared" si="424"/>
        <v>4</v>
      </c>
      <c r="G5416" t="str">
        <f t="shared" si="425"/>
        <v>Data</v>
      </c>
      <c r="H5416" s="7" t="s">
        <v>29</v>
      </c>
      <c r="I5416" s="13">
        <v>0.16903106336476811</v>
      </c>
      <c r="J5416" s="14">
        <v>0.38303095098149498</v>
      </c>
      <c r="K5416" s="14">
        <v>0.40833219660826886</v>
      </c>
      <c r="L5416" s="14">
        <v>3.9605789045470179E-2</v>
      </c>
      <c r="M5416" s="15">
        <v>448.99999999999915</v>
      </c>
    </row>
    <row r="5417" spans="1:13" ht="17.100000000000001" customHeight="1" x14ac:dyDescent="0.25">
      <c r="A5417">
        <v>5413</v>
      </c>
      <c r="B5417" t="str">
        <f t="shared" si="421"/>
        <v>Closed End</v>
      </c>
      <c r="C5417" t="str">
        <f t="shared" si="422"/>
        <v>Racial narratives in the media</v>
      </c>
      <c r="D5417" t="s">
        <v>705</v>
      </c>
      <c r="E5417" t="str">
        <f t="shared" si="423"/>
        <v>Education</v>
      </c>
      <c r="F5417">
        <f t="shared" si="424"/>
        <v>5</v>
      </c>
      <c r="G5417" t="str">
        <f t="shared" si="425"/>
        <v>Data</v>
      </c>
      <c r="H5417" s="7" t="s">
        <v>30</v>
      </c>
      <c r="I5417" s="13">
        <v>0.13552869612036306</v>
      </c>
      <c r="J5417" s="14">
        <v>0.37023161831581514</v>
      </c>
      <c r="K5417" s="14">
        <v>0.42283823729282638</v>
      </c>
      <c r="L5417" s="14">
        <v>7.1401448270997009E-2</v>
      </c>
      <c r="M5417" s="15">
        <v>921.99999999999852</v>
      </c>
    </row>
    <row r="5418" spans="1:13" ht="17.100000000000001" customHeight="1" x14ac:dyDescent="0.25">
      <c r="A5418">
        <v>5414</v>
      </c>
      <c r="B5418" t="str">
        <f t="shared" si="421"/>
        <v>Closed End</v>
      </c>
      <c r="C5418" t="str">
        <f t="shared" si="422"/>
        <v>Racial narratives in the media</v>
      </c>
      <c r="D5418" t="s">
        <v>705</v>
      </c>
      <c r="E5418" t="str">
        <f t="shared" si="423"/>
        <v>Household income</v>
      </c>
      <c r="F5418">
        <f t="shared" si="424"/>
        <v>1</v>
      </c>
      <c r="G5418" t="str">
        <f t="shared" si="425"/>
        <v>Header</v>
      </c>
      <c r="H5418" s="8" t="s">
        <v>31</v>
      </c>
      <c r="I5418" s="16" t="s">
        <v>10</v>
      </c>
      <c r="J5418" s="17" t="s">
        <v>10</v>
      </c>
      <c r="K5418" s="17" t="s">
        <v>10</v>
      </c>
      <c r="L5418" s="17" t="s">
        <v>10</v>
      </c>
      <c r="M5418" s="18"/>
    </row>
    <row r="5419" spans="1:13" ht="17.100000000000001" customHeight="1" x14ac:dyDescent="0.25">
      <c r="A5419">
        <v>5415</v>
      </c>
      <c r="B5419" t="str">
        <f t="shared" si="421"/>
        <v>Closed End</v>
      </c>
      <c r="C5419" t="str">
        <f t="shared" si="422"/>
        <v>Racial narratives in the media</v>
      </c>
      <c r="D5419" t="s">
        <v>705</v>
      </c>
      <c r="E5419" t="str">
        <f t="shared" si="423"/>
        <v>Household income</v>
      </c>
      <c r="F5419">
        <f t="shared" si="424"/>
        <v>2</v>
      </c>
      <c r="G5419" t="str">
        <f t="shared" si="425"/>
        <v>Data</v>
      </c>
      <c r="H5419" s="7" t="s">
        <v>32</v>
      </c>
      <c r="I5419" s="13">
        <v>0.27922487943005103</v>
      </c>
      <c r="J5419" s="14">
        <v>0.23313433112792331</v>
      </c>
      <c r="K5419" s="14">
        <v>0.38964533915422239</v>
      </c>
      <c r="L5419" s="14">
        <v>9.7995450287803182E-2</v>
      </c>
      <c r="M5419" s="15">
        <v>101.00000000000006</v>
      </c>
    </row>
    <row r="5420" spans="1:13" ht="17.100000000000001" customHeight="1" x14ac:dyDescent="0.25">
      <c r="A5420">
        <v>5416</v>
      </c>
      <c r="B5420" t="str">
        <f t="shared" si="421"/>
        <v>Closed End</v>
      </c>
      <c r="C5420" t="str">
        <f t="shared" si="422"/>
        <v>Racial narratives in the media</v>
      </c>
      <c r="D5420" t="s">
        <v>705</v>
      </c>
      <c r="E5420" t="str">
        <f t="shared" si="423"/>
        <v>Household income</v>
      </c>
      <c r="F5420">
        <f t="shared" si="424"/>
        <v>3</v>
      </c>
      <c r="G5420" t="str">
        <f t="shared" si="425"/>
        <v>Data</v>
      </c>
      <c r="H5420" s="7" t="s">
        <v>33</v>
      </c>
      <c r="I5420" s="13">
        <v>0.11999561197557257</v>
      </c>
      <c r="J5420" s="14">
        <v>0.31390159963215741</v>
      </c>
      <c r="K5420" s="14">
        <v>0.50615900431618244</v>
      </c>
      <c r="L5420" s="14">
        <v>5.9943784076087532E-2</v>
      </c>
      <c r="M5420" s="15">
        <v>194.99999999999991</v>
      </c>
    </row>
    <row r="5421" spans="1:13" ht="17.100000000000001" customHeight="1" x14ac:dyDescent="0.25">
      <c r="A5421">
        <v>5417</v>
      </c>
      <c r="B5421" t="str">
        <f t="shared" si="421"/>
        <v>Closed End</v>
      </c>
      <c r="C5421" t="str">
        <f t="shared" si="422"/>
        <v>Racial narratives in the media</v>
      </c>
      <c r="D5421" t="s">
        <v>705</v>
      </c>
      <c r="E5421" t="str">
        <f t="shared" si="423"/>
        <v>Household income</v>
      </c>
      <c r="F5421">
        <f t="shared" si="424"/>
        <v>4</v>
      </c>
      <c r="G5421" t="str">
        <f t="shared" si="425"/>
        <v>Data</v>
      </c>
      <c r="H5421" s="7" t="s">
        <v>34</v>
      </c>
      <c r="I5421" s="13">
        <v>0.21788808184303124</v>
      </c>
      <c r="J5421" s="14">
        <v>0.38097273747639693</v>
      </c>
      <c r="K5421" s="14">
        <v>0.34518013529399866</v>
      </c>
      <c r="L5421" s="14">
        <v>5.595904538657271E-2</v>
      </c>
      <c r="M5421" s="15">
        <v>204.00000000000009</v>
      </c>
    </row>
    <row r="5422" spans="1:13" ht="17.100000000000001" customHeight="1" x14ac:dyDescent="0.25">
      <c r="A5422">
        <v>5418</v>
      </c>
      <c r="B5422" t="str">
        <f t="shared" si="421"/>
        <v>Closed End</v>
      </c>
      <c r="C5422" t="str">
        <f t="shared" si="422"/>
        <v>Racial narratives in the media</v>
      </c>
      <c r="D5422" t="s">
        <v>705</v>
      </c>
      <c r="E5422" t="str">
        <f t="shared" si="423"/>
        <v>Household income</v>
      </c>
      <c r="F5422">
        <f t="shared" si="424"/>
        <v>5</v>
      </c>
      <c r="G5422" t="str">
        <f t="shared" si="425"/>
        <v>Data</v>
      </c>
      <c r="H5422" s="7" t="s">
        <v>35</v>
      </c>
      <c r="I5422" s="13">
        <v>7.6966569405446217E-2</v>
      </c>
      <c r="J5422" s="14">
        <v>0.44114886492287103</v>
      </c>
      <c r="K5422" s="14">
        <v>0.39067633978133531</v>
      </c>
      <c r="L5422" s="14">
        <v>9.1208225890346994E-2</v>
      </c>
      <c r="M5422" s="15">
        <v>191.0000000000002</v>
      </c>
    </row>
    <row r="5423" spans="1:13" ht="17.100000000000001" customHeight="1" x14ac:dyDescent="0.25">
      <c r="A5423">
        <v>5419</v>
      </c>
      <c r="B5423" t="str">
        <f t="shared" si="421"/>
        <v>Closed End</v>
      </c>
      <c r="C5423" t="str">
        <f t="shared" si="422"/>
        <v>Racial narratives in the media</v>
      </c>
      <c r="D5423" t="s">
        <v>705</v>
      </c>
      <c r="E5423" t="str">
        <f t="shared" si="423"/>
        <v>Household income</v>
      </c>
      <c r="F5423">
        <f t="shared" si="424"/>
        <v>6</v>
      </c>
      <c r="G5423" t="str">
        <f t="shared" si="425"/>
        <v>Data</v>
      </c>
      <c r="H5423" s="7" t="s">
        <v>36</v>
      </c>
      <c r="I5423" s="13">
        <v>0.16429245960515382</v>
      </c>
      <c r="J5423" s="14">
        <v>0.49238630954675749</v>
      </c>
      <c r="K5423" s="14">
        <v>0.31972495595103673</v>
      </c>
      <c r="L5423" s="14">
        <v>2.3596274897052027E-2</v>
      </c>
      <c r="M5423" s="15">
        <v>177.00000000000006</v>
      </c>
    </row>
    <row r="5424" spans="1:13" ht="17.100000000000001" customHeight="1" x14ac:dyDescent="0.25">
      <c r="A5424">
        <v>5420</v>
      </c>
      <c r="B5424" t="str">
        <f t="shared" si="421"/>
        <v>Closed End</v>
      </c>
      <c r="C5424" t="str">
        <f t="shared" si="422"/>
        <v>Racial narratives in the media</v>
      </c>
      <c r="D5424" t="s">
        <v>705</v>
      </c>
      <c r="E5424" t="str">
        <f t="shared" si="423"/>
        <v>Household income</v>
      </c>
      <c r="F5424">
        <f t="shared" si="424"/>
        <v>7</v>
      </c>
      <c r="G5424" t="str">
        <f t="shared" si="425"/>
        <v>Data</v>
      </c>
      <c r="H5424" s="7" t="s">
        <v>37</v>
      </c>
      <c r="I5424" s="13">
        <v>0.18295442784238536</v>
      </c>
      <c r="J5424" s="14">
        <v>0.32230572769789262</v>
      </c>
      <c r="K5424" s="14">
        <v>0.45196889591797429</v>
      </c>
      <c r="L5424" s="14">
        <v>4.2770948541747955E-2</v>
      </c>
      <c r="M5424" s="15">
        <v>261.00000000000023</v>
      </c>
    </row>
    <row r="5425" spans="1:13" ht="17.100000000000001" customHeight="1" x14ac:dyDescent="0.25">
      <c r="A5425">
        <v>5421</v>
      </c>
      <c r="B5425" t="str">
        <f t="shared" si="421"/>
        <v>Closed End</v>
      </c>
      <c r="C5425" t="str">
        <f t="shared" si="422"/>
        <v>Racial narratives in the media</v>
      </c>
      <c r="D5425" t="s">
        <v>705</v>
      </c>
      <c r="E5425" t="str">
        <f t="shared" si="423"/>
        <v>Household income</v>
      </c>
      <c r="F5425">
        <f t="shared" si="424"/>
        <v>8</v>
      </c>
      <c r="G5425" t="str">
        <f t="shared" si="425"/>
        <v>Data</v>
      </c>
      <c r="H5425" s="7" t="s">
        <v>38</v>
      </c>
      <c r="I5425" s="13">
        <v>0.15674909791319691</v>
      </c>
      <c r="J5425" s="14">
        <v>0.40164111032923183</v>
      </c>
      <c r="K5425" s="14">
        <v>0.37267437120815566</v>
      </c>
      <c r="L5425" s="14">
        <v>6.8935420549414678E-2</v>
      </c>
      <c r="M5425" s="15">
        <v>198.0000000000002</v>
      </c>
    </row>
    <row r="5426" spans="1:13" ht="17.100000000000001" customHeight="1" x14ac:dyDescent="0.25">
      <c r="A5426">
        <v>5422</v>
      </c>
      <c r="B5426" t="str">
        <f t="shared" si="421"/>
        <v>Closed End</v>
      </c>
      <c r="C5426" t="str">
        <f t="shared" si="422"/>
        <v>Racial narratives in the media</v>
      </c>
      <c r="D5426" t="s">
        <v>705</v>
      </c>
      <c r="E5426" t="str">
        <f t="shared" si="423"/>
        <v>Housing status</v>
      </c>
      <c r="F5426">
        <f t="shared" si="424"/>
        <v>1</v>
      </c>
      <c r="G5426" t="str">
        <f t="shared" si="425"/>
        <v>Header</v>
      </c>
      <c r="H5426" s="8" t="s">
        <v>39</v>
      </c>
      <c r="I5426" s="16" t="s">
        <v>10</v>
      </c>
      <c r="J5426" s="17" t="s">
        <v>10</v>
      </c>
      <c r="K5426" s="17" t="s">
        <v>10</v>
      </c>
      <c r="L5426" s="17" t="s">
        <v>10</v>
      </c>
      <c r="M5426" s="18"/>
    </row>
    <row r="5427" spans="1:13" ht="17.100000000000001" customHeight="1" x14ac:dyDescent="0.25">
      <c r="A5427">
        <v>5423</v>
      </c>
      <c r="B5427" t="str">
        <f t="shared" si="421"/>
        <v>Closed End</v>
      </c>
      <c r="C5427" t="str">
        <f t="shared" si="422"/>
        <v>Racial narratives in the media</v>
      </c>
      <c r="D5427" t="s">
        <v>705</v>
      </c>
      <c r="E5427" t="str">
        <f t="shared" si="423"/>
        <v>Housing status</v>
      </c>
      <c r="F5427">
        <f t="shared" si="424"/>
        <v>2</v>
      </c>
      <c r="G5427" t="str">
        <f t="shared" si="425"/>
        <v>Data</v>
      </c>
      <c r="H5427" s="7" t="s">
        <v>40</v>
      </c>
      <c r="I5427" s="13">
        <v>0.17662798314355987</v>
      </c>
      <c r="J5427" s="14">
        <v>0.41093163478012501</v>
      </c>
      <c r="K5427" s="14">
        <v>0.36848796070021755</v>
      </c>
      <c r="L5427" s="14">
        <v>4.3952421376096604E-2</v>
      </c>
      <c r="M5427" s="15">
        <v>1224.9999999999995</v>
      </c>
    </row>
    <row r="5428" spans="1:13" ht="17.100000000000001" customHeight="1" x14ac:dyDescent="0.25">
      <c r="A5428">
        <v>5424</v>
      </c>
      <c r="B5428" t="str">
        <f t="shared" si="421"/>
        <v>Closed End</v>
      </c>
      <c r="C5428" t="str">
        <f t="shared" si="422"/>
        <v>Racial narratives in the media</v>
      </c>
      <c r="D5428" t="s">
        <v>705</v>
      </c>
      <c r="E5428" t="str">
        <f t="shared" si="423"/>
        <v>Housing status</v>
      </c>
      <c r="F5428">
        <f t="shared" si="424"/>
        <v>3</v>
      </c>
      <c r="G5428" t="str">
        <f t="shared" si="425"/>
        <v>Data</v>
      </c>
      <c r="H5428" s="7" t="s">
        <v>41</v>
      </c>
      <c r="I5428" s="13">
        <v>0.1373212486239794</v>
      </c>
      <c r="J5428" s="14">
        <v>0.27775289663740382</v>
      </c>
      <c r="K5428" s="14">
        <v>0.50163150134202206</v>
      </c>
      <c r="L5428" s="14">
        <v>8.3294353396594509E-2</v>
      </c>
      <c r="M5428" s="15">
        <v>302.99999999999994</v>
      </c>
    </row>
    <row r="5429" spans="1:13" ht="30" customHeight="1" x14ac:dyDescent="0.25">
      <c r="A5429">
        <v>5425</v>
      </c>
      <c r="B5429" t="str">
        <f t="shared" si="421"/>
        <v>Closed End</v>
      </c>
      <c r="C5429" t="str">
        <f t="shared" si="422"/>
        <v>Racial narratives in the media</v>
      </c>
      <c r="D5429" t="s">
        <v>705</v>
      </c>
      <c r="E5429" t="str">
        <f t="shared" si="423"/>
        <v>Housing status</v>
      </c>
      <c r="F5429">
        <f t="shared" si="424"/>
        <v>4</v>
      </c>
      <c r="G5429" t="str">
        <f t="shared" si="425"/>
        <v>Data</v>
      </c>
      <c r="H5429" s="7" t="s">
        <v>42</v>
      </c>
      <c r="I5429" s="13">
        <v>0.22060873050613858</v>
      </c>
      <c r="J5429" s="14">
        <v>0.27524287335195463</v>
      </c>
      <c r="K5429" s="14">
        <v>0.39455970466585583</v>
      </c>
      <c r="L5429" s="14">
        <v>0.10958869147605067</v>
      </c>
      <c r="M5429" s="15">
        <v>23.000000000000007</v>
      </c>
    </row>
    <row r="5430" spans="1:13" ht="17.100000000000001" customHeight="1" x14ac:dyDescent="0.25">
      <c r="A5430">
        <v>5426</v>
      </c>
      <c r="B5430" t="str">
        <f t="shared" si="421"/>
        <v>Closed End</v>
      </c>
      <c r="C5430" t="str">
        <f t="shared" si="422"/>
        <v>Racial narratives in the media</v>
      </c>
      <c r="D5430" t="s">
        <v>705</v>
      </c>
      <c r="E5430" t="str">
        <f t="shared" si="423"/>
        <v>Home language</v>
      </c>
      <c r="F5430">
        <f t="shared" si="424"/>
        <v>1</v>
      </c>
      <c r="G5430" t="str">
        <f t="shared" si="425"/>
        <v>Header</v>
      </c>
      <c r="H5430" s="8" t="s">
        <v>43</v>
      </c>
      <c r="I5430" s="16" t="s">
        <v>10</v>
      </c>
      <c r="J5430" s="17" t="s">
        <v>10</v>
      </c>
      <c r="K5430" s="17" t="s">
        <v>10</v>
      </c>
      <c r="L5430" s="17" t="s">
        <v>10</v>
      </c>
      <c r="M5430" s="18"/>
    </row>
    <row r="5431" spans="1:13" ht="17.100000000000001" customHeight="1" x14ac:dyDescent="0.25">
      <c r="A5431">
        <v>5427</v>
      </c>
      <c r="B5431" t="str">
        <f t="shared" si="421"/>
        <v>Closed End</v>
      </c>
      <c r="C5431" t="str">
        <f t="shared" si="422"/>
        <v>Racial narratives in the media</v>
      </c>
      <c r="D5431" t="s">
        <v>705</v>
      </c>
      <c r="E5431" t="str">
        <f t="shared" si="423"/>
        <v>Home language</v>
      </c>
      <c r="F5431">
        <f t="shared" si="424"/>
        <v>2</v>
      </c>
      <c r="G5431" t="str">
        <f t="shared" si="425"/>
        <v>Data</v>
      </c>
      <c r="H5431" s="7" t="s">
        <v>44</v>
      </c>
      <c r="I5431" s="13">
        <v>0.17519834891223446</v>
      </c>
      <c r="J5431" s="14">
        <v>0.37038817948697544</v>
      </c>
      <c r="K5431" s="14">
        <v>0.39982553109853969</v>
      </c>
      <c r="L5431" s="14">
        <v>5.4587940502244373E-2</v>
      </c>
      <c r="M5431" s="15">
        <v>1426.000000000008</v>
      </c>
    </row>
    <row r="5432" spans="1:13" ht="17.100000000000001" customHeight="1" x14ac:dyDescent="0.25">
      <c r="A5432">
        <v>5428</v>
      </c>
      <c r="B5432" t="str">
        <f t="shared" si="421"/>
        <v>Closed End</v>
      </c>
      <c r="C5432" t="str">
        <f t="shared" si="422"/>
        <v>Racial narratives in the media</v>
      </c>
      <c r="D5432" t="s">
        <v>705</v>
      </c>
      <c r="E5432" t="str">
        <f t="shared" si="423"/>
        <v>Home language</v>
      </c>
      <c r="F5432">
        <f t="shared" si="424"/>
        <v>3</v>
      </c>
      <c r="G5432" t="str">
        <f t="shared" si="425"/>
        <v>Data</v>
      </c>
      <c r="H5432" s="7" t="s">
        <v>45</v>
      </c>
      <c r="I5432" s="13">
        <v>0.11162549286585664</v>
      </c>
      <c r="J5432" s="14">
        <v>0.30388840064910594</v>
      </c>
      <c r="K5432" s="14">
        <v>0.49766994104289991</v>
      </c>
      <c r="L5432" s="14">
        <v>8.6816165442136745E-2</v>
      </c>
      <c r="M5432" s="15">
        <v>86.000000000000043</v>
      </c>
    </row>
    <row r="5433" spans="1:13" ht="17.100000000000001" customHeight="1" x14ac:dyDescent="0.25">
      <c r="A5433">
        <v>5429</v>
      </c>
      <c r="B5433" t="str">
        <f t="shared" si="421"/>
        <v>Closed End</v>
      </c>
      <c r="C5433" t="str">
        <f t="shared" si="422"/>
        <v>Racial narratives in the media</v>
      </c>
      <c r="D5433" t="s">
        <v>705</v>
      </c>
      <c r="E5433" t="str">
        <f t="shared" si="423"/>
        <v>Home language</v>
      </c>
      <c r="F5433">
        <f t="shared" si="424"/>
        <v>4</v>
      </c>
      <c r="G5433" t="str">
        <f t="shared" si="425"/>
        <v>Data</v>
      </c>
      <c r="H5433" s="7" t="s">
        <v>46</v>
      </c>
      <c r="I5433" s="13">
        <v>0.17784533193589488</v>
      </c>
      <c r="J5433" s="14">
        <v>0.48481521740000466</v>
      </c>
      <c r="K5433" s="14">
        <v>0.31847909546926612</v>
      </c>
      <c r="L5433" s="14">
        <v>1.8860355194834599E-2</v>
      </c>
      <c r="M5433" s="15">
        <v>23.999999999999996</v>
      </c>
    </row>
    <row r="5434" spans="1:13" ht="17.100000000000001" customHeight="1" x14ac:dyDescent="0.25">
      <c r="A5434">
        <v>5430</v>
      </c>
      <c r="B5434" t="str">
        <f t="shared" si="421"/>
        <v>Closed End</v>
      </c>
      <c r="C5434" t="str">
        <f t="shared" si="422"/>
        <v>Racial narratives in the media</v>
      </c>
      <c r="D5434" t="s">
        <v>705</v>
      </c>
      <c r="E5434" t="str">
        <f t="shared" si="423"/>
        <v>Race / ethnicity</v>
      </c>
      <c r="F5434">
        <f t="shared" si="424"/>
        <v>1</v>
      </c>
      <c r="G5434" t="str">
        <f t="shared" si="425"/>
        <v>Header</v>
      </c>
      <c r="H5434" s="8" t="s">
        <v>47</v>
      </c>
      <c r="I5434" s="16" t="s">
        <v>10</v>
      </c>
      <c r="J5434" s="17" t="s">
        <v>10</v>
      </c>
      <c r="K5434" s="17" t="s">
        <v>10</v>
      </c>
      <c r="L5434" s="17" t="s">
        <v>10</v>
      </c>
      <c r="M5434" s="18"/>
    </row>
    <row r="5435" spans="1:13" ht="17.100000000000001" customHeight="1" x14ac:dyDescent="0.25">
      <c r="A5435">
        <v>5431</v>
      </c>
      <c r="B5435" t="str">
        <f t="shared" si="421"/>
        <v>Closed End</v>
      </c>
      <c r="C5435" t="str">
        <f t="shared" si="422"/>
        <v>Racial narratives in the media</v>
      </c>
      <c r="D5435" t="s">
        <v>705</v>
      </c>
      <c r="E5435" t="str">
        <f t="shared" si="423"/>
        <v>Race / ethnicity</v>
      </c>
      <c r="F5435">
        <f t="shared" si="424"/>
        <v>2</v>
      </c>
      <c r="G5435" t="str">
        <f t="shared" si="425"/>
        <v>Data</v>
      </c>
      <c r="H5435" s="7" t="s">
        <v>48</v>
      </c>
      <c r="I5435" s="13">
        <v>6.0317452476462828E-2</v>
      </c>
      <c r="J5435" s="14">
        <v>0.43892220516254055</v>
      </c>
      <c r="K5435" s="14">
        <v>0.47126886107412558</v>
      </c>
      <c r="L5435" s="14">
        <v>2.9491481286870819E-2</v>
      </c>
      <c r="M5435" s="15">
        <v>25.000000000000004</v>
      </c>
    </row>
    <row r="5436" spans="1:13" ht="17.100000000000001" customHeight="1" x14ac:dyDescent="0.25">
      <c r="A5436">
        <v>5432</v>
      </c>
      <c r="B5436" t="str">
        <f t="shared" si="421"/>
        <v>Closed End</v>
      </c>
      <c r="C5436" t="str">
        <f t="shared" si="422"/>
        <v>Racial narratives in the media</v>
      </c>
      <c r="D5436" t="s">
        <v>705</v>
      </c>
      <c r="E5436" t="str">
        <f t="shared" si="423"/>
        <v>Race / ethnicity</v>
      </c>
      <c r="F5436">
        <f t="shared" si="424"/>
        <v>3</v>
      </c>
      <c r="G5436" t="str">
        <f t="shared" si="425"/>
        <v>Data</v>
      </c>
      <c r="H5436" s="7" t="s">
        <v>49</v>
      </c>
      <c r="I5436" s="13">
        <v>8.6394911263630914E-2</v>
      </c>
      <c r="J5436" s="14">
        <v>0.46523687706536143</v>
      </c>
      <c r="K5436" s="14">
        <v>0.29492756172432155</v>
      </c>
      <c r="L5436" s="14">
        <v>0.15344064994668646</v>
      </c>
      <c r="M5436" s="15">
        <v>63.999999999999957</v>
      </c>
    </row>
    <row r="5437" spans="1:13" ht="17.100000000000001" customHeight="1" x14ac:dyDescent="0.25">
      <c r="A5437">
        <v>5433</v>
      </c>
      <c r="B5437" t="str">
        <f t="shared" si="421"/>
        <v>Closed End</v>
      </c>
      <c r="C5437" t="str">
        <f t="shared" si="422"/>
        <v>Racial narratives in the media</v>
      </c>
      <c r="D5437" t="s">
        <v>705</v>
      </c>
      <c r="E5437" t="str">
        <f t="shared" si="423"/>
        <v>Race / ethnicity</v>
      </c>
      <c r="F5437">
        <f t="shared" si="424"/>
        <v>4</v>
      </c>
      <c r="G5437" t="str">
        <f t="shared" si="425"/>
        <v>Data</v>
      </c>
      <c r="H5437" s="7" t="s">
        <v>50</v>
      </c>
      <c r="I5437" s="13">
        <v>0.20974445396448518</v>
      </c>
      <c r="J5437" s="14">
        <v>0.29229935298974019</v>
      </c>
      <c r="K5437" s="14">
        <v>0.4850947880647356</v>
      </c>
      <c r="L5437" s="14">
        <v>1.2861404981039356E-2</v>
      </c>
      <c r="M5437" s="15">
        <v>51.999999999999979</v>
      </c>
    </row>
    <row r="5438" spans="1:13" ht="17.100000000000001" customHeight="1" x14ac:dyDescent="0.25">
      <c r="A5438">
        <v>5434</v>
      </c>
      <c r="B5438" t="str">
        <f t="shared" si="421"/>
        <v>Closed End</v>
      </c>
      <c r="C5438" t="str">
        <f t="shared" si="422"/>
        <v>Racial narratives in the media</v>
      </c>
      <c r="D5438" t="s">
        <v>705</v>
      </c>
      <c r="E5438" t="str">
        <f t="shared" si="423"/>
        <v>Race / ethnicity</v>
      </c>
      <c r="F5438">
        <f t="shared" si="424"/>
        <v>5</v>
      </c>
      <c r="G5438" t="str">
        <f t="shared" si="425"/>
        <v>Data</v>
      </c>
      <c r="H5438" s="7" t="s">
        <v>51</v>
      </c>
      <c r="I5438" s="13">
        <v>0.18696503103885415</v>
      </c>
      <c r="J5438" s="14">
        <v>0.20353504087861776</v>
      </c>
      <c r="K5438" s="14">
        <v>0.59565585296687917</v>
      </c>
      <c r="L5438" s="14">
        <v>1.3844075115649028E-2</v>
      </c>
      <c r="M5438" s="15">
        <v>35</v>
      </c>
    </row>
    <row r="5439" spans="1:13" ht="17.100000000000001" customHeight="1" thickBot="1" x14ac:dyDescent="0.3">
      <c r="A5439">
        <v>5435</v>
      </c>
      <c r="B5439" t="str">
        <f t="shared" si="421"/>
        <v>Closed End</v>
      </c>
      <c r="C5439" t="str">
        <f t="shared" si="422"/>
        <v>Racial narratives in the media</v>
      </c>
      <c r="D5439" t="s">
        <v>705</v>
      </c>
      <c r="E5439" t="str">
        <f t="shared" si="423"/>
        <v>Race / ethnicity</v>
      </c>
      <c r="F5439">
        <f t="shared" si="424"/>
        <v>6</v>
      </c>
      <c r="G5439" t="str">
        <f t="shared" si="425"/>
        <v>Data</v>
      </c>
      <c r="H5439" s="9" t="s">
        <v>52</v>
      </c>
      <c r="I5439" s="21">
        <v>0.16087310744096053</v>
      </c>
      <c r="J5439" s="22">
        <v>0.37773626018329809</v>
      </c>
      <c r="K5439" s="22">
        <v>0.41053300198426157</v>
      </c>
      <c r="L5439" s="22">
        <v>5.0857630391476921E-2</v>
      </c>
      <c r="M5439" s="23">
        <v>1369.0000000000002</v>
      </c>
    </row>
    <row r="5440" spans="1:13" ht="15.75" thickTop="1" x14ac:dyDescent="0.25">
      <c r="A5440">
        <v>5436</v>
      </c>
      <c r="B5440" t="str">
        <f t="shared" si="421"/>
        <v/>
      </c>
      <c r="C5440" t="str">
        <f t="shared" si="422"/>
        <v>Racial narratives in the media</v>
      </c>
      <c r="D5440" t="s">
        <v>746</v>
      </c>
      <c r="E5440" t="str">
        <f t="shared" si="423"/>
        <v/>
      </c>
      <c r="F5440" t="str">
        <f t="shared" si="424"/>
        <v/>
      </c>
      <c r="G5440" t="str">
        <f t="shared" si="425"/>
        <v/>
      </c>
    </row>
    <row r="5441" spans="1:13" ht="21.95" customHeight="1" thickBot="1" x14ac:dyDescent="0.3">
      <c r="A5441">
        <v>5437</v>
      </c>
      <c r="B5441" t="str">
        <f t="shared" si="421"/>
        <v>Closed End</v>
      </c>
      <c r="C5441" t="str">
        <f t="shared" si="422"/>
        <v>Racial narratives in the media</v>
      </c>
      <c r="D5441" t="s">
        <v>706</v>
      </c>
      <c r="E5441" t="str">
        <f t="shared" si="423"/>
        <v>Title</v>
      </c>
      <c r="F5441">
        <f t="shared" si="424"/>
        <v>1</v>
      </c>
      <c r="G5441" t="str">
        <f t="shared" si="425"/>
        <v>Title</v>
      </c>
      <c r="H5441" s="46" t="s">
        <v>382</v>
      </c>
      <c r="I5441" s="46"/>
      <c r="J5441" s="46"/>
      <c r="K5441" s="46"/>
      <c r="L5441" s="46"/>
      <c r="M5441" s="46"/>
    </row>
    <row r="5442" spans="1:13" ht="47.1" customHeight="1" thickTop="1" thickBot="1" x14ac:dyDescent="0.3">
      <c r="A5442">
        <v>5438</v>
      </c>
      <c r="B5442" t="str">
        <f t="shared" si="421"/>
        <v>Closed End</v>
      </c>
      <c r="C5442" t="str">
        <f t="shared" si="422"/>
        <v>Racial narratives in the media</v>
      </c>
      <c r="D5442" t="s">
        <v>706</v>
      </c>
      <c r="E5442" t="str">
        <f t="shared" si="423"/>
        <v>Title</v>
      </c>
      <c r="F5442">
        <f t="shared" si="424"/>
        <v>2</v>
      </c>
      <c r="G5442" t="str">
        <f t="shared" si="425"/>
        <v>Labels</v>
      </c>
      <c r="H5442" s="47"/>
      <c r="I5442" s="2" t="s">
        <v>366</v>
      </c>
      <c r="J5442" s="3" t="s">
        <v>367</v>
      </c>
      <c r="K5442" s="3" t="s">
        <v>368</v>
      </c>
      <c r="L5442" s="3" t="s">
        <v>369</v>
      </c>
      <c r="M5442" s="4" t="s">
        <v>9</v>
      </c>
    </row>
    <row r="5443" spans="1:13" ht="17.100000000000001" customHeight="1" thickTop="1" x14ac:dyDescent="0.25">
      <c r="A5443">
        <v>5439</v>
      </c>
      <c r="B5443" t="str">
        <f t="shared" si="421"/>
        <v>Closed End</v>
      </c>
      <c r="C5443" t="str">
        <f t="shared" si="422"/>
        <v>Racial narratives in the media</v>
      </c>
      <c r="D5443" t="s">
        <v>706</v>
      </c>
      <c r="E5443" t="str">
        <f t="shared" si="423"/>
        <v>Region</v>
      </c>
      <c r="F5443">
        <f t="shared" si="424"/>
        <v>1</v>
      </c>
      <c r="G5443" t="str">
        <f t="shared" si="425"/>
        <v>Header</v>
      </c>
      <c r="H5443" s="6" t="s">
        <v>588</v>
      </c>
      <c r="I5443" s="10" t="s">
        <v>10</v>
      </c>
      <c r="J5443" s="11" t="s">
        <v>10</v>
      </c>
      <c r="K5443" s="11" t="s">
        <v>10</v>
      </c>
      <c r="L5443" s="11" t="s">
        <v>10</v>
      </c>
      <c r="M5443" s="12"/>
    </row>
    <row r="5444" spans="1:13" ht="17.100000000000001" customHeight="1" x14ac:dyDescent="0.25">
      <c r="A5444">
        <v>5440</v>
      </c>
      <c r="B5444" t="str">
        <f t="shared" si="421"/>
        <v>Closed End</v>
      </c>
      <c r="C5444" t="str">
        <f t="shared" si="422"/>
        <v>Racial narratives in the media</v>
      </c>
      <c r="D5444" t="s">
        <v>706</v>
      </c>
      <c r="E5444" t="str">
        <f t="shared" si="423"/>
        <v>Region</v>
      </c>
      <c r="F5444">
        <f t="shared" si="424"/>
        <v>2</v>
      </c>
      <c r="G5444" t="str">
        <f t="shared" si="425"/>
        <v>Data</v>
      </c>
      <c r="H5444" s="7" t="s">
        <v>11</v>
      </c>
      <c r="I5444" s="13">
        <v>0.24331580432410876</v>
      </c>
      <c r="J5444" s="14">
        <v>0.45180795383147304</v>
      </c>
      <c r="K5444" s="14">
        <v>0.21863952571885042</v>
      </c>
      <c r="L5444" s="14">
        <v>8.623671612556269E-2</v>
      </c>
      <c r="M5444" s="15">
        <v>1541.0000000000057</v>
      </c>
    </row>
    <row r="5445" spans="1:13" ht="17.100000000000001" customHeight="1" x14ac:dyDescent="0.25">
      <c r="A5445">
        <v>5441</v>
      </c>
      <c r="B5445" t="str">
        <f t="shared" si="421"/>
        <v>Closed End</v>
      </c>
      <c r="C5445" t="str">
        <f t="shared" si="422"/>
        <v>Racial narratives in the media</v>
      </c>
      <c r="D5445" t="s">
        <v>706</v>
      </c>
      <c r="E5445" t="str">
        <f t="shared" si="423"/>
        <v>Region</v>
      </c>
      <c r="F5445">
        <f t="shared" si="424"/>
        <v>3</v>
      </c>
      <c r="G5445" t="str">
        <f t="shared" si="425"/>
        <v>Data</v>
      </c>
      <c r="H5445" s="7" t="s">
        <v>12</v>
      </c>
      <c r="I5445" s="13">
        <v>0.26620309349348975</v>
      </c>
      <c r="J5445" s="14">
        <v>0.50556601570332671</v>
      </c>
      <c r="K5445" s="14">
        <v>0.15981304719523981</v>
      </c>
      <c r="L5445" s="14">
        <v>6.8417843607943854E-2</v>
      </c>
      <c r="M5445" s="15">
        <v>356.99999999999994</v>
      </c>
    </row>
    <row r="5446" spans="1:13" ht="17.100000000000001" customHeight="1" x14ac:dyDescent="0.25">
      <c r="A5446">
        <v>5442</v>
      </c>
      <c r="B5446" t="str">
        <f t="shared" ref="B5446:B5509" si="426">IF(H5448="Results by region:","Closed End",IF(I5447="   East Metro Overall","Open End",IF(AND(H5446="",H5448=""),"",IF(H5447="2018 East Metro Pulse Survey","",B5445))))</f>
        <v>Closed End</v>
      </c>
      <c r="C5446" t="str">
        <f t="shared" ref="C5446:C5509" si="427">IF(H5443="2018 East Metro Pulse Survey",H5444,IF(B5446="",C5445,IF(AND(H5443&lt;&gt;"2018 East Metro Pulse Survey",B5446&lt;&gt;""),C5445)))</f>
        <v>Racial narratives in the media</v>
      </c>
      <c r="D5446" t="s">
        <v>706</v>
      </c>
      <c r="E5446" t="str">
        <f t="shared" ref="E5446:E5509" si="428">IF(B5446="","",
 IF(LEFT(H5446, 1)="Q","Title",
 IF(H5446="Text responses:","Text responses",
 IF(H5446="Results by region:","Region",
 IF(H5446="Results by gender:","Gender",
 IF(H5446="Results by age:","Age",
 IF(H5446="Results by education level:","Education",
 IF(H5446="Results by household income:","Household income",
 IF(H5446="Results by housing status:","Housing status",
 IF(H5446="Results by home language:","Home language",
 IF(H5446="Results by race/ethnicity:","Race / ethnicity",
 E5445)
))))))))))</f>
        <v>Region</v>
      </c>
      <c r="F5446">
        <f t="shared" ref="F5446:F5509" si="429">IF(B5446="","",IF(E5446&lt;&gt;E5445,1,SUM(F5445,1)))</f>
        <v>4</v>
      </c>
      <c r="G5446" t="str">
        <f t="shared" ref="G5446:G5509" si="430">IF(B5446="","",IF(AND(F5446=1,E5446="Title"),"Title",IF(AND(F5446=2,E5446="Title"),"Labels",IF(AND(F5446=1,E5446&lt;&gt;"Title"),"Header","Data"))))</f>
        <v>Data</v>
      </c>
      <c r="H5446" s="7" t="s">
        <v>13</v>
      </c>
      <c r="I5446" s="13">
        <v>0.1989061874056654</v>
      </c>
      <c r="J5446" s="14">
        <v>0.41459749237187643</v>
      </c>
      <c r="K5446" s="14">
        <v>0.28064626377919255</v>
      </c>
      <c r="L5446" s="14">
        <v>0.10585005644326645</v>
      </c>
      <c r="M5446" s="15">
        <v>755.00000000000045</v>
      </c>
    </row>
    <row r="5447" spans="1:13" ht="17.100000000000001" customHeight="1" x14ac:dyDescent="0.25">
      <c r="A5447">
        <v>5443</v>
      </c>
      <c r="B5447" t="str">
        <f t="shared" si="426"/>
        <v>Closed End</v>
      </c>
      <c r="C5447" t="str">
        <f t="shared" si="427"/>
        <v>Racial narratives in the media</v>
      </c>
      <c r="D5447" t="s">
        <v>706</v>
      </c>
      <c r="E5447" t="str">
        <f t="shared" si="428"/>
        <v>Region</v>
      </c>
      <c r="F5447">
        <f t="shared" si="429"/>
        <v>5</v>
      </c>
      <c r="G5447" t="str">
        <f t="shared" si="430"/>
        <v>Data</v>
      </c>
      <c r="H5447" s="7" t="s">
        <v>14</v>
      </c>
      <c r="I5447" s="13">
        <v>0.19194661980189065</v>
      </c>
      <c r="J5447" s="14">
        <v>0.39404400396100991</v>
      </c>
      <c r="K5447" s="14">
        <v>0.32174334580892672</v>
      </c>
      <c r="L5447" s="14">
        <v>9.2266030428173315E-2</v>
      </c>
      <c r="M5447" s="15">
        <v>375.99999999999994</v>
      </c>
    </row>
    <row r="5448" spans="1:13" ht="17.100000000000001" customHeight="1" x14ac:dyDescent="0.25">
      <c r="A5448">
        <v>5444</v>
      </c>
      <c r="B5448" t="str">
        <f t="shared" si="426"/>
        <v>Closed End</v>
      </c>
      <c r="C5448" t="str">
        <f t="shared" si="427"/>
        <v>Racial narratives in the media</v>
      </c>
      <c r="D5448" t="s">
        <v>706</v>
      </c>
      <c r="E5448" t="str">
        <f t="shared" si="428"/>
        <v>Region</v>
      </c>
      <c r="F5448">
        <f t="shared" si="429"/>
        <v>6</v>
      </c>
      <c r="G5448" t="str">
        <f t="shared" si="430"/>
        <v>Data</v>
      </c>
      <c r="H5448" s="7" t="s">
        <v>15</v>
      </c>
      <c r="I5448" s="13">
        <v>0.20788496950990673</v>
      </c>
      <c r="J5448" s="14">
        <v>0.44111426818753707</v>
      </c>
      <c r="K5448" s="14">
        <v>0.22762547776584863</v>
      </c>
      <c r="L5448" s="14">
        <v>0.12337528453670728</v>
      </c>
      <c r="M5448" s="15">
        <v>379.00000000000034</v>
      </c>
    </row>
    <row r="5449" spans="1:13" ht="17.100000000000001" customHeight="1" x14ac:dyDescent="0.25">
      <c r="A5449">
        <v>5445</v>
      </c>
      <c r="B5449" t="str">
        <f t="shared" si="426"/>
        <v>Closed End</v>
      </c>
      <c r="C5449" t="str">
        <f t="shared" si="427"/>
        <v>Racial narratives in the media</v>
      </c>
      <c r="D5449" t="s">
        <v>706</v>
      </c>
      <c r="E5449" t="str">
        <f t="shared" si="428"/>
        <v>Region</v>
      </c>
      <c r="F5449">
        <f t="shared" si="429"/>
        <v>7</v>
      </c>
      <c r="G5449" t="str">
        <f t="shared" si="430"/>
        <v>Data</v>
      </c>
      <c r="H5449" s="7" t="s">
        <v>16</v>
      </c>
      <c r="I5449" s="13">
        <v>0.30225593365739828</v>
      </c>
      <c r="J5449" s="14">
        <v>0.44553305879478428</v>
      </c>
      <c r="K5449" s="14">
        <v>0.17959396197495192</v>
      </c>
      <c r="L5449" s="14">
        <v>7.2617045572865399E-2</v>
      </c>
      <c r="M5449" s="15">
        <v>428.99999999999972</v>
      </c>
    </row>
    <row r="5450" spans="1:13" ht="17.100000000000001" customHeight="1" x14ac:dyDescent="0.25">
      <c r="A5450">
        <v>5446</v>
      </c>
      <c r="B5450" t="str">
        <f t="shared" si="426"/>
        <v>Closed End</v>
      </c>
      <c r="C5450" t="str">
        <f t="shared" si="427"/>
        <v>Racial narratives in the media</v>
      </c>
      <c r="D5450" t="s">
        <v>706</v>
      </c>
      <c r="E5450" t="str">
        <f t="shared" si="428"/>
        <v>Gender</v>
      </c>
      <c r="F5450">
        <f t="shared" si="429"/>
        <v>1</v>
      </c>
      <c r="G5450" t="str">
        <f t="shared" si="430"/>
        <v>Header</v>
      </c>
      <c r="H5450" s="8" t="s">
        <v>17</v>
      </c>
      <c r="I5450" s="16" t="s">
        <v>10</v>
      </c>
      <c r="J5450" s="17" t="s">
        <v>10</v>
      </c>
      <c r="K5450" s="17" t="s">
        <v>10</v>
      </c>
      <c r="L5450" s="17" t="s">
        <v>10</v>
      </c>
      <c r="M5450" s="18"/>
    </row>
    <row r="5451" spans="1:13" ht="17.100000000000001" customHeight="1" x14ac:dyDescent="0.25">
      <c r="A5451">
        <v>5447</v>
      </c>
      <c r="B5451" t="str">
        <f t="shared" si="426"/>
        <v>Closed End</v>
      </c>
      <c r="C5451" t="str">
        <f t="shared" si="427"/>
        <v>Racial narratives in the media</v>
      </c>
      <c r="D5451" t="s">
        <v>706</v>
      </c>
      <c r="E5451" t="str">
        <f t="shared" si="428"/>
        <v>Gender</v>
      </c>
      <c r="F5451">
        <f t="shared" si="429"/>
        <v>2</v>
      </c>
      <c r="G5451" t="str">
        <f t="shared" si="430"/>
        <v>Data</v>
      </c>
      <c r="H5451" s="7" t="s">
        <v>18</v>
      </c>
      <c r="I5451" s="13">
        <v>0.18000555414757863</v>
      </c>
      <c r="J5451" s="14">
        <v>0.48034839900232867</v>
      </c>
      <c r="K5451" s="14">
        <v>0.22755881638757</v>
      </c>
      <c r="L5451" s="14">
        <v>0.11208723046252142</v>
      </c>
      <c r="M5451" s="15">
        <v>978.00000000000011</v>
      </c>
    </row>
    <row r="5452" spans="1:13" ht="17.100000000000001" customHeight="1" x14ac:dyDescent="0.25">
      <c r="A5452">
        <v>5448</v>
      </c>
      <c r="B5452" t="str">
        <f t="shared" si="426"/>
        <v>Closed End</v>
      </c>
      <c r="C5452" t="str">
        <f t="shared" si="427"/>
        <v>Racial narratives in the media</v>
      </c>
      <c r="D5452" t="s">
        <v>706</v>
      </c>
      <c r="E5452" t="str">
        <f t="shared" si="428"/>
        <v>Gender</v>
      </c>
      <c r="F5452">
        <f t="shared" si="429"/>
        <v>3</v>
      </c>
      <c r="G5452" t="str">
        <f t="shared" si="430"/>
        <v>Data</v>
      </c>
      <c r="H5452" s="7" t="s">
        <v>19</v>
      </c>
      <c r="I5452" s="13">
        <v>0.30623515525681411</v>
      </c>
      <c r="J5452" s="14">
        <v>0.42026593022974607</v>
      </c>
      <c r="K5452" s="14">
        <v>0.21202495485812903</v>
      </c>
      <c r="L5452" s="14">
        <v>6.1473959655311668E-2</v>
      </c>
      <c r="M5452" s="15">
        <v>525.99999999999977</v>
      </c>
    </row>
    <row r="5453" spans="1:13" ht="17.100000000000001" customHeight="1" x14ac:dyDescent="0.25">
      <c r="A5453">
        <v>5449</v>
      </c>
      <c r="B5453" t="str">
        <f t="shared" si="426"/>
        <v>Closed End</v>
      </c>
      <c r="C5453" t="str">
        <f t="shared" si="427"/>
        <v>Racial narratives in the media</v>
      </c>
      <c r="D5453" t="s">
        <v>706</v>
      </c>
      <c r="E5453" t="str">
        <f t="shared" si="428"/>
        <v>Age</v>
      </c>
      <c r="F5453">
        <f t="shared" si="429"/>
        <v>1</v>
      </c>
      <c r="G5453" t="str">
        <f t="shared" si="430"/>
        <v>Header</v>
      </c>
      <c r="H5453" s="8" t="s">
        <v>20</v>
      </c>
      <c r="I5453" s="16" t="s">
        <v>10</v>
      </c>
      <c r="J5453" s="17" t="s">
        <v>10</v>
      </c>
      <c r="K5453" s="17" t="s">
        <v>10</v>
      </c>
      <c r="L5453" s="17" t="s">
        <v>10</v>
      </c>
      <c r="M5453" s="18"/>
    </row>
    <row r="5454" spans="1:13" ht="17.100000000000001" customHeight="1" x14ac:dyDescent="0.25">
      <c r="A5454">
        <v>5450</v>
      </c>
      <c r="B5454" t="str">
        <f t="shared" si="426"/>
        <v>Closed End</v>
      </c>
      <c r="C5454" t="str">
        <f t="shared" si="427"/>
        <v>Racial narratives in the media</v>
      </c>
      <c r="D5454" t="s">
        <v>706</v>
      </c>
      <c r="E5454" t="str">
        <f t="shared" si="428"/>
        <v>Age</v>
      </c>
      <c r="F5454">
        <f t="shared" si="429"/>
        <v>2</v>
      </c>
      <c r="G5454" t="str">
        <f t="shared" si="430"/>
        <v>Data</v>
      </c>
      <c r="H5454" s="7" t="s">
        <v>21</v>
      </c>
      <c r="I5454" s="13">
        <v>0.24911846626499567</v>
      </c>
      <c r="J5454" s="14">
        <v>0.38029098700275382</v>
      </c>
      <c r="K5454" s="14">
        <v>0.25737047844153504</v>
      </c>
      <c r="L5454" s="14">
        <v>0.11322006829071386</v>
      </c>
      <c r="M5454" s="15">
        <v>218.00000000000017</v>
      </c>
    </row>
    <row r="5455" spans="1:13" ht="17.100000000000001" customHeight="1" x14ac:dyDescent="0.25">
      <c r="A5455">
        <v>5451</v>
      </c>
      <c r="B5455" t="str">
        <f t="shared" si="426"/>
        <v>Closed End</v>
      </c>
      <c r="C5455" t="str">
        <f t="shared" si="427"/>
        <v>Racial narratives in the media</v>
      </c>
      <c r="D5455" t="s">
        <v>706</v>
      </c>
      <c r="E5455" t="str">
        <f t="shared" si="428"/>
        <v>Age</v>
      </c>
      <c r="F5455">
        <f t="shared" si="429"/>
        <v>3</v>
      </c>
      <c r="G5455" t="str">
        <f t="shared" si="430"/>
        <v>Data</v>
      </c>
      <c r="H5455" s="7" t="s">
        <v>22</v>
      </c>
      <c r="I5455" s="13">
        <v>0.21348114118824463</v>
      </c>
      <c r="J5455" s="14">
        <v>0.48721213203938207</v>
      </c>
      <c r="K5455" s="14">
        <v>0.20280239883242582</v>
      </c>
      <c r="L5455" s="14">
        <v>9.6504327939947843E-2</v>
      </c>
      <c r="M5455" s="15">
        <v>214.99999999999989</v>
      </c>
    </row>
    <row r="5456" spans="1:13" ht="17.100000000000001" customHeight="1" x14ac:dyDescent="0.25">
      <c r="A5456">
        <v>5452</v>
      </c>
      <c r="B5456" t="str">
        <f t="shared" si="426"/>
        <v>Closed End</v>
      </c>
      <c r="C5456" t="str">
        <f t="shared" si="427"/>
        <v>Racial narratives in the media</v>
      </c>
      <c r="D5456" t="s">
        <v>706</v>
      </c>
      <c r="E5456" t="str">
        <f t="shared" si="428"/>
        <v>Age</v>
      </c>
      <c r="F5456">
        <f t="shared" si="429"/>
        <v>4</v>
      </c>
      <c r="G5456" t="str">
        <f t="shared" si="430"/>
        <v>Data</v>
      </c>
      <c r="H5456" s="7" t="s">
        <v>23</v>
      </c>
      <c r="I5456" s="13">
        <v>0.26128271757975363</v>
      </c>
      <c r="J5456" s="14">
        <v>0.44857825730275136</v>
      </c>
      <c r="K5456" s="14">
        <v>0.20380840589058102</v>
      </c>
      <c r="L5456" s="14">
        <v>8.6330619226914068E-2</v>
      </c>
      <c r="M5456" s="15">
        <v>237.99999999999997</v>
      </c>
    </row>
    <row r="5457" spans="1:13" ht="17.100000000000001" customHeight="1" x14ac:dyDescent="0.25">
      <c r="A5457">
        <v>5453</v>
      </c>
      <c r="B5457" t="str">
        <f t="shared" si="426"/>
        <v>Closed End</v>
      </c>
      <c r="C5457" t="str">
        <f t="shared" si="427"/>
        <v>Racial narratives in the media</v>
      </c>
      <c r="D5457" t="s">
        <v>706</v>
      </c>
      <c r="E5457" t="str">
        <f t="shared" si="428"/>
        <v>Age</v>
      </c>
      <c r="F5457">
        <f t="shared" si="429"/>
        <v>5</v>
      </c>
      <c r="G5457" t="str">
        <f t="shared" si="430"/>
        <v>Data</v>
      </c>
      <c r="H5457" s="7" t="s">
        <v>24</v>
      </c>
      <c r="I5457" s="13">
        <v>0.26637545943146435</v>
      </c>
      <c r="J5457" s="14">
        <v>0.48391394425176065</v>
      </c>
      <c r="K5457" s="14">
        <v>0.16803847169099637</v>
      </c>
      <c r="L5457" s="14">
        <v>8.1672124625780537E-2</v>
      </c>
      <c r="M5457" s="15">
        <v>352.99999999999932</v>
      </c>
    </row>
    <row r="5458" spans="1:13" ht="17.100000000000001" customHeight="1" x14ac:dyDescent="0.25">
      <c r="A5458">
        <v>5454</v>
      </c>
      <c r="B5458" t="str">
        <f t="shared" si="426"/>
        <v>Closed End</v>
      </c>
      <c r="C5458" t="str">
        <f t="shared" si="427"/>
        <v>Racial narratives in the media</v>
      </c>
      <c r="D5458" t="s">
        <v>706</v>
      </c>
      <c r="E5458" t="str">
        <f t="shared" si="428"/>
        <v>Age</v>
      </c>
      <c r="F5458">
        <f t="shared" si="429"/>
        <v>6</v>
      </c>
      <c r="G5458" t="str">
        <f t="shared" si="430"/>
        <v>Data</v>
      </c>
      <c r="H5458" s="7" t="s">
        <v>25</v>
      </c>
      <c r="I5458" s="13">
        <v>0.21784626102579061</v>
      </c>
      <c r="J5458" s="14">
        <v>0.49359000735513769</v>
      </c>
      <c r="K5458" s="14">
        <v>0.25028387649068201</v>
      </c>
      <c r="L5458" s="14">
        <v>3.8279855128389738E-2</v>
      </c>
      <c r="M5458" s="15">
        <v>460</v>
      </c>
    </row>
    <row r="5459" spans="1:13" ht="17.100000000000001" customHeight="1" x14ac:dyDescent="0.25">
      <c r="A5459">
        <v>5455</v>
      </c>
      <c r="B5459" t="str">
        <f t="shared" si="426"/>
        <v>Closed End</v>
      </c>
      <c r="C5459" t="str">
        <f t="shared" si="427"/>
        <v>Racial narratives in the media</v>
      </c>
      <c r="D5459" t="s">
        <v>706</v>
      </c>
      <c r="E5459" t="str">
        <f t="shared" si="428"/>
        <v>Education</v>
      </c>
      <c r="F5459">
        <f t="shared" si="429"/>
        <v>1</v>
      </c>
      <c r="G5459" t="str">
        <f t="shared" si="430"/>
        <v>Header</v>
      </c>
      <c r="H5459" s="8" t="s">
        <v>26</v>
      </c>
      <c r="I5459" s="16" t="s">
        <v>10</v>
      </c>
      <c r="J5459" s="17" t="s">
        <v>10</v>
      </c>
      <c r="K5459" s="17" t="s">
        <v>10</v>
      </c>
      <c r="L5459" s="17" t="s">
        <v>10</v>
      </c>
      <c r="M5459" s="18"/>
    </row>
    <row r="5460" spans="1:13" ht="17.100000000000001" customHeight="1" x14ac:dyDescent="0.25">
      <c r="A5460">
        <v>5456</v>
      </c>
      <c r="B5460" t="str">
        <f t="shared" si="426"/>
        <v>Closed End</v>
      </c>
      <c r="C5460" t="str">
        <f t="shared" si="427"/>
        <v>Racial narratives in the media</v>
      </c>
      <c r="D5460" t="s">
        <v>706</v>
      </c>
      <c r="E5460" t="str">
        <f t="shared" si="428"/>
        <v>Education</v>
      </c>
      <c r="F5460">
        <f t="shared" si="429"/>
        <v>2</v>
      </c>
      <c r="G5460" t="str">
        <f t="shared" si="430"/>
        <v>Data</v>
      </c>
      <c r="H5460" s="7" t="s">
        <v>27</v>
      </c>
      <c r="I5460" s="19" t="s">
        <v>10</v>
      </c>
      <c r="J5460" s="20" t="s">
        <v>10</v>
      </c>
      <c r="K5460" s="20" t="s">
        <v>10</v>
      </c>
      <c r="L5460" s="20" t="s">
        <v>10</v>
      </c>
      <c r="M5460" s="15">
        <v>12.000000000000002</v>
      </c>
    </row>
    <row r="5461" spans="1:13" ht="17.100000000000001" customHeight="1" x14ac:dyDescent="0.25">
      <c r="A5461">
        <v>5457</v>
      </c>
      <c r="B5461" t="str">
        <f t="shared" si="426"/>
        <v>Closed End</v>
      </c>
      <c r="C5461" t="str">
        <f t="shared" si="427"/>
        <v>Racial narratives in the media</v>
      </c>
      <c r="D5461" t="s">
        <v>706</v>
      </c>
      <c r="E5461" t="str">
        <f t="shared" si="428"/>
        <v>Education</v>
      </c>
      <c r="F5461">
        <f t="shared" si="429"/>
        <v>3</v>
      </c>
      <c r="G5461" t="str">
        <f t="shared" si="430"/>
        <v>Data</v>
      </c>
      <c r="H5461" s="7" t="s">
        <v>28</v>
      </c>
      <c r="I5461" s="13">
        <v>0.22057836764912653</v>
      </c>
      <c r="J5461" s="14">
        <v>0.37527703045332594</v>
      </c>
      <c r="K5461" s="14">
        <v>0.32873652100638551</v>
      </c>
      <c r="L5461" s="14">
        <v>7.5408080891161522E-2</v>
      </c>
      <c r="M5461" s="15">
        <v>146.00000000000009</v>
      </c>
    </row>
    <row r="5462" spans="1:13" ht="17.100000000000001" customHeight="1" x14ac:dyDescent="0.25">
      <c r="A5462">
        <v>5458</v>
      </c>
      <c r="B5462" t="str">
        <f t="shared" si="426"/>
        <v>Closed End</v>
      </c>
      <c r="C5462" t="str">
        <f t="shared" si="427"/>
        <v>Racial narratives in the media</v>
      </c>
      <c r="D5462" t="s">
        <v>706</v>
      </c>
      <c r="E5462" t="str">
        <f t="shared" si="428"/>
        <v>Education</v>
      </c>
      <c r="F5462">
        <f t="shared" si="429"/>
        <v>4</v>
      </c>
      <c r="G5462" t="str">
        <f t="shared" si="430"/>
        <v>Data</v>
      </c>
      <c r="H5462" s="7" t="s">
        <v>29</v>
      </c>
      <c r="I5462" s="13">
        <v>0.26625438468060147</v>
      </c>
      <c r="J5462" s="14">
        <v>0.4513246604862074</v>
      </c>
      <c r="K5462" s="14">
        <v>0.20613877812802023</v>
      </c>
      <c r="L5462" s="14">
        <v>7.6282176705173024E-2</v>
      </c>
      <c r="M5462" s="15">
        <v>444.99999999999926</v>
      </c>
    </row>
    <row r="5463" spans="1:13" ht="17.100000000000001" customHeight="1" x14ac:dyDescent="0.25">
      <c r="A5463">
        <v>5459</v>
      </c>
      <c r="B5463" t="str">
        <f t="shared" si="426"/>
        <v>Closed End</v>
      </c>
      <c r="C5463" t="str">
        <f t="shared" si="427"/>
        <v>Racial narratives in the media</v>
      </c>
      <c r="D5463" t="s">
        <v>706</v>
      </c>
      <c r="E5463" t="str">
        <f t="shared" si="428"/>
        <v>Education</v>
      </c>
      <c r="F5463">
        <f t="shared" si="429"/>
        <v>5</v>
      </c>
      <c r="G5463" t="str">
        <f t="shared" si="430"/>
        <v>Data</v>
      </c>
      <c r="H5463" s="7" t="s">
        <v>30</v>
      </c>
      <c r="I5463" s="13">
        <v>0.23126784325915017</v>
      </c>
      <c r="J5463" s="14">
        <v>0.48341223997189742</v>
      </c>
      <c r="K5463" s="14">
        <v>0.17684104698942019</v>
      </c>
      <c r="L5463" s="14">
        <v>0.10847886977953351</v>
      </c>
      <c r="M5463" s="15">
        <v>913.99999999999875</v>
      </c>
    </row>
    <row r="5464" spans="1:13" ht="17.100000000000001" customHeight="1" x14ac:dyDescent="0.25">
      <c r="A5464">
        <v>5460</v>
      </c>
      <c r="B5464" t="str">
        <f t="shared" si="426"/>
        <v>Closed End</v>
      </c>
      <c r="C5464" t="str">
        <f t="shared" si="427"/>
        <v>Racial narratives in the media</v>
      </c>
      <c r="D5464" t="s">
        <v>706</v>
      </c>
      <c r="E5464" t="str">
        <f t="shared" si="428"/>
        <v>Household income</v>
      </c>
      <c r="F5464">
        <f t="shared" si="429"/>
        <v>1</v>
      </c>
      <c r="G5464" t="str">
        <f t="shared" si="430"/>
        <v>Header</v>
      </c>
      <c r="H5464" s="8" t="s">
        <v>31</v>
      </c>
      <c r="I5464" s="16" t="s">
        <v>10</v>
      </c>
      <c r="J5464" s="17" t="s">
        <v>10</v>
      </c>
      <c r="K5464" s="17" t="s">
        <v>10</v>
      </c>
      <c r="L5464" s="17" t="s">
        <v>10</v>
      </c>
      <c r="M5464" s="18"/>
    </row>
    <row r="5465" spans="1:13" ht="17.100000000000001" customHeight="1" x14ac:dyDescent="0.25">
      <c r="A5465">
        <v>5461</v>
      </c>
      <c r="B5465" t="str">
        <f t="shared" si="426"/>
        <v>Closed End</v>
      </c>
      <c r="C5465" t="str">
        <f t="shared" si="427"/>
        <v>Racial narratives in the media</v>
      </c>
      <c r="D5465" t="s">
        <v>706</v>
      </c>
      <c r="E5465" t="str">
        <f t="shared" si="428"/>
        <v>Household income</v>
      </c>
      <c r="F5465">
        <f t="shared" si="429"/>
        <v>2</v>
      </c>
      <c r="G5465" t="str">
        <f t="shared" si="430"/>
        <v>Data</v>
      </c>
      <c r="H5465" s="7" t="s">
        <v>32</v>
      </c>
      <c r="I5465" s="13">
        <v>0.30721347425608531</v>
      </c>
      <c r="J5465" s="14">
        <v>0.27698565903694622</v>
      </c>
      <c r="K5465" s="14">
        <v>0.38514675670084209</v>
      </c>
      <c r="L5465" s="14">
        <v>3.0654110006126601E-2</v>
      </c>
      <c r="M5465" s="15">
        <v>97.000000000000014</v>
      </c>
    </row>
    <row r="5466" spans="1:13" ht="17.100000000000001" customHeight="1" x14ac:dyDescent="0.25">
      <c r="A5466">
        <v>5462</v>
      </c>
      <c r="B5466" t="str">
        <f t="shared" si="426"/>
        <v>Closed End</v>
      </c>
      <c r="C5466" t="str">
        <f t="shared" si="427"/>
        <v>Racial narratives in the media</v>
      </c>
      <c r="D5466" t="s">
        <v>706</v>
      </c>
      <c r="E5466" t="str">
        <f t="shared" si="428"/>
        <v>Household income</v>
      </c>
      <c r="F5466">
        <f t="shared" si="429"/>
        <v>3</v>
      </c>
      <c r="G5466" t="str">
        <f t="shared" si="430"/>
        <v>Data</v>
      </c>
      <c r="H5466" s="7" t="s">
        <v>33</v>
      </c>
      <c r="I5466" s="13">
        <v>0.15337688621959628</v>
      </c>
      <c r="J5466" s="14">
        <v>0.49805841718378457</v>
      </c>
      <c r="K5466" s="14">
        <v>0.24529301444519672</v>
      </c>
      <c r="L5466" s="14">
        <v>0.10327168215142259</v>
      </c>
      <c r="M5466" s="15">
        <v>188.00000000000003</v>
      </c>
    </row>
    <row r="5467" spans="1:13" ht="17.100000000000001" customHeight="1" x14ac:dyDescent="0.25">
      <c r="A5467">
        <v>5463</v>
      </c>
      <c r="B5467" t="str">
        <f t="shared" si="426"/>
        <v>Closed End</v>
      </c>
      <c r="C5467" t="str">
        <f t="shared" si="427"/>
        <v>Racial narratives in the media</v>
      </c>
      <c r="D5467" t="s">
        <v>706</v>
      </c>
      <c r="E5467" t="str">
        <f t="shared" si="428"/>
        <v>Household income</v>
      </c>
      <c r="F5467">
        <f t="shared" si="429"/>
        <v>4</v>
      </c>
      <c r="G5467" t="str">
        <f t="shared" si="430"/>
        <v>Data</v>
      </c>
      <c r="H5467" s="7" t="s">
        <v>34</v>
      </c>
      <c r="I5467" s="13">
        <v>0.26533937285526005</v>
      </c>
      <c r="J5467" s="14">
        <v>0.44208628862244498</v>
      </c>
      <c r="K5467" s="14">
        <v>0.23531408188978042</v>
      </c>
      <c r="L5467" s="14">
        <v>5.7260256632513905E-2</v>
      </c>
      <c r="M5467" s="15">
        <v>203.0000000000002</v>
      </c>
    </row>
    <row r="5468" spans="1:13" ht="17.100000000000001" customHeight="1" x14ac:dyDescent="0.25">
      <c r="A5468">
        <v>5464</v>
      </c>
      <c r="B5468" t="str">
        <f t="shared" si="426"/>
        <v>Closed End</v>
      </c>
      <c r="C5468" t="str">
        <f t="shared" si="427"/>
        <v>Racial narratives in the media</v>
      </c>
      <c r="D5468" t="s">
        <v>706</v>
      </c>
      <c r="E5468" t="str">
        <f t="shared" si="428"/>
        <v>Household income</v>
      </c>
      <c r="F5468">
        <f t="shared" si="429"/>
        <v>5</v>
      </c>
      <c r="G5468" t="str">
        <f t="shared" si="430"/>
        <v>Data</v>
      </c>
      <c r="H5468" s="7" t="s">
        <v>35</v>
      </c>
      <c r="I5468" s="13">
        <v>0.21481336746799554</v>
      </c>
      <c r="J5468" s="14">
        <v>0.4368342322049209</v>
      </c>
      <c r="K5468" s="14">
        <v>0.16680296757945873</v>
      </c>
      <c r="L5468" s="14">
        <v>0.18154943274762458</v>
      </c>
      <c r="M5468" s="15">
        <v>187</v>
      </c>
    </row>
    <row r="5469" spans="1:13" ht="17.100000000000001" customHeight="1" x14ac:dyDescent="0.25">
      <c r="A5469">
        <v>5465</v>
      </c>
      <c r="B5469" t="str">
        <f t="shared" si="426"/>
        <v>Closed End</v>
      </c>
      <c r="C5469" t="str">
        <f t="shared" si="427"/>
        <v>Racial narratives in the media</v>
      </c>
      <c r="D5469" t="s">
        <v>706</v>
      </c>
      <c r="E5469" t="str">
        <f t="shared" si="428"/>
        <v>Household income</v>
      </c>
      <c r="F5469">
        <f t="shared" si="429"/>
        <v>6</v>
      </c>
      <c r="G5469" t="str">
        <f t="shared" si="430"/>
        <v>Data</v>
      </c>
      <c r="H5469" s="7" t="s">
        <v>36</v>
      </c>
      <c r="I5469" s="13">
        <v>0.26729945422229012</v>
      </c>
      <c r="J5469" s="14">
        <v>0.52906540448041184</v>
      </c>
      <c r="K5469" s="14">
        <v>0.14539096356926931</v>
      </c>
      <c r="L5469" s="14">
        <v>5.8244177728029679E-2</v>
      </c>
      <c r="M5469" s="15">
        <v>170.99999999999983</v>
      </c>
    </row>
    <row r="5470" spans="1:13" ht="17.100000000000001" customHeight="1" x14ac:dyDescent="0.25">
      <c r="A5470">
        <v>5466</v>
      </c>
      <c r="B5470" t="str">
        <f t="shared" si="426"/>
        <v>Closed End</v>
      </c>
      <c r="C5470" t="str">
        <f t="shared" si="427"/>
        <v>Racial narratives in the media</v>
      </c>
      <c r="D5470" t="s">
        <v>706</v>
      </c>
      <c r="E5470" t="str">
        <f t="shared" si="428"/>
        <v>Household income</v>
      </c>
      <c r="F5470">
        <f t="shared" si="429"/>
        <v>7</v>
      </c>
      <c r="G5470" t="str">
        <f t="shared" si="430"/>
        <v>Data</v>
      </c>
      <c r="H5470" s="7" t="s">
        <v>37</v>
      </c>
      <c r="I5470" s="13">
        <v>0.31110792104506679</v>
      </c>
      <c r="J5470" s="14">
        <v>0.3788983852168793</v>
      </c>
      <c r="K5470" s="14">
        <v>0.21481698868299706</v>
      </c>
      <c r="L5470" s="14">
        <v>9.5176705055056723E-2</v>
      </c>
      <c r="M5470" s="15">
        <v>262.99999999999989</v>
      </c>
    </row>
    <row r="5471" spans="1:13" ht="17.100000000000001" customHeight="1" x14ac:dyDescent="0.25">
      <c r="A5471">
        <v>5467</v>
      </c>
      <c r="B5471" t="str">
        <f t="shared" si="426"/>
        <v>Closed End</v>
      </c>
      <c r="C5471" t="str">
        <f t="shared" si="427"/>
        <v>Racial narratives in the media</v>
      </c>
      <c r="D5471" t="s">
        <v>706</v>
      </c>
      <c r="E5471" t="str">
        <f t="shared" si="428"/>
        <v>Household income</v>
      </c>
      <c r="F5471">
        <f t="shared" si="429"/>
        <v>8</v>
      </c>
      <c r="G5471" t="str">
        <f t="shared" si="430"/>
        <v>Data</v>
      </c>
      <c r="H5471" s="7" t="s">
        <v>38</v>
      </c>
      <c r="I5471" s="13">
        <v>0.13712492640162771</v>
      </c>
      <c r="J5471" s="14">
        <v>0.58988730207498674</v>
      </c>
      <c r="K5471" s="14">
        <v>0.18042572455070827</v>
      </c>
      <c r="L5471" s="14">
        <v>9.2562046972677073E-2</v>
      </c>
      <c r="M5471" s="15">
        <v>203</v>
      </c>
    </row>
    <row r="5472" spans="1:13" ht="17.100000000000001" customHeight="1" x14ac:dyDescent="0.25">
      <c r="A5472">
        <v>5468</v>
      </c>
      <c r="B5472" t="str">
        <f t="shared" si="426"/>
        <v>Closed End</v>
      </c>
      <c r="C5472" t="str">
        <f t="shared" si="427"/>
        <v>Racial narratives in the media</v>
      </c>
      <c r="D5472" t="s">
        <v>706</v>
      </c>
      <c r="E5472" t="str">
        <f t="shared" si="428"/>
        <v>Housing status</v>
      </c>
      <c r="F5472">
        <f t="shared" si="429"/>
        <v>1</v>
      </c>
      <c r="G5472" t="str">
        <f t="shared" si="430"/>
        <v>Header</v>
      </c>
      <c r="H5472" s="8" t="s">
        <v>39</v>
      </c>
      <c r="I5472" s="16" t="s">
        <v>10</v>
      </c>
      <c r="J5472" s="17" t="s">
        <v>10</v>
      </c>
      <c r="K5472" s="17" t="s">
        <v>10</v>
      </c>
      <c r="L5472" s="17" t="s">
        <v>10</v>
      </c>
      <c r="M5472" s="18"/>
    </row>
    <row r="5473" spans="1:13" ht="17.100000000000001" customHeight="1" x14ac:dyDescent="0.25">
      <c r="A5473">
        <v>5469</v>
      </c>
      <c r="B5473" t="str">
        <f t="shared" si="426"/>
        <v>Closed End</v>
      </c>
      <c r="C5473" t="str">
        <f t="shared" si="427"/>
        <v>Racial narratives in the media</v>
      </c>
      <c r="D5473" t="s">
        <v>706</v>
      </c>
      <c r="E5473" t="str">
        <f t="shared" si="428"/>
        <v>Housing status</v>
      </c>
      <c r="F5473">
        <f t="shared" si="429"/>
        <v>2</v>
      </c>
      <c r="G5473" t="str">
        <f t="shared" si="430"/>
        <v>Data</v>
      </c>
      <c r="H5473" s="7" t="s">
        <v>40</v>
      </c>
      <c r="I5473" s="13">
        <v>0.26094095311156851</v>
      </c>
      <c r="J5473" s="14">
        <v>0.46902109431076028</v>
      </c>
      <c r="K5473" s="14">
        <v>0.18464958219946748</v>
      </c>
      <c r="L5473" s="14">
        <v>8.5388370378203571E-2</v>
      </c>
      <c r="M5473" s="15">
        <v>1218.9999999999995</v>
      </c>
    </row>
    <row r="5474" spans="1:13" ht="17.100000000000001" customHeight="1" x14ac:dyDescent="0.25">
      <c r="A5474">
        <v>5470</v>
      </c>
      <c r="B5474" t="str">
        <f t="shared" si="426"/>
        <v>Closed End</v>
      </c>
      <c r="C5474" t="str">
        <f t="shared" si="427"/>
        <v>Racial narratives in the media</v>
      </c>
      <c r="D5474" t="s">
        <v>706</v>
      </c>
      <c r="E5474" t="str">
        <f t="shared" si="428"/>
        <v>Housing status</v>
      </c>
      <c r="F5474">
        <f t="shared" si="429"/>
        <v>3</v>
      </c>
      <c r="G5474" t="str">
        <f t="shared" si="430"/>
        <v>Data</v>
      </c>
      <c r="H5474" s="7" t="s">
        <v>41</v>
      </c>
      <c r="I5474" s="13">
        <v>0.18119855788481284</v>
      </c>
      <c r="J5474" s="14">
        <v>0.40889688190312429</v>
      </c>
      <c r="K5474" s="14">
        <v>0.32070361210094617</v>
      </c>
      <c r="L5474" s="14">
        <v>8.9200948111116854E-2</v>
      </c>
      <c r="M5474" s="15">
        <v>296.00000000000006</v>
      </c>
    </row>
    <row r="5475" spans="1:13" ht="30" customHeight="1" x14ac:dyDescent="0.25">
      <c r="A5475">
        <v>5471</v>
      </c>
      <c r="B5475" t="str">
        <f t="shared" si="426"/>
        <v>Closed End</v>
      </c>
      <c r="C5475" t="str">
        <f t="shared" si="427"/>
        <v>Racial narratives in the media</v>
      </c>
      <c r="D5475" t="s">
        <v>706</v>
      </c>
      <c r="E5475" t="str">
        <f t="shared" si="428"/>
        <v>Housing status</v>
      </c>
      <c r="F5475">
        <f t="shared" si="429"/>
        <v>4</v>
      </c>
      <c r="G5475" t="str">
        <f t="shared" si="430"/>
        <v>Data</v>
      </c>
      <c r="H5475" s="7" t="s">
        <v>42</v>
      </c>
      <c r="I5475" s="13">
        <v>0.37732098904755174</v>
      </c>
      <c r="J5475" s="14">
        <v>0.40739425713063254</v>
      </c>
      <c r="K5475" s="14">
        <v>0.15300938564943947</v>
      </c>
      <c r="L5475" s="14">
        <v>6.2275368172376215E-2</v>
      </c>
      <c r="M5475" s="15">
        <v>22</v>
      </c>
    </row>
    <row r="5476" spans="1:13" ht="17.100000000000001" customHeight="1" x14ac:dyDescent="0.25">
      <c r="A5476">
        <v>5472</v>
      </c>
      <c r="B5476" t="str">
        <f t="shared" si="426"/>
        <v>Closed End</v>
      </c>
      <c r="C5476" t="str">
        <f t="shared" si="427"/>
        <v>Racial narratives in the media</v>
      </c>
      <c r="D5476" t="s">
        <v>706</v>
      </c>
      <c r="E5476" t="str">
        <f t="shared" si="428"/>
        <v>Home language</v>
      </c>
      <c r="F5476">
        <f t="shared" si="429"/>
        <v>1</v>
      </c>
      <c r="G5476" t="str">
        <f t="shared" si="430"/>
        <v>Header</v>
      </c>
      <c r="H5476" s="8" t="s">
        <v>43</v>
      </c>
      <c r="I5476" s="16" t="s">
        <v>10</v>
      </c>
      <c r="J5476" s="17" t="s">
        <v>10</v>
      </c>
      <c r="K5476" s="17" t="s">
        <v>10</v>
      </c>
      <c r="L5476" s="17" t="s">
        <v>10</v>
      </c>
      <c r="M5476" s="18"/>
    </row>
    <row r="5477" spans="1:13" ht="17.100000000000001" customHeight="1" x14ac:dyDescent="0.25">
      <c r="A5477">
        <v>5473</v>
      </c>
      <c r="B5477" t="str">
        <f t="shared" si="426"/>
        <v>Closed End</v>
      </c>
      <c r="C5477" t="str">
        <f t="shared" si="427"/>
        <v>Racial narratives in the media</v>
      </c>
      <c r="D5477" t="s">
        <v>706</v>
      </c>
      <c r="E5477" t="str">
        <f t="shared" si="428"/>
        <v>Home language</v>
      </c>
      <c r="F5477">
        <f t="shared" si="429"/>
        <v>2</v>
      </c>
      <c r="G5477" t="str">
        <f t="shared" si="430"/>
        <v>Data</v>
      </c>
      <c r="H5477" s="7" t="s">
        <v>44</v>
      </c>
      <c r="I5477" s="13">
        <v>0.25878971871677986</v>
      </c>
      <c r="J5477" s="14">
        <v>0.45199065154003731</v>
      </c>
      <c r="K5477" s="14">
        <v>0.19964161897001317</v>
      </c>
      <c r="L5477" s="14">
        <v>8.9578010773164782E-2</v>
      </c>
      <c r="M5477" s="15">
        <v>1422.0000000000043</v>
      </c>
    </row>
    <row r="5478" spans="1:13" ht="17.100000000000001" customHeight="1" x14ac:dyDescent="0.25">
      <c r="A5478">
        <v>5474</v>
      </c>
      <c r="B5478" t="str">
        <f t="shared" si="426"/>
        <v>Closed End</v>
      </c>
      <c r="C5478" t="str">
        <f t="shared" si="427"/>
        <v>Racial narratives in the media</v>
      </c>
      <c r="D5478" t="s">
        <v>706</v>
      </c>
      <c r="E5478" t="str">
        <f t="shared" si="428"/>
        <v>Home language</v>
      </c>
      <c r="F5478">
        <f t="shared" si="429"/>
        <v>3</v>
      </c>
      <c r="G5478" t="str">
        <f t="shared" si="430"/>
        <v>Data</v>
      </c>
      <c r="H5478" s="7" t="s">
        <v>45</v>
      </c>
      <c r="I5478" s="13">
        <v>0.10975386981456978</v>
      </c>
      <c r="J5478" s="14">
        <v>0.43586064301163085</v>
      </c>
      <c r="K5478" s="14">
        <v>0.35406601551784045</v>
      </c>
      <c r="L5478" s="14">
        <v>0.10031947165595881</v>
      </c>
      <c r="M5478" s="15">
        <v>79.000000000000014</v>
      </c>
    </row>
    <row r="5479" spans="1:13" ht="17.100000000000001" customHeight="1" x14ac:dyDescent="0.25">
      <c r="A5479">
        <v>5475</v>
      </c>
      <c r="B5479" t="str">
        <f t="shared" si="426"/>
        <v>Closed End</v>
      </c>
      <c r="C5479" t="str">
        <f t="shared" si="427"/>
        <v>Racial narratives in the media</v>
      </c>
      <c r="D5479" t="s">
        <v>706</v>
      </c>
      <c r="E5479" t="str">
        <f t="shared" si="428"/>
        <v>Home language</v>
      </c>
      <c r="F5479">
        <f t="shared" si="429"/>
        <v>4</v>
      </c>
      <c r="G5479" t="str">
        <f t="shared" si="430"/>
        <v>Data</v>
      </c>
      <c r="H5479" s="7" t="s">
        <v>46</v>
      </c>
      <c r="I5479" s="13">
        <v>0.18097091539057389</v>
      </c>
      <c r="J5479" s="14">
        <v>0.59534511653653577</v>
      </c>
      <c r="K5479" s="14">
        <v>0.22368396807289051</v>
      </c>
      <c r="L5479" s="20" t="s">
        <v>10</v>
      </c>
      <c r="M5479" s="15">
        <v>22</v>
      </c>
    </row>
    <row r="5480" spans="1:13" ht="17.100000000000001" customHeight="1" x14ac:dyDescent="0.25">
      <c r="A5480">
        <v>5476</v>
      </c>
      <c r="B5480" t="str">
        <f t="shared" si="426"/>
        <v>Closed End</v>
      </c>
      <c r="C5480" t="str">
        <f t="shared" si="427"/>
        <v>Racial narratives in the media</v>
      </c>
      <c r="D5480" t="s">
        <v>706</v>
      </c>
      <c r="E5480" t="str">
        <f t="shared" si="428"/>
        <v>Race / ethnicity</v>
      </c>
      <c r="F5480">
        <f t="shared" si="429"/>
        <v>1</v>
      </c>
      <c r="G5480" t="str">
        <f t="shared" si="430"/>
        <v>Header</v>
      </c>
      <c r="H5480" s="8" t="s">
        <v>47</v>
      </c>
      <c r="I5480" s="16" t="s">
        <v>10</v>
      </c>
      <c r="J5480" s="17" t="s">
        <v>10</v>
      </c>
      <c r="K5480" s="17" t="s">
        <v>10</v>
      </c>
      <c r="L5480" s="17" t="s">
        <v>10</v>
      </c>
      <c r="M5480" s="18"/>
    </row>
    <row r="5481" spans="1:13" ht="17.100000000000001" customHeight="1" x14ac:dyDescent="0.25">
      <c r="A5481">
        <v>5477</v>
      </c>
      <c r="B5481" t="str">
        <f t="shared" si="426"/>
        <v>Closed End</v>
      </c>
      <c r="C5481" t="str">
        <f t="shared" si="427"/>
        <v>Racial narratives in the media</v>
      </c>
      <c r="D5481" t="s">
        <v>706</v>
      </c>
      <c r="E5481" t="str">
        <f t="shared" si="428"/>
        <v>Race / ethnicity</v>
      </c>
      <c r="F5481">
        <f t="shared" si="429"/>
        <v>2</v>
      </c>
      <c r="G5481" t="str">
        <f t="shared" si="430"/>
        <v>Data</v>
      </c>
      <c r="H5481" s="7" t="s">
        <v>48</v>
      </c>
      <c r="I5481" s="13">
        <v>0.12103800431923287</v>
      </c>
      <c r="J5481" s="14">
        <v>0.34381882227438887</v>
      </c>
      <c r="K5481" s="14">
        <v>0.38658653588879432</v>
      </c>
      <c r="L5481" s="14">
        <v>0.14855663751758375</v>
      </c>
      <c r="M5481" s="15">
        <v>26.000000000000007</v>
      </c>
    </row>
    <row r="5482" spans="1:13" ht="17.100000000000001" customHeight="1" x14ac:dyDescent="0.25">
      <c r="A5482">
        <v>5478</v>
      </c>
      <c r="B5482" t="str">
        <f t="shared" si="426"/>
        <v>Closed End</v>
      </c>
      <c r="C5482" t="str">
        <f t="shared" si="427"/>
        <v>Racial narratives in the media</v>
      </c>
      <c r="D5482" t="s">
        <v>706</v>
      </c>
      <c r="E5482" t="str">
        <f t="shared" si="428"/>
        <v>Race / ethnicity</v>
      </c>
      <c r="F5482">
        <f t="shared" si="429"/>
        <v>3</v>
      </c>
      <c r="G5482" t="str">
        <f t="shared" si="430"/>
        <v>Data</v>
      </c>
      <c r="H5482" s="7" t="s">
        <v>49</v>
      </c>
      <c r="I5482" s="13">
        <v>0.16016645333609877</v>
      </c>
      <c r="J5482" s="14">
        <v>0.46968866687421645</v>
      </c>
      <c r="K5482" s="14">
        <v>0.2848594616619371</v>
      </c>
      <c r="L5482" s="14">
        <v>8.5285418127748064E-2</v>
      </c>
      <c r="M5482" s="15">
        <v>56.000000000000007</v>
      </c>
    </row>
    <row r="5483" spans="1:13" ht="17.100000000000001" customHeight="1" x14ac:dyDescent="0.25">
      <c r="A5483">
        <v>5479</v>
      </c>
      <c r="B5483" t="str">
        <f t="shared" si="426"/>
        <v>Closed End</v>
      </c>
      <c r="C5483" t="str">
        <f t="shared" si="427"/>
        <v>Racial narratives in the media</v>
      </c>
      <c r="D5483" t="s">
        <v>706</v>
      </c>
      <c r="E5483" t="str">
        <f t="shared" si="428"/>
        <v>Race / ethnicity</v>
      </c>
      <c r="F5483">
        <f t="shared" si="429"/>
        <v>4</v>
      </c>
      <c r="G5483" t="str">
        <f t="shared" si="430"/>
        <v>Data</v>
      </c>
      <c r="H5483" s="7" t="s">
        <v>50</v>
      </c>
      <c r="I5483" s="13">
        <v>0.23289762833495467</v>
      </c>
      <c r="J5483" s="14">
        <v>0.29808567353058907</v>
      </c>
      <c r="K5483" s="14">
        <v>0.43445392808219602</v>
      </c>
      <c r="L5483" s="14">
        <v>3.4562770052260751E-2</v>
      </c>
      <c r="M5483" s="15">
        <v>48.999999999999979</v>
      </c>
    </row>
    <row r="5484" spans="1:13" ht="17.100000000000001" customHeight="1" x14ac:dyDescent="0.25">
      <c r="A5484">
        <v>5480</v>
      </c>
      <c r="B5484" t="str">
        <f t="shared" si="426"/>
        <v>Closed End</v>
      </c>
      <c r="C5484" t="str">
        <f t="shared" si="427"/>
        <v>Racial narratives in the media</v>
      </c>
      <c r="D5484" t="s">
        <v>706</v>
      </c>
      <c r="E5484" t="str">
        <f t="shared" si="428"/>
        <v>Race / ethnicity</v>
      </c>
      <c r="F5484">
        <f t="shared" si="429"/>
        <v>5</v>
      </c>
      <c r="G5484" t="str">
        <f t="shared" si="430"/>
        <v>Data</v>
      </c>
      <c r="H5484" s="7" t="s">
        <v>51</v>
      </c>
      <c r="I5484" s="13">
        <v>0.23679882148959164</v>
      </c>
      <c r="J5484" s="14">
        <v>0.42197932570622926</v>
      </c>
      <c r="K5484" s="14">
        <v>0.25884940378309951</v>
      </c>
      <c r="L5484" s="14">
        <v>8.2372449021079722E-2</v>
      </c>
      <c r="M5484" s="15">
        <v>32.999999999999993</v>
      </c>
    </row>
    <row r="5485" spans="1:13" ht="17.100000000000001" customHeight="1" thickBot="1" x14ac:dyDescent="0.3">
      <c r="A5485">
        <v>5481</v>
      </c>
      <c r="B5485" t="str">
        <f t="shared" si="426"/>
        <v>Closed End</v>
      </c>
      <c r="C5485" t="str">
        <f t="shared" si="427"/>
        <v>Racial narratives in the media</v>
      </c>
      <c r="D5485" t="s">
        <v>706</v>
      </c>
      <c r="E5485" t="str">
        <f t="shared" si="428"/>
        <v>Race / ethnicity</v>
      </c>
      <c r="F5485">
        <f t="shared" si="429"/>
        <v>6</v>
      </c>
      <c r="G5485" t="str">
        <f t="shared" si="430"/>
        <v>Data</v>
      </c>
      <c r="H5485" s="9" t="s">
        <v>52</v>
      </c>
      <c r="I5485" s="21">
        <v>0.24792658115692032</v>
      </c>
      <c r="J5485" s="22">
        <v>0.46202260278043966</v>
      </c>
      <c r="K5485" s="22">
        <v>0.19808439108760301</v>
      </c>
      <c r="L5485" s="22">
        <v>9.1966424975034503E-2</v>
      </c>
      <c r="M5485" s="23">
        <v>1366.9999999999998</v>
      </c>
    </row>
    <row r="5486" spans="1:13" ht="15.75" thickTop="1" x14ac:dyDescent="0.25">
      <c r="A5486">
        <v>5482</v>
      </c>
      <c r="B5486" t="str">
        <f t="shared" si="426"/>
        <v/>
      </c>
      <c r="C5486" t="str">
        <f t="shared" si="427"/>
        <v>Racial narratives in the media</v>
      </c>
      <c r="D5486" t="s">
        <v>746</v>
      </c>
      <c r="E5486" t="str">
        <f t="shared" si="428"/>
        <v/>
      </c>
      <c r="F5486" t="str">
        <f t="shared" si="429"/>
        <v/>
      </c>
      <c r="G5486" t="str">
        <f t="shared" si="430"/>
        <v/>
      </c>
    </row>
    <row r="5487" spans="1:13" ht="39.950000000000003" customHeight="1" thickBot="1" x14ac:dyDescent="0.3">
      <c r="A5487">
        <v>5483</v>
      </c>
      <c r="B5487" t="str">
        <f t="shared" si="426"/>
        <v>Closed End</v>
      </c>
      <c r="C5487" t="str">
        <f t="shared" si="427"/>
        <v>Racial narratives in the media</v>
      </c>
      <c r="D5487" t="s">
        <v>707</v>
      </c>
      <c r="E5487" t="str">
        <f t="shared" si="428"/>
        <v>Title</v>
      </c>
      <c r="F5487">
        <f t="shared" si="429"/>
        <v>1</v>
      </c>
      <c r="G5487" t="str">
        <f t="shared" si="430"/>
        <v>Title</v>
      </c>
      <c r="H5487" s="46" t="s">
        <v>383</v>
      </c>
      <c r="I5487" s="46"/>
      <c r="J5487" s="46"/>
      <c r="K5487" s="46"/>
      <c r="L5487" s="46"/>
      <c r="M5487" s="46"/>
    </row>
    <row r="5488" spans="1:13" ht="47.1" customHeight="1" thickTop="1" thickBot="1" x14ac:dyDescent="0.3">
      <c r="A5488">
        <v>5484</v>
      </c>
      <c r="B5488" t="str">
        <f t="shared" si="426"/>
        <v>Closed End</v>
      </c>
      <c r="C5488" t="str">
        <f t="shared" si="427"/>
        <v>Racial narratives in the media</v>
      </c>
      <c r="D5488" t="s">
        <v>707</v>
      </c>
      <c r="E5488" t="str">
        <f t="shared" si="428"/>
        <v>Title</v>
      </c>
      <c r="F5488">
        <f t="shared" si="429"/>
        <v>2</v>
      </c>
      <c r="G5488" t="str">
        <f t="shared" si="430"/>
        <v>Labels</v>
      </c>
      <c r="H5488" s="47"/>
      <c r="I5488" s="2" t="s">
        <v>80</v>
      </c>
      <c r="J5488" s="3" t="s">
        <v>81</v>
      </c>
      <c r="K5488" s="3" t="s">
        <v>82</v>
      </c>
      <c r="L5488" s="3" t="s">
        <v>83</v>
      </c>
      <c r="M5488" s="4" t="s">
        <v>9</v>
      </c>
    </row>
    <row r="5489" spans="1:13" ht="17.100000000000001" customHeight="1" thickTop="1" x14ac:dyDescent="0.25">
      <c r="A5489">
        <v>5485</v>
      </c>
      <c r="B5489" t="str">
        <f t="shared" si="426"/>
        <v>Closed End</v>
      </c>
      <c r="C5489" t="str">
        <f t="shared" si="427"/>
        <v>Racial narratives in the media</v>
      </c>
      <c r="D5489" t="s">
        <v>707</v>
      </c>
      <c r="E5489" t="str">
        <f t="shared" si="428"/>
        <v>Region</v>
      </c>
      <c r="F5489">
        <f t="shared" si="429"/>
        <v>1</v>
      </c>
      <c r="G5489" t="str">
        <f t="shared" si="430"/>
        <v>Header</v>
      </c>
      <c r="H5489" s="6" t="s">
        <v>588</v>
      </c>
      <c r="I5489" s="10" t="s">
        <v>10</v>
      </c>
      <c r="J5489" s="11" t="s">
        <v>10</v>
      </c>
      <c r="K5489" s="11" t="s">
        <v>10</v>
      </c>
      <c r="L5489" s="11" t="s">
        <v>10</v>
      </c>
      <c r="M5489" s="12"/>
    </row>
    <row r="5490" spans="1:13" ht="17.100000000000001" customHeight="1" x14ac:dyDescent="0.25">
      <c r="A5490">
        <v>5486</v>
      </c>
      <c r="B5490" t="str">
        <f t="shared" si="426"/>
        <v>Closed End</v>
      </c>
      <c r="C5490" t="str">
        <f t="shared" si="427"/>
        <v>Racial narratives in the media</v>
      </c>
      <c r="D5490" t="s">
        <v>707</v>
      </c>
      <c r="E5490" t="str">
        <f t="shared" si="428"/>
        <v>Region</v>
      </c>
      <c r="F5490">
        <f t="shared" si="429"/>
        <v>2</v>
      </c>
      <c r="G5490" t="str">
        <f t="shared" si="430"/>
        <v>Data</v>
      </c>
      <c r="H5490" s="7" t="s">
        <v>11</v>
      </c>
      <c r="I5490" s="13">
        <v>0.27252133272558637</v>
      </c>
      <c r="J5490" s="14">
        <v>0.5375485628121468</v>
      </c>
      <c r="K5490" s="14">
        <v>0.14177315212529873</v>
      </c>
      <c r="L5490" s="14">
        <v>4.8156952336960976E-2</v>
      </c>
      <c r="M5490" s="15">
        <v>1898.0000000000116</v>
      </c>
    </row>
    <row r="5491" spans="1:13" ht="17.100000000000001" customHeight="1" x14ac:dyDescent="0.25">
      <c r="A5491">
        <v>5487</v>
      </c>
      <c r="B5491" t="str">
        <f t="shared" si="426"/>
        <v>Closed End</v>
      </c>
      <c r="C5491" t="str">
        <f t="shared" si="427"/>
        <v>Racial narratives in the media</v>
      </c>
      <c r="D5491" t="s">
        <v>707</v>
      </c>
      <c r="E5491" t="str">
        <f t="shared" si="428"/>
        <v>Region</v>
      </c>
      <c r="F5491">
        <f t="shared" si="429"/>
        <v>3</v>
      </c>
      <c r="G5491" t="str">
        <f t="shared" si="430"/>
        <v>Data</v>
      </c>
      <c r="H5491" s="7" t="s">
        <v>12</v>
      </c>
      <c r="I5491" s="13">
        <v>0.26681065658244824</v>
      </c>
      <c r="J5491" s="14">
        <v>0.53940731151387866</v>
      </c>
      <c r="K5491" s="14">
        <v>0.1644939836326314</v>
      </c>
      <c r="L5491" s="14">
        <v>2.9288048271042085E-2</v>
      </c>
      <c r="M5491" s="15">
        <v>435.99999999999972</v>
      </c>
    </row>
    <row r="5492" spans="1:13" ht="17.100000000000001" customHeight="1" x14ac:dyDescent="0.25">
      <c r="A5492">
        <v>5488</v>
      </c>
      <c r="B5492" t="str">
        <f t="shared" si="426"/>
        <v>Closed End</v>
      </c>
      <c r="C5492" t="str">
        <f t="shared" si="427"/>
        <v>Racial narratives in the media</v>
      </c>
      <c r="D5492" t="s">
        <v>707</v>
      </c>
      <c r="E5492" t="str">
        <f t="shared" si="428"/>
        <v>Region</v>
      </c>
      <c r="F5492">
        <f t="shared" si="429"/>
        <v>4</v>
      </c>
      <c r="G5492" t="str">
        <f t="shared" si="430"/>
        <v>Data</v>
      </c>
      <c r="H5492" s="7" t="s">
        <v>13</v>
      </c>
      <c r="I5492" s="13">
        <v>0.27461112549512567</v>
      </c>
      <c r="J5492" s="14">
        <v>0.50171868773115813</v>
      </c>
      <c r="K5492" s="14">
        <v>0.15184513331975608</v>
      </c>
      <c r="L5492" s="14">
        <v>7.1825053453960064E-2</v>
      </c>
      <c r="M5492" s="15">
        <v>947.99999999999966</v>
      </c>
    </row>
    <row r="5493" spans="1:13" ht="17.100000000000001" customHeight="1" x14ac:dyDescent="0.25">
      <c r="A5493">
        <v>5489</v>
      </c>
      <c r="B5493" t="str">
        <f t="shared" si="426"/>
        <v>Closed End</v>
      </c>
      <c r="C5493" t="str">
        <f t="shared" si="427"/>
        <v>Racial narratives in the media</v>
      </c>
      <c r="D5493" t="s">
        <v>707</v>
      </c>
      <c r="E5493" t="str">
        <f t="shared" si="428"/>
        <v>Region</v>
      </c>
      <c r="F5493">
        <f t="shared" si="429"/>
        <v>5</v>
      </c>
      <c r="G5493" t="str">
        <f t="shared" si="430"/>
        <v>Data</v>
      </c>
      <c r="H5493" s="7" t="s">
        <v>14</v>
      </c>
      <c r="I5493" s="13">
        <v>0.28469124078760533</v>
      </c>
      <c r="J5493" s="14">
        <v>0.4314802695314664</v>
      </c>
      <c r="K5493" s="14">
        <v>0.17056093985403609</v>
      </c>
      <c r="L5493" s="14">
        <v>0.11326754982689317</v>
      </c>
      <c r="M5493" s="15">
        <v>458.99999999999955</v>
      </c>
    </row>
    <row r="5494" spans="1:13" ht="17.100000000000001" customHeight="1" x14ac:dyDescent="0.25">
      <c r="A5494">
        <v>5490</v>
      </c>
      <c r="B5494" t="str">
        <f t="shared" si="426"/>
        <v>Closed End</v>
      </c>
      <c r="C5494" t="str">
        <f t="shared" si="427"/>
        <v>Racial narratives in the media</v>
      </c>
      <c r="D5494" t="s">
        <v>707</v>
      </c>
      <c r="E5494" t="str">
        <f t="shared" si="428"/>
        <v>Region</v>
      </c>
      <c r="F5494">
        <f t="shared" si="429"/>
        <v>6</v>
      </c>
      <c r="G5494" t="str">
        <f t="shared" si="430"/>
        <v>Data</v>
      </c>
      <c r="H5494" s="7" t="s">
        <v>15</v>
      </c>
      <c r="I5494" s="13">
        <v>0.26245489736409267</v>
      </c>
      <c r="J5494" s="14">
        <v>0.58642349620050294</v>
      </c>
      <c r="K5494" s="14">
        <v>0.12927459644735223</v>
      </c>
      <c r="L5494" s="14">
        <v>2.1847009988053587E-2</v>
      </c>
      <c r="M5494" s="15">
        <v>488.99999999999903</v>
      </c>
    </row>
    <row r="5495" spans="1:13" ht="17.100000000000001" customHeight="1" x14ac:dyDescent="0.25">
      <c r="A5495">
        <v>5491</v>
      </c>
      <c r="B5495" t="str">
        <f t="shared" si="426"/>
        <v>Closed End</v>
      </c>
      <c r="C5495" t="str">
        <f t="shared" si="427"/>
        <v>Racial narratives in the media</v>
      </c>
      <c r="D5495" t="s">
        <v>707</v>
      </c>
      <c r="E5495" t="str">
        <f t="shared" si="428"/>
        <v>Region</v>
      </c>
      <c r="F5495">
        <f t="shared" si="429"/>
        <v>7</v>
      </c>
      <c r="G5495" t="str">
        <f t="shared" si="430"/>
        <v>Data</v>
      </c>
      <c r="H5495" s="7" t="s">
        <v>16</v>
      </c>
      <c r="I5495" s="13">
        <v>0.27744824844977944</v>
      </c>
      <c r="J5495" s="14">
        <v>0.61280993008159679</v>
      </c>
      <c r="K5495" s="14">
        <v>8.1963076613500607E-2</v>
      </c>
      <c r="L5495" s="14">
        <v>2.7778744855124188E-2</v>
      </c>
      <c r="M5495" s="15">
        <v>513.9999999999992</v>
      </c>
    </row>
    <row r="5496" spans="1:13" ht="17.100000000000001" customHeight="1" x14ac:dyDescent="0.25">
      <c r="A5496">
        <v>5492</v>
      </c>
      <c r="B5496" t="str">
        <f t="shared" si="426"/>
        <v>Closed End</v>
      </c>
      <c r="C5496" t="str">
        <f t="shared" si="427"/>
        <v>Racial narratives in the media</v>
      </c>
      <c r="D5496" t="s">
        <v>707</v>
      </c>
      <c r="E5496" t="str">
        <f t="shared" si="428"/>
        <v>Gender</v>
      </c>
      <c r="F5496">
        <f t="shared" si="429"/>
        <v>1</v>
      </c>
      <c r="G5496" t="str">
        <f t="shared" si="430"/>
        <v>Header</v>
      </c>
      <c r="H5496" s="8" t="s">
        <v>17</v>
      </c>
      <c r="I5496" s="16" t="s">
        <v>10</v>
      </c>
      <c r="J5496" s="17" t="s">
        <v>10</v>
      </c>
      <c r="K5496" s="17" t="s">
        <v>10</v>
      </c>
      <c r="L5496" s="17" t="s">
        <v>10</v>
      </c>
      <c r="M5496" s="18"/>
    </row>
    <row r="5497" spans="1:13" ht="17.100000000000001" customHeight="1" x14ac:dyDescent="0.25">
      <c r="A5497">
        <v>5493</v>
      </c>
      <c r="B5497" t="str">
        <f t="shared" si="426"/>
        <v>Closed End</v>
      </c>
      <c r="C5497" t="str">
        <f t="shared" si="427"/>
        <v>Racial narratives in the media</v>
      </c>
      <c r="D5497" t="s">
        <v>707</v>
      </c>
      <c r="E5497" t="str">
        <f t="shared" si="428"/>
        <v>Gender</v>
      </c>
      <c r="F5497">
        <f t="shared" si="429"/>
        <v>2</v>
      </c>
      <c r="G5497" t="str">
        <f t="shared" si="430"/>
        <v>Data</v>
      </c>
      <c r="H5497" s="7" t="s">
        <v>18</v>
      </c>
      <c r="I5497" s="13">
        <v>0.29699245055296897</v>
      </c>
      <c r="J5497" s="14">
        <v>0.5168426498838582</v>
      </c>
      <c r="K5497" s="14">
        <v>0.12325503031042671</v>
      </c>
      <c r="L5497" s="14">
        <v>6.2909869252742834E-2</v>
      </c>
      <c r="M5497" s="15">
        <v>1229.0000000000025</v>
      </c>
    </row>
    <row r="5498" spans="1:13" ht="17.100000000000001" customHeight="1" x14ac:dyDescent="0.25">
      <c r="A5498">
        <v>5494</v>
      </c>
      <c r="B5498" t="str">
        <f t="shared" si="426"/>
        <v>Closed End</v>
      </c>
      <c r="C5498" t="str">
        <f t="shared" si="427"/>
        <v>Racial narratives in the media</v>
      </c>
      <c r="D5498" t="s">
        <v>707</v>
      </c>
      <c r="E5498" t="str">
        <f t="shared" si="428"/>
        <v>Gender</v>
      </c>
      <c r="F5498">
        <f t="shared" si="429"/>
        <v>3</v>
      </c>
      <c r="G5498" t="str">
        <f t="shared" si="430"/>
        <v>Data</v>
      </c>
      <c r="H5498" s="7" t="s">
        <v>19</v>
      </c>
      <c r="I5498" s="13">
        <v>0.24971385731849774</v>
      </c>
      <c r="J5498" s="14">
        <v>0.555601692866448</v>
      </c>
      <c r="K5498" s="14">
        <v>0.16343797899633539</v>
      </c>
      <c r="L5498" s="14">
        <v>3.1246470818720604E-2</v>
      </c>
      <c r="M5498" s="15">
        <v>622.9999999999992</v>
      </c>
    </row>
    <row r="5499" spans="1:13" ht="17.100000000000001" customHeight="1" x14ac:dyDescent="0.25">
      <c r="A5499">
        <v>5495</v>
      </c>
      <c r="B5499" t="str">
        <f t="shared" si="426"/>
        <v>Closed End</v>
      </c>
      <c r="C5499" t="str">
        <f t="shared" si="427"/>
        <v>Racial narratives in the media</v>
      </c>
      <c r="D5499" t="s">
        <v>707</v>
      </c>
      <c r="E5499" t="str">
        <f t="shared" si="428"/>
        <v>Age</v>
      </c>
      <c r="F5499">
        <f t="shared" si="429"/>
        <v>1</v>
      </c>
      <c r="G5499" t="str">
        <f t="shared" si="430"/>
        <v>Header</v>
      </c>
      <c r="H5499" s="8" t="s">
        <v>20</v>
      </c>
      <c r="I5499" s="16" t="s">
        <v>10</v>
      </c>
      <c r="J5499" s="17" t="s">
        <v>10</v>
      </c>
      <c r="K5499" s="17" t="s">
        <v>10</v>
      </c>
      <c r="L5499" s="17" t="s">
        <v>10</v>
      </c>
      <c r="M5499" s="18"/>
    </row>
    <row r="5500" spans="1:13" ht="17.100000000000001" customHeight="1" x14ac:dyDescent="0.25">
      <c r="A5500">
        <v>5496</v>
      </c>
      <c r="B5500" t="str">
        <f t="shared" si="426"/>
        <v>Closed End</v>
      </c>
      <c r="C5500" t="str">
        <f t="shared" si="427"/>
        <v>Racial narratives in the media</v>
      </c>
      <c r="D5500" t="s">
        <v>707</v>
      </c>
      <c r="E5500" t="str">
        <f t="shared" si="428"/>
        <v>Age</v>
      </c>
      <c r="F5500">
        <f t="shared" si="429"/>
        <v>2</v>
      </c>
      <c r="G5500" t="str">
        <f t="shared" si="430"/>
        <v>Data</v>
      </c>
      <c r="H5500" s="7" t="s">
        <v>21</v>
      </c>
      <c r="I5500" s="13">
        <v>0.30339676426466922</v>
      </c>
      <c r="J5500" s="14">
        <v>0.49038596417066399</v>
      </c>
      <c r="K5500" s="14">
        <v>0.16512750650470898</v>
      </c>
      <c r="L5500" s="14">
        <v>4.1089765059956956E-2</v>
      </c>
      <c r="M5500" s="15">
        <v>281.00000000000028</v>
      </c>
    </row>
    <row r="5501" spans="1:13" ht="17.100000000000001" customHeight="1" x14ac:dyDescent="0.25">
      <c r="A5501">
        <v>5497</v>
      </c>
      <c r="B5501" t="str">
        <f t="shared" si="426"/>
        <v>Closed End</v>
      </c>
      <c r="C5501" t="str">
        <f t="shared" si="427"/>
        <v>Racial narratives in the media</v>
      </c>
      <c r="D5501" t="s">
        <v>707</v>
      </c>
      <c r="E5501" t="str">
        <f t="shared" si="428"/>
        <v>Age</v>
      </c>
      <c r="F5501">
        <f t="shared" si="429"/>
        <v>3</v>
      </c>
      <c r="G5501" t="str">
        <f t="shared" si="430"/>
        <v>Data</v>
      </c>
      <c r="H5501" s="7" t="s">
        <v>22</v>
      </c>
      <c r="I5501" s="13">
        <v>0.26859969429197839</v>
      </c>
      <c r="J5501" s="14">
        <v>0.49396930516496207</v>
      </c>
      <c r="K5501" s="14">
        <v>0.16837496860145948</v>
      </c>
      <c r="L5501" s="14">
        <v>6.905603194160094E-2</v>
      </c>
      <c r="M5501" s="15">
        <v>270.99999999999972</v>
      </c>
    </row>
    <row r="5502" spans="1:13" ht="17.100000000000001" customHeight="1" x14ac:dyDescent="0.25">
      <c r="A5502">
        <v>5498</v>
      </c>
      <c r="B5502" t="str">
        <f t="shared" si="426"/>
        <v>Closed End</v>
      </c>
      <c r="C5502" t="str">
        <f t="shared" si="427"/>
        <v>Racial narratives in the media</v>
      </c>
      <c r="D5502" t="s">
        <v>707</v>
      </c>
      <c r="E5502" t="str">
        <f t="shared" si="428"/>
        <v>Age</v>
      </c>
      <c r="F5502">
        <f t="shared" si="429"/>
        <v>4</v>
      </c>
      <c r="G5502" t="str">
        <f t="shared" si="430"/>
        <v>Data</v>
      </c>
      <c r="H5502" s="7" t="s">
        <v>23</v>
      </c>
      <c r="I5502" s="13">
        <v>0.26117726801680458</v>
      </c>
      <c r="J5502" s="14">
        <v>0.5516711807335869</v>
      </c>
      <c r="K5502" s="14">
        <v>0.11846974114409123</v>
      </c>
      <c r="L5502" s="14">
        <v>6.8681810105518742E-2</v>
      </c>
      <c r="M5502" s="15">
        <v>296.9999999999996</v>
      </c>
    </row>
    <row r="5503" spans="1:13" ht="17.100000000000001" customHeight="1" x14ac:dyDescent="0.25">
      <c r="A5503">
        <v>5499</v>
      </c>
      <c r="B5503" t="str">
        <f t="shared" si="426"/>
        <v>Closed End</v>
      </c>
      <c r="C5503" t="str">
        <f t="shared" si="427"/>
        <v>Racial narratives in the media</v>
      </c>
      <c r="D5503" t="s">
        <v>707</v>
      </c>
      <c r="E5503" t="str">
        <f t="shared" si="428"/>
        <v>Age</v>
      </c>
      <c r="F5503">
        <f t="shared" si="429"/>
        <v>5</v>
      </c>
      <c r="G5503" t="str">
        <f t="shared" si="430"/>
        <v>Data</v>
      </c>
      <c r="H5503" s="7" t="s">
        <v>24</v>
      </c>
      <c r="I5503" s="13">
        <v>0.26094368944739976</v>
      </c>
      <c r="J5503" s="14">
        <v>0.57680943008735708</v>
      </c>
      <c r="K5503" s="14">
        <v>0.12210071453582504</v>
      </c>
      <c r="L5503" s="14">
        <v>4.0146165929419858E-2</v>
      </c>
      <c r="M5503" s="15">
        <v>410.99999999999937</v>
      </c>
    </row>
    <row r="5504" spans="1:13" ht="17.100000000000001" customHeight="1" x14ac:dyDescent="0.25">
      <c r="A5504">
        <v>5500</v>
      </c>
      <c r="B5504" t="str">
        <f t="shared" si="426"/>
        <v>Closed End</v>
      </c>
      <c r="C5504" t="str">
        <f t="shared" si="427"/>
        <v>Racial narratives in the media</v>
      </c>
      <c r="D5504" t="s">
        <v>707</v>
      </c>
      <c r="E5504" t="str">
        <f t="shared" si="428"/>
        <v>Age</v>
      </c>
      <c r="F5504">
        <f t="shared" si="429"/>
        <v>6</v>
      </c>
      <c r="G5504" t="str">
        <f t="shared" si="430"/>
        <v>Data</v>
      </c>
      <c r="H5504" s="7" t="s">
        <v>25</v>
      </c>
      <c r="I5504" s="13">
        <v>0.24192986198006566</v>
      </c>
      <c r="J5504" s="14">
        <v>0.62085464846972338</v>
      </c>
      <c r="K5504" s="14">
        <v>0.11513094245234662</v>
      </c>
      <c r="L5504" s="14">
        <v>2.2084547097865184E-2</v>
      </c>
      <c r="M5504" s="15">
        <v>568.99999999999989</v>
      </c>
    </row>
    <row r="5505" spans="1:13" ht="17.100000000000001" customHeight="1" x14ac:dyDescent="0.25">
      <c r="A5505">
        <v>5501</v>
      </c>
      <c r="B5505" t="str">
        <f t="shared" si="426"/>
        <v>Closed End</v>
      </c>
      <c r="C5505" t="str">
        <f t="shared" si="427"/>
        <v>Racial narratives in the media</v>
      </c>
      <c r="D5505" t="s">
        <v>707</v>
      </c>
      <c r="E5505" t="str">
        <f t="shared" si="428"/>
        <v>Education</v>
      </c>
      <c r="F5505">
        <f t="shared" si="429"/>
        <v>1</v>
      </c>
      <c r="G5505" t="str">
        <f t="shared" si="430"/>
        <v>Header</v>
      </c>
      <c r="H5505" s="8" t="s">
        <v>26</v>
      </c>
      <c r="I5505" s="16" t="s">
        <v>10</v>
      </c>
      <c r="J5505" s="17" t="s">
        <v>10</v>
      </c>
      <c r="K5505" s="17" t="s">
        <v>10</v>
      </c>
      <c r="L5505" s="17" t="s">
        <v>10</v>
      </c>
      <c r="M5505" s="18"/>
    </row>
    <row r="5506" spans="1:13" ht="17.100000000000001" customHeight="1" x14ac:dyDescent="0.25">
      <c r="A5506">
        <v>5502</v>
      </c>
      <c r="B5506" t="str">
        <f t="shared" si="426"/>
        <v>Closed End</v>
      </c>
      <c r="C5506" t="str">
        <f t="shared" si="427"/>
        <v>Racial narratives in the media</v>
      </c>
      <c r="D5506" t="s">
        <v>707</v>
      </c>
      <c r="E5506" t="str">
        <f t="shared" si="428"/>
        <v>Education</v>
      </c>
      <c r="F5506">
        <f t="shared" si="429"/>
        <v>2</v>
      </c>
      <c r="G5506" t="str">
        <f t="shared" si="430"/>
        <v>Data</v>
      </c>
      <c r="H5506" s="7" t="s">
        <v>27</v>
      </c>
      <c r="I5506" s="13">
        <v>0.22258660268895381</v>
      </c>
      <c r="J5506" s="14">
        <v>0.25264832742275567</v>
      </c>
      <c r="K5506" s="14">
        <v>0.30562065739992278</v>
      </c>
      <c r="L5506" s="14">
        <v>0.21914441248836775</v>
      </c>
      <c r="M5506" s="15">
        <v>21.000000000000004</v>
      </c>
    </row>
    <row r="5507" spans="1:13" ht="17.100000000000001" customHeight="1" x14ac:dyDescent="0.25">
      <c r="A5507">
        <v>5503</v>
      </c>
      <c r="B5507" t="str">
        <f t="shared" si="426"/>
        <v>Closed End</v>
      </c>
      <c r="C5507" t="str">
        <f t="shared" si="427"/>
        <v>Racial narratives in the media</v>
      </c>
      <c r="D5507" t="s">
        <v>707</v>
      </c>
      <c r="E5507" t="str">
        <f t="shared" si="428"/>
        <v>Education</v>
      </c>
      <c r="F5507">
        <f t="shared" si="429"/>
        <v>3</v>
      </c>
      <c r="G5507" t="str">
        <f t="shared" si="430"/>
        <v>Data</v>
      </c>
      <c r="H5507" s="7" t="s">
        <v>28</v>
      </c>
      <c r="I5507" s="13">
        <v>0.23779441009397156</v>
      </c>
      <c r="J5507" s="14">
        <v>0.53147899206197413</v>
      </c>
      <c r="K5507" s="14">
        <v>0.15598508109212353</v>
      </c>
      <c r="L5507" s="14">
        <v>7.4741516751930609E-2</v>
      </c>
      <c r="M5507" s="15">
        <v>196.00000000000006</v>
      </c>
    </row>
    <row r="5508" spans="1:13" ht="17.100000000000001" customHeight="1" x14ac:dyDescent="0.25">
      <c r="A5508">
        <v>5504</v>
      </c>
      <c r="B5508" t="str">
        <f t="shared" si="426"/>
        <v>Closed End</v>
      </c>
      <c r="C5508" t="str">
        <f t="shared" si="427"/>
        <v>Racial narratives in the media</v>
      </c>
      <c r="D5508" t="s">
        <v>707</v>
      </c>
      <c r="E5508" t="str">
        <f t="shared" si="428"/>
        <v>Education</v>
      </c>
      <c r="F5508">
        <f t="shared" si="429"/>
        <v>4</v>
      </c>
      <c r="G5508" t="str">
        <f t="shared" si="430"/>
        <v>Data</v>
      </c>
      <c r="H5508" s="7" t="s">
        <v>29</v>
      </c>
      <c r="I5508" s="13">
        <v>0.22467849072177593</v>
      </c>
      <c r="J5508" s="14">
        <v>0.58173795868580891</v>
      </c>
      <c r="K5508" s="14">
        <v>0.16153132014215577</v>
      </c>
      <c r="L5508" s="14">
        <v>3.2052230450260302E-2</v>
      </c>
      <c r="M5508" s="15">
        <v>544.99999999999898</v>
      </c>
    </row>
    <row r="5509" spans="1:13" ht="17.100000000000001" customHeight="1" x14ac:dyDescent="0.25">
      <c r="A5509">
        <v>5505</v>
      </c>
      <c r="B5509" t="str">
        <f t="shared" si="426"/>
        <v>Closed End</v>
      </c>
      <c r="C5509" t="str">
        <f t="shared" si="427"/>
        <v>Racial narratives in the media</v>
      </c>
      <c r="D5509" t="s">
        <v>707</v>
      </c>
      <c r="E5509" t="str">
        <f t="shared" si="428"/>
        <v>Education</v>
      </c>
      <c r="F5509">
        <f t="shared" si="429"/>
        <v>5</v>
      </c>
      <c r="G5509" t="str">
        <f t="shared" si="430"/>
        <v>Data</v>
      </c>
      <c r="H5509" s="7" t="s">
        <v>30</v>
      </c>
      <c r="I5509" s="13">
        <v>0.3469053255946305</v>
      </c>
      <c r="J5509" s="14">
        <v>0.51229429475402544</v>
      </c>
      <c r="K5509" s="14">
        <v>0.10837011172335283</v>
      </c>
      <c r="L5509" s="14">
        <v>3.2430267927991842E-2</v>
      </c>
      <c r="M5509" s="15">
        <v>1093</v>
      </c>
    </row>
    <row r="5510" spans="1:13" ht="17.100000000000001" customHeight="1" x14ac:dyDescent="0.25">
      <c r="A5510">
        <v>5506</v>
      </c>
      <c r="B5510" t="str">
        <f t="shared" ref="B5510:B5573" si="431">IF(H5512="Results by region:","Closed End",IF(I5511="   East Metro Overall","Open End",IF(AND(H5510="",H5512=""),"",IF(H5511="2018 East Metro Pulse Survey","",B5509))))</f>
        <v>Closed End</v>
      </c>
      <c r="C5510" t="str">
        <f t="shared" ref="C5510:C5573" si="432">IF(H5507="2018 East Metro Pulse Survey",H5508,IF(B5510="",C5509,IF(AND(H5507&lt;&gt;"2018 East Metro Pulse Survey",B5510&lt;&gt;""),C5509)))</f>
        <v>Racial narratives in the media</v>
      </c>
      <c r="D5510" t="s">
        <v>707</v>
      </c>
      <c r="E5510" t="str">
        <f t="shared" ref="E5510:E5573" si="433">IF(B5510="","",
 IF(LEFT(H5510, 1)="Q","Title",
 IF(H5510="Text responses:","Text responses",
 IF(H5510="Results by region:","Region",
 IF(H5510="Results by gender:","Gender",
 IF(H5510="Results by age:","Age",
 IF(H5510="Results by education level:","Education",
 IF(H5510="Results by household income:","Household income",
 IF(H5510="Results by housing status:","Housing status",
 IF(H5510="Results by home language:","Home language",
 IF(H5510="Results by race/ethnicity:","Race / ethnicity",
 E5509)
))))))))))</f>
        <v>Household income</v>
      </c>
      <c r="F5510">
        <f t="shared" ref="F5510:F5573" si="434">IF(B5510="","",IF(E5510&lt;&gt;E5509,1,SUM(F5509,1)))</f>
        <v>1</v>
      </c>
      <c r="G5510" t="str">
        <f t="shared" ref="G5510:G5573" si="435">IF(B5510="","",IF(AND(F5510=1,E5510="Title"),"Title",IF(AND(F5510=2,E5510="Title"),"Labels",IF(AND(F5510=1,E5510&lt;&gt;"Title"),"Header","Data"))))</f>
        <v>Header</v>
      </c>
      <c r="H5510" s="8" t="s">
        <v>31</v>
      </c>
      <c r="I5510" s="16" t="s">
        <v>10</v>
      </c>
      <c r="J5510" s="17" t="s">
        <v>10</v>
      </c>
      <c r="K5510" s="17" t="s">
        <v>10</v>
      </c>
      <c r="L5510" s="17" t="s">
        <v>10</v>
      </c>
      <c r="M5510" s="18"/>
    </row>
    <row r="5511" spans="1:13" ht="17.100000000000001" customHeight="1" x14ac:dyDescent="0.25">
      <c r="A5511">
        <v>5507</v>
      </c>
      <c r="B5511" t="str">
        <f t="shared" si="431"/>
        <v>Closed End</v>
      </c>
      <c r="C5511" t="str">
        <f t="shared" si="432"/>
        <v>Racial narratives in the media</v>
      </c>
      <c r="D5511" t="s">
        <v>707</v>
      </c>
      <c r="E5511" t="str">
        <f t="shared" si="433"/>
        <v>Household income</v>
      </c>
      <c r="F5511">
        <f t="shared" si="434"/>
        <v>2</v>
      </c>
      <c r="G5511" t="str">
        <f t="shared" si="435"/>
        <v>Data</v>
      </c>
      <c r="H5511" s="7" t="s">
        <v>32</v>
      </c>
      <c r="I5511" s="13">
        <v>0.18850639948830572</v>
      </c>
      <c r="J5511" s="14">
        <v>0.50525460213434392</v>
      </c>
      <c r="K5511" s="14">
        <v>9.3917764213056157E-2</v>
      </c>
      <c r="L5511" s="14">
        <v>0.21232123416429358</v>
      </c>
      <c r="M5511" s="15">
        <v>129.00000000000009</v>
      </c>
    </row>
    <row r="5512" spans="1:13" ht="17.100000000000001" customHeight="1" x14ac:dyDescent="0.25">
      <c r="A5512">
        <v>5508</v>
      </c>
      <c r="B5512" t="str">
        <f t="shared" si="431"/>
        <v>Closed End</v>
      </c>
      <c r="C5512" t="str">
        <f t="shared" si="432"/>
        <v>Racial narratives in the media</v>
      </c>
      <c r="D5512" t="s">
        <v>707</v>
      </c>
      <c r="E5512" t="str">
        <f t="shared" si="433"/>
        <v>Household income</v>
      </c>
      <c r="F5512">
        <f t="shared" si="434"/>
        <v>3</v>
      </c>
      <c r="G5512" t="str">
        <f t="shared" si="435"/>
        <v>Data</v>
      </c>
      <c r="H5512" s="7" t="s">
        <v>33</v>
      </c>
      <c r="I5512" s="13">
        <v>0.30642944100345032</v>
      </c>
      <c r="J5512" s="14">
        <v>0.45425768011988521</v>
      </c>
      <c r="K5512" s="14">
        <v>0.18878083109003702</v>
      </c>
      <c r="L5512" s="14">
        <v>5.0532047786627565E-2</v>
      </c>
      <c r="M5512" s="15">
        <v>235.99999999999994</v>
      </c>
    </row>
    <row r="5513" spans="1:13" ht="17.100000000000001" customHeight="1" x14ac:dyDescent="0.25">
      <c r="A5513">
        <v>5509</v>
      </c>
      <c r="B5513" t="str">
        <f t="shared" si="431"/>
        <v>Closed End</v>
      </c>
      <c r="C5513" t="str">
        <f t="shared" si="432"/>
        <v>Racial narratives in the media</v>
      </c>
      <c r="D5513" t="s">
        <v>707</v>
      </c>
      <c r="E5513" t="str">
        <f t="shared" si="433"/>
        <v>Household income</v>
      </c>
      <c r="F5513">
        <f t="shared" si="434"/>
        <v>4</v>
      </c>
      <c r="G5513" t="str">
        <f t="shared" si="435"/>
        <v>Data</v>
      </c>
      <c r="H5513" s="7" t="s">
        <v>34</v>
      </c>
      <c r="I5513" s="13">
        <v>0.20490760059257235</v>
      </c>
      <c r="J5513" s="14">
        <v>0.51966370834039388</v>
      </c>
      <c r="K5513" s="14">
        <v>0.25287859578754385</v>
      </c>
      <c r="L5513" s="14">
        <v>2.2550095279489302E-2</v>
      </c>
      <c r="M5513" s="15">
        <v>248</v>
      </c>
    </row>
    <row r="5514" spans="1:13" ht="17.100000000000001" customHeight="1" x14ac:dyDescent="0.25">
      <c r="A5514">
        <v>5510</v>
      </c>
      <c r="B5514" t="str">
        <f t="shared" si="431"/>
        <v>Closed End</v>
      </c>
      <c r="C5514" t="str">
        <f t="shared" si="432"/>
        <v>Racial narratives in the media</v>
      </c>
      <c r="D5514" t="s">
        <v>707</v>
      </c>
      <c r="E5514" t="str">
        <f t="shared" si="433"/>
        <v>Household income</v>
      </c>
      <c r="F5514">
        <f t="shared" si="434"/>
        <v>5</v>
      </c>
      <c r="G5514" t="str">
        <f t="shared" si="435"/>
        <v>Data</v>
      </c>
      <c r="H5514" s="7" t="s">
        <v>35</v>
      </c>
      <c r="I5514" s="13">
        <v>0.25668959786470941</v>
      </c>
      <c r="J5514" s="14">
        <v>0.57804071101273857</v>
      </c>
      <c r="K5514" s="14">
        <v>9.6390818495537933E-2</v>
      </c>
      <c r="L5514" s="14">
        <v>6.8878872627013185E-2</v>
      </c>
      <c r="M5514" s="15">
        <v>237.00000000000026</v>
      </c>
    </row>
    <row r="5515" spans="1:13" ht="17.100000000000001" customHeight="1" x14ac:dyDescent="0.25">
      <c r="A5515">
        <v>5511</v>
      </c>
      <c r="B5515" t="str">
        <f t="shared" si="431"/>
        <v>Closed End</v>
      </c>
      <c r="C5515" t="str">
        <f t="shared" si="432"/>
        <v>Racial narratives in the media</v>
      </c>
      <c r="D5515" t="s">
        <v>707</v>
      </c>
      <c r="E5515" t="str">
        <f t="shared" si="433"/>
        <v>Household income</v>
      </c>
      <c r="F5515">
        <f t="shared" si="434"/>
        <v>6</v>
      </c>
      <c r="G5515" t="str">
        <f t="shared" si="435"/>
        <v>Data</v>
      </c>
      <c r="H5515" s="7" t="s">
        <v>36</v>
      </c>
      <c r="I5515" s="13">
        <v>0.3037053416777783</v>
      </c>
      <c r="J5515" s="14">
        <v>0.5073307950111956</v>
      </c>
      <c r="K5515" s="14">
        <v>0.15903509821129286</v>
      </c>
      <c r="L5515" s="14">
        <v>2.9928765099734113E-2</v>
      </c>
      <c r="M5515" s="15">
        <v>213.99999999999997</v>
      </c>
    </row>
    <row r="5516" spans="1:13" ht="17.100000000000001" customHeight="1" x14ac:dyDescent="0.25">
      <c r="A5516">
        <v>5512</v>
      </c>
      <c r="B5516" t="str">
        <f t="shared" si="431"/>
        <v>Closed End</v>
      </c>
      <c r="C5516" t="str">
        <f t="shared" si="432"/>
        <v>Racial narratives in the media</v>
      </c>
      <c r="D5516" t="s">
        <v>707</v>
      </c>
      <c r="E5516" t="str">
        <f t="shared" si="433"/>
        <v>Household income</v>
      </c>
      <c r="F5516">
        <f t="shared" si="434"/>
        <v>7</v>
      </c>
      <c r="G5516" t="str">
        <f t="shared" si="435"/>
        <v>Data</v>
      </c>
      <c r="H5516" s="7" t="s">
        <v>37</v>
      </c>
      <c r="I5516" s="13">
        <v>0.31999035118994329</v>
      </c>
      <c r="J5516" s="14">
        <v>0.59339336987261992</v>
      </c>
      <c r="K5516" s="14">
        <v>7.0958865244186334E-2</v>
      </c>
      <c r="L5516" s="14">
        <v>1.5657413693250761E-2</v>
      </c>
      <c r="M5516" s="15">
        <v>311.99999999999977</v>
      </c>
    </row>
    <row r="5517" spans="1:13" ht="17.100000000000001" customHeight="1" x14ac:dyDescent="0.25">
      <c r="A5517">
        <v>5513</v>
      </c>
      <c r="B5517" t="str">
        <f t="shared" si="431"/>
        <v>Closed End</v>
      </c>
      <c r="C5517" t="str">
        <f t="shared" si="432"/>
        <v>Racial narratives in the media</v>
      </c>
      <c r="D5517" t="s">
        <v>707</v>
      </c>
      <c r="E5517" t="str">
        <f t="shared" si="433"/>
        <v>Household income</v>
      </c>
      <c r="F5517">
        <f t="shared" si="434"/>
        <v>8</v>
      </c>
      <c r="G5517" t="str">
        <f t="shared" si="435"/>
        <v>Data</v>
      </c>
      <c r="H5517" s="7" t="s">
        <v>38</v>
      </c>
      <c r="I5517" s="13">
        <v>0.31862777059325575</v>
      </c>
      <c r="J5517" s="14">
        <v>0.57332149663995102</v>
      </c>
      <c r="K5517" s="14">
        <v>9.4880139866596422E-2</v>
      </c>
      <c r="L5517" s="14">
        <v>1.3170592900196915E-2</v>
      </c>
      <c r="M5517" s="15">
        <v>229.00000000000017</v>
      </c>
    </row>
    <row r="5518" spans="1:13" ht="17.100000000000001" customHeight="1" x14ac:dyDescent="0.25">
      <c r="A5518">
        <v>5514</v>
      </c>
      <c r="B5518" t="str">
        <f t="shared" si="431"/>
        <v>Closed End</v>
      </c>
      <c r="C5518" t="str">
        <f t="shared" si="432"/>
        <v>Racial narratives in the media</v>
      </c>
      <c r="D5518" t="s">
        <v>707</v>
      </c>
      <c r="E5518" t="str">
        <f t="shared" si="433"/>
        <v>Housing status</v>
      </c>
      <c r="F5518">
        <f t="shared" si="434"/>
        <v>1</v>
      </c>
      <c r="G5518" t="str">
        <f t="shared" si="435"/>
        <v>Header</v>
      </c>
      <c r="H5518" s="8" t="s">
        <v>39</v>
      </c>
      <c r="I5518" s="16" t="s">
        <v>10</v>
      </c>
      <c r="J5518" s="17" t="s">
        <v>10</v>
      </c>
      <c r="K5518" s="17" t="s">
        <v>10</v>
      </c>
      <c r="L5518" s="17" t="s">
        <v>10</v>
      </c>
      <c r="M5518" s="18"/>
    </row>
    <row r="5519" spans="1:13" ht="17.100000000000001" customHeight="1" x14ac:dyDescent="0.25">
      <c r="A5519">
        <v>5515</v>
      </c>
      <c r="B5519" t="str">
        <f t="shared" si="431"/>
        <v>Closed End</v>
      </c>
      <c r="C5519" t="str">
        <f t="shared" si="432"/>
        <v>Racial narratives in the media</v>
      </c>
      <c r="D5519" t="s">
        <v>707</v>
      </c>
      <c r="E5519" t="str">
        <f t="shared" si="433"/>
        <v>Housing status</v>
      </c>
      <c r="F5519">
        <f t="shared" si="434"/>
        <v>2</v>
      </c>
      <c r="G5519" t="str">
        <f t="shared" si="435"/>
        <v>Data</v>
      </c>
      <c r="H5519" s="7" t="s">
        <v>40</v>
      </c>
      <c r="I5519" s="13">
        <v>0.27675062337667228</v>
      </c>
      <c r="J5519" s="14">
        <v>0.56267104162664139</v>
      </c>
      <c r="K5519" s="14">
        <v>0.13095169332522202</v>
      </c>
      <c r="L5519" s="14">
        <v>2.9626641671456871E-2</v>
      </c>
      <c r="M5519" s="15">
        <v>1479.0000000000102</v>
      </c>
    </row>
    <row r="5520" spans="1:13" ht="17.100000000000001" customHeight="1" x14ac:dyDescent="0.25">
      <c r="A5520">
        <v>5516</v>
      </c>
      <c r="B5520" t="str">
        <f t="shared" si="431"/>
        <v>Closed End</v>
      </c>
      <c r="C5520" t="str">
        <f t="shared" si="432"/>
        <v>Racial narratives in the media</v>
      </c>
      <c r="D5520" t="s">
        <v>707</v>
      </c>
      <c r="E5520" t="str">
        <f t="shared" si="433"/>
        <v>Housing status</v>
      </c>
      <c r="F5520">
        <f t="shared" si="434"/>
        <v>3</v>
      </c>
      <c r="G5520" t="str">
        <f t="shared" si="435"/>
        <v>Data</v>
      </c>
      <c r="H5520" s="7" t="s">
        <v>41</v>
      </c>
      <c r="I5520" s="13">
        <v>0.24363956513250107</v>
      </c>
      <c r="J5520" s="14">
        <v>0.483141379478012</v>
      </c>
      <c r="K5520" s="14">
        <v>0.1735435993819899</v>
      </c>
      <c r="L5520" s="14">
        <v>9.9675456007497942E-2</v>
      </c>
      <c r="M5520" s="15">
        <v>385.99999999999972</v>
      </c>
    </row>
    <row r="5521" spans="1:13" ht="30" customHeight="1" x14ac:dyDescent="0.25">
      <c r="A5521">
        <v>5517</v>
      </c>
      <c r="B5521" t="str">
        <f t="shared" si="431"/>
        <v>Closed End</v>
      </c>
      <c r="C5521" t="str">
        <f t="shared" si="432"/>
        <v>Racial narratives in the media</v>
      </c>
      <c r="D5521" t="s">
        <v>707</v>
      </c>
      <c r="E5521" t="str">
        <f t="shared" si="433"/>
        <v>Housing status</v>
      </c>
      <c r="F5521">
        <f t="shared" si="434"/>
        <v>4</v>
      </c>
      <c r="G5521" t="str">
        <f t="shared" si="435"/>
        <v>Data</v>
      </c>
      <c r="H5521" s="7" t="s">
        <v>42</v>
      </c>
      <c r="I5521" s="13">
        <v>0.46320557251996392</v>
      </c>
      <c r="J5521" s="14">
        <v>0.4475813682625418</v>
      </c>
      <c r="K5521" s="14">
        <v>8.9213059217494048E-2</v>
      </c>
      <c r="L5521" s="20" t="s">
        <v>10</v>
      </c>
      <c r="M5521" s="15">
        <v>29.000000000000004</v>
      </c>
    </row>
    <row r="5522" spans="1:13" ht="17.100000000000001" customHeight="1" x14ac:dyDescent="0.25">
      <c r="A5522">
        <v>5518</v>
      </c>
      <c r="B5522" t="str">
        <f t="shared" si="431"/>
        <v>Closed End</v>
      </c>
      <c r="C5522" t="str">
        <f t="shared" si="432"/>
        <v>Racial narratives in the media</v>
      </c>
      <c r="D5522" t="s">
        <v>707</v>
      </c>
      <c r="E5522" t="str">
        <f t="shared" si="433"/>
        <v>Home language</v>
      </c>
      <c r="F5522">
        <f t="shared" si="434"/>
        <v>1</v>
      </c>
      <c r="G5522" t="str">
        <f t="shared" si="435"/>
        <v>Header</v>
      </c>
      <c r="H5522" s="8" t="s">
        <v>43</v>
      </c>
      <c r="I5522" s="16" t="s">
        <v>10</v>
      </c>
      <c r="J5522" s="17" t="s">
        <v>10</v>
      </c>
      <c r="K5522" s="17" t="s">
        <v>10</v>
      </c>
      <c r="L5522" s="17" t="s">
        <v>10</v>
      </c>
      <c r="M5522" s="18"/>
    </row>
    <row r="5523" spans="1:13" ht="17.100000000000001" customHeight="1" x14ac:dyDescent="0.25">
      <c r="A5523">
        <v>5519</v>
      </c>
      <c r="B5523" t="str">
        <f t="shared" si="431"/>
        <v>Closed End</v>
      </c>
      <c r="C5523" t="str">
        <f t="shared" si="432"/>
        <v>Racial narratives in the media</v>
      </c>
      <c r="D5523" t="s">
        <v>707</v>
      </c>
      <c r="E5523" t="str">
        <f t="shared" si="433"/>
        <v>Home language</v>
      </c>
      <c r="F5523">
        <f t="shared" si="434"/>
        <v>2</v>
      </c>
      <c r="G5523" t="str">
        <f t="shared" si="435"/>
        <v>Data</v>
      </c>
      <c r="H5523" s="7" t="s">
        <v>44</v>
      </c>
      <c r="I5523" s="13">
        <v>0.29687562608118678</v>
      </c>
      <c r="J5523" s="14">
        <v>0.56006059121474294</v>
      </c>
      <c r="K5523" s="14">
        <v>0.10344167576107101</v>
      </c>
      <c r="L5523" s="14">
        <v>3.9622106942991536E-2</v>
      </c>
      <c r="M5523" s="15">
        <v>1743.0000000000109</v>
      </c>
    </row>
    <row r="5524" spans="1:13" ht="17.100000000000001" customHeight="1" x14ac:dyDescent="0.25">
      <c r="A5524">
        <v>5520</v>
      </c>
      <c r="B5524" t="str">
        <f t="shared" si="431"/>
        <v>Closed End</v>
      </c>
      <c r="C5524" t="str">
        <f t="shared" si="432"/>
        <v>Racial narratives in the media</v>
      </c>
      <c r="D5524" t="s">
        <v>707</v>
      </c>
      <c r="E5524" t="str">
        <f t="shared" si="433"/>
        <v>Home language</v>
      </c>
      <c r="F5524">
        <f t="shared" si="434"/>
        <v>3</v>
      </c>
      <c r="G5524" t="str">
        <f t="shared" si="435"/>
        <v>Data</v>
      </c>
      <c r="H5524" s="7" t="s">
        <v>45</v>
      </c>
      <c r="I5524" s="13">
        <v>0.16885321126553027</v>
      </c>
      <c r="J5524" s="14">
        <v>0.42848150083931347</v>
      </c>
      <c r="K5524" s="14">
        <v>0.35108675186311289</v>
      </c>
      <c r="L5524" s="14">
        <v>5.1578536032043078E-2</v>
      </c>
      <c r="M5524" s="15">
        <v>94.000000000000028</v>
      </c>
    </row>
    <row r="5525" spans="1:13" ht="17.100000000000001" customHeight="1" x14ac:dyDescent="0.25">
      <c r="A5525">
        <v>5521</v>
      </c>
      <c r="B5525" t="str">
        <f t="shared" si="431"/>
        <v>Closed End</v>
      </c>
      <c r="C5525" t="str">
        <f t="shared" si="432"/>
        <v>Racial narratives in the media</v>
      </c>
      <c r="D5525" t="s">
        <v>707</v>
      </c>
      <c r="E5525" t="str">
        <f t="shared" si="433"/>
        <v>Home language</v>
      </c>
      <c r="F5525">
        <f t="shared" si="434"/>
        <v>4</v>
      </c>
      <c r="G5525" t="str">
        <f t="shared" si="435"/>
        <v>Data</v>
      </c>
      <c r="H5525" s="7" t="s">
        <v>46</v>
      </c>
      <c r="I5525" s="13">
        <v>6.2021383966435882E-2</v>
      </c>
      <c r="J5525" s="14">
        <v>0.35644855890734045</v>
      </c>
      <c r="K5525" s="14">
        <v>0.32731208006079299</v>
      </c>
      <c r="L5525" s="14">
        <v>0.25421797706543081</v>
      </c>
      <c r="M5525" s="15">
        <v>34.000000000000007</v>
      </c>
    </row>
    <row r="5526" spans="1:13" ht="17.100000000000001" customHeight="1" x14ac:dyDescent="0.25">
      <c r="A5526">
        <v>5522</v>
      </c>
      <c r="B5526" t="str">
        <f t="shared" si="431"/>
        <v>Closed End</v>
      </c>
      <c r="C5526" t="str">
        <f t="shared" si="432"/>
        <v>Racial narratives in the media</v>
      </c>
      <c r="D5526" t="s">
        <v>707</v>
      </c>
      <c r="E5526" t="str">
        <f t="shared" si="433"/>
        <v>Race / ethnicity</v>
      </c>
      <c r="F5526">
        <f t="shared" si="434"/>
        <v>1</v>
      </c>
      <c r="G5526" t="str">
        <f t="shared" si="435"/>
        <v>Header</v>
      </c>
      <c r="H5526" s="8" t="s">
        <v>47</v>
      </c>
      <c r="I5526" s="16" t="s">
        <v>10</v>
      </c>
      <c r="J5526" s="17" t="s">
        <v>10</v>
      </c>
      <c r="K5526" s="17" t="s">
        <v>10</v>
      </c>
      <c r="L5526" s="17" t="s">
        <v>10</v>
      </c>
      <c r="M5526" s="18"/>
    </row>
    <row r="5527" spans="1:13" ht="17.100000000000001" customHeight="1" x14ac:dyDescent="0.25">
      <c r="A5527">
        <v>5523</v>
      </c>
      <c r="B5527" t="str">
        <f t="shared" si="431"/>
        <v>Closed End</v>
      </c>
      <c r="C5527" t="str">
        <f t="shared" si="432"/>
        <v>Racial narratives in the media</v>
      </c>
      <c r="D5527" t="s">
        <v>707</v>
      </c>
      <c r="E5527" t="str">
        <f t="shared" si="433"/>
        <v>Race / ethnicity</v>
      </c>
      <c r="F5527">
        <f t="shared" si="434"/>
        <v>2</v>
      </c>
      <c r="G5527" t="str">
        <f t="shared" si="435"/>
        <v>Data</v>
      </c>
      <c r="H5527" s="7" t="s">
        <v>48</v>
      </c>
      <c r="I5527" s="13">
        <v>0.11797378849958767</v>
      </c>
      <c r="J5527" s="14">
        <v>0.5650778726570157</v>
      </c>
      <c r="K5527" s="14">
        <v>0.28996678931645387</v>
      </c>
      <c r="L5527" s="14">
        <v>2.6981549526942358E-2</v>
      </c>
      <c r="M5527" s="15">
        <v>29.000000000000014</v>
      </c>
    </row>
    <row r="5528" spans="1:13" ht="17.100000000000001" customHeight="1" x14ac:dyDescent="0.25">
      <c r="A5528">
        <v>5524</v>
      </c>
      <c r="B5528" t="str">
        <f t="shared" si="431"/>
        <v>Closed End</v>
      </c>
      <c r="C5528" t="str">
        <f t="shared" si="432"/>
        <v>Racial narratives in the media</v>
      </c>
      <c r="D5528" t="s">
        <v>707</v>
      </c>
      <c r="E5528" t="str">
        <f t="shared" si="433"/>
        <v>Race / ethnicity</v>
      </c>
      <c r="F5528">
        <f t="shared" si="434"/>
        <v>3</v>
      </c>
      <c r="G5528" t="str">
        <f t="shared" si="435"/>
        <v>Data</v>
      </c>
      <c r="H5528" s="7" t="s">
        <v>49</v>
      </c>
      <c r="I5528" s="13">
        <v>8.6412097139956165E-3</v>
      </c>
      <c r="J5528" s="14">
        <v>0.37383998723661466</v>
      </c>
      <c r="K5528" s="14">
        <v>0.49263188710852107</v>
      </c>
      <c r="L5528" s="14">
        <v>0.12488691594086884</v>
      </c>
      <c r="M5528" s="15">
        <v>76.999999999999957</v>
      </c>
    </row>
    <row r="5529" spans="1:13" ht="17.100000000000001" customHeight="1" x14ac:dyDescent="0.25">
      <c r="A5529">
        <v>5525</v>
      </c>
      <c r="B5529" t="str">
        <f t="shared" si="431"/>
        <v>Closed End</v>
      </c>
      <c r="C5529" t="str">
        <f t="shared" si="432"/>
        <v>Racial narratives in the media</v>
      </c>
      <c r="D5529" t="s">
        <v>707</v>
      </c>
      <c r="E5529" t="str">
        <f t="shared" si="433"/>
        <v>Race / ethnicity</v>
      </c>
      <c r="F5529">
        <f t="shared" si="434"/>
        <v>4</v>
      </c>
      <c r="G5529" t="str">
        <f t="shared" si="435"/>
        <v>Data</v>
      </c>
      <c r="H5529" s="7" t="s">
        <v>50</v>
      </c>
      <c r="I5529" s="13">
        <v>0.17408116814411989</v>
      </c>
      <c r="J5529" s="14">
        <v>0.43074931934205574</v>
      </c>
      <c r="K5529" s="14">
        <v>0.23054576616664732</v>
      </c>
      <c r="L5529" s="14">
        <v>0.16462374634717736</v>
      </c>
      <c r="M5529" s="15">
        <v>64.999999999999986</v>
      </c>
    </row>
    <row r="5530" spans="1:13" ht="17.100000000000001" customHeight="1" x14ac:dyDescent="0.25">
      <c r="A5530">
        <v>5526</v>
      </c>
      <c r="B5530" t="str">
        <f t="shared" si="431"/>
        <v>Closed End</v>
      </c>
      <c r="C5530" t="str">
        <f t="shared" si="432"/>
        <v>Racial narratives in the media</v>
      </c>
      <c r="D5530" t="s">
        <v>707</v>
      </c>
      <c r="E5530" t="str">
        <f t="shared" si="433"/>
        <v>Race / ethnicity</v>
      </c>
      <c r="F5530">
        <f t="shared" si="434"/>
        <v>5</v>
      </c>
      <c r="G5530" t="str">
        <f t="shared" si="435"/>
        <v>Data</v>
      </c>
      <c r="H5530" s="7" t="s">
        <v>51</v>
      </c>
      <c r="I5530" s="13">
        <v>0.12267323455813442</v>
      </c>
      <c r="J5530" s="14">
        <v>0.45085140100546517</v>
      </c>
      <c r="K5530" s="14">
        <v>0.29326619556177763</v>
      </c>
      <c r="L5530" s="14">
        <v>0.13320916887462253</v>
      </c>
      <c r="M5530" s="15">
        <v>41.000000000000014</v>
      </c>
    </row>
    <row r="5531" spans="1:13" ht="17.100000000000001" customHeight="1" thickBot="1" x14ac:dyDescent="0.3">
      <c r="A5531">
        <v>5527</v>
      </c>
      <c r="B5531" t="str">
        <f t="shared" si="431"/>
        <v>Closed End</v>
      </c>
      <c r="C5531" t="str">
        <f t="shared" si="432"/>
        <v>Racial narratives in the media</v>
      </c>
      <c r="D5531" t="s">
        <v>707</v>
      </c>
      <c r="E5531" t="str">
        <f t="shared" si="433"/>
        <v>Race / ethnicity</v>
      </c>
      <c r="F5531">
        <f t="shared" si="434"/>
        <v>6</v>
      </c>
      <c r="G5531" t="str">
        <f t="shared" si="435"/>
        <v>Data</v>
      </c>
      <c r="H5531" s="9" t="s">
        <v>52</v>
      </c>
      <c r="I5531" s="21">
        <v>0.31939388038159566</v>
      </c>
      <c r="J5531" s="22">
        <v>0.5681864494298785</v>
      </c>
      <c r="K5531" s="22">
        <v>8.2104952108154272E-2</v>
      </c>
      <c r="L5531" s="22">
        <v>3.0314718080364435E-2</v>
      </c>
      <c r="M5531" s="23">
        <v>1665.00000000001</v>
      </c>
    </row>
    <row r="5532" spans="1:13" ht="15.75" thickTop="1" x14ac:dyDescent="0.25">
      <c r="A5532">
        <v>5528</v>
      </c>
      <c r="B5532" t="str">
        <f t="shared" si="431"/>
        <v/>
      </c>
      <c r="C5532" t="str">
        <f t="shared" si="432"/>
        <v>Racial narratives in the media</v>
      </c>
      <c r="D5532" t="s">
        <v>746</v>
      </c>
      <c r="E5532" t="str">
        <f t="shared" si="433"/>
        <v/>
      </c>
      <c r="F5532" t="str">
        <f t="shared" si="434"/>
        <v/>
      </c>
      <c r="G5532" t="str">
        <f t="shared" si="435"/>
        <v/>
      </c>
    </row>
    <row r="5533" spans="1:13" ht="39.950000000000003" customHeight="1" thickBot="1" x14ac:dyDescent="0.3">
      <c r="A5533">
        <v>5529</v>
      </c>
      <c r="B5533" t="str">
        <f t="shared" si="431"/>
        <v>Closed End</v>
      </c>
      <c r="C5533" t="str">
        <f t="shared" si="432"/>
        <v>Racial narratives in the media</v>
      </c>
      <c r="D5533" t="s">
        <v>708</v>
      </c>
      <c r="E5533" t="str">
        <f t="shared" si="433"/>
        <v>Title</v>
      </c>
      <c r="F5533">
        <f t="shared" si="434"/>
        <v>1</v>
      </c>
      <c r="G5533" t="str">
        <f t="shared" si="435"/>
        <v>Title</v>
      </c>
      <c r="H5533" s="46" t="s">
        <v>384</v>
      </c>
      <c r="I5533" s="46"/>
      <c r="J5533" s="46"/>
      <c r="K5533" s="46"/>
      <c r="L5533" s="46"/>
      <c r="M5533" s="46"/>
    </row>
    <row r="5534" spans="1:13" ht="47.1" customHeight="1" thickTop="1" thickBot="1" x14ac:dyDescent="0.3">
      <c r="A5534">
        <v>5530</v>
      </c>
      <c r="B5534" t="str">
        <f t="shared" si="431"/>
        <v>Closed End</v>
      </c>
      <c r="C5534" t="str">
        <f t="shared" si="432"/>
        <v>Racial narratives in the media</v>
      </c>
      <c r="D5534" t="s">
        <v>708</v>
      </c>
      <c r="E5534" t="str">
        <f t="shared" si="433"/>
        <v>Title</v>
      </c>
      <c r="F5534">
        <f t="shared" si="434"/>
        <v>2</v>
      </c>
      <c r="G5534" t="str">
        <f t="shared" si="435"/>
        <v>Labels</v>
      </c>
      <c r="H5534" s="47"/>
      <c r="I5534" s="2" t="s">
        <v>80</v>
      </c>
      <c r="J5534" s="3" t="s">
        <v>81</v>
      </c>
      <c r="K5534" s="3" t="s">
        <v>82</v>
      </c>
      <c r="L5534" s="3" t="s">
        <v>83</v>
      </c>
      <c r="M5534" s="4" t="s">
        <v>9</v>
      </c>
    </row>
    <row r="5535" spans="1:13" ht="17.100000000000001" customHeight="1" thickTop="1" x14ac:dyDescent="0.25">
      <c r="A5535">
        <v>5531</v>
      </c>
      <c r="B5535" t="str">
        <f t="shared" si="431"/>
        <v>Closed End</v>
      </c>
      <c r="C5535" t="str">
        <f t="shared" si="432"/>
        <v>Racial narratives in the media</v>
      </c>
      <c r="D5535" t="s">
        <v>708</v>
      </c>
      <c r="E5535" t="str">
        <f t="shared" si="433"/>
        <v>Region</v>
      </c>
      <c r="F5535">
        <f t="shared" si="434"/>
        <v>1</v>
      </c>
      <c r="G5535" t="str">
        <f t="shared" si="435"/>
        <v>Header</v>
      </c>
      <c r="H5535" s="6" t="s">
        <v>588</v>
      </c>
      <c r="I5535" s="10" t="s">
        <v>10</v>
      </c>
      <c r="J5535" s="11" t="s">
        <v>10</v>
      </c>
      <c r="K5535" s="11" t="s">
        <v>10</v>
      </c>
      <c r="L5535" s="11" t="s">
        <v>10</v>
      </c>
      <c r="M5535" s="12"/>
    </row>
    <row r="5536" spans="1:13" ht="17.100000000000001" customHeight="1" x14ac:dyDescent="0.25">
      <c r="A5536">
        <v>5532</v>
      </c>
      <c r="B5536" t="str">
        <f t="shared" si="431"/>
        <v>Closed End</v>
      </c>
      <c r="C5536" t="str">
        <f t="shared" si="432"/>
        <v>Racial narratives in the media</v>
      </c>
      <c r="D5536" t="s">
        <v>708</v>
      </c>
      <c r="E5536" t="str">
        <f t="shared" si="433"/>
        <v>Region</v>
      </c>
      <c r="F5536">
        <f t="shared" si="434"/>
        <v>2</v>
      </c>
      <c r="G5536" t="str">
        <f t="shared" si="435"/>
        <v>Data</v>
      </c>
      <c r="H5536" s="7" t="s">
        <v>11</v>
      </c>
      <c r="I5536" s="13">
        <v>0.12155584418440028</v>
      </c>
      <c r="J5536" s="14">
        <v>0.42882391032192096</v>
      </c>
      <c r="K5536" s="14">
        <v>0.35281121584782382</v>
      </c>
      <c r="L5536" s="14">
        <v>9.680902964584788E-2</v>
      </c>
      <c r="M5536" s="15">
        <v>1889.0000000000032</v>
      </c>
    </row>
    <row r="5537" spans="1:13" ht="17.100000000000001" customHeight="1" x14ac:dyDescent="0.25">
      <c r="A5537">
        <v>5533</v>
      </c>
      <c r="B5537" t="str">
        <f t="shared" si="431"/>
        <v>Closed End</v>
      </c>
      <c r="C5537" t="str">
        <f t="shared" si="432"/>
        <v>Racial narratives in the media</v>
      </c>
      <c r="D5537" t="s">
        <v>708</v>
      </c>
      <c r="E5537" t="str">
        <f t="shared" si="433"/>
        <v>Region</v>
      </c>
      <c r="F5537">
        <f t="shared" si="434"/>
        <v>3</v>
      </c>
      <c r="G5537" t="str">
        <f t="shared" si="435"/>
        <v>Data</v>
      </c>
      <c r="H5537" s="7" t="s">
        <v>12</v>
      </c>
      <c r="I5537" s="13">
        <v>0.12177761403967939</v>
      </c>
      <c r="J5537" s="14">
        <v>0.43999915287488756</v>
      </c>
      <c r="K5537" s="14">
        <v>0.36301732056430353</v>
      </c>
      <c r="L5537" s="14">
        <v>7.5205912521129806E-2</v>
      </c>
      <c r="M5537" s="15">
        <v>431.9999999999996</v>
      </c>
    </row>
    <row r="5538" spans="1:13" ht="17.100000000000001" customHeight="1" x14ac:dyDescent="0.25">
      <c r="A5538">
        <v>5534</v>
      </c>
      <c r="B5538" t="str">
        <f t="shared" si="431"/>
        <v>Closed End</v>
      </c>
      <c r="C5538" t="str">
        <f t="shared" si="432"/>
        <v>Racial narratives in the media</v>
      </c>
      <c r="D5538" t="s">
        <v>708</v>
      </c>
      <c r="E5538" t="str">
        <f t="shared" si="433"/>
        <v>Region</v>
      </c>
      <c r="F5538">
        <f t="shared" si="434"/>
        <v>4</v>
      </c>
      <c r="G5538" t="str">
        <f t="shared" si="435"/>
        <v>Data</v>
      </c>
      <c r="H5538" s="7" t="s">
        <v>13</v>
      </c>
      <c r="I5538" s="13">
        <v>0.13355979317016298</v>
      </c>
      <c r="J5538" s="14">
        <v>0.39236680937313007</v>
      </c>
      <c r="K5538" s="14">
        <v>0.35490538277466938</v>
      </c>
      <c r="L5538" s="14">
        <v>0.11916801468203779</v>
      </c>
      <c r="M5538" s="15">
        <v>946.00000000000045</v>
      </c>
    </row>
    <row r="5539" spans="1:13" ht="17.100000000000001" customHeight="1" x14ac:dyDescent="0.25">
      <c r="A5539">
        <v>5535</v>
      </c>
      <c r="B5539" t="str">
        <f t="shared" si="431"/>
        <v>Closed End</v>
      </c>
      <c r="C5539" t="str">
        <f t="shared" si="432"/>
        <v>Racial narratives in the media</v>
      </c>
      <c r="D5539" t="s">
        <v>708</v>
      </c>
      <c r="E5539" t="str">
        <f t="shared" si="433"/>
        <v>Region</v>
      </c>
      <c r="F5539">
        <f t="shared" si="434"/>
        <v>5</v>
      </c>
      <c r="G5539" t="str">
        <f t="shared" si="435"/>
        <v>Data</v>
      </c>
      <c r="H5539" s="7" t="s">
        <v>14</v>
      </c>
      <c r="I5539" s="13">
        <v>0.16224982428635029</v>
      </c>
      <c r="J5539" s="14">
        <v>0.36267647367524647</v>
      </c>
      <c r="K5539" s="14">
        <v>0.34257858557224419</v>
      </c>
      <c r="L5539" s="14">
        <v>0.13249511646615997</v>
      </c>
      <c r="M5539" s="15">
        <v>455.99999999999994</v>
      </c>
    </row>
    <row r="5540" spans="1:13" ht="17.100000000000001" customHeight="1" x14ac:dyDescent="0.25">
      <c r="A5540">
        <v>5536</v>
      </c>
      <c r="B5540" t="str">
        <f t="shared" si="431"/>
        <v>Closed End</v>
      </c>
      <c r="C5540" t="str">
        <f t="shared" si="432"/>
        <v>Racial narratives in the media</v>
      </c>
      <c r="D5540" t="s">
        <v>708</v>
      </c>
      <c r="E5540" t="str">
        <f t="shared" si="433"/>
        <v>Region</v>
      </c>
      <c r="F5540">
        <f t="shared" si="434"/>
        <v>6</v>
      </c>
      <c r="G5540" t="str">
        <f t="shared" si="435"/>
        <v>Data</v>
      </c>
      <c r="H5540" s="7" t="s">
        <v>15</v>
      </c>
      <c r="I5540" s="13">
        <v>9.9486684287425048E-2</v>
      </c>
      <c r="J5540" s="14">
        <v>0.42762790884361029</v>
      </c>
      <c r="K5540" s="14">
        <v>0.36954504285564871</v>
      </c>
      <c r="L5540" s="14">
        <v>0.10334036401331748</v>
      </c>
      <c r="M5540" s="15">
        <v>489.99999999999989</v>
      </c>
    </row>
    <row r="5541" spans="1:13" ht="17.100000000000001" customHeight="1" x14ac:dyDescent="0.25">
      <c r="A5541">
        <v>5537</v>
      </c>
      <c r="B5541" t="str">
        <f t="shared" si="431"/>
        <v>Closed End</v>
      </c>
      <c r="C5541" t="str">
        <f t="shared" si="432"/>
        <v>Racial narratives in the media</v>
      </c>
      <c r="D5541" t="s">
        <v>708</v>
      </c>
      <c r="E5541" t="str">
        <f t="shared" si="433"/>
        <v>Region</v>
      </c>
      <c r="F5541">
        <f t="shared" si="434"/>
        <v>7</v>
      </c>
      <c r="G5541" t="str">
        <f t="shared" si="435"/>
        <v>Data</v>
      </c>
      <c r="H5541" s="7" t="s">
        <v>16</v>
      </c>
      <c r="I5541" s="13">
        <v>9.4908118491713628E-2</v>
      </c>
      <c r="J5541" s="14">
        <v>0.49007406968013034</v>
      </c>
      <c r="K5541" s="14">
        <v>0.33127373546128619</v>
      </c>
      <c r="L5541" s="14">
        <v>8.3744076366870909E-2</v>
      </c>
      <c r="M5541" s="15">
        <v>511.00000000000017</v>
      </c>
    </row>
    <row r="5542" spans="1:13" ht="17.100000000000001" customHeight="1" x14ac:dyDescent="0.25">
      <c r="A5542">
        <v>5538</v>
      </c>
      <c r="B5542" t="str">
        <f t="shared" si="431"/>
        <v>Closed End</v>
      </c>
      <c r="C5542" t="str">
        <f t="shared" si="432"/>
        <v>Racial narratives in the media</v>
      </c>
      <c r="D5542" t="s">
        <v>708</v>
      </c>
      <c r="E5542" t="str">
        <f t="shared" si="433"/>
        <v>Gender</v>
      </c>
      <c r="F5542">
        <f t="shared" si="434"/>
        <v>1</v>
      </c>
      <c r="G5542" t="str">
        <f t="shared" si="435"/>
        <v>Header</v>
      </c>
      <c r="H5542" s="8" t="s">
        <v>17</v>
      </c>
      <c r="I5542" s="16" t="s">
        <v>10</v>
      </c>
      <c r="J5542" s="17" t="s">
        <v>10</v>
      </c>
      <c r="K5542" s="17" t="s">
        <v>10</v>
      </c>
      <c r="L5542" s="17" t="s">
        <v>10</v>
      </c>
      <c r="M5542" s="18"/>
    </row>
    <row r="5543" spans="1:13" ht="17.100000000000001" customHeight="1" x14ac:dyDescent="0.25">
      <c r="A5543">
        <v>5539</v>
      </c>
      <c r="B5543" t="str">
        <f t="shared" si="431"/>
        <v>Closed End</v>
      </c>
      <c r="C5543" t="str">
        <f t="shared" si="432"/>
        <v>Racial narratives in the media</v>
      </c>
      <c r="D5543" t="s">
        <v>708</v>
      </c>
      <c r="E5543" t="str">
        <f t="shared" si="433"/>
        <v>Gender</v>
      </c>
      <c r="F5543">
        <f t="shared" si="434"/>
        <v>2</v>
      </c>
      <c r="G5543" t="str">
        <f t="shared" si="435"/>
        <v>Data</v>
      </c>
      <c r="H5543" s="7" t="s">
        <v>18</v>
      </c>
      <c r="I5543" s="13">
        <v>0.13522602541196266</v>
      </c>
      <c r="J5543" s="14">
        <v>0.41939108649130996</v>
      </c>
      <c r="K5543" s="14">
        <v>0.33973454603698694</v>
      </c>
      <c r="L5543" s="14">
        <v>0.10564834205973776</v>
      </c>
      <c r="M5543" s="15">
        <v>1222.000000000002</v>
      </c>
    </row>
    <row r="5544" spans="1:13" ht="17.100000000000001" customHeight="1" x14ac:dyDescent="0.25">
      <c r="A5544">
        <v>5540</v>
      </c>
      <c r="B5544" t="str">
        <f t="shared" si="431"/>
        <v>Closed End</v>
      </c>
      <c r="C5544" t="str">
        <f t="shared" si="432"/>
        <v>Racial narratives in the media</v>
      </c>
      <c r="D5544" t="s">
        <v>708</v>
      </c>
      <c r="E5544" t="str">
        <f t="shared" si="433"/>
        <v>Gender</v>
      </c>
      <c r="F5544">
        <f t="shared" si="434"/>
        <v>3</v>
      </c>
      <c r="G5544" t="str">
        <f t="shared" si="435"/>
        <v>Data</v>
      </c>
      <c r="H5544" s="7" t="s">
        <v>19</v>
      </c>
      <c r="I5544" s="13">
        <v>0.10998458346333299</v>
      </c>
      <c r="J5544" s="14">
        <v>0.42787808044379921</v>
      </c>
      <c r="K5544" s="14">
        <v>0.37461551241583474</v>
      </c>
      <c r="L5544" s="14">
        <v>8.7521823677034691E-2</v>
      </c>
      <c r="M5544" s="15">
        <v>620.99999999999932</v>
      </c>
    </row>
    <row r="5545" spans="1:13" ht="17.100000000000001" customHeight="1" x14ac:dyDescent="0.25">
      <c r="A5545">
        <v>5541</v>
      </c>
      <c r="B5545" t="str">
        <f t="shared" si="431"/>
        <v>Closed End</v>
      </c>
      <c r="C5545" t="str">
        <f t="shared" si="432"/>
        <v>Racial narratives in the media</v>
      </c>
      <c r="D5545" t="s">
        <v>708</v>
      </c>
      <c r="E5545" t="str">
        <f t="shared" si="433"/>
        <v>Age</v>
      </c>
      <c r="F5545">
        <f t="shared" si="434"/>
        <v>1</v>
      </c>
      <c r="G5545" t="str">
        <f t="shared" si="435"/>
        <v>Header</v>
      </c>
      <c r="H5545" s="8" t="s">
        <v>20</v>
      </c>
      <c r="I5545" s="16" t="s">
        <v>10</v>
      </c>
      <c r="J5545" s="17" t="s">
        <v>10</v>
      </c>
      <c r="K5545" s="17" t="s">
        <v>10</v>
      </c>
      <c r="L5545" s="17" t="s">
        <v>10</v>
      </c>
      <c r="M5545" s="18"/>
    </row>
    <row r="5546" spans="1:13" ht="17.100000000000001" customHeight="1" x14ac:dyDescent="0.25">
      <c r="A5546">
        <v>5542</v>
      </c>
      <c r="B5546" t="str">
        <f t="shared" si="431"/>
        <v>Closed End</v>
      </c>
      <c r="C5546" t="str">
        <f t="shared" si="432"/>
        <v>Racial narratives in the media</v>
      </c>
      <c r="D5546" t="s">
        <v>708</v>
      </c>
      <c r="E5546" t="str">
        <f t="shared" si="433"/>
        <v>Age</v>
      </c>
      <c r="F5546">
        <f t="shared" si="434"/>
        <v>2</v>
      </c>
      <c r="G5546" t="str">
        <f t="shared" si="435"/>
        <v>Data</v>
      </c>
      <c r="H5546" s="7" t="s">
        <v>21</v>
      </c>
      <c r="I5546" s="13">
        <v>0.18546045924966356</v>
      </c>
      <c r="J5546" s="14">
        <v>0.33968013768369837</v>
      </c>
      <c r="K5546" s="14">
        <v>0.35818696864434996</v>
      </c>
      <c r="L5546" s="14">
        <v>0.11667243442228686</v>
      </c>
      <c r="M5546" s="15">
        <v>280.00000000000034</v>
      </c>
    </row>
    <row r="5547" spans="1:13" ht="17.100000000000001" customHeight="1" x14ac:dyDescent="0.25">
      <c r="A5547">
        <v>5543</v>
      </c>
      <c r="B5547" t="str">
        <f t="shared" si="431"/>
        <v>Closed End</v>
      </c>
      <c r="C5547" t="str">
        <f t="shared" si="432"/>
        <v>Racial narratives in the media</v>
      </c>
      <c r="D5547" t="s">
        <v>708</v>
      </c>
      <c r="E5547" t="str">
        <f t="shared" si="433"/>
        <v>Age</v>
      </c>
      <c r="F5547">
        <f t="shared" si="434"/>
        <v>3</v>
      </c>
      <c r="G5547" t="str">
        <f t="shared" si="435"/>
        <v>Data</v>
      </c>
      <c r="H5547" s="7" t="s">
        <v>22</v>
      </c>
      <c r="I5547" s="13">
        <v>8.9730112120703337E-2</v>
      </c>
      <c r="J5547" s="14">
        <v>0.39608444205291105</v>
      </c>
      <c r="K5547" s="14">
        <v>0.40981667763582713</v>
      </c>
      <c r="L5547" s="14">
        <v>0.10436876819055937</v>
      </c>
      <c r="M5547" s="15">
        <v>269.99999999999989</v>
      </c>
    </row>
    <row r="5548" spans="1:13" ht="17.100000000000001" customHeight="1" x14ac:dyDescent="0.25">
      <c r="A5548">
        <v>5544</v>
      </c>
      <c r="B5548" t="str">
        <f t="shared" si="431"/>
        <v>Closed End</v>
      </c>
      <c r="C5548" t="str">
        <f t="shared" si="432"/>
        <v>Racial narratives in the media</v>
      </c>
      <c r="D5548" t="s">
        <v>708</v>
      </c>
      <c r="E5548" t="str">
        <f t="shared" si="433"/>
        <v>Age</v>
      </c>
      <c r="F5548">
        <f t="shared" si="434"/>
        <v>4</v>
      </c>
      <c r="G5548" t="str">
        <f t="shared" si="435"/>
        <v>Data</v>
      </c>
      <c r="H5548" s="7" t="s">
        <v>23</v>
      </c>
      <c r="I5548" s="13">
        <v>0.10396369640821373</v>
      </c>
      <c r="J5548" s="14">
        <v>0.46842566433594252</v>
      </c>
      <c r="K5548" s="14">
        <v>0.31453195386347677</v>
      </c>
      <c r="L5548" s="14">
        <v>0.11307868539236819</v>
      </c>
      <c r="M5548" s="15">
        <v>295.99999999999949</v>
      </c>
    </row>
    <row r="5549" spans="1:13" ht="17.100000000000001" customHeight="1" x14ac:dyDescent="0.25">
      <c r="A5549">
        <v>5545</v>
      </c>
      <c r="B5549" t="str">
        <f t="shared" si="431"/>
        <v>Closed End</v>
      </c>
      <c r="C5549" t="str">
        <f t="shared" si="432"/>
        <v>Racial narratives in the media</v>
      </c>
      <c r="D5549" t="s">
        <v>708</v>
      </c>
      <c r="E5549" t="str">
        <f t="shared" si="433"/>
        <v>Age</v>
      </c>
      <c r="F5549">
        <f t="shared" si="434"/>
        <v>5</v>
      </c>
      <c r="G5549" t="str">
        <f t="shared" si="435"/>
        <v>Data</v>
      </c>
      <c r="H5549" s="7" t="s">
        <v>24</v>
      </c>
      <c r="I5549" s="13">
        <v>0.10551061381268935</v>
      </c>
      <c r="J5549" s="14">
        <v>0.44377250532069745</v>
      </c>
      <c r="K5549" s="14">
        <v>0.3611266367511452</v>
      </c>
      <c r="L5549" s="14">
        <v>8.9590244115471396E-2</v>
      </c>
      <c r="M5549" s="15">
        <v>407.99999999999915</v>
      </c>
    </row>
    <row r="5550" spans="1:13" ht="17.100000000000001" customHeight="1" x14ac:dyDescent="0.25">
      <c r="A5550">
        <v>5546</v>
      </c>
      <c r="B5550" t="str">
        <f t="shared" si="431"/>
        <v>Closed End</v>
      </c>
      <c r="C5550" t="str">
        <f t="shared" si="432"/>
        <v>Racial narratives in the media</v>
      </c>
      <c r="D5550" t="s">
        <v>708</v>
      </c>
      <c r="E5550" t="str">
        <f t="shared" si="433"/>
        <v>Age</v>
      </c>
      <c r="F5550">
        <f t="shared" si="434"/>
        <v>6</v>
      </c>
      <c r="G5550" t="str">
        <f t="shared" si="435"/>
        <v>Data</v>
      </c>
      <c r="H5550" s="7" t="s">
        <v>25</v>
      </c>
      <c r="I5550" s="13">
        <v>7.6235599232938697E-2</v>
      </c>
      <c r="J5550" s="14">
        <v>0.5512555100132871</v>
      </c>
      <c r="K5550" s="14">
        <v>0.32421040320617661</v>
      </c>
      <c r="L5550" s="14">
        <v>4.8298487547598488E-2</v>
      </c>
      <c r="M5550" s="15">
        <v>565.00000000000034</v>
      </c>
    </row>
    <row r="5551" spans="1:13" ht="17.100000000000001" customHeight="1" x14ac:dyDescent="0.25">
      <c r="A5551">
        <v>5547</v>
      </c>
      <c r="B5551" t="str">
        <f t="shared" si="431"/>
        <v>Closed End</v>
      </c>
      <c r="C5551" t="str">
        <f t="shared" si="432"/>
        <v>Racial narratives in the media</v>
      </c>
      <c r="D5551" t="s">
        <v>708</v>
      </c>
      <c r="E5551" t="str">
        <f t="shared" si="433"/>
        <v>Education</v>
      </c>
      <c r="F5551">
        <f t="shared" si="434"/>
        <v>1</v>
      </c>
      <c r="G5551" t="str">
        <f t="shared" si="435"/>
        <v>Header</v>
      </c>
      <c r="H5551" s="8" t="s">
        <v>26</v>
      </c>
      <c r="I5551" s="16" t="s">
        <v>10</v>
      </c>
      <c r="J5551" s="17" t="s">
        <v>10</v>
      </c>
      <c r="K5551" s="17" t="s">
        <v>10</v>
      </c>
      <c r="L5551" s="17" t="s">
        <v>10</v>
      </c>
      <c r="M5551" s="18"/>
    </row>
    <row r="5552" spans="1:13" ht="17.100000000000001" customHeight="1" x14ac:dyDescent="0.25">
      <c r="A5552">
        <v>5548</v>
      </c>
      <c r="B5552" t="str">
        <f t="shared" si="431"/>
        <v>Closed End</v>
      </c>
      <c r="C5552" t="str">
        <f t="shared" si="432"/>
        <v>Racial narratives in the media</v>
      </c>
      <c r="D5552" t="s">
        <v>708</v>
      </c>
      <c r="E5552" t="str">
        <f t="shared" si="433"/>
        <v>Education</v>
      </c>
      <c r="F5552">
        <f t="shared" si="434"/>
        <v>2</v>
      </c>
      <c r="G5552" t="str">
        <f t="shared" si="435"/>
        <v>Data</v>
      </c>
      <c r="H5552" s="7" t="s">
        <v>27</v>
      </c>
      <c r="I5552" s="13">
        <v>0.17911222011587424</v>
      </c>
      <c r="J5552" s="14">
        <v>0.51219393333143237</v>
      </c>
      <c r="K5552" s="14">
        <v>0.28788531710070525</v>
      </c>
      <c r="L5552" s="14">
        <v>2.0808529451988092E-2</v>
      </c>
      <c r="M5552" s="15">
        <v>20.000000000000004</v>
      </c>
    </row>
    <row r="5553" spans="1:13" ht="17.100000000000001" customHeight="1" x14ac:dyDescent="0.25">
      <c r="A5553">
        <v>5549</v>
      </c>
      <c r="B5553" t="str">
        <f t="shared" si="431"/>
        <v>Closed End</v>
      </c>
      <c r="C5553" t="str">
        <f t="shared" si="432"/>
        <v>Racial narratives in the media</v>
      </c>
      <c r="D5553" t="s">
        <v>708</v>
      </c>
      <c r="E5553" t="str">
        <f t="shared" si="433"/>
        <v>Education</v>
      </c>
      <c r="F5553">
        <f t="shared" si="434"/>
        <v>3</v>
      </c>
      <c r="G5553" t="str">
        <f t="shared" si="435"/>
        <v>Data</v>
      </c>
      <c r="H5553" s="7" t="s">
        <v>28</v>
      </c>
      <c r="I5553" s="13">
        <v>0.19162727444723313</v>
      </c>
      <c r="J5553" s="14">
        <v>0.42552597883016974</v>
      </c>
      <c r="K5553" s="14">
        <v>0.30618024786379833</v>
      </c>
      <c r="L5553" s="14">
        <v>7.6666498858798546E-2</v>
      </c>
      <c r="M5553" s="15">
        <v>194.99999999999997</v>
      </c>
    </row>
    <row r="5554" spans="1:13" ht="17.100000000000001" customHeight="1" x14ac:dyDescent="0.25">
      <c r="A5554">
        <v>5550</v>
      </c>
      <c r="B5554" t="str">
        <f t="shared" si="431"/>
        <v>Closed End</v>
      </c>
      <c r="C5554" t="str">
        <f t="shared" si="432"/>
        <v>Racial narratives in the media</v>
      </c>
      <c r="D5554" t="s">
        <v>708</v>
      </c>
      <c r="E5554" t="str">
        <f t="shared" si="433"/>
        <v>Education</v>
      </c>
      <c r="F5554">
        <f t="shared" si="434"/>
        <v>4</v>
      </c>
      <c r="G5554" t="str">
        <f t="shared" si="435"/>
        <v>Data</v>
      </c>
      <c r="H5554" s="7" t="s">
        <v>29</v>
      </c>
      <c r="I5554" s="13">
        <v>9.2444014931004806E-2</v>
      </c>
      <c r="J5554" s="14">
        <v>0.47373147578718838</v>
      </c>
      <c r="K5554" s="14">
        <v>0.33413878871781705</v>
      </c>
      <c r="L5554" s="14">
        <v>9.9685720563991928E-2</v>
      </c>
      <c r="M5554" s="15">
        <v>541.99999999999886</v>
      </c>
    </row>
    <row r="5555" spans="1:13" ht="17.100000000000001" customHeight="1" x14ac:dyDescent="0.25">
      <c r="A5555">
        <v>5551</v>
      </c>
      <c r="B5555" t="str">
        <f t="shared" si="431"/>
        <v>Closed End</v>
      </c>
      <c r="C5555" t="str">
        <f t="shared" si="432"/>
        <v>Racial narratives in the media</v>
      </c>
      <c r="D5555" t="s">
        <v>708</v>
      </c>
      <c r="E5555" t="str">
        <f t="shared" si="433"/>
        <v>Education</v>
      </c>
      <c r="F5555">
        <f t="shared" si="434"/>
        <v>5</v>
      </c>
      <c r="G5555" t="str">
        <f t="shared" si="435"/>
        <v>Data</v>
      </c>
      <c r="H5555" s="7" t="s">
        <v>30</v>
      </c>
      <c r="I5555" s="13">
        <v>0.10040938219384253</v>
      </c>
      <c r="J5555" s="14">
        <v>0.37001934487040616</v>
      </c>
      <c r="K5555" s="14">
        <v>0.41331732484700995</v>
      </c>
      <c r="L5555" s="14">
        <v>0.11625394808874187</v>
      </c>
      <c r="M5555" s="15">
        <v>1089.9999999999984</v>
      </c>
    </row>
    <row r="5556" spans="1:13" ht="17.100000000000001" customHeight="1" x14ac:dyDescent="0.25">
      <c r="A5556">
        <v>5552</v>
      </c>
      <c r="B5556" t="str">
        <f t="shared" si="431"/>
        <v>Closed End</v>
      </c>
      <c r="C5556" t="str">
        <f t="shared" si="432"/>
        <v>Racial narratives in the media</v>
      </c>
      <c r="D5556" t="s">
        <v>708</v>
      </c>
      <c r="E5556" t="str">
        <f t="shared" si="433"/>
        <v>Household income</v>
      </c>
      <c r="F5556">
        <f t="shared" si="434"/>
        <v>1</v>
      </c>
      <c r="G5556" t="str">
        <f t="shared" si="435"/>
        <v>Header</v>
      </c>
      <c r="H5556" s="8" t="s">
        <v>31</v>
      </c>
      <c r="I5556" s="16" t="s">
        <v>10</v>
      </c>
      <c r="J5556" s="17" t="s">
        <v>10</v>
      </c>
      <c r="K5556" s="17" t="s">
        <v>10</v>
      </c>
      <c r="L5556" s="17" t="s">
        <v>10</v>
      </c>
      <c r="M5556" s="18"/>
    </row>
    <row r="5557" spans="1:13" ht="17.100000000000001" customHeight="1" x14ac:dyDescent="0.25">
      <c r="A5557">
        <v>5553</v>
      </c>
      <c r="B5557" t="str">
        <f t="shared" si="431"/>
        <v>Closed End</v>
      </c>
      <c r="C5557" t="str">
        <f t="shared" si="432"/>
        <v>Racial narratives in the media</v>
      </c>
      <c r="D5557" t="s">
        <v>708</v>
      </c>
      <c r="E5557" t="str">
        <f t="shared" si="433"/>
        <v>Household income</v>
      </c>
      <c r="F5557">
        <f t="shared" si="434"/>
        <v>2</v>
      </c>
      <c r="G5557" t="str">
        <f t="shared" si="435"/>
        <v>Data</v>
      </c>
      <c r="H5557" s="7" t="s">
        <v>32</v>
      </c>
      <c r="I5557" s="13">
        <v>0.17533060624250807</v>
      </c>
      <c r="J5557" s="14">
        <v>0.50343211211972128</v>
      </c>
      <c r="K5557" s="14">
        <v>0.23007797738346406</v>
      </c>
      <c r="L5557" s="14">
        <v>9.1159304254305837E-2</v>
      </c>
      <c r="M5557" s="15">
        <v>127.0000000000001</v>
      </c>
    </row>
    <row r="5558" spans="1:13" ht="17.100000000000001" customHeight="1" x14ac:dyDescent="0.25">
      <c r="A5558">
        <v>5554</v>
      </c>
      <c r="B5558" t="str">
        <f t="shared" si="431"/>
        <v>Closed End</v>
      </c>
      <c r="C5558" t="str">
        <f t="shared" si="432"/>
        <v>Racial narratives in the media</v>
      </c>
      <c r="D5558" t="s">
        <v>708</v>
      </c>
      <c r="E5558" t="str">
        <f t="shared" si="433"/>
        <v>Household income</v>
      </c>
      <c r="F5558">
        <f t="shared" si="434"/>
        <v>3</v>
      </c>
      <c r="G5558" t="str">
        <f t="shared" si="435"/>
        <v>Data</v>
      </c>
      <c r="H5558" s="7" t="s">
        <v>33</v>
      </c>
      <c r="I5558" s="13">
        <v>8.4180163536301561E-2</v>
      </c>
      <c r="J5558" s="14">
        <v>0.40258273390542981</v>
      </c>
      <c r="K5558" s="14">
        <v>0.39865532980004587</v>
      </c>
      <c r="L5558" s="14">
        <v>0.11458177275822293</v>
      </c>
      <c r="M5558" s="15">
        <v>234.00000000000014</v>
      </c>
    </row>
    <row r="5559" spans="1:13" ht="17.100000000000001" customHeight="1" x14ac:dyDescent="0.25">
      <c r="A5559">
        <v>5555</v>
      </c>
      <c r="B5559" t="str">
        <f t="shared" si="431"/>
        <v>Closed End</v>
      </c>
      <c r="C5559" t="str">
        <f t="shared" si="432"/>
        <v>Racial narratives in the media</v>
      </c>
      <c r="D5559" t="s">
        <v>708</v>
      </c>
      <c r="E5559" t="str">
        <f t="shared" si="433"/>
        <v>Household income</v>
      </c>
      <c r="F5559">
        <f t="shared" si="434"/>
        <v>4</v>
      </c>
      <c r="G5559" t="str">
        <f t="shared" si="435"/>
        <v>Data</v>
      </c>
      <c r="H5559" s="7" t="s">
        <v>34</v>
      </c>
      <c r="I5559" s="13">
        <v>0.14861717136575006</v>
      </c>
      <c r="J5559" s="14">
        <v>0.42027652924771752</v>
      </c>
      <c r="K5559" s="14">
        <v>0.35702980647345955</v>
      </c>
      <c r="L5559" s="14">
        <v>7.4076492913072459E-2</v>
      </c>
      <c r="M5559" s="15">
        <v>249.00000000000006</v>
      </c>
    </row>
    <row r="5560" spans="1:13" ht="17.100000000000001" customHeight="1" x14ac:dyDescent="0.25">
      <c r="A5560">
        <v>5556</v>
      </c>
      <c r="B5560" t="str">
        <f t="shared" si="431"/>
        <v>Closed End</v>
      </c>
      <c r="C5560" t="str">
        <f t="shared" si="432"/>
        <v>Racial narratives in the media</v>
      </c>
      <c r="D5560" t="s">
        <v>708</v>
      </c>
      <c r="E5560" t="str">
        <f t="shared" si="433"/>
        <v>Household income</v>
      </c>
      <c r="F5560">
        <f t="shared" si="434"/>
        <v>5</v>
      </c>
      <c r="G5560" t="str">
        <f t="shared" si="435"/>
        <v>Data</v>
      </c>
      <c r="H5560" s="7" t="s">
        <v>35</v>
      </c>
      <c r="I5560" s="13">
        <v>0.1137676205033115</v>
      </c>
      <c r="J5560" s="14">
        <v>0.39665356230522197</v>
      </c>
      <c r="K5560" s="14">
        <v>0.39513179504918516</v>
      </c>
      <c r="L5560" s="14">
        <v>9.4447022142280262E-2</v>
      </c>
      <c r="M5560" s="15">
        <v>235.00000000000009</v>
      </c>
    </row>
    <row r="5561" spans="1:13" ht="17.100000000000001" customHeight="1" x14ac:dyDescent="0.25">
      <c r="A5561">
        <v>5557</v>
      </c>
      <c r="B5561" t="str">
        <f t="shared" si="431"/>
        <v>Closed End</v>
      </c>
      <c r="C5561" t="str">
        <f t="shared" si="432"/>
        <v>Racial narratives in the media</v>
      </c>
      <c r="D5561" t="s">
        <v>708</v>
      </c>
      <c r="E5561" t="str">
        <f t="shared" si="433"/>
        <v>Household income</v>
      </c>
      <c r="F5561">
        <f t="shared" si="434"/>
        <v>6</v>
      </c>
      <c r="G5561" t="str">
        <f t="shared" si="435"/>
        <v>Data</v>
      </c>
      <c r="H5561" s="7" t="s">
        <v>36</v>
      </c>
      <c r="I5561" s="13">
        <v>0.10125128935647282</v>
      </c>
      <c r="J5561" s="14">
        <v>0.4553115244503918</v>
      </c>
      <c r="K5561" s="14">
        <v>0.36684483461270317</v>
      </c>
      <c r="L5561" s="14">
        <v>7.6592351580433218E-2</v>
      </c>
      <c r="M5561" s="15">
        <v>213.99999999999997</v>
      </c>
    </row>
    <row r="5562" spans="1:13" ht="17.100000000000001" customHeight="1" x14ac:dyDescent="0.25">
      <c r="A5562">
        <v>5558</v>
      </c>
      <c r="B5562" t="str">
        <f t="shared" si="431"/>
        <v>Closed End</v>
      </c>
      <c r="C5562" t="str">
        <f t="shared" si="432"/>
        <v>Racial narratives in the media</v>
      </c>
      <c r="D5562" t="s">
        <v>708</v>
      </c>
      <c r="E5562" t="str">
        <f t="shared" si="433"/>
        <v>Household income</v>
      </c>
      <c r="F5562">
        <f t="shared" si="434"/>
        <v>7</v>
      </c>
      <c r="G5562" t="str">
        <f t="shared" si="435"/>
        <v>Data</v>
      </c>
      <c r="H5562" s="7" t="s">
        <v>37</v>
      </c>
      <c r="I5562" s="13">
        <v>0.11880409929321172</v>
      </c>
      <c r="J5562" s="14">
        <v>0.41348481786674546</v>
      </c>
      <c r="K5562" s="14">
        <v>0.3607548732939907</v>
      </c>
      <c r="L5562" s="14">
        <v>0.10695620954605295</v>
      </c>
      <c r="M5562" s="15">
        <v>310.99999999999989</v>
      </c>
    </row>
    <row r="5563" spans="1:13" ht="17.100000000000001" customHeight="1" x14ac:dyDescent="0.25">
      <c r="A5563">
        <v>5559</v>
      </c>
      <c r="B5563" t="str">
        <f t="shared" si="431"/>
        <v>Closed End</v>
      </c>
      <c r="C5563" t="str">
        <f t="shared" si="432"/>
        <v>Racial narratives in the media</v>
      </c>
      <c r="D5563" t="s">
        <v>708</v>
      </c>
      <c r="E5563" t="str">
        <f t="shared" si="433"/>
        <v>Household income</v>
      </c>
      <c r="F5563">
        <f t="shared" si="434"/>
        <v>8</v>
      </c>
      <c r="G5563" t="str">
        <f t="shared" si="435"/>
        <v>Data</v>
      </c>
      <c r="H5563" s="7" t="s">
        <v>38</v>
      </c>
      <c r="I5563" s="13">
        <v>7.9567373278589551E-2</v>
      </c>
      <c r="J5563" s="14">
        <v>0.35073838553351949</v>
      </c>
      <c r="K5563" s="14">
        <v>0.38312343467414306</v>
      </c>
      <c r="L5563" s="14">
        <v>0.18657080651374719</v>
      </c>
      <c r="M5563" s="15">
        <v>227.00000000000014</v>
      </c>
    </row>
    <row r="5564" spans="1:13" ht="17.100000000000001" customHeight="1" x14ac:dyDescent="0.25">
      <c r="A5564">
        <v>5560</v>
      </c>
      <c r="B5564" t="str">
        <f t="shared" si="431"/>
        <v>Closed End</v>
      </c>
      <c r="C5564" t="str">
        <f t="shared" si="432"/>
        <v>Racial narratives in the media</v>
      </c>
      <c r="D5564" t="s">
        <v>708</v>
      </c>
      <c r="E5564" t="str">
        <f t="shared" si="433"/>
        <v>Housing status</v>
      </c>
      <c r="F5564">
        <f t="shared" si="434"/>
        <v>1</v>
      </c>
      <c r="G5564" t="str">
        <f t="shared" si="435"/>
        <v>Header</v>
      </c>
      <c r="H5564" s="8" t="s">
        <v>39</v>
      </c>
      <c r="I5564" s="16" t="s">
        <v>10</v>
      </c>
      <c r="J5564" s="17" t="s">
        <v>10</v>
      </c>
      <c r="K5564" s="17" t="s">
        <v>10</v>
      </c>
      <c r="L5564" s="17" t="s">
        <v>10</v>
      </c>
      <c r="M5564" s="18"/>
    </row>
    <row r="5565" spans="1:13" ht="17.100000000000001" customHeight="1" x14ac:dyDescent="0.25">
      <c r="A5565">
        <v>5561</v>
      </c>
      <c r="B5565" t="str">
        <f t="shared" si="431"/>
        <v>Closed End</v>
      </c>
      <c r="C5565" t="str">
        <f t="shared" si="432"/>
        <v>Racial narratives in the media</v>
      </c>
      <c r="D5565" t="s">
        <v>708</v>
      </c>
      <c r="E5565" t="str">
        <f t="shared" si="433"/>
        <v>Housing status</v>
      </c>
      <c r="F5565">
        <f t="shared" si="434"/>
        <v>2</v>
      </c>
      <c r="G5565" t="str">
        <f t="shared" si="435"/>
        <v>Data</v>
      </c>
      <c r="H5565" s="7" t="s">
        <v>40</v>
      </c>
      <c r="I5565" s="13">
        <v>0.11792787126909003</v>
      </c>
      <c r="J5565" s="14">
        <v>0.4342206052925266</v>
      </c>
      <c r="K5565" s="14">
        <v>0.35483283140901356</v>
      </c>
      <c r="L5565" s="14">
        <v>9.3018692029362707E-2</v>
      </c>
      <c r="M5565" s="15">
        <v>1474.0000000000095</v>
      </c>
    </row>
    <row r="5566" spans="1:13" ht="17.100000000000001" customHeight="1" x14ac:dyDescent="0.25">
      <c r="A5566">
        <v>5562</v>
      </c>
      <c r="B5566" t="str">
        <f t="shared" si="431"/>
        <v>Closed End</v>
      </c>
      <c r="C5566" t="str">
        <f t="shared" si="432"/>
        <v>Racial narratives in the media</v>
      </c>
      <c r="D5566" t="s">
        <v>708</v>
      </c>
      <c r="E5566" t="str">
        <f t="shared" si="433"/>
        <v>Housing status</v>
      </c>
      <c r="F5566">
        <f t="shared" si="434"/>
        <v>3</v>
      </c>
      <c r="G5566" t="str">
        <f t="shared" si="435"/>
        <v>Data</v>
      </c>
      <c r="H5566" s="7" t="s">
        <v>41</v>
      </c>
      <c r="I5566" s="13">
        <v>0.11297611885677911</v>
      </c>
      <c r="J5566" s="14">
        <v>0.42306306447551179</v>
      </c>
      <c r="K5566" s="14">
        <v>0.35496554163784033</v>
      </c>
      <c r="L5566" s="14">
        <v>0.10899527502986954</v>
      </c>
      <c r="M5566" s="15">
        <v>382.99999999999983</v>
      </c>
    </row>
    <row r="5567" spans="1:13" ht="30" customHeight="1" x14ac:dyDescent="0.25">
      <c r="A5567">
        <v>5563</v>
      </c>
      <c r="B5567" t="str">
        <f t="shared" si="431"/>
        <v>Closed End</v>
      </c>
      <c r="C5567" t="str">
        <f t="shared" si="432"/>
        <v>Racial narratives in the media</v>
      </c>
      <c r="D5567" t="s">
        <v>708</v>
      </c>
      <c r="E5567" t="str">
        <f t="shared" si="433"/>
        <v>Housing status</v>
      </c>
      <c r="F5567">
        <f t="shared" si="434"/>
        <v>4</v>
      </c>
      <c r="G5567" t="str">
        <f t="shared" si="435"/>
        <v>Data</v>
      </c>
      <c r="H5567" s="7" t="s">
        <v>42</v>
      </c>
      <c r="I5567" s="13">
        <v>0.29447431249103173</v>
      </c>
      <c r="J5567" s="14">
        <v>0.34532712281869299</v>
      </c>
      <c r="K5567" s="14">
        <v>0.28718195622185583</v>
      </c>
      <c r="L5567" s="14">
        <v>7.3016608468419175E-2</v>
      </c>
      <c r="M5567" s="15">
        <v>28.000000000000007</v>
      </c>
    </row>
    <row r="5568" spans="1:13" ht="17.100000000000001" customHeight="1" x14ac:dyDescent="0.25">
      <c r="A5568">
        <v>5564</v>
      </c>
      <c r="B5568" t="str">
        <f t="shared" si="431"/>
        <v>Closed End</v>
      </c>
      <c r="C5568" t="str">
        <f t="shared" si="432"/>
        <v>Racial narratives in the media</v>
      </c>
      <c r="D5568" t="s">
        <v>708</v>
      </c>
      <c r="E5568" t="str">
        <f t="shared" si="433"/>
        <v>Home language</v>
      </c>
      <c r="F5568">
        <f t="shared" si="434"/>
        <v>1</v>
      </c>
      <c r="G5568" t="str">
        <f t="shared" si="435"/>
        <v>Header</v>
      </c>
      <c r="H5568" s="8" t="s">
        <v>43</v>
      </c>
      <c r="I5568" s="16" t="s">
        <v>10</v>
      </c>
      <c r="J5568" s="17" t="s">
        <v>10</v>
      </c>
      <c r="K5568" s="17" t="s">
        <v>10</v>
      </c>
      <c r="L5568" s="17" t="s">
        <v>10</v>
      </c>
      <c r="M5568" s="18"/>
    </row>
    <row r="5569" spans="1:13" ht="17.100000000000001" customHeight="1" x14ac:dyDescent="0.25">
      <c r="A5569">
        <v>5565</v>
      </c>
      <c r="B5569" t="str">
        <f t="shared" si="431"/>
        <v>Closed End</v>
      </c>
      <c r="C5569" t="str">
        <f t="shared" si="432"/>
        <v>Racial narratives in the media</v>
      </c>
      <c r="D5569" t="s">
        <v>708</v>
      </c>
      <c r="E5569" t="str">
        <f t="shared" si="433"/>
        <v>Home language</v>
      </c>
      <c r="F5569">
        <f t="shared" si="434"/>
        <v>2</v>
      </c>
      <c r="G5569" t="str">
        <f t="shared" si="435"/>
        <v>Data</v>
      </c>
      <c r="H5569" s="7" t="s">
        <v>44</v>
      </c>
      <c r="I5569" s="13">
        <v>0.12567045052413758</v>
      </c>
      <c r="J5569" s="14">
        <v>0.42134303417922053</v>
      </c>
      <c r="K5569" s="14">
        <v>0.36581164841515629</v>
      </c>
      <c r="L5569" s="14">
        <v>8.7174866881477714E-2</v>
      </c>
      <c r="M5569" s="15">
        <v>1734.0000000000102</v>
      </c>
    </row>
    <row r="5570" spans="1:13" ht="17.100000000000001" customHeight="1" x14ac:dyDescent="0.25">
      <c r="A5570">
        <v>5566</v>
      </c>
      <c r="B5570" t="str">
        <f t="shared" si="431"/>
        <v>Closed End</v>
      </c>
      <c r="C5570" t="str">
        <f t="shared" si="432"/>
        <v>Racial narratives in the media</v>
      </c>
      <c r="D5570" t="s">
        <v>708</v>
      </c>
      <c r="E5570" t="str">
        <f t="shared" si="433"/>
        <v>Home language</v>
      </c>
      <c r="F5570">
        <f t="shared" si="434"/>
        <v>3</v>
      </c>
      <c r="G5570" t="str">
        <f t="shared" si="435"/>
        <v>Data</v>
      </c>
      <c r="H5570" s="7" t="s">
        <v>45</v>
      </c>
      <c r="I5570" s="13">
        <v>9.9846064910843774E-2</v>
      </c>
      <c r="J5570" s="14">
        <v>0.46986963761067707</v>
      </c>
      <c r="K5570" s="14">
        <v>0.27013681433778736</v>
      </c>
      <c r="L5570" s="14">
        <v>0.1601474831406916</v>
      </c>
      <c r="M5570" s="15">
        <v>94.000000000000028</v>
      </c>
    </row>
    <row r="5571" spans="1:13" ht="17.100000000000001" customHeight="1" x14ac:dyDescent="0.25">
      <c r="A5571">
        <v>5567</v>
      </c>
      <c r="B5571" t="str">
        <f t="shared" si="431"/>
        <v>Closed End</v>
      </c>
      <c r="C5571" t="str">
        <f t="shared" si="432"/>
        <v>Racial narratives in the media</v>
      </c>
      <c r="D5571" t="s">
        <v>708</v>
      </c>
      <c r="E5571" t="str">
        <f t="shared" si="433"/>
        <v>Home language</v>
      </c>
      <c r="F5571">
        <f t="shared" si="434"/>
        <v>4</v>
      </c>
      <c r="G5571" t="str">
        <f t="shared" si="435"/>
        <v>Data</v>
      </c>
      <c r="H5571" s="7" t="s">
        <v>46</v>
      </c>
      <c r="I5571" s="19" t="s">
        <v>10</v>
      </c>
      <c r="J5571" s="14">
        <v>0.50101154951215821</v>
      </c>
      <c r="K5571" s="14">
        <v>0.26827855028106856</v>
      </c>
      <c r="L5571" s="14">
        <v>0.23070990020677326</v>
      </c>
      <c r="M5571" s="15">
        <v>34.000000000000007</v>
      </c>
    </row>
    <row r="5572" spans="1:13" ht="17.100000000000001" customHeight="1" x14ac:dyDescent="0.25">
      <c r="A5572">
        <v>5568</v>
      </c>
      <c r="B5572" t="str">
        <f t="shared" si="431"/>
        <v>Closed End</v>
      </c>
      <c r="C5572" t="str">
        <f t="shared" si="432"/>
        <v>Racial narratives in the media</v>
      </c>
      <c r="D5572" t="s">
        <v>708</v>
      </c>
      <c r="E5572" t="str">
        <f t="shared" si="433"/>
        <v>Race / ethnicity</v>
      </c>
      <c r="F5572">
        <f t="shared" si="434"/>
        <v>1</v>
      </c>
      <c r="G5572" t="str">
        <f t="shared" si="435"/>
        <v>Header</v>
      </c>
      <c r="H5572" s="8" t="s">
        <v>47</v>
      </c>
      <c r="I5572" s="16" t="s">
        <v>10</v>
      </c>
      <c r="J5572" s="17" t="s">
        <v>10</v>
      </c>
      <c r="K5572" s="17" t="s">
        <v>10</v>
      </c>
      <c r="L5572" s="17" t="s">
        <v>10</v>
      </c>
      <c r="M5572" s="18"/>
    </row>
    <row r="5573" spans="1:13" ht="17.100000000000001" customHeight="1" x14ac:dyDescent="0.25">
      <c r="A5573">
        <v>5569</v>
      </c>
      <c r="B5573" t="str">
        <f t="shared" si="431"/>
        <v>Closed End</v>
      </c>
      <c r="C5573" t="str">
        <f t="shared" si="432"/>
        <v>Racial narratives in the media</v>
      </c>
      <c r="D5573" t="s">
        <v>708</v>
      </c>
      <c r="E5573" t="str">
        <f t="shared" si="433"/>
        <v>Race / ethnicity</v>
      </c>
      <c r="F5573">
        <f t="shared" si="434"/>
        <v>2</v>
      </c>
      <c r="G5573" t="str">
        <f t="shared" si="435"/>
        <v>Data</v>
      </c>
      <c r="H5573" s="7" t="s">
        <v>48</v>
      </c>
      <c r="I5573" s="13">
        <v>0.12680757077093435</v>
      </c>
      <c r="J5573" s="14">
        <v>0.51150162411356204</v>
      </c>
      <c r="K5573" s="14">
        <v>0.24040502260246527</v>
      </c>
      <c r="L5573" s="14">
        <v>0.12128578251303795</v>
      </c>
      <c r="M5573" s="15">
        <v>29.000000000000007</v>
      </c>
    </row>
    <row r="5574" spans="1:13" ht="17.100000000000001" customHeight="1" x14ac:dyDescent="0.25">
      <c r="A5574">
        <v>5570</v>
      </c>
      <c r="B5574" t="str">
        <f t="shared" ref="B5574:B5637" si="436">IF(H5576="Results by region:","Closed End",IF(I5575="   East Metro Overall","Open End",IF(AND(H5574="",H5576=""),"",IF(H5575="2018 East Metro Pulse Survey","",B5573))))</f>
        <v>Closed End</v>
      </c>
      <c r="C5574" t="str">
        <f t="shared" ref="C5574:C5637" si="437">IF(H5571="2018 East Metro Pulse Survey",H5572,IF(B5574="",C5573,IF(AND(H5571&lt;&gt;"2018 East Metro Pulse Survey",B5574&lt;&gt;""),C5573)))</f>
        <v>Racial narratives in the media</v>
      </c>
      <c r="D5574" t="s">
        <v>708</v>
      </c>
      <c r="E5574" t="str">
        <f t="shared" ref="E5574:E5637" si="438">IF(B5574="","",
 IF(LEFT(H5574, 1)="Q","Title",
 IF(H5574="Text responses:","Text responses",
 IF(H5574="Results by region:","Region",
 IF(H5574="Results by gender:","Gender",
 IF(H5574="Results by age:","Age",
 IF(H5574="Results by education level:","Education",
 IF(H5574="Results by household income:","Household income",
 IF(H5574="Results by housing status:","Housing status",
 IF(H5574="Results by home language:","Home language",
 IF(H5574="Results by race/ethnicity:","Race / ethnicity",
 E5573)
))))))))))</f>
        <v>Race / ethnicity</v>
      </c>
      <c r="F5574">
        <f t="shared" ref="F5574:F5637" si="439">IF(B5574="","",IF(E5574&lt;&gt;E5573,1,SUM(F5573,1)))</f>
        <v>3</v>
      </c>
      <c r="G5574" t="str">
        <f t="shared" ref="G5574:G5637" si="440">IF(B5574="","",IF(AND(F5574=1,E5574="Title"),"Title",IF(AND(F5574=2,E5574="Title"),"Labels",IF(AND(F5574=1,E5574&lt;&gt;"Title"),"Header","Data"))))</f>
        <v>Data</v>
      </c>
      <c r="H5574" s="7" t="s">
        <v>49</v>
      </c>
      <c r="I5574" s="13">
        <v>0.11965616110813034</v>
      </c>
      <c r="J5574" s="14">
        <v>0.59736503171136013</v>
      </c>
      <c r="K5574" s="14">
        <v>0.21400936539942614</v>
      </c>
      <c r="L5574" s="14">
        <v>6.8969441781083496E-2</v>
      </c>
      <c r="M5574" s="15">
        <v>75.999999999999986</v>
      </c>
    </row>
    <row r="5575" spans="1:13" ht="17.100000000000001" customHeight="1" x14ac:dyDescent="0.25">
      <c r="A5575">
        <v>5571</v>
      </c>
      <c r="B5575" t="str">
        <f t="shared" si="436"/>
        <v>Closed End</v>
      </c>
      <c r="C5575" t="str">
        <f t="shared" si="437"/>
        <v>Racial narratives in the media</v>
      </c>
      <c r="D5575" t="s">
        <v>708</v>
      </c>
      <c r="E5575" t="str">
        <f t="shared" si="438"/>
        <v>Race / ethnicity</v>
      </c>
      <c r="F5575">
        <f t="shared" si="439"/>
        <v>4</v>
      </c>
      <c r="G5575" t="str">
        <f t="shared" si="440"/>
        <v>Data</v>
      </c>
      <c r="H5575" s="7" t="s">
        <v>50</v>
      </c>
      <c r="I5575" s="13">
        <v>0.24146606871363441</v>
      </c>
      <c r="J5575" s="14">
        <v>0.39278134316121066</v>
      </c>
      <c r="K5575" s="14">
        <v>0.25222451866887607</v>
      </c>
      <c r="L5575" s="14">
        <v>0.11352806945627922</v>
      </c>
      <c r="M5575" s="15">
        <v>64.999999999999986</v>
      </c>
    </row>
    <row r="5576" spans="1:13" ht="17.100000000000001" customHeight="1" x14ac:dyDescent="0.25">
      <c r="A5576">
        <v>5572</v>
      </c>
      <c r="B5576" t="str">
        <f t="shared" si="436"/>
        <v>Closed End</v>
      </c>
      <c r="C5576" t="str">
        <f t="shared" si="437"/>
        <v>Racial narratives in the media</v>
      </c>
      <c r="D5576" t="s">
        <v>708</v>
      </c>
      <c r="E5576" t="str">
        <f t="shared" si="438"/>
        <v>Race / ethnicity</v>
      </c>
      <c r="F5576">
        <f t="shared" si="439"/>
        <v>5</v>
      </c>
      <c r="G5576" t="str">
        <f t="shared" si="440"/>
        <v>Data</v>
      </c>
      <c r="H5576" s="7" t="s">
        <v>51</v>
      </c>
      <c r="I5576" s="13">
        <v>0.16288112575092048</v>
      </c>
      <c r="J5576" s="14">
        <v>0.31480007632288209</v>
      </c>
      <c r="K5576" s="14">
        <v>0.31428284286658564</v>
      </c>
      <c r="L5576" s="14">
        <v>0.2080359550596115</v>
      </c>
      <c r="M5576" s="15">
        <v>41.000000000000014</v>
      </c>
    </row>
    <row r="5577" spans="1:13" ht="17.100000000000001" customHeight="1" thickBot="1" x14ac:dyDescent="0.3">
      <c r="A5577">
        <v>5573</v>
      </c>
      <c r="B5577" t="str">
        <f t="shared" si="436"/>
        <v>Closed End</v>
      </c>
      <c r="C5577" t="str">
        <f t="shared" si="437"/>
        <v>Racial narratives in the media</v>
      </c>
      <c r="D5577" t="s">
        <v>708</v>
      </c>
      <c r="E5577" t="str">
        <f t="shared" si="438"/>
        <v>Race / ethnicity</v>
      </c>
      <c r="F5577">
        <f t="shared" si="439"/>
        <v>6</v>
      </c>
      <c r="G5577" t="str">
        <f t="shared" si="440"/>
        <v>Data</v>
      </c>
      <c r="H5577" s="9" t="s">
        <v>52</v>
      </c>
      <c r="I5577" s="21">
        <v>0.11115807209741833</v>
      </c>
      <c r="J5577" s="22">
        <v>0.41836714632792449</v>
      </c>
      <c r="K5577" s="22">
        <v>0.37643038435764703</v>
      </c>
      <c r="L5577" s="22">
        <v>9.4044397217002446E-2</v>
      </c>
      <c r="M5577" s="23">
        <v>1655.000000000008</v>
      </c>
    </row>
    <row r="5578" spans="1:13" ht="15.75" thickTop="1" x14ac:dyDescent="0.25">
      <c r="A5578">
        <v>5574</v>
      </c>
      <c r="B5578" t="str">
        <f t="shared" si="436"/>
        <v/>
      </c>
      <c r="C5578" t="str">
        <f t="shared" si="437"/>
        <v>Racial narratives in the media</v>
      </c>
      <c r="D5578" t="s">
        <v>746</v>
      </c>
      <c r="E5578" t="str">
        <f t="shared" si="438"/>
        <v/>
      </c>
      <c r="F5578" t="str">
        <f t="shared" si="439"/>
        <v/>
      </c>
      <c r="G5578" t="str">
        <f t="shared" si="440"/>
        <v/>
      </c>
    </row>
    <row r="5579" spans="1:13" ht="39.950000000000003" customHeight="1" thickBot="1" x14ac:dyDescent="0.3">
      <c r="A5579">
        <v>5575</v>
      </c>
      <c r="B5579" t="str">
        <f t="shared" si="436"/>
        <v>Closed End</v>
      </c>
      <c r="C5579" t="str">
        <f t="shared" si="437"/>
        <v>Racial narratives in the media</v>
      </c>
      <c r="D5579" t="s">
        <v>709</v>
      </c>
      <c r="E5579" t="str">
        <f t="shared" si="438"/>
        <v>Title</v>
      </c>
      <c r="F5579">
        <f t="shared" si="439"/>
        <v>1</v>
      </c>
      <c r="G5579" t="str">
        <f t="shared" si="440"/>
        <v>Title</v>
      </c>
      <c r="H5579" s="46" t="s">
        <v>385</v>
      </c>
      <c r="I5579" s="46"/>
      <c r="J5579" s="46"/>
      <c r="K5579" s="46"/>
      <c r="L5579" s="46"/>
      <c r="M5579" s="46"/>
    </row>
    <row r="5580" spans="1:13" ht="47.1" customHeight="1" thickTop="1" thickBot="1" x14ac:dyDescent="0.3">
      <c r="A5580">
        <v>5576</v>
      </c>
      <c r="B5580" t="str">
        <f t="shared" si="436"/>
        <v>Closed End</v>
      </c>
      <c r="C5580" t="str">
        <f t="shared" si="437"/>
        <v>Racial narratives in the media</v>
      </c>
      <c r="D5580" t="s">
        <v>709</v>
      </c>
      <c r="E5580" t="str">
        <f t="shared" si="438"/>
        <v>Title</v>
      </c>
      <c r="F5580">
        <f t="shared" si="439"/>
        <v>2</v>
      </c>
      <c r="G5580" t="str">
        <f t="shared" si="440"/>
        <v>Labels</v>
      </c>
      <c r="H5580" s="47"/>
      <c r="I5580" s="2" t="s">
        <v>80</v>
      </c>
      <c r="J5580" s="3" t="s">
        <v>81</v>
      </c>
      <c r="K5580" s="3" t="s">
        <v>82</v>
      </c>
      <c r="L5580" s="3" t="s">
        <v>83</v>
      </c>
      <c r="M5580" s="4" t="s">
        <v>9</v>
      </c>
    </row>
    <row r="5581" spans="1:13" ht="17.100000000000001" customHeight="1" thickTop="1" x14ac:dyDescent="0.25">
      <c r="A5581">
        <v>5577</v>
      </c>
      <c r="B5581" t="str">
        <f t="shared" si="436"/>
        <v>Closed End</v>
      </c>
      <c r="C5581" t="str">
        <f t="shared" si="437"/>
        <v>Racial narratives in the media</v>
      </c>
      <c r="D5581" t="s">
        <v>709</v>
      </c>
      <c r="E5581" t="str">
        <f t="shared" si="438"/>
        <v>Region</v>
      </c>
      <c r="F5581">
        <f t="shared" si="439"/>
        <v>1</v>
      </c>
      <c r="G5581" t="str">
        <f t="shared" si="440"/>
        <v>Header</v>
      </c>
      <c r="H5581" s="6" t="s">
        <v>588</v>
      </c>
      <c r="I5581" s="10" t="s">
        <v>10</v>
      </c>
      <c r="J5581" s="11" t="s">
        <v>10</v>
      </c>
      <c r="K5581" s="11" t="s">
        <v>10</v>
      </c>
      <c r="L5581" s="11" t="s">
        <v>10</v>
      </c>
      <c r="M5581" s="12"/>
    </row>
    <row r="5582" spans="1:13" ht="17.100000000000001" customHeight="1" x14ac:dyDescent="0.25">
      <c r="A5582">
        <v>5578</v>
      </c>
      <c r="B5582" t="str">
        <f t="shared" si="436"/>
        <v>Closed End</v>
      </c>
      <c r="C5582" t="str">
        <f t="shared" si="437"/>
        <v>Racial narratives in the media</v>
      </c>
      <c r="D5582" t="s">
        <v>709</v>
      </c>
      <c r="E5582" t="str">
        <f t="shared" si="438"/>
        <v>Region</v>
      </c>
      <c r="F5582">
        <f t="shared" si="439"/>
        <v>2</v>
      </c>
      <c r="G5582" t="str">
        <f t="shared" si="440"/>
        <v>Data</v>
      </c>
      <c r="H5582" s="7" t="s">
        <v>11</v>
      </c>
      <c r="I5582" s="13">
        <v>9.5412298409986912E-2</v>
      </c>
      <c r="J5582" s="14">
        <v>0.3274891337185673</v>
      </c>
      <c r="K5582" s="14">
        <v>0.44803325378937592</v>
      </c>
      <c r="L5582" s="14">
        <v>0.12906531408206268</v>
      </c>
      <c r="M5582" s="15">
        <v>1882.0000000000116</v>
      </c>
    </row>
    <row r="5583" spans="1:13" ht="17.100000000000001" customHeight="1" x14ac:dyDescent="0.25">
      <c r="A5583">
        <v>5579</v>
      </c>
      <c r="B5583" t="str">
        <f t="shared" si="436"/>
        <v>Closed End</v>
      </c>
      <c r="C5583" t="str">
        <f t="shared" si="437"/>
        <v>Racial narratives in the media</v>
      </c>
      <c r="D5583" t="s">
        <v>709</v>
      </c>
      <c r="E5583" t="str">
        <f t="shared" si="438"/>
        <v>Region</v>
      </c>
      <c r="F5583">
        <f t="shared" si="439"/>
        <v>3</v>
      </c>
      <c r="G5583" t="str">
        <f t="shared" si="440"/>
        <v>Data</v>
      </c>
      <c r="H5583" s="7" t="s">
        <v>12</v>
      </c>
      <c r="I5583" s="13">
        <v>8.1886262927270248E-2</v>
      </c>
      <c r="J5583" s="14">
        <v>0.30103413377779831</v>
      </c>
      <c r="K5583" s="14">
        <v>0.49193850765576452</v>
      </c>
      <c r="L5583" s="14">
        <v>0.1251410956391677</v>
      </c>
      <c r="M5583" s="15">
        <v>429.99999999999977</v>
      </c>
    </row>
    <row r="5584" spans="1:13" ht="17.100000000000001" customHeight="1" x14ac:dyDescent="0.25">
      <c r="A5584">
        <v>5580</v>
      </c>
      <c r="B5584" t="str">
        <f t="shared" si="436"/>
        <v>Closed End</v>
      </c>
      <c r="C5584" t="str">
        <f t="shared" si="437"/>
        <v>Racial narratives in the media</v>
      </c>
      <c r="D5584" t="s">
        <v>709</v>
      </c>
      <c r="E5584" t="str">
        <f t="shared" si="438"/>
        <v>Region</v>
      </c>
      <c r="F5584">
        <f t="shared" si="439"/>
        <v>4</v>
      </c>
      <c r="G5584" t="str">
        <f t="shared" si="440"/>
        <v>Data</v>
      </c>
      <c r="H5584" s="7" t="s">
        <v>13</v>
      </c>
      <c r="I5584" s="13">
        <v>0.10347806973631724</v>
      </c>
      <c r="J5584" s="14">
        <v>0.33907794657799994</v>
      </c>
      <c r="K5584" s="14">
        <v>0.40978958509906327</v>
      </c>
      <c r="L5584" s="14">
        <v>0.14765439858661947</v>
      </c>
      <c r="M5584" s="15">
        <v>941.99999999999943</v>
      </c>
    </row>
    <row r="5585" spans="1:13" ht="17.100000000000001" customHeight="1" x14ac:dyDescent="0.25">
      <c r="A5585">
        <v>5581</v>
      </c>
      <c r="B5585" t="str">
        <f t="shared" si="436"/>
        <v>Closed End</v>
      </c>
      <c r="C5585" t="str">
        <f t="shared" si="437"/>
        <v>Racial narratives in the media</v>
      </c>
      <c r="D5585" t="s">
        <v>709</v>
      </c>
      <c r="E5585" t="str">
        <f t="shared" si="438"/>
        <v>Region</v>
      </c>
      <c r="F5585">
        <f t="shared" si="439"/>
        <v>5</v>
      </c>
      <c r="G5585" t="str">
        <f t="shared" si="440"/>
        <v>Data</v>
      </c>
      <c r="H5585" s="7" t="s">
        <v>14</v>
      </c>
      <c r="I5585" s="13">
        <v>0.10742340461878012</v>
      </c>
      <c r="J5585" s="14">
        <v>0.35507821915614018</v>
      </c>
      <c r="K5585" s="14">
        <v>0.37513312101189183</v>
      </c>
      <c r="L5585" s="14">
        <v>0.16236525521318843</v>
      </c>
      <c r="M5585" s="15">
        <v>455.99999999999977</v>
      </c>
    </row>
    <row r="5586" spans="1:13" ht="17.100000000000001" customHeight="1" x14ac:dyDescent="0.25">
      <c r="A5586">
        <v>5582</v>
      </c>
      <c r="B5586" t="str">
        <f t="shared" si="436"/>
        <v>Closed End</v>
      </c>
      <c r="C5586" t="str">
        <f t="shared" si="437"/>
        <v>Racial narratives in the media</v>
      </c>
      <c r="D5586" t="s">
        <v>709</v>
      </c>
      <c r="E5586" t="str">
        <f t="shared" si="438"/>
        <v>Region</v>
      </c>
      <c r="F5586">
        <f t="shared" si="439"/>
        <v>6</v>
      </c>
      <c r="G5586" t="str">
        <f t="shared" si="440"/>
        <v>Data</v>
      </c>
      <c r="H5586" s="7" t="s">
        <v>15</v>
      </c>
      <c r="I5586" s="13">
        <v>9.8772904714514609E-2</v>
      </c>
      <c r="J5586" s="14">
        <v>0.31999618923248019</v>
      </c>
      <c r="K5586" s="14">
        <v>0.45112052086503679</v>
      </c>
      <c r="L5586" s="14">
        <v>0.13011038518797036</v>
      </c>
      <c r="M5586" s="15">
        <v>485.99999999999875</v>
      </c>
    </row>
    <row r="5587" spans="1:13" ht="17.100000000000001" customHeight="1" x14ac:dyDescent="0.25">
      <c r="A5587">
        <v>5583</v>
      </c>
      <c r="B5587" t="str">
        <f t="shared" si="436"/>
        <v>Closed End</v>
      </c>
      <c r="C5587" t="str">
        <f t="shared" si="437"/>
        <v>Racial narratives in the media</v>
      </c>
      <c r="D5587" t="s">
        <v>709</v>
      </c>
      <c r="E5587" t="str">
        <f t="shared" si="438"/>
        <v>Region</v>
      </c>
      <c r="F5587">
        <f t="shared" si="439"/>
        <v>7</v>
      </c>
      <c r="G5587" t="str">
        <f t="shared" si="440"/>
        <v>Data</v>
      </c>
      <c r="H5587" s="7" t="s">
        <v>16</v>
      </c>
      <c r="I5587" s="13">
        <v>0.10021217834919202</v>
      </c>
      <c r="J5587" s="14">
        <v>0.34601779508176472</v>
      </c>
      <c r="K5587" s="14">
        <v>0.45878857112731081</v>
      </c>
      <c r="L5587" s="14">
        <v>9.4981455441733378E-2</v>
      </c>
      <c r="M5587" s="15">
        <v>510.00000000000006</v>
      </c>
    </row>
    <row r="5588" spans="1:13" ht="17.100000000000001" customHeight="1" x14ac:dyDescent="0.25">
      <c r="A5588">
        <v>5584</v>
      </c>
      <c r="B5588" t="str">
        <f t="shared" si="436"/>
        <v>Closed End</v>
      </c>
      <c r="C5588" t="str">
        <f t="shared" si="437"/>
        <v>Racial narratives in the media</v>
      </c>
      <c r="D5588" t="s">
        <v>709</v>
      </c>
      <c r="E5588" t="str">
        <f t="shared" si="438"/>
        <v>Gender</v>
      </c>
      <c r="F5588">
        <f t="shared" si="439"/>
        <v>1</v>
      </c>
      <c r="G5588" t="str">
        <f t="shared" si="440"/>
        <v>Header</v>
      </c>
      <c r="H5588" s="8" t="s">
        <v>17</v>
      </c>
      <c r="I5588" s="16" t="s">
        <v>10</v>
      </c>
      <c r="J5588" s="17" t="s">
        <v>10</v>
      </c>
      <c r="K5588" s="17" t="s">
        <v>10</v>
      </c>
      <c r="L5588" s="17" t="s">
        <v>10</v>
      </c>
      <c r="M5588" s="18"/>
    </row>
    <row r="5589" spans="1:13" ht="17.100000000000001" customHeight="1" x14ac:dyDescent="0.25">
      <c r="A5589">
        <v>5585</v>
      </c>
      <c r="B5589" t="str">
        <f t="shared" si="436"/>
        <v>Closed End</v>
      </c>
      <c r="C5589" t="str">
        <f t="shared" si="437"/>
        <v>Racial narratives in the media</v>
      </c>
      <c r="D5589" t="s">
        <v>709</v>
      </c>
      <c r="E5589" t="str">
        <f t="shared" si="438"/>
        <v>Gender</v>
      </c>
      <c r="F5589">
        <f t="shared" si="439"/>
        <v>2</v>
      </c>
      <c r="G5589" t="str">
        <f t="shared" si="440"/>
        <v>Data</v>
      </c>
      <c r="H5589" s="7" t="s">
        <v>18</v>
      </c>
      <c r="I5589" s="13">
        <v>0.10400355282805684</v>
      </c>
      <c r="J5589" s="14">
        <v>0.3180760468739921</v>
      </c>
      <c r="K5589" s="14">
        <v>0.43724134195712933</v>
      </c>
      <c r="L5589" s="14">
        <v>0.14067905834081837</v>
      </c>
      <c r="M5589" s="15">
        <v>1217.0000000000018</v>
      </c>
    </row>
    <row r="5590" spans="1:13" ht="17.100000000000001" customHeight="1" x14ac:dyDescent="0.25">
      <c r="A5590">
        <v>5586</v>
      </c>
      <c r="B5590" t="str">
        <f t="shared" si="436"/>
        <v>Closed End</v>
      </c>
      <c r="C5590" t="str">
        <f t="shared" si="437"/>
        <v>Racial narratives in the media</v>
      </c>
      <c r="D5590" t="s">
        <v>709</v>
      </c>
      <c r="E5590" t="str">
        <f t="shared" si="438"/>
        <v>Gender</v>
      </c>
      <c r="F5590">
        <f t="shared" si="439"/>
        <v>3</v>
      </c>
      <c r="G5590" t="str">
        <f t="shared" si="440"/>
        <v>Data</v>
      </c>
      <c r="H5590" s="7" t="s">
        <v>19</v>
      </c>
      <c r="I5590" s="13">
        <v>8.5555551075987973E-2</v>
      </c>
      <c r="J5590" s="14">
        <v>0.3280457035663501</v>
      </c>
      <c r="K5590" s="14">
        <v>0.46586640435601967</v>
      </c>
      <c r="L5590" s="14">
        <v>0.12053234100164371</v>
      </c>
      <c r="M5590" s="15">
        <v>618.9999999999992</v>
      </c>
    </row>
    <row r="5591" spans="1:13" ht="17.100000000000001" customHeight="1" x14ac:dyDescent="0.25">
      <c r="A5591">
        <v>5587</v>
      </c>
      <c r="B5591" t="str">
        <f t="shared" si="436"/>
        <v>Closed End</v>
      </c>
      <c r="C5591" t="str">
        <f t="shared" si="437"/>
        <v>Racial narratives in the media</v>
      </c>
      <c r="D5591" t="s">
        <v>709</v>
      </c>
      <c r="E5591" t="str">
        <f t="shared" si="438"/>
        <v>Age</v>
      </c>
      <c r="F5591">
        <f t="shared" si="439"/>
        <v>1</v>
      </c>
      <c r="G5591" t="str">
        <f t="shared" si="440"/>
        <v>Header</v>
      </c>
      <c r="H5591" s="8" t="s">
        <v>20</v>
      </c>
      <c r="I5591" s="16" t="s">
        <v>10</v>
      </c>
      <c r="J5591" s="17" t="s">
        <v>10</v>
      </c>
      <c r="K5591" s="17" t="s">
        <v>10</v>
      </c>
      <c r="L5591" s="17" t="s">
        <v>10</v>
      </c>
      <c r="M5591" s="18"/>
    </row>
    <row r="5592" spans="1:13" ht="17.100000000000001" customHeight="1" x14ac:dyDescent="0.25">
      <c r="A5592">
        <v>5588</v>
      </c>
      <c r="B5592" t="str">
        <f t="shared" si="436"/>
        <v>Closed End</v>
      </c>
      <c r="C5592" t="str">
        <f t="shared" si="437"/>
        <v>Racial narratives in the media</v>
      </c>
      <c r="D5592" t="s">
        <v>709</v>
      </c>
      <c r="E5592" t="str">
        <f t="shared" si="438"/>
        <v>Age</v>
      </c>
      <c r="F5592">
        <f t="shared" si="439"/>
        <v>2</v>
      </c>
      <c r="G5592" t="str">
        <f t="shared" si="440"/>
        <v>Data</v>
      </c>
      <c r="H5592" s="7" t="s">
        <v>21</v>
      </c>
      <c r="I5592" s="13">
        <v>0.15893801930799359</v>
      </c>
      <c r="J5592" s="14">
        <v>0.30533536722099436</v>
      </c>
      <c r="K5592" s="14">
        <v>0.38612649888101525</v>
      </c>
      <c r="L5592" s="14">
        <v>0.14960011458999559</v>
      </c>
      <c r="M5592" s="15">
        <v>280.00000000000034</v>
      </c>
    </row>
    <row r="5593" spans="1:13" ht="17.100000000000001" customHeight="1" x14ac:dyDescent="0.25">
      <c r="A5593">
        <v>5589</v>
      </c>
      <c r="B5593" t="str">
        <f t="shared" si="436"/>
        <v>Closed End</v>
      </c>
      <c r="C5593" t="str">
        <f t="shared" si="437"/>
        <v>Racial narratives in the media</v>
      </c>
      <c r="D5593" t="s">
        <v>709</v>
      </c>
      <c r="E5593" t="str">
        <f t="shared" si="438"/>
        <v>Age</v>
      </c>
      <c r="F5593">
        <f t="shared" si="439"/>
        <v>3</v>
      </c>
      <c r="G5593" t="str">
        <f t="shared" si="440"/>
        <v>Data</v>
      </c>
      <c r="H5593" s="7" t="s">
        <v>22</v>
      </c>
      <c r="I5593" s="13">
        <v>6.986800952334124E-2</v>
      </c>
      <c r="J5593" s="14">
        <v>0.32494960906400294</v>
      </c>
      <c r="K5593" s="14">
        <v>0.48408731792961157</v>
      </c>
      <c r="L5593" s="14">
        <v>0.121095063483045</v>
      </c>
      <c r="M5593" s="15">
        <v>268.99999999999989</v>
      </c>
    </row>
    <row r="5594" spans="1:13" ht="17.100000000000001" customHeight="1" x14ac:dyDescent="0.25">
      <c r="A5594">
        <v>5590</v>
      </c>
      <c r="B5594" t="str">
        <f t="shared" si="436"/>
        <v>Closed End</v>
      </c>
      <c r="C5594" t="str">
        <f t="shared" si="437"/>
        <v>Racial narratives in the media</v>
      </c>
      <c r="D5594" t="s">
        <v>709</v>
      </c>
      <c r="E5594" t="str">
        <f t="shared" si="438"/>
        <v>Age</v>
      </c>
      <c r="F5594">
        <f t="shared" si="439"/>
        <v>4</v>
      </c>
      <c r="G5594" t="str">
        <f t="shared" si="440"/>
        <v>Data</v>
      </c>
      <c r="H5594" s="7" t="s">
        <v>23</v>
      </c>
      <c r="I5594" s="13">
        <v>7.029427695322843E-2</v>
      </c>
      <c r="J5594" s="14">
        <v>0.30106749960660401</v>
      </c>
      <c r="K5594" s="14">
        <v>0.47030726730461792</v>
      </c>
      <c r="L5594" s="14">
        <v>0.15833095613555104</v>
      </c>
      <c r="M5594" s="15">
        <v>294.99999999999966</v>
      </c>
    </row>
    <row r="5595" spans="1:13" ht="17.100000000000001" customHeight="1" x14ac:dyDescent="0.25">
      <c r="A5595">
        <v>5591</v>
      </c>
      <c r="B5595" t="str">
        <f t="shared" si="436"/>
        <v>Closed End</v>
      </c>
      <c r="C5595" t="str">
        <f t="shared" si="437"/>
        <v>Racial narratives in the media</v>
      </c>
      <c r="D5595" t="s">
        <v>709</v>
      </c>
      <c r="E5595" t="str">
        <f t="shared" si="438"/>
        <v>Age</v>
      </c>
      <c r="F5595">
        <f t="shared" si="439"/>
        <v>5</v>
      </c>
      <c r="G5595" t="str">
        <f t="shared" si="440"/>
        <v>Data</v>
      </c>
      <c r="H5595" s="7" t="s">
        <v>24</v>
      </c>
      <c r="I5595" s="13">
        <v>7.3951060353145082E-2</v>
      </c>
      <c r="J5595" s="14">
        <v>0.3432995290077841</v>
      </c>
      <c r="K5595" s="14">
        <v>0.47161387760986628</v>
      </c>
      <c r="L5595" s="14">
        <v>0.11113553302920769</v>
      </c>
      <c r="M5595" s="15">
        <v>406.99999999999937</v>
      </c>
    </row>
    <row r="5596" spans="1:13" ht="17.100000000000001" customHeight="1" x14ac:dyDescent="0.25">
      <c r="A5596">
        <v>5592</v>
      </c>
      <c r="B5596" t="str">
        <f t="shared" si="436"/>
        <v>Closed End</v>
      </c>
      <c r="C5596" t="str">
        <f t="shared" si="437"/>
        <v>Racial narratives in the media</v>
      </c>
      <c r="D5596" t="s">
        <v>709</v>
      </c>
      <c r="E5596" t="str">
        <f t="shared" si="438"/>
        <v>Age</v>
      </c>
      <c r="F5596">
        <f t="shared" si="439"/>
        <v>6</v>
      </c>
      <c r="G5596" t="str">
        <f t="shared" si="440"/>
        <v>Data</v>
      </c>
      <c r="H5596" s="7" t="s">
        <v>25</v>
      </c>
      <c r="I5596" s="13">
        <v>4.9891008624646196E-2</v>
      </c>
      <c r="J5596" s="14">
        <v>0.37686095218132903</v>
      </c>
      <c r="K5596" s="14">
        <v>0.48307962905358992</v>
      </c>
      <c r="L5596" s="14">
        <v>9.0168410140435626E-2</v>
      </c>
      <c r="M5596" s="15">
        <v>561.99999999999943</v>
      </c>
    </row>
    <row r="5597" spans="1:13" ht="17.100000000000001" customHeight="1" x14ac:dyDescent="0.25">
      <c r="A5597">
        <v>5593</v>
      </c>
      <c r="B5597" t="str">
        <f t="shared" si="436"/>
        <v>Closed End</v>
      </c>
      <c r="C5597" t="str">
        <f t="shared" si="437"/>
        <v>Racial narratives in the media</v>
      </c>
      <c r="D5597" t="s">
        <v>709</v>
      </c>
      <c r="E5597" t="str">
        <f t="shared" si="438"/>
        <v>Education</v>
      </c>
      <c r="F5597">
        <f t="shared" si="439"/>
        <v>1</v>
      </c>
      <c r="G5597" t="str">
        <f t="shared" si="440"/>
        <v>Header</v>
      </c>
      <c r="H5597" s="8" t="s">
        <v>26</v>
      </c>
      <c r="I5597" s="16" t="s">
        <v>10</v>
      </c>
      <c r="J5597" s="17" t="s">
        <v>10</v>
      </c>
      <c r="K5597" s="17" t="s">
        <v>10</v>
      </c>
      <c r="L5597" s="17" t="s">
        <v>10</v>
      </c>
      <c r="M5597" s="18"/>
    </row>
    <row r="5598" spans="1:13" ht="17.100000000000001" customHeight="1" x14ac:dyDescent="0.25">
      <c r="A5598">
        <v>5594</v>
      </c>
      <c r="B5598" t="str">
        <f t="shared" si="436"/>
        <v>Closed End</v>
      </c>
      <c r="C5598" t="str">
        <f t="shared" si="437"/>
        <v>Racial narratives in the media</v>
      </c>
      <c r="D5598" t="s">
        <v>709</v>
      </c>
      <c r="E5598" t="str">
        <f t="shared" si="438"/>
        <v>Education</v>
      </c>
      <c r="F5598">
        <f t="shared" si="439"/>
        <v>2</v>
      </c>
      <c r="G5598" t="str">
        <f t="shared" si="440"/>
        <v>Data</v>
      </c>
      <c r="H5598" s="7" t="s">
        <v>27</v>
      </c>
      <c r="I5598" s="13">
        <v>0.36699017211580603</v>
      </c>
      <c r="J5598" s="14">
        <v>0.1041856242399624</v>
      </c>
      <c r="K5598" s="14">
        <v>0.40238857895105906</v>
      </c>
      <c r="L5598" s="14">
        <v>0.12643562469317238</v>
      </c>
      <c r="M5598" s="15">
        <v>20.000000000000004</v>
      </c>
    </row>
    <row r="5599" spans="1:13" ht="17.100000000000001" customHeight="1" x14ac:dyDescent="0.25">
      <c r="A5599">
        <v>5595</v>
      </c>
      <c r="B5599" t="str">
        <f t="shared" si="436"/>
        <v>Closed End</v>
      </c>
      <c r="C5599" t="str">
        <f t="shared" si="437"/>
        <v>Racial narratives in the media</v>
      </c>
      <c r="D5599" t="s">
        <v>709</v>
      </c>
      <c r="E5599" t="str">
        <f t="shared" si="438"/>
        <v>Education</v>
      </c>
      <c r="F5599">
        <f t="shared" si="439"/>
        <v>3</v>
      </c>
      <c r="G5599" t="str">
        <f t="shared" si="440"/>
        <v>Data</v>
      </c>
      <c r="H5599" s="7" t="s">
        <v>28</v>
      </c>
      <c r="I5599" s="13">
        <v>0.13393388975036449</v>
      </c>
      <c r="J5599" s="14">
        <v>0.33729608035579206</v>
      </c>
      <c r="K5599" s="14">
        <v>0.39824854177369529</v>
      </c>
      <c r="L5599" s="14">
        <v>0.13052148812014777</v>
      </c>
      <c r="M5599" s="15">
        <v>193.00000000000017</v>
      </c>
    </row>
    <row r="5600" spans="1:13" ht="17.100000000000001" customHeight="1" x14ac:dyDescent="0.25">
      <c r="A5600">
        <v>5596</v>
      </c>
      <c r="B5600" t="str">
        <f t="shared" si="436"/>
        <v>Closed End</v>
      </c>
      <c r="C5600" t="str">
        <f t="shared" si="437"/>
        <v>Racial narratives in the media</v>
      </c>
      <c r="D5600" t="s">
        <v>709</v>
      </c>
      <c r="E5600" t="str">
        <f t="shared" si="438"/>
        <v>Education</v>
      </c>
      <c r="F5600">
        <f t="shared" si="439"/>
        <v>4</v>
      </c>
      <c r="G5600" t="str">
        <f t="shared" si="440"/>
        <v>Data</v>
      </c>
      <c r="H5600" s="7" t="s">
        <v>29</v>
      </c>
      <c r="I5600" s="13">
        <v>6.6032616707941139E-2</v>
      </c>
      <c r="J5600" s="14">
        <v>0.38455239209292225</v>
      </c>
      <c r="K5600" s="14">
        <v>0.44770033549402555</v>
      </c>
      <c r="L5600" s="14">
        <v>0.10171465570511343</v>
      </c>
      <c r="M5600" s="15">
        <v>538.99999999999841</v>
      </c>
    </row>
    <row r="5601" spans="1:13" ht="17.100000000000001" customHeight="1" x14ac:dyDescent="0.25">
      <c r="A5601">
        <v>5597</v>
      </c>
      <c r="B5601" t="str">
        <f t="shared" si="436"/>
        <v>Closed End</v>
      </c>
      <c r="C5601" t="str">
        <f t="shared" si="437"/>
        <v>Racial narratives in the media</v>
      </c>
      <c r="D5601" t="s">
        <v>709</v>
      </c>
      <c r="E5601" t="str">
        <f t="shared" si="438"/>
        <v>Education</v>
      </c>
      <c r="F5601">
        <f t="shared" si="439"/>
        <v>5</v>
      </c>
      <c r="G5601" t="str">
        <f t="shared" si="440"/>
        <v>Data</v>
      </c>
      <c r="H5601" s="7" t="s">
        <v>30</v>
      </c>
      <c r="I5601" s="13">
        <v>7.4253390829601529E-2</v>
      </c>
      <c r="J5601" s="14">
        <v>0.27134391087889742</v>
      </c>
      <c r="K5601" s="14">
        <v>0.49620706339178045</v>
      </c>
      <c r="L5601" s="14">
        <v>0.1581956348997203</v>
      </c>
      <c r="M5601" s="15">
        <v>1087.999999999998</v>
      </c>
    </row>
    <row r="5602" spans="1:13" ht="17.100000000000001" customHeight="1" x14ac:dyDescent="0.25">
      <c r="A5602">
        <v>5598</v>
      </c>
      <c r="B5602" t="str">
        <f t="shared" si="436"/>
        <v>Closed End</v>
      </c>
      <c r="C5602" t="str">
        <f t="shared" si="437"/>
        <v>Racial narratives in the media</v>
      </c>
      <c r="D5602" t="s">
        <v>709</v>
      </c>
      <c r="E5602" t="str">
        <f t="shared" si="438"/>
        <v>Household income</v>
      </c>
      <c r="F5602">
        <f t="shared" si="439"/>
        <v>1</v>
      </c>
      <c r="G5602" t="str">
        <f t="shared" si="440"/>
        <v>Header</v>
      </c>
      <c r="H5602" s="8" t="s">
        <v>31</v>
      </c>
      <c r="I5602" s="16" t="s">
        <v>10</v>
      </c>
      <c r="J5602" s="17" t="s">
        <v>10</v>
      </c>
      <c r="K5602" s="17" t="s">
        <v>10</v>
      </c>
      <c r="L5602" s="17" t="s">
        <v>10</v>
      </c>
      <c r="M5602" s="18"/>
    </row>
    <row r="5603" spans="1:13" ht="17.100000000000001" customHeight="1" x14ac:dyDescent="0.25">
      <c r="A5603">
        <v>5599</v>
      </c>
      <c r="B5603" t="str">
        <f t="shared" si="436"/>
        <v>Closed End</v>
      </c>
      <c r="C5603" t="str">
        <f t="shared" si="437"/>
        <v>Racial narratives in the media</v>
      </c>
      <c r="D5603" t="s">
        <v>709</v>
      </c>
      <c r="E5603" t="str">
        <f t="shared" si="438"/>
        <v>Household income</v>
      </c>
      <c r="F5603">
        <f t="shared" si="439"/>
        <v>2</v>
      </c>
      <c r="G5603" t="str">
        <f t="shared" si="440"/>
        <v>Data</v>
      </c>
      <c r="H5603" s="7" t="s">
        <v>32</v>
      </c>
      <c r="I5603" s="13">
        <v>0.28534756797325461</v>
      </c>
      <c r="J5603" s="14">
        <v>0.32876877967289458</v>
      </c>
      <c r="K5603" s="14">
        <v>0.2600142316898737</v>
      </c>
      <c r="L5603" s="14">
        <v>0.12586942066397641</v>
      </c>
      <c r="M5603" s="15">
        <v>127.00000000000009</v>
      </c>
    </row>
    <row r="5604" spans="1:13" ht="17.100000000000001" customHeight="1" x14ac:dyDescent="0.25">
      <c r="A5604">
        <v>5600</v>
      </c>
      <c r="B5604" t="str">
        <f t="shared" si="436"/>
        <v>Closed End</v>
      </c>
      <c r="C5604" t="str">
        <f t="shared" si="437"/>
        <v>Racial narratives in the media</v>
      </c>
      <c r="D5604" t="s">
        <v>709</v>
      </c>
      <c r="E5604" t="str">
        <f t="shared" si="438"/>
        <v>Household income</v>
      </c>
      <c r="F5604">
        <f t="shared" si="439"/>
        <v>3</v>
      </c>
      <c r="G5604" t="str">
        <f t="shared" si="440"/>
        <v>Data</v>
      </c>
      <c r="H5604" s="7" t="s">
        <v>33</v>
      </c>
      <c r="I5604" s="13">
        <v>8.0759468743446097E-2</v>
      </c>
      <c r="J5604" s="14">
        <v>0.35522421419876138</v>
      </c>
      <c r="K5604" s="14">
        <v>0.43293508784368206</v>
      </c>
      <c r="L5604" s="14">
        <v>0.131081229214111</v>
      </c>
      <c r="M5604" s="15">
        <v>232.00000000000023</v>
      </c>
    </row>
    <row r="5605" spans="1:13" ht="17.100000000000001" customHeight="1" x14ac:dyDescent="0.25">
      <c r="A5605">
        <v>5601</v>
      </c>
      <c r="B5605" t="str">
        <f t="shared" si="436"/>
        <v>Closed End</v>
      </c>
      <c r="C5605" t="str">
        <f t="shared" si="437"/>
        <v>Racial narratives in the media</v>
      </c>
      <c r="D5605" t="s">
        <v>709</v>
      </c>
      <c r="E5605" t="str">
        <f t="shared" si="438"/>
        <v>Household income</v>
      </c>
      <c r="F5605">
        <f t="shared" si="439"/>
        <v>4</v>
      </c>
      <c r="G5605" t="str">
        <f t="shared" si="440"/>
        <v>Data</v>
      </c>
      <c r="H5605" s="7" t="s">
        <v>34</v>
      </c>
      <c r="I5605" s="13">
        <v>8.0771183348035513E-2</v>
      </c>
      <c r="J5605" s="14">
        <v>0.36076473819229987</v>
      </c>
      <c r="K5605" s="14">
        <v>0.47274418472132768</v>
      </c>
      <c r="L5605" s="14">
        <v>8.5719893738336453E-2</v>
      </c>
      <c r="M5605" s="15">
        <v>246.00000000000006</v>
      </c>
    </row>
    <row r="5606" spans="1:13" ht="17.100000000000001" customHeight="1" x14ac:dyDescent="0.25">
      <c r="A5606">
        <v>5602</v>
      </c>
      <c r="B5606" t="str">
        <f t="shared" si="436"/>
        <v>Closed End</v>
      </c>
      <c r="C5606" t="str">
        <f t="shared" si="437"/>
        <v>Racial narratives in the media</v>
      </c>
      <c r="D5606" t="s">
        <v>709</v>
      </c>
      <c r="E5606" t="str">
        <f t="shared" si="438"/>
        <v>Household income</v>
      </c>
      <c r="F5606">
        <f t="shared" si="439"/>
        <v>5</v>
      </c>
      <c r="G5606" t="str">
        <f t="shared" si="440"/>
        <v>Data</v>
      </c>
      <c r="H5606" s="7" t="s">
        <v>35</v>
      </c>
      <c r="I5606" s="13">
        <v>5.0239001985276449E-2</v>
      </c>
      <c r="J5606" s="14">
        <v>0.30882108602000841</v>
      </c>
      <c r="K5606" s="14">
        <v>0.51801948292037192</v>
      </c>
      <c r="L5606" s="14">
        <v>0.12292042907434199</v>
      </c>
      <c r="M5606" s="15">
        <v>235.00000000000009</v>
      </c>
    </row>
    <row r="5607" spans="1:13" ht="17.100000000000001" customHeight="1" x14ac:dyDescent="0.25">
      <c r="A5607">
        <v>5603</v>
      </c>
      <c r="B5607" t="str">
        <f t="shared" si="436"/>
        <v>Closed End</v>
      </c>
      <c r="C5607" t="str">
        <f t="shared" si="437"/>
        <v>Racial narratives in the media</v>
      </c>
      <c r="D5607" t="s">
        <v>709</v>
      </c>
      <c r="E5607" t="str">
        <f t="shared" si="438"/>
        <v>Household income</v>
      </c>
      <c r="F5607">
        <f t="shared" si="439"/>
        <v>6</v>
      </c>
      <c r="G5607" t="str">
        <f t="shared" si="440"/>
        <v>Data</v>
      </c>
      <c r="H5607" s="7" t="s">
        <v>36</v>
      </c>
      <c r="I5607" s="13">
        <v>6.2599035476096215E-2</v>
      </c>
      <c r="J5607" s="14">
        <v>0.23600928031089155</v>
      </c>
      <c r="K5607" s="14">
        <v>0.48973180757789087</v>
      </c>
      <c r="L5607" s="14">
        <v>0.21165987663512234</v>
      </c>
      <c r="M5607" s="15">
        <v>213.99999999999997</v>
      </c>
    </row>
    <row r="5608" spans="1:13" ht="17.100000000000001" customHeight="1" x14ac:dyDescent="0.25">
      <c r="A5608">
        <v>5604</v>
      </c>
      <c r="B5608" t="str">
        <f t="shared" si="436"/>
        <v>Closed End</v>
      </c>
      <c r="C5608" t="str">
        <f t="shared" si="437"/>
        <v>Racial narratives in the media</v>
      </c>
      <c r="D5608" t="s">
        <v>709</v>
      </c>
      <c r="E5608" t="str">
        <f t="shared" si="438"/>
        <v>Household income</v>
      </c>
      <c r="F5608">
        <f t="shared" si="439"/>
        <v>7</v>
      </c>
      <c r="G5608" t="str">
        <f t="shared" si="440"/>
        <v>Data</v>
      </c>
      <c r="H5608" s="7" t="s">
        <v>37</v>
      </c>
      <c r="I5608" s="13">
        <v>6.7101870218839482E-2</v>
      </c>
      <c r="J5608" s="14">
        <v>0.30354713061261906</v>
      </c>
      <c r="K5608" s="14">
        <v>0.5146240954383009</v>
      </c>
      <c r="L5608" s="14">
        <v>0.11472690373024109</v>
      </c>
      <c r="M5608" s="15">
        <v>308.99999999999966</v>
      </c>
    </row>
    <row r="5609" spans="1:13" ht="17.100000000000001" customHeight="1" x14ac:dyDescent="0.25">
      <c r="A5609">
        <v>5605</v>
      </c>
      <c r="B5609" t="str">
        <f t="shared" si="436"/>
        <v>Closed End</v>
      </c>
      <c r="C5609" t="str">
        <f t="shared" si="437"/>
        <v>Racial narratives in the media</v>
      </c>
      <c r="D5609" t="s">
        <v>709</v>
      </c>
      <c r="E5609" t="str">
        <f t="shared" si="438"/>
        <v>Household income</v>
      </c>
      <c r="F5609">
        <f t="shared" si="439"/>
        <v>8</v>
      </c>
      <c r="G5609" t="str">
        <f t="shared" si="440"/>
        <v>Data</v>
      </c>
      <c r="H5609" s="7" t="s">
        <v>38</v>
      </c>
      <c r="I5609" s="13">
        <v>6.6067658803637672E-2</v>
      </c>
      <c r="J5609" s="14">
        <v>0.26546532459743444</v>
      </c>
      <c r="K5609" s="14">
        <v>0.46710923204892091</v>
      </c>
      <c r="L5609" s="14">
        <v>0.2013577845500068</v>
      </c>
      <c r="M5609" s="15">
        <v>228.00000000000006</v>
      </c>
    </row>
    <row r="5610" spans="1:13" ht="17.100000000000001" customHeight="1" x14ac:dyDescent="0.25">
      <c r="A5610">
        <v>5606</v>
      </c>
      <c r="B5610" t="str">
        <f t="shared" si="436"/>
        <v>Closed End</v>
      </c>
      <c r="C5610" t="str">
        <f t="shared" si="437"/>
        <v>Racial narratives in the media</v>
      </c>
      <c r="D5610" t="s">
        <v>709</v>
      </c>
      <c r="E5610" t="str">
        <f t="shared" si="438"/>
        <v>Housing status</v>
      </c>
      <c r="F5610">
        <f t="shared" si="439"/>
        <v>1</v>
      </c>
      <c r="G5610" t="str">
        <f t="shared" si="440"/>
        <v>Header</v>
      </c>
      <c r="H5610" s="8" t="s">
        <v>39</v>
      </c>
      <c r="I5610" s="16" t="s">
        <v>10</v>
      </c>
      <c r="J5610" s="17" t="s">
        <v>10</v>
      </c>
      <c r="K5610" s="17" t="s">
        <v>10</v>
      </c>
      <c r="L5610" s="17" t="s">
        <v>10</v>
      </c>
      <c r="M5610" s="18"/>
    </row>
    <row r="5611" spans="1:13" ht="17.100000000000001" customHeight="1" x14ac:dyDescent="0.25">
      <c r="A5611">
        <v>5607</v>
      </c>
      <c r="B5611" t="str">
        <f t="shared" si="436"/>
        <v>Closed End</v>
      </c>
      <c r="C5611" t="str">
        <f t="shared" si="437"/>
        <v>Racial narratives in the media</v>
      </c>
      <c r="D5611" t="s">
        <v>709</v>
      </c>
      <c r="E5611" t="str">
        <f t="shared" si="438"/>
        <v>Housing status</v>
      </c>
      <c r="F5611">
        <f t="shared" si="439"/>
        <v>2</v>
      </c>
      <c r="G5611" t="str">
        <f t="shared" si="440"/>
        <v>Data</v>
      </c>
      <c r="H5611" s="7" t="s">
        <v>40</v>
      </c>
      <c r="I5611" s="13">
        <v>7.2129866405515289E-2</v>
      </c>
      <c r="J5611" s="14">
        <v>0.32129335955849636</v>
      </c>
      <c r="K5611" s="14">
        <v>0.48019389806920898</v>
      </c>
      <c r="L5611" s="14">
        <v>0.12638287596677297</v>
      </c>
      <c r="M5611" s="15">
        <v>1470.0000000000077</v>
      </c>
    </row>
    <row r="5612" spans="1:13" ht="17.100000000000001" customHeight="1" x14ac:dyDescent="0.25">
      <c r="A5612">
        <v>5608</v>
      </c>
      <c r="B5612" t="str">
        <f t="shared" si="436"/>
        <v>Closed End</v>
      </c>
      <c r="C5612" t="str">
        <f t="shared" si="437"/>
        <v>Racial narratives in the media</v>
      </c>
      <c r="D5612" t="s">
        <v>709</v>
      </c>
      <c r="E5612" t="str">
        <f t="shared" si="438"/>
        <v>Housing status</v>
      </c>
      <c r="F5612">
        <f t="shared" si="439"/>
        <v>3</v>
      </c>
      <c r="G5612" t="str">
        <f t="shared" si="440"/>
        <v>Data</v>
      </c>
      <c r="H5612" s="7" t="s">
        <v>41</v>
      </c>
      <c r="I5612" s="13">
        <v>0.13895115760016574</v>
      </c>
      <c r="J5612" s="14">
        <v>0.33950660215319284</v>
      </c>
      <c r="K5612" s="14">
        <v>0.38846236272712031</v>
      </c>
      <c r="L5612" s="14">
        <v>0.13307987751952161</v>
      </c>
      <c r="M5612" s="15">
        <v>380.99999999999994</v>
      </c>
    </row>
    <row r="5613" spans="1:13" ht="30" customHeight="1" x14ac:dyDescent="0.25">
      <c r="A5613">
        <v>5609</v>
      </c>
      <c r="B5613" t="str">
        <f t="shared" si="436"/>
        <v>Closed End</v>
      </c>
      <c r="C5613" t="str">
        <f t="shared" si="437"/>
        <v>Racial narratives in the media</v>
      </c>
      <c r="D5613" t="s">
        <v>709</v>
      </c>
      <c r="E5613" t="str">
        <f t="shared" si="438"/>
        <v>Housing status</v>
      </c>
      <c r="F5613">
        <f t="shared" si="439"/>
        <v>4</v>
      </c>
      <c r="G5613" t="str">
        <f t="shared" si="440"/>
        <v>Data</v>
      </c>
      <c r="H5613" s="7" t="s">
        <v>42</v>
      </c>
      <c r="I5613" s="13">
        <v>0.26671227835497036</v>
      </c>
      <c r="J5613" s="14">
        <v>0.35463184540454429</v>
      </c>
      <c r="K5613" s="14">
        <v>0.21624389335694094</v>
      </c>
      <c r="L5613" s="14">
        <v>0.16241198288354419</v>
      </c>
      <c r="M5613" s="15">
        <v>28.000000000000007</v>
      </c>
    </row>
    <row r="5614" spans="1:13" ht="17.100000000000001" customHeight="1" x14ac:dyDescent="0.25">
      <c r="A5614">
        <v>5610</v>
      </c>
      <c r="B5614" t="str">
        <f t="shared" si="436"/>
        <v>Closed End</v>
      </c>
      <c r="C5614" t="str">
        <f t="shared" si="437"/>
        <v>Racial narratives in the media</v>
      </c>
      <c r="D5614" t="s">
        <v>709</v>
      </c>
      <c r="E5614" t="str">
        <f t="shared" si="438"/>
        <v>Home language</v>
      </c>
      <c r="F5614">
        <f t="shared" si="439"/>
        <v>1</v>
      </c>
      <c r="G5614" t="str">
        <f t="shared" si="440"/>
        <v>Header</v>
      </c>
      <c r="H5614" s="8" t="s">
        <v>43</v>
      </c>
      <c r="I5614" s="16" t="s">
        <v>10</v>
      </c>
      <c r="J5614" s="17" t="s">
        <v>10</v>
      </c>
      <c r="K5614" s="17" t="s">
        <v>10</v>
      </c>
      <c r="L5614" s="17" t="s">
        <v>10</v>
      </c>
      <c r="M5614" s="18"/>
    </row>
    <row r="5615" spans="1:13" ht="17.100000000000001" customHeight="1" x14ac:dyDescent="0.25">
      <c r="A5615">
        <v>5611</v>
      </c>
      <c r="B5615" t="str">
        <f t="shared" si="436"/>
        <v>Closed End</v>
      </c>
      <c r="C5615" t="str">
        <f t="shared" si="437"/>
        <v>Racial narratives in the media</v>
      </c>
      <c r="D5615" t="s">
        <v>709</v>
      </c>
      <c r="E5615" t="str">
        <f t="shared" si="438"/>
        <v>Home language</v>
      </c>
      <c r="F5615">
        <f t="shared" si="439"/>
        <v>2</v>
      </c>
      <c r="G5615" t="str">
        <f t="shared" si="440"/>
        <v>Data</v>
      </c>
      <c r="H5615" s="7" t="s">
        <v>44</v>
      </c>
      <c r="I5615" s="13">
        <v>9.4969932311316577E-2</v>
      </c>
      <c r="J5615" s="14">
        <v>0.33703016292416943</v>
      </c>
      <c r="K5615" s="14">
        <v>0.45163120247519467</v>
      </c>
      <c r="L5615" s="14">
        <v>0.11636870228931138</v>
      </c>
      <c r="M5615" s="15">
        <v>1728.0000000000127</v>
      </c>
    </row>
    <row r="5616" spans="1:13" ht="17.100000000000001" customHeight="1" x14ac:dyDescent="0.25">
      <c r="A5616">
        <v>5612</v>
      </c>
      <c r="B5616" t="str">
        <f t="shared" si="436"/>
        <v>Closed End</v>
      </c>
      <c r="C5616" t="str">
        <f t="shared" si="437"/>
        <v>Racial narratives in the media</v>
      </c>
      <c r="D5616" t="s">
        <v>709</v>
      </c>
      <c r="E5616" t="str">
        <f t="shared" si="438"/>
        <v>Home language</v>
      </c>
      <c r="F5616">
        <f t="shared" si="439"/>
        <v>3</v>
      </c>
      <c r="G5616" t="str">
        <f t="shared" si="440"/>
        <v>Data</v>
      </c>
      <c r="H5616" s="7" t="s">
        <v>45</v>
      </c>
      <c r="I5616" s="13">
        <v>9.2596738089300731E-2</v>
      </c>
      <c r="J5616" s="14">
        <v>0.19573617962383807</v>
      </c>
      <c r="K5616" s="14">
        <v>0.4878722946702716</v>
      </c>
      <c r="L5616" s="14">
        <v>0.22379478761658947</v>
      </c>
      <c r="M5616" s="15">
        <v>93.000000000000043</v>
      </c>
    </row>
    <row r="5617" spans="1:13" ht="17.100000000000001" customHeight="1" x14ac:dyDescent="0.25">
      <c r="A5617">
        <v>5613</v>
      </c>
      <c r="B5617" t="str">
        <f t="shared" si="436"/>
        <v>Closed End</v>
      </c>
      <c r="C5617" t="str">
        <f t="shared" si="437"/>
        <v>Racial narratives in the media</v>
      </c>
      <c r="D5617" t="s">
        <v>709</v>
      </c>
      <c r="E5617" t="str">
        <f t="shared" si="438"/>
        <v>Home language</v>
      </c>
      <c r="F5617">
        <f t="shared" si="439"/>
        <v>4</v>
      </c>
      <c r="G5617" t="str">
        <f t="shared" si="440"/>
        <v>Data</v>
      </c>
      <c r="H5617" s="7" t="s">
        <v>46</v>
      </c>
      <c r="I5617" s="13">
        <v>0.16743291381815856</v>
      </c>
      <c r="J5617" s="14">
        <v>0.18425329055383124</v>
      </c>
      <c r="K5617" s="14">
        <v>0.36330222697084258</v>
      </c>
      <c r="L5617" s="14">
        <v>0.2850115686571677</v>
      </c>
      <c r="M5617" s="15">
        <v>34.000000000000007</v>
      </c>
    </row>
    <row r="5618" spans="1:13" ht="17.100000000000001" customHeight="1" x14ac:dyDescent="0.25">
      <c r="A5618">
        <v>5614</v>
      </c>
      <c r="B5618" t="str">
        <f t="shared" si="436"/>
        <v>Closed End</v>
      </c>
      <c r="C5618" t="str">
        <f t="shared" si="437"/>
        <v>Racial narratives in the media</v>
      </c>
      <c r="D5618" t="s">
        <v>709</v>
      </c>
      <c r="E5618" t="str">
        <f t="shared" si="438"/>
        <v>Race / ethnicity</v>
      </c>
      <c r="F5618">
        <f t="shared" si="439"/>
        <v>1</v>
      </c>
      <c r="G5618" t="str">
        <f t="shared" si="440"/>
        <v>Header</v>
      </c>
      <c r="H5618" s="8" t="s">
        <v>47</v>
      </c>
      <c r="I5618" s="16" t="s">
        <v>10</v>
      </c>
      <c r="J5618" s="17" t="s">
        <v>10</v>
      </c>
      <c r="K5618" s="17" t="s">
        <v>10</v>
      </c>
      <c r="L5618" s="17" t="s">
        <v>10</v>
      </c>
      <c r="M5618" s="18"/>
    </row>
    <row r="5619" spans="1:13" ht="17.100000000000001" customHeight="1" x14ac:dyDescent="0.25">
      <c r="A5619">
        <v>5615</v>
      </c>
      <c r="B5619" t="str">
        <f t="shared" si="436"/>
        <v>Closed End</v>
      </c>
      <c r="C5619" t="str">
        <f t="shared" si="437"/>
        <v>Racial narratives in the media</v>
      </c>
      <c r="D5619" t="s">
        <v>709</v>
      </c>
      <c r="E5619" t="str">
        <f t="shared" si="438"/>
        <v>Race / ethnicity</v>
      </c>
      <c r="F5619">
        <f t="shared" si="439"/>
        <v>2</v>
      </c>
      <c r="G5619" t="str">
        <f t="shared" si="440"/>
        <v>Data</v>
      </c>
      <c r="H5619" s="7" t="s">
        <v>48</v>
      </c>
      <c r="I5619" s="13">
        <v>4.5545909702127109E-2</v>
      </c>
      <c r="J5619" s="14">
        <v>0.49631591038122896</v>
      </c>
      <c r="K5619" s="14">
        <v>0.3415095605626014</v>
      </c>
      <c r="L5619" s="14">
        <v>0.11662861935404222</v>
      </c>
      <c r="M5619" s="15">
        <v>28.000000000000007</v>
      </c>
    </row>
    <row r="5620" spans="1:13" ht="17.100000000000001" customHeight="1" x14ac:dyDescent="0.25">
      <c r="A5620">
        <v>5616</v>
      </c>
      <c r="B5620" t="str">
        <f t="shared" si="436"/>
        <v>Closed End</v>
      </c>
      <c r="C5620" t="str">
        <f t="shared" si="437"/>
        <v>Racial narratives in the media</v>
      </c>
      <c r="D5620" t="s">
        <v>709</v>
      </c>
      <c r="E5620" t="str">
        <f t="shared" si="438"/>
        <v>Race / ethnicity</v>
      </c>
      <c r="F5620">
        <f t="shared" si="439"/>
        <v>3</v>
      </c>
      <c r="G5620" t="str">
        <f t="shared" si="440"/>
        <v>Data</v>
      </c>
      <c r="H5620" s="7" t="s">
        <v>49</v>
      </c>
      <c r="I5620" s="13">
        <v>6.3929068541998146E-2</v>
      </c>
      <c r="J5620" s="14">
        <v>0.30720628562267643</v>
      </c>
      <c r="K5620" s="14">
        <v>0.40907860830349185</v>
      </c>
      <c r="L5620" s="14">
        <v>0.21978603753183382</v>
      </c>
      <c r="M5620" s="15">
        <v>74.000000000000014</v>
      </c>
    </row>
    <row r="5621" spans="1:13" ht="17.100000000000001" customHeight="1" x14ac:dyDescent="0.25">
      <c r="A5621">
        <v>5617</v>
      </c>
      <c r="B5621" t="str">
        <f t="shared" si="436"/>
        <v>Closed End</v>
      </c>
      <c r="C5621" t="str">
        <f t="shared" si="437"/>
        <v>Racial narratives in the media</v>
      </c>
      <c r="D5621" t="s">
        <v>709</v>
      </c>
      <c r="E5621" t="str">
        <f t="shared" si="438"/>
        <v>Race / ethnicity</v>
      </c>
      <c r="F5621">
        <f t="shared" si="439"/>
        <v>4</v>
      </c>
      <c r="G5621" t="str">
        <f t="shared" si="440"/>
        <v>Data</v>
      </c>
      <c r="H5621" s="7" t="s">
        <v>50</v>
      </c>
      <c r="I5621" s="13">
        <v>0.37998401309587293</v>
      </c>
      <c r="J5621" s="14">
        <v>0.3023351693727665</v>
      </c>
      <c r="K5621" s="14">
        <v>0.24046195883065458</v>
      </c>
      <c r="L5621" s="14">
        <v>7.721885870070648E-2</v>
      </c>
      <c r="M5621" s="15">
        <v>65.999999999999943</v>
      </c>
    </row>
    <row r="5622" spans="1:13" ht="17.100000000000001" customHeight="1" x14ac:dyDescent="0.25">
      <c r="A5622">
        <v>5618</v>
      </c>
      <c r="B5622" t="str">
        <f t="shared" si="436"/>
        <v>Closed End</v>
      </c>
      <c r="C5622" t="str">
        <f t="shared" si="437"/>
        <v>Racial narratives in the media</v>
      </c>
      <c r="D5622" t="s">
        <v>709</v>
      </c>
      <c r="E5622" t="str">
        <f t="shared" si="438"/>
        <v>Race / ethnicity</v>
      </c>
      <c r="F5622">
        <f t="shared" si="439"/>
        <v>5</v>
      </c>
      <c r="G5622" t="str">
        <f t="shared" si="440"/>
        <v>Data</v>
      </c>
      <c r="H5622" s="7" t="s">
        <v>51</v>
      </c>
      <c r="I5622" s="13">
        <v>0.1499027660336589</v>
      </c>
      <c r="J5622" s="14">
        <v>0.27484137349308924</v>
      </c>
      <c r="K5622" s="14">
        <v>0.43490151586439924</v>
      </c>
      <c r="L5622" s="14">
        <v>0.14035434460885238</v>
      </c>
      <c r="M5622" s="15">
        <v>41.000000000000014</v>
      </c>
    </row>
    <row r="5623" spans="1:13" ht="17.100000000000001" customHeight="1" thickBot="1" x14ac:dyDescent="0.3">
      <c r="A5623">
        <v>5619</v>
      </c>
      <c r="B5623" t="str">
        <f t="shared" si="436"/>
        <v>Closed End</v>
      </c>
      <c r="C5623" t="str">
        <f t="shared" si="437"/>
        <v>Racial narratives in the media</v>
      </c>
      <c r="D5623" t="s">
        <v>709</v>
      </c>
      <c r="E5623" t="str">
        <f t="shared" si="438"/>
        <v>Race / ethnicity</v>
      </c>
      <c r="F5623">
        <f t="shared" si="439"/>
        <v>6</v>
      </c>
      <c r="G5623" t="str">
        <f t="shared" si="440"/>
        <v>Data</v>
      </c>
      <c r="H5623" s="9" t="s">
        <v>52</v>
      </c>
      <c r="I5623" s="21">
        <v>8.0827313448270849E-2</v>
      </c>
      <c r="J5623" s="22">
        <v>0.32008793339746211</v>
      </c>
      <c r="K5623" s="22">
        <v>0.4724432216219846</v>
      </c>
      <c r="L5623" s="22">
        <v>0.12664153153227609</v>
      </c>
      <c r="M5623" s="23">
        <v>1650.0000000000116</v>
      </c>
    </row>
    <row r="5624" spans="1:13" ht="15.75" thickTop="1" x14ac:dyDescent="0.25">
      <c r="A5624">
        <v>5620</v>
      </c>
      <c r="B5624" t="str">
        <f t="shared" si="436"/>
        <v/>
      </c>
      <c r="C5624" t="str">
        <f t="shared" si="437"/>
        <v>Racial narratives in the media</v>
      </c>
      <c r="D5624" t="s">
        <v>746</v>
      </c>
      <c r="E5624" t="str">
        <f t="shared" si="438"/>
        <v/>
      </c>
      <c r="F5624" t="str">
        <f t="shared" si="439"/>
        <v/>
      </c>
      <c r="G5624" t="str">
        <f t="shared" si="440"/>
        <v/>
      </c>
    </row>
    <row r="5625" spans="1:13" x14ac:dyDescent="0.25">
      <c r="A5625">
        <v>5621</v>
      </c>
      <c r="B5625" t="str">
        <f t="shared" si="436"/>
        <v/>
      </c>
      <c r="C5625" t="str">
        <f t="shared" si="437"/>
        <v>Racial narratives in the media</v>
      </c>
      <c r="D5625" t="s">
        <v>746</v>
      </c>
      <c r="E5625" t="str">
        <f t="shared" si="438"/>
        <v/>
      </c>
      <c r="F5625" t="str">
        <f t="shared" si="439"/>
        <v/>
      </c>
      <c r="G5625" t="str">
        <f t="shared" si="440"/>
        <v/>
      </c>
      <c r="H5625" s="1" t="s">
        <v>0</v>
      </c>
    </row>
    <row r="5626" spans="1:13" x14ac:dyDescent="0.25">
      <c r="A5626">
        <v>5622</v>
      </c>
      <c r="B5626" t="str">
        <f t="shared" si="436"/>
        <v/>
      </c>
      <c r="C5626" t="str">
        <f t="shared" si="437"/>
        <v>Racial narratives in the media</v>
      </c>
      <c r="D5626" t="s">
        <v>746</v>
      </c>
      <c r="E5626" t="str">
        <f t="shared" si="438"/>
        <v/>
      </c>
      <c r="F5626" t="str">
        <f t="shared" si="439"/>
        <v/>
      </c>
      <c r="G5626" t="str">
        <f t="shared" si="440"/>
        <v/>
      </c>
      <c r="H5626" s="1" t="s">
        <v>386</v>
      </c>
    </row>
    <row r="5627" spans="1:13" x14ac:dyDescent="0.25">
      <c r="A5627">
        <v>5623</v>
      </c>
      <c r="B5627" t="str">
        <f t="shared" si="436"/>
        <v/>
      </c>
      <c r="C5627" t="str">
        <f t="shared" si="437"/>
        <v>Racial narratives in the media</v>
      </c>
      <c r="D5627" t="s">
        <v>746</v>
      </c>
      <c r="E5627" t="str">
        <f t="shared" si="438"/>
        <v/>
      </c>
      <c r="F5627" t="str">
        <f t="shared" si="439"/>
        <v/>
      </c>
      <c r="G5627" t="str">
        <f t="shared" si="440"/>
        <v/>
      </c>
    </row>
    <row r="5628" spans="1:13" ht="21.95" customHeight="1" thickBot="1" x14ac:dyDescent="0.3">
      <c r="A5628">
        <v>5624</v>
      </c>
      <c r="B5628" t="str">
        <f t="shared" si="436"/>
        <v>Closed End</v>
      </c>
      <c r="C5628" t="str">
        <f t="shared" si="437"/>
        <v xml:space="preserve">Survey respondent demographic characteristics </v>
      </c>
      <c r="D5628" t="s">
        <v>710</v>
      </c>
      <c r="E5628" t="str">
        <f t="shared" si="438"/>
        <v>Title</v>
      </c>
      <c r="F5628">
        <f t="shared" si="439"/>
        <v>1</v>
      </c>
      <c r="G5628" t="str">
        <f t="shared" si="440"/>
        <v>Title</v>
      </c>
      <c r="H5628" s="46" t="s">
        <v>387</v>
      </c>
      <c r="I5628" s="46"/>
      <c r="J5628" s="46"/>
      <c r="K5628" s="46"/>
      <c r="L5628" s="46"/>
    </row>
    <row r="5629" spans="1:13" ht="47.1" customHeight="1" thickTop="1" thickBot="1" x14ac:dyDescent="0.3">
      <c r="A5629">
        <v>5625</v>
      </c>
      <c r="B5629" t="str">
        <f t="shared" si="436"/>
        <v>Closed End</v>
      </c>
      <c r="C5629" t="str">
        <f t="shared" si="437"/>
        <v xml:space="preserve">Survey respondent demographic characteristics </v>
      </c>
      <c r="D5629" t="s">
        <v>710</v>
      </c>
      <c r="E5629" t="str">
        <f t="shared" si="438"/>
        <v>Title</v>
      </c>
      <c r="F5629">
        <f t="shared" si="439"/>
        <v>2</v>
      </c>
      <c r="G5629" t="str">
        <f t="shared" si="440"/>
        <v>Labels</v>
      </c>
      <c r="H5629" s="47"/>
      <c r="I5629" s="2" t="s">
        <v>388</v>
      </c>
      <c r="J5629" s="3" t="s">
        <v>389</v>
      </c>
      <c r="K5629" s="3" t="s">
        <v>390</v>
      </c>
      <c r="L5629" s="4" t="s">
        <v>9</v>
      </c>
    </row>
    <row r="5630" spans="1:13" ht="17.100000000000001" customHeight="1" thickTop="1" x14ac:dyDescent="0.25">
      <c r="A5630">
        <v>5626</v>
      </c>
      <c r="B5630" t="str">
        <f t="shared" si="436"/>
        <v>Closed End</v>
      </c>
      <c r="C5630" t="str">
        <f t="shared" si="437"/>
        <v xml:space="preserve">Survey respondent demographic characteristics </v>
      </c>
      <c r="D5630" t="s">
        <v>710</v>
      </c>
      <c r="E5630" t="str">
        <f t="shared" si="438"/>
        <v>Region</v>
      </c>
      <c r="F5630">
        <f t="shared" si="439"/>
        <v>1</v>
      </c>
      <c r="G5630" t="str">
        <f t="shared" si="440"/>
        <v>Header</v>
      </c>
      <c r="H5630" s="6" t="s">
        <v>588</v>
      </c>
      <c r="I5630" s="10" t="s">
        <v>10</v>
      </c>
      <c r="J5630" s="11" t="s">
        <v>10</v>
      </c>
      <c r="K5630" s="11" t="s">
        <v>10</v>
      </c>
      <c r="L5630" s="12"/>
    </row>
    <row r="5631" spans="1:13" ht="17.100000000000001" customHeight="1" x14ac:dyDescent="0.25">
      <c r="A5631">
        <v>5627</v>
      </c>
      <c r="B5631" t="str">
        <f t="shared" si="436"/>
        <v>Closed End</v>
      </c>
      <c r="C5631" t="str">
        <f t="shared" si="437"/>
        <v xml:space="preserve">Survey respondent demographic characteristics </v>
      </c>
      <c r="D5631" t="s">
        <v>710</v>
      </c>
      <c r="E5631" t="str">
        <f t="shared" si="438"/>
        <v>Region</v>
      </c>
      <c r="F5631">
        <f t="shared" si="439"/>
        <v>2</v>
      </c>
      <c r="G5631" t="str">
        <f t="shared" si="440"/>
        <v>Data</v>
      </c>
      <c r="H5631" s="7" t="s">
        <v>11</v>
      </c>
      <c r="I5631" s="13">
        <v>0.16423466292977701</v>
      </c>
      <c r="J5631" s="14">
        <v>0.58431460145472802</v>
      </c>
      <c r="K5631" s="14">
        <v>0.25145073561548453</v>
      </c>
      <c r="L5631" s="15">
        <v>1920.0000000000155</v>
      </c>
    </row>
    <row r="5632" spans="1:13" ht="17.100000000000001" customHeight="1" x14ac:dyDescent="0.25">
      <c r="A5632">
        <v>5628</v>
      </c>
      <c r="B5632" t="str">
        <f t="shared" si="436"/>
        <v>Closed End</v>
      </c>
      <c r="C5632" t="str">
        <f t="shared" si="437"/>
        <v xml:space="preserve">Survey respondent demographic characteristics </v>
      </c>
      <c r="D5632" t="s">
        <v>710</v>
      </c>
      <c r="E5632" t="str">
        <f t="shared" si="438"/>
        <v>Region</v>
      </c>
      <c r="F5632">
        <f t="shared" si="439"/>
        <v>3</v>
      </c>
      <c r="G5632" t="str">
        <f t="shared" si="440"/>
        <v>Data</v>
      </c>
      <c r="H5632" s="7" t="s">
        <v>12</v>
      </c>
      <c r="I5632" s="13">
        <v>0.13635917808922504</v>
      </c>
      <c r="J5632" s="14">
        <v>0.59550008423318812</v>
      </c>
      <c r="K5632" s="14">
        <v>0.26814073767758717</v>
      </c>
      <c r="L5632" s="15">
        <v>435.9999999999996</v>
      </c>
    </row>
    <row r="5633" spans="1:12" ht="17.100000000000001" customHeight="1" x14ac:dyDescent="0.25">
      <c r="A5633">
        <v>5629</v>
      </c>
      <c r="B5633" t="str">
        <f t="shared" si="436"/>
        <v>Closed End</v>
      </c>
      <c r="C5633" t="str">
        <f t="shared" si="437"/>
        <v xml:space="preserve">Survey respondent demographic characteristics </v>
      </c>
      <c r="D5633" t="s">
        <v>710</v>
      </c>
      <c r="E5633" t="str">
        <f t="shared" si="438"/>
        <v>Region</v>
      </c>
      <c r="F5633">
        <f t="shared" si="439"/>
        <v>4</v>
      </c>
      <c r="G5633" t="str">
        <f t="shared" si="440"/>
        <v>Data</v>
      </c>
      <c r="H5633" s="7" t="s">
        <v>13</v>
      </c>
      <c r="I5633" s="13">
        <v>0.19049764994296617</v>
      </c>
      <c r="J5633" s="14">
        <v>0.57320996896263221</v>
      </c>
      <c r="K5633" s="14">
        <v>0.23629238109440162</v>
      </c>
      <c r="L5633" s="15">
        <v>960.99999999999852</v>
      </c>
    </row>
    <row r="5634" spans="1:12" ht="17.100000000000001" customHeight="1" x14ac:dyDescent="0.25">
      <c r="A5634">
        <v>5630</v>
      </c>
      <c r="B5634" t="str">
        <f t="shared" si="436"/>
        <v>Closed End</v>
      </c>
      <c r="C5634" t="str">
        <f t="shared" si="437"/>
        <v xml:space="preserve">Survey respondent demographic characteristics </v>
      </c>
      <c r="D5634" t="s">
        <v>710</v>
      </c>
      <c r="E5634" t="str">
        <f t="shared" si="438"/>
        <v>Region</v>
      </c>
      <c r="F5634">
        <f t="shared" si="439"/>
        <v>5</v>
      </c>
      <c r="G5634" t="str">
        <f t="shared" si="440"/>
        <v>Data</v>
      </c>
      <c r="H5634" s="7" t="s">
        <v>14</v>
      </c>
      <c r="I5634" s="13">
        <v>0.21245541937968032</v>
      </c>
      <c r="J5634" s="14">
        <v>0.55611556337884294</v>
      </c>
      <c r="K5634" s="14">
        <v>0.23142901724147752</v>
      </c>
      <c r="L5634" s="15">
        <v>461.9999999999992</v>
      </c>
    </row>
    <row r="5635" spans="1:12" ht="17.100000000000001" customHeight="1" x14ac:dyDescent="0.25">
      <c r="A5635">
        <v>5631</v>
      </c>
      <c r="B5635" t="str">
        <f t="shared" si="436"/>
        <v>Closed End</v>
      </c>
      <c r="C5635" t="str">
        <f t="shared" si="437"/>
        <v xml:space="preserve">Survey respondent demographic characteristics </v>
      </c>
      <c r="D5635" t="s">
        <v>710</v>
      </c>
      <c r="E5635" t="str">
        <f t="shared" si="438"/>
        <v>Region</v>
      </c>
      <c r="F5635">
        <f t="shared" si="439"/>
        <v>6</v>
      </c>
      <c r="G5635" t="str">
        <f t="shared" si="440"/>
        <v>Data</v>
      </c>
      <c r="H5635" s="7" t="s">
        <v>15</v>
      </c>
      <c r="I5635" s="13">
        <v>0.16461403311722608</v>
      </c>
      <c r="J5635" s="14">
        <v>0.59336069717161055</v>
      </c>
      <c r="K5635" s="14">
        <v>0.24202526971116461</v>
      </c>
      <c r="L5635" s="15">
        <v>498.99999999999937</v>
      </c>
    </row>
    <row r="5636" spans="1:12" ht="17.100000000000001" customHeight="1" x14ac:dyDescent="0.25">
      <c r="A5636">
        <v>5632</v>
      </c>
      <c r="B5636" t="str">
        <f t="shared" si="436"/>
        <v>Closed End</v>
      </c>
      <c r="C5636" t="str">
        <f t="shared" si="437"/>
        <v xml:space="preserve">Survey respondent demographic characteristics </v>
      </c>
      <c r="D5636" t="s">
        <v>710</v>
      </c>
      <c r="E5636" t="str">
        <f t="shared" si="438"/>
        <v>Region</v>
      </c>
      <c r="F5636">
        <f t="shared" si="439"/>
        <v>7</v>
      </c>
      <c r="G5636" t="str">
        <f t="shared" si="440"/>
        <v>Data</v>
      </c>
      <c r="H5636" s="7" t="s">
        <v>16</v>
      </c>
      <c r="I5636" s="13">
        <v>0.15312068456196792</v>
      </c>
      <c r="J5636" s="14">
        <v>0.5900025877352687</v>
      </c>
      <c r="K5636" s="14">
        <v>0.25687672770276443</v>
      </c>
      <c r="L5636" s="15">
        <v>522.99999999999955</v>
      </c>
    </row>
    <row r="5637" spans="1:12" ht="17.100000000000001" customHeight="1" x14ac:dyDescent="0.25">
      <c r="A5637">
        <v>5633</v>
      </c>
      <c r="B5637" t="str">
        <f t="shared" si="436"/>
        <v>Closed End</v>
      </c>
      <c r="C5637" t="str">
        <f t="shared" si="437"/>
        <v xml:space="preserve">Survey respondent demographic characteristics </v>
      </c>
      <c r="D5637" t="s">
        <v>710</v>
      </c>
      <c r="E5637" t="str">
        <f t="shared" si="438"/>
        <v>Gender</v>
      </c>
      <c r="F5637">
        <f t="shared" si="439"/>
        <v>1</v>
      </c>
      <c r="G5637" t="str">
        <f t="shared" si="440"/>
        <v>Header</v>
      </c>
      <c r="H5637" s="8" t="s">
        <v>17</v>
      </c>
      <c r="I5637" s="16" t="s">
        <v>10</v>
      </c>
      <c r="J5637" s="17" t="s">
        <v>10</v>
      </c>
      <c r="K5637" s="17" t="s">
        <v>10</v>
      </c>
      <c r="L5637" s="18"/>
    </row>
    <row r="5638" spans="1:12" ht="17.100000000000001" customHeight="1" x14ac:dyDescent="0.25">
      <c r="A5638">
        <v>5634</v>
      </c>
      <c r="B5638" t="str">
        <f t="shared" ref="B5638:B5701" si="441">IF(H5640="Results by region:","Closed End",IF(I5639="   East Metro Overall","Open End",IF(AND(H5638="",H5640=""),"",IF(H5639="2018 East Metro Pulse Survey","",B5637))))</f>
        <v>Closed End</v>
      </c>
      <c r="C5638" t="str">
        <f t="shared" ref="C5638:C5701" si="442">IF(H5635="2018 East Metro Pulse Survey",H5636,IF(B5638="",C5637,IF(AND(H5635&lt;&gt;"2018 East Metro Pulse Survey",B5638&lt;&gt;""),C5637)))</f>
        <v xml:space="preserve">Survey respondent demographic characteristics </v>
      </c>
      <c r="D5638" t="s">
        <v>710</v>
      </c>
      <c r="E5638" t="str">
        <f t="shared" ref="E5638:E5701" si="443">IF(B5638="","",
 IF(LEFT(H5638, 1)="Q","Title",
 IF(H5638="Text responses:","Text responses",
 IF(H5638="Results by region:","Region",
 IF(H5638="Results by gender:","Gender",
 IF(H5638="Results by age:","Age",
 IF(H5638="Results by education level:","Education",
 IF(H5638="Results by household income:","Household income",
 IF(H5638="Results by housing status:","Housing status",
 IF(H5638="Results by home language:","Home language",
 IF(H5638="Results by race/ethnicity:","Race / ethnicity",
 E5637)
))))))))))</f>
        <v>Gender</v>
      </c>
      <c r="F5638">
        <f t="shared" ref="F5638:F5701" si="444">IF(B5638="","",IF(E5638&lt;&gt;E5637,1,SUM(F5637,1)))</f>
        <v>2</v>
      </c>
      <c r="G5638" t="str">
        <f t="shared" ref="G5638:G5701" si="445">IF(B5638="","",IF(AND(F5638=1,E5638="Title"),"Title",IF(AND(F5638=2,E5638="Title"),"Labels",IF(AND(F5638=1,E5638&lt;&gt;"Title"),"Header","Data"))))</f>
        <v>Data</v>
      </c>
      <c r="H5638" s="7" t="s">
        <v>18</v>
      </c>
      <c r="I5638" s="13">
        <v>0.15731129695829152</v>
      </c>
      <c r="J5638" s="14">
        <v>0.57897406616947311</v>
      </c>
      <c r="K5638" s="14">
        <v>0.26371463687223279</v>
      </c>
      <c r="L5638" s="15">
        <v>1242.0000000000014</v>
      </c>
    </row>
    <row r="5639" spans="1:12" ht="17.100000000000001" customHeight="1" x14ac:dyDescent="0.25">
      <c r="A5639">
        <v>5635</v>
      </c>
      <c r="B5639" t="str">
        <f t="shared" si="441"/>
        <v>Closed End</v>
      </c>
      <c r="C5639" t="str">
        <f t="shared" si="442"/>
        <v xml:space="preserve">Survey respondent demographic characteristics </v>
      </c>
      <c r="D5639" t="s">
        <v>710</v>
      </c>
      <c r="E5639" t="str">
        <f t="shared" si="443"/>
        <v>Gender</v>
      </c>
      <c r="F5639">
        <f t="shared" si="444"/>
        <v>3</v>
      </c>
      <c r="G5639" t="str">
        <f t="shared" si="445"/>
        <v>Data</v>
      </c>
      <c r="H5639" s="7" t="s">
        <v>19</v>
      </c>
      <c r="I5639" s="13">
        <v>0.17673325510034033</v>
      </c>
      <c r="J5639" s="14">
        <v>0.58160939990614191</v>
      </c>
      <c r="K5639" s="14">
        <v>0.24165734499352054</v>
      </c>
      <c r="L5639" s="15">
        <v>628.99999999999807</v>
      </c>
    </row>
    <row r="5640" spans="1:12" ht="17.100000000000001" customHeight="1" x14ac:dyDescent="0.25">
      <c r="A5640">
        <v>5636</v>
      </c>
      <c r="B5640" t="str">
        <f t="shared" si="441"/>
        <v>Closed End</v>
      </c>
      <c r="C5640" t="str">
        <f t="shared" si="442"/>
        <v xml:space="preserve">Survey respondent demographic characteristics </v>
      </c>
      <c r="D5640" t="s">
        <v>710</v>
      </c>
      <c r="E5640" t="str">
        <f t="shared" si="443"/>
        <v>Age</v>
      </c>
      <c r="F5640">
        <f t="shared" si="444"/>
        <v>1</v>
      </c>
      <c r="G5640" t="str">
        <f t="shared" si="445"/>
        <v>Header</v>
      </c>
      <c r="H5640" s="8" t="s">
        <v>20</v>
      </c>
      <c r="I5640" s="16" t="s">
        <v>10</v>
      </c>
      <c r="J5640" s="17" t="s">
        <v>10</v>
      </c>
      <c r="K5640" s="17" t="s">
        <v>10</v>
      </c>
      <c r="L5640" s="18"/>
    </row>
    <row r="5641" spans="1:12" ht="17.100000000000001" customHeight="1" x14ac:dyDescent="0.25">
      <c r="A5641">
        <v>5637</v>
      </c>
      <c r="B5641" t="str">
        <f t="shared" si="441"/>
        <v>Closed End</v>
      </c>
      <c r="C5641" t="str">
        <f t="shared" si="442"/>
        <v xml:space="preserve">Survey respondent demographic characteristics </v>
      </c>
      <c r="D5641" t="s">
        <v>710</v>
      </c>
      <c r="E5641" t="str">
        <f t="shared" si="443"/>
        <v>Age</v>
      </c>
      <c r="F5641">
        <f t="shared" si="444"/>
        <v>2</v>
      </c>
      <c r="G5641" t="str">
        <f t="shared" si="445"/>
        <v>Data</v>
      </c>
      <c r="H5641" s="7" t="s">
        <v>21</v>
      </c>
      <c r="I5641" s="13">
        <v>0.12966385181032297</v>
      </c>
      <c r="J5641" s="14">
        <v>0.67304543481856494</v>
      </c>
      <c r="K5641" s="14">
        <v>0.19729071337111243</v>
      </c>
      <c r="L5641" s="15">
        <v>283.00000000000045</v>
      </c>
    </row>
    <row r="5642" spans="1:12" ht="17.100000000000001" customHeight="1" x14ac:dyDescent="0.25">
      <c r="A5642">
        <v>5638</v>
      </c>
      <c r="B5642" t="str">
        <f t="shared" si="441"/>
        <v>Closed End</v>
      </c>
      <c r="C5642" t="str">
        <f t="shared" si="442"/>
        <v xml:space="preserve">Survey respondent demographic characteristics </v>
      </c>
      <c r="D5642" t="s">
        <v>710</v>
      </c>
      <c r="E5642" t="str">
        <f t="shared" si="443"/>
        <v>Age</v>
      </c>
      <c r="F5642">
        <f t="shared" si="444"/>
        <v>3</v>
      </c>
      <c r="G5642" t="str">
        <f t="shared" si="445"/>
        <v>Data</v>
      </c>
      <c r="H5642" s="7" t="s">
        <v>22</v>
      </c>
      <c r="I5642" s="13">
        <v>0.1458251707327424</v>
      </c>
      <c r="J5642" s="14">
        <v>0.64748280658171598</v>
      </c>
      <c r="K5642" s="14">
        <v>0.2066920226855424</v>
      </c>
      <c r="L5642" s="15">
        <v>270.99999999999983</v>
      </c>
    </row>
    <row r="5643" spans="1:12" ht="17.100000000000001" customHeight="1" x14ac:dyDescent="0.25">
      <c r="A5643">
        <v>5639</v>
      </c>
      <c r="B5643" t="str">
        <f t="shared" si="441"/>
        <v>Closed End</v>
      </c>
      <c r="C5643" t="str">
        <f t="shared" si="442"/>
        <v xml:space="preserve">Survey respondent demographic characteristics </v>
      </c>
      <c r="D5643" t="s">
        <v>710</v>
      </c>
      <c r="E5643" t="str">
        <f t="shared" si="443"/>
        <v>Age</v>
      </c>
      <c r="F5643">
        <f t="shared" si="444"/>
        <v>4</v>
      </c>
      <c r="G5643" t="str">
        <f t="shared" si="445"/>
        <v>Data</v>
      </c>
      <c r="H5643" s="7" t="s">
        <v>23</v>
      </c>
      <c r="I5643" s="13">
        <v>0.13072205369076093</v>
      </c>
      <c r="J5643" s="14">
        <v>0.3982148180134219</v>
      </c>
      <c r="K5643" s="14">
        <v>0.47106312829581881</v>
      </c>
      <c r="L5643" s="15">
        <v>299.9999999999996</v>
      </c>
    </row>
    <row r="5644" spans="1:12" ht="17.100000000000001" customHeight="1" x14ac:dyDescent="0.25">
      <c r="A5644">
        <v>5640</v>
      </c>
      <c r="B5644" t="str">
        <f t="shared" si="441"/>
        <v>Closed End</v>
      </c>
      <c r="C5644" t="str">
        <f t="shared" si="442"/>
        <v xml:space="preserve">Survey respondent demographic characteristics </v>
      </c>
      <c r="D5644" t="s">
        <v>710</v>
      </c>
      <c r="E5644" t="str">
        <f t="shared" si="443"/>
        <v>Age</v>
      </c>
      <c r="F5644">
        <f t="shared" si="444"/>
        <v>5</v>
      </c>
      <c r="G5644" t="str">
        <f t="shared" si="445"/>
        <v>Data</v>
      </c>
      <c r="H5644" s="7" t="s">
        <v>24</v>
      </c>
      <c r="I5644" s="13">
        <v>0.18361841591628025</v>
      </c>
      <c r="J5644" s="14">
        <v>0.53283130754780228</v>
      </c>
      <c r="K5644" s="14">
        <v>0.28355027653592041</v>
      </c>
      <c r="L5644" s="15">
        <v>420.99999999999955</v>
      </c>
    </row>
    <row r="5645" spans="1:12" ht="17.100000000000001" customHeight="1" x14ac:dyDescent="0.25">
      <c r="A5645">
        <v>5641</v>
      </c>
      <c r="B5645" t="str">
        <f t="shared" si="441"/>
        <v>Closed End</v>
      </c>
      <c r="C5645" t="str">
        <f t="shared" si="442"/>
        <v xml:space="preserve">Survey respondent demographic characteristics </v>
      </c>
      <c r="D5645" t="s">
        <v>710</v>
      </c>
      <c r="E5645" t="str">
        <f t="shared" si="443"/>
        <v>Age</v>
      </c>
      <c r="F5645">
        <f t="shared" si="444"/>
        <v>6</v>
      </c>
      <c r="G5645" t="str">
        <f t="shared" si="445"/>
        <v>Data</v>
      </c>
      <c r="H5645" s="7" t="s">
        <v>25</v>
      </c>
      <c r="I5645" s="13">
        <v>0.26375078922227008</v>
      </c>
      <c r="J5645" s="14">
        <v>0.60363849109526624</v>
      </c>
      <c r="K5645" s="14">
        <v>0.13261071968246477</v>
      </c>
      <c r="L5645" s="15">
        <v>572.00000000000011</v>
      </c>
    </row>
    <row r="5646" spans="1:12" ht="17.100000000000001" customHeight="1" x14ac:dyDescent="0.25">
      <c r="A5646">
        <v>5642</v>
      </c>
      <c r="B5646" t="str">
        <f t="shared" si="441"/>
        <v>Closed End</v>
      </c>
      <c r="C5646" t="str">
        <f t="shared" si="442"/>
        <v xml:space="preserve">Survey respondent demographic characteristics </v>
      </c>
      <c r="D5646" t="s">
        <v>710</v>
      </c>
      <c r="E5646" t="str">
        <f t="shared" si="443"/>
        <v>Education</v>
      </c>
      <c r="F5646">
        <f t="shared" si="444"/>
        <v>1</v>
      </c>
      <c r="G5646" t="str">
        <f t="shared" si="445"/>
        <v>Header</v>
      </c>
      <c r="H5646" s="8" t="s">
        <v>26</v>
      </c>
      <c r="I5646" s="16" t="s">
        <v>10</v>
      </c>
      <c r="J5646" s="17" t="s">
        <v>10</v>
      </c>
      <c r="K5646" s="17" t="s">
        <v>10</v>
      </c>
      <c r="L5646" s="18"/>
    </row>
    <row r="5647" spans="1:12" ht="17.100000000000001" customHeight="1" x14ac:dyDescent="0.25">
      <c r="A5647">
        <v>5643</v>
      </c>
      <c r="B5647" t="str">
        <f t="shared" si="441"/>
        <v>Closed End</v>
      </c>
      <c r="C5647" t="str">
        <f t="shared" si="442"/>
        <v xml:space="preserve">Survey respondent demographic characteristics </v>
      </c>
      <c r="D5647" t="s">
        <v>710</v>
      </c>
      <c r="E5647" t="str">
        <f t="shared" si="443"/>
        <v>Education</v>
      </c>
      <c r="F5647">
        <f t="shared" si="444"/>
        <v>2</v>
      </c>
      <c r="G5647" t="str">
        <f t="shared" si="445"/>
        <v>Data</v>
      </c>
      <c r="H5647" s="7" t="s">
        <v>27</v>
      </c>
      <c r="I5647" s="13">
        <v>0.26515521083648735</v>
      </c>
      <c r="J5647" s="14">
        <v>0.3891948610075881</v>
      </c>
      <c r="K5647" s="14">
        <v>0.34564992815592449</v>
      </c>
      <c r="L5647" s="15">
        <v>21.000000000000004</v>
      </c>
    </row>
    <row r="5648" spans="1:12" ht="17.100000000000001" customHeight="1" x14ac:dyDescent="0.25">
      <c r="A5648">
        <v>5644</v>
      </c>
      <c r="B5648" t="str">
        <f t="shared" si="441"/>
        <v>Closed End</v>
      </c>
      <c r="C5648" t="str">
        <f t="shared" si="442"/>
        <v xml:space="preserve">Survey respondent demographic characteristics </v>
      </c>
      <c r="D5648" t="s">
        <v>710</v>
      </c>
      <c r="E5648" t="str">
        <f t="shared" si="443"/>
        <v>Education</v>
      </c>
      <c r="F5648">
        <f t="shared" si="444"/>
        <v>3</v>
      </c>
      <c r="G5648" t="str">
        <f t="shared" si="445"/>
        <v>Data</v>
      </c>
      <c r="H5648" s="7" t="s">
        <v>28</v>
      </c>
      <c r="I5648" s="13">
        <v>0.17158379423185369</v>
      </c>
      <c r="J5648" s="14">
        <v>0.50186378789434238</v>
      </c>
      <c r="K5648" s="14">
        <v>0.32655241787380357</v>
      </c>
      <c r="L5648" s="15">
        <v>198.00000000000003</v>
      </c>
    </row>
    <row r="5649" spans="1:12" ht="17.100000000000001" customHeight="1" x14ac:dyDescent="0.25">
      <c r="A5649">
        <v>5645</v>
      </c>
      <c r="B5649" t="str">
        <f t="shared" si="441"/>
        <v>Closed End</v>
      </c>
      <c r="C5649" t="str">
        <f t="shared" si="442"/>
        <v xml:space="preserve">Survey respondent demographic characteristics </v>
      </c>
      <c r="D5649" t="s">
        <v>710</v>
      </c>
      <c r="E5649" t="str">
        <f t="shared" si="443"/>
        <v>Education</v>
      </c>
      <c r="F5649">
        <f t="shared" si="444"/>
        <v>4</v>
      </c>
      <c r="G5649" t="str">
        <f t="shared" si="445"/>
        <v>Data</v>
      </c>
      <c r="H5649" s="7" t="s">
        <v>29</v>
      </c>
      <c r="I5649" s="13">
        <v>0.22350840856621826</v>
      </c>
      <c r="J5649" s="14">
        <v>0.52585144775838788</v>
      </c>
      <c r="K5649" s="14">
        <v>0.25064014367539639</v>
      </c>
      <c r="L5649" s="15">
        <v>552.99999999999932</v>
      </c>
    </row>
    <row r="5650" spans="1:12" ht="17.100000000000001" customHeight="1" x14ac:dyDescent="0.25">
      <c r="A5650">
        <v>5646</v>
      </c>
      <c r="B5650" t="str">
        <f t="shared" si="441"/>
        <v>Closed End</v>
      </c>
      <c r="C5650" t="str">
        <f t="shared" si="442"/>
        <v xml:space="preserve">Survey respondent demographic characteristics </v>
      </c>
      <c r="D5650" t="s">
        <v>710</v>
      </c>
      <c r="E5650" t="str">
        <f t="shared" si="443"/>
        <v>Education</v>
      </c>
      <c r="F5650">
        <f t="shared" si="444"/>
        <v>5</v>
      </c>
      <c r="G5650" t="str">
        <f t="shared" si="445"/>
        <v>Data</v>
      </c>
      <c r="H5650" s="7" t="s">
        <v>30</v>
      </c>
      <c r="I5650" s="13">
        <v>0.10355109660303739</v>
      </c>
      <c r="J5650" s="14">
        <v>0.69072012216863254</v>
      </c>
      <c r="K5650" s="14">
        <v>0.20572878122833135</v>
      </c>
      <c r="L5650" s="15">
        <v>1099.0000000000005</v>
      </c>
    </row>
    <row r="5651" spans="1:12" ht="17.100000000000001" customHeight="1" x14ac:dyDescent="0.25">
      <c r="A5651">
        <v>5647</v>
      </c>
      <c r="B5651" t="str">
        <f t="shared" si="441"/>
        <v>Closed End</v>
      </c>
      <c r="C5651" t="str">
        <f t="shared" si="442"/>
        <v xml:space="preserve">Survey respondent demographic characteristics </v>
      </c>
      <c r="D5651" t="s">
        <v>710</v>
      </c>
      <c r="E5651" t="str">
        <f t="shared" si="443"/>
        <v>Household income</v>
      </c>
      <c r="F5651">
        <f t="shared" si="444"/>
        <v>1</v>
      </c>
      <c r="G5651" t="str">
        <f t="shared" si="445"/>
        <v>Header</v>
      </c>
      <c r="H5651" s="8" t="s">
        <v>31</v>
      </c>
      <c r="I5651" s="16" t="s">
        <v>10</v>
      </c>
      <c r="J5651" s="17" t="s">
        <v>10</v>
      </c>
      <c r="K5651" s="17" t="s">
        <v>10</v>
      </c>
      <c r="L5651" s="18"/>
    </row>
    <row r="5652" spans="1:12" ht="17.100000000000001" customHeight="1" x14ac:dyDescent="0.25">
      <c r="A5652">
        <v>5648</v>
      </c>
      <c r="B5652" t="str">
        <f t="shared" si="441"/>
        <v>Closed End</v>
      </c>
      <c r="C5652" t="str">
        <f t="shared" si="442"/>
        <v xml:space="preserve">Survey respondent demographic characteristics </v>
      </c>
      <c r="D5652" t="s">
        <v>710</v>
      </c>
      <c r="E5652" t="str">
        <f t="shared" si="443"/>
        <v>Household income</v>
      </c>
      <c r="F5652">
        <f t="shared" si="444"/>
        <v>2</v>
      </c>
      <c r="G5652" t="str">
        <f t="shared" si="445"/>
        <v>Data</v>
      </c>
      <c r="H5652" s="7" t="s">
        <v>32</v>
      </c>
      <c r="I5652" s="13">
        <v>0.42164748788065592</v>
      </c>
      <c r="J5652" s="14">
        <v>0.40082851709199036</v>
      </c>
      <c r="K5652" s="14">
        <v>0.17752399502735283</v>
      </c>
      <c r="L5652" s="15">
        <v>133.00000000000011</v>
      </c>
    </row>
    <row r="5653" spans="1:12" ht="17.100000000000001" customHeight="1" x14ac:dyDescent="0.25">
      <c r="A5653">
        <v>5649</v>
      </c>
      <c r="B5653" t="str">
        <f t="shared" si="441"/>
        <v>Closed End</v>
      </c>
      <c r="C5653" t="str">
        <f t="shared" si="442"/>
        <v xml:space="preserve">Survey respondent demographic characteristics </v>
      </c>
      <c r="D5653" t="s">
        <v>710</v>
      </c>
      <c r="E5653" t="str">
        <f t="shared" si="443"/>
        <v>Household income</v>
      </c>
      <c r="F5653">
        <f t="shared" si="444"/>
        <v>3</v>
      </c>
      <c r="G5653" t="str">
        <f t="shared" si="445"/>
        <v>Data</v>
      </c>
      <c r="H5653" s="7" t="s">
        <v>33</v>
      </c>
      <c r="I5653" s="13">
        <v>0.27647471637002613</v>
      </c>
      <c r="J5653" s="14">
        <v>0.5335138351532922</v>
      </c>
      <c r="K5653" s="14">
        <v>0.190011448476682</v>
      </c>
      <c r="L5653" s="15">
        <v>235.9999999999998</v>
      </c>
    </row>
    <row r="5654" spans="1:12" ht="17.100000000000001" customHeight="1" x14ac:dyDescent="0.25">
      <c r="A5654">
        <v>5650</v>
      </c>
      <c r="B5654" t="str">
        <f t="shared" si="441"/>
        <v>Closed End</v>
      </c>
      <c r="C5654" t="str">
        <f t="shared" si="442"/>
        <v xml:space="preserve">Survey respondent demographic characteristics </v>
      </c>
      <c r="D5654" t="s">
        <v>710</v>
      </c>
      <c r="E5654" t="str">
        <f t="shared" si="443"/>
        <v>Household income</v>
      </c>
      <c r="F5654">
        <f t="shared" si="444"/>
        <v>4</v>
      </c>
      <c r="G5654" t="str">
        <f t="shared" si="445"/>
        <v>Data</v>
      </c>
      <c r="H5654" s="7" t="s">
        <v>34</v>
      </c>
      <c r="I5654" s="13">
        <v>0.21838250264983924</v>
      </c>
      <c r="J5654" s="14">
        <v>0.58395299078322094</v>
      </c>
      <c r="K5654" s="14">
        <v>0.19766450656693912</v>
      </c>
      <c r="L5654" s="15">
        <v>253.00000000000003</v>
      </c>
    </row>
    <row r="5655" spans="1:12" ht="17.100000000000001" customHeight="1" x14ac:dyDescent="0.25">
      <c r="A5655">
        <v>5651</v>
      </c>
      <c r="B5655" t="str">
        <f t="shared" si="441"/>
        <v>Closed End</v>
      </c>
      <c r="C5655" t="str">
        <f t="shared" si="442"/>
        <v xml:space="preserve">Survey respondent demographic characteristics </v>
      </c>
      <c r="D5655" t="s">
        <v>710</v>
      </c>
      <c r="E5655" t="str">
        <f t="shared" si="443"/>
        <v>Household income</v>
      </c>
      <c r="F5655">
        <f t="shared" si="444"/>
        <v>5</v>
      </c>
      <c r="G5655" t="str">
        <f t="shared" si="445"/>
        <v>Data</v>
      </c>
      <c r="H5655" s="7" t="s">
        <v>35</v>
      </c>
      <c r="I5655" s="13">
        <v>0.15024107995596298</v>
      </c>
      <c r="J5655" s="14">
        <v>0.54534062401779793</v>
      </c>
      <c r="K5655" s="14">
        <v>0.30441829602623827</v>
      </c>
      <c r="L5655" s="15">
        <v>238.00000000000048</v>
      </c>
    </row>
    <row r="5656" spans="1:12" ht="17.100000000000001" customHeight="1" x14ac:dyDescent="0.25">
      <c r="A5656">
        <v>5652</v>
      </c>
      <c r="B5656" t="str">
        <f t="shared" si="441"/>
        <v>Closed End</v>
      </c>
      <c r="C5656" t="str">
        <f t="shared" si="442"/>
        <v xml:space="preserve">Survey respondent demographic characteristics </v>
      </c>
      <c r="D5656" t="s">
        <v>710</v>
      </c>
      <c r="E5656" t="str">
        <f t="shared" si="443"/>
        <v>Household income</v>
      </c>
      <c r="F5656">
        <f t="shared" si="444"/>
        <v>6</v>
      </c>
      <c r="G5656" t="str">
        <f t="shared" si="445"/>
        <v>Data</v>
      </c>
      <c r="H5656" s="7" t="s">
        <v>36</v>
      </c>
      <c r="I5656" s="13">
        <v>9.4278162399923232E-2</v>
      </c>
      <c r="J5656" s="14">
        <v>0.62488905630482239</v>
      </c>
      <c r="K5656" s="14">
        <v>0.28083278129525557</v>
      </c>
      <c r="L5656" s="15">
        <v>213.99999999999997</v>
      </c>
    </row>
    <row r="5657" spans="1:12" ht="17.100000000000001" customHeight="1" x14ac:dyDescent="0.25">
      <c r="A5657">
        <v>5653</v>
      </c>
      <c r="B5657" t="str">
        <f t="shared" si="441"/>
        <v>Closed End</v>
      </c>
      <c r="C5657" t="str">
        <f t="shared" si="442"/>
        <v xml:space="preserve">Survey respondent demographic characteristics </v>
      </c>
      <c r="D5657" t="s">
        <v>710</v>
      </c>
      <c r="E5657" t="str">
        <f t="shared" si="443"/>
        <v>Household income</v>
      </c>
      <c r="F5657">
        <f t="shared" si="444"/>
        <v>7</v>
      </c>
      <c r="G5657" t="str">
        <f t="shared" si="445"/>
        <v>Data</v>
      </c>
      <c r="H5657" s="7" t="s">
        <v>37</v>
      </c>
      <c r="I5657" s="13">
        <v>4.5764102512711367E-2</v>
      </c>
      <c r="J5657" s="14">
        <v>0.67464709825932023</v>
      </c>
      <c r="K5657" s="14">
        <v>0.27958879922796892</v>
      </c>
      <c r="L5657" s="15">
        <v>310.99999999999949</v>
      </c>
    </row>
    <row r="5658" spans="1:12" ht="17.100000000000001" customHeight="1" x14ac:dyDescent="0.25">
      <c r="A5658">
        <v>5654</v>
      </c>
      <c r="B5658" t="str">
        <f t="shared" si="441"/>
        <v>Closed End</v>
      </c>
      <c r="C5658" t="str">
        <f t="shared" si="442"/>
        <v xml:space="preserve">Survey respondent demographic characteristics </v>
      </c>
      <c r="D5658" t="s">
        <v>710</v>
      </c>
      <c r="E5658" t="str">
        <f t="shared" si="443"/>
        <v>Household income</v>
      </c>
      <c r="F5658">
        <f t="shared" si="444"/>
        <v>8</v>
      </c>
      <c r="G5658" t="str">
        <f t="shared" si="445"/>
        <v>Data</v>
      </c>
      <c r="H5658" s="7" t="s">
        <v>38</v>
      </c>
      <c r="I5658" s="13">
        <v>3.8366032292700608E-2</v>
      </c>
      <c r="J5658" s="14">
        <v>0.7326418313566857</v>
      </c>
      <c r="K5658" s="14">
        <v>0.22899213635061438</v>
      </c>
      <c r="L5658" s="15">
        <v>229.99999999999997</v>
      </c>
    </row>
    <row r="5659" spans="1:12" ht="17.100000000000001" customHeight="1" x14ac:dyDescent="0.25">
      <c r="A5659">
        <v>5655</v>
      </c>
      <c r="B5659" t="str">
        <f t="shared" si="441"/>
        <v>Closed End</v>
      </c>
      <c r="C5659" t="str">
        <f t="shared" si="442"/>
        <v xml:space="preserve">Survey respondent demographic characteristics </v>
      </c>
      <c r="D5659" t="s">
        <v>710</v>
      </c>
      <c r="E5659" t="str">
        <f t="shared" si="443"/>
        <v>Housing status</v>
      </c>
      <c r="F5659">
        <f t="shared" si="444"/>
        <v>1</v>
      </c>
      <c r="G5659" t="str">
        <f t="shared" si="445"/>
        <v>Header</v>
      </c>
      <c r="H5659" s="8" t="s">
        <v>39</v>
      </c>
      <c r="I5659" s="16" t="s">
        <v>10</v>
      </c>
      <c r="J5659" s="17" t="s">
        <v>10</v>
      </c>
      <c r="K5659" s="17" t="s">
        <v>10</v>
      </c>
      <c r="L5659" s="18"/>
    </row>
    <row r="5660" spans="1:12" ht="17.100000000000001" customHeight="1" x14ac:dyDescent="0.25">
      <c r="A5660">
        <v>5656</v>
      </c>
      <c r="B5660" t="str">
        <f t="shared" si="441"/>
        <v>Closed End</v>
      </c>
      <c r="C5660" t="str">
        <f t="shared" si="442"/>
        <v xml:space="preserve">Survey respondent demographic characteristics </v>
      </c>
      <c r="D5660" t="s">
        <v>710</v>
      </c>
      <c r="E5660" t="str">
        <f t="shared" si="443"/>
        <v>Housing status</v>
      </c>
      <c r="F5660">
        <f t="shared" si="444"/>
        <v>2</v>
      </c>
      <c r="G5660" t="str">
        <f t="shared" si="445"/>
        <v>Data</v>
      </c>
      <c r="H5660" s="7" t="s">
        <v>40</v>
      </c>
      <c r="I5660" s="13">
        <v>0.11853433866583327</v>
      </c>
      <c r="J5660" s="14">
        <v>0.63071224889390887</v>
      </c>
      <c r="K5660" s="14">
        <v>0.25075341244024857</v>
      </c>
      <c r="L5660" s="15">
        <v>1498.0000000000086</v>
      </c>
    </row>
    <row r="5661" spans="1:12" ht="17.100000000000001" customHeight="1" x14ac:dyDescent="0.25">
      <c r="A5661">
        <v>5657</v>
      </c>
      <c r="B5661" t="str">
        <f t="shared" si="441"/>
        <v>Closed End</v>
      </c>
      <c r="C5661" t="str">
        <f t="shared" si="442"/>
        <v xml:space="preserve">Survey respondent demographic characteristics </v>
      </c>
      <c r="D5661" t="s">
        <v>710</v>
      </c>
      <c r="E5661" t="str">
        <f t="shared" si="443"/>
        <v>Housing status</v>
      </c>
      <c r="F5661">
        <f t="shared" si="444"/>
        <v>3</v>
      </c>
      <c r="G5661" t="str">
        <f t="shared" si="445"/>
        <v>Data</v>
      </c>
      <c r="H5661" s="7" t="s">
        <v>41</v>
      </c>
      <c r="I5661" s="13">
        <v>0.29222424316907758</v>
      </c>
      <c r="J5661" s="14">
        <v>0.47400845546755815</v>
      </c>
      <c r="K5661" s="14">
        <v>0.23376730136336499</v>
      </c>
      <c r="L5661" s="15">
        <v>388.99999999999977</v>
      </c>
    </row>
    <row r="5662" spans="1:12" ht="30" customHeight="1" x14ac:dyDescent="0.25">
      <c r="A5662">
        <v>5658</v>
      </c>
      <c r="B5662" t="str">
        <f t="shared" si="441"/>
        <v>Closed End</v>
      </c>
      <c r="C5662" t="str">
        <f t="shared" si="442"/>
        <v xml:space="preserve">Survey respondent demographic characteristics </v>
      </c>
      <c r="D5662" t="s">
        <v>710</v>
      </c>
      <c r="E5662" t="str">
        <f t="shared" si="443"/>
        <v>Housing status</v>
      </c>
      <c r="F5662">
        <f t="shared" si="444"/>
        <v>4</v>
      </c>
      <c r="G5662" t="str">
        <f t="shared" si="445"/>
        <v>Data</v>
      </c>
      <c r="H5662" s="7" t="s">
        <v>42</v>
      </c>
      <c r="I5662" s="13">
        <v>4.4174836800288532E-2</v>
      </c>
      <c r="J5662" s="14">
        <v>0.4870764873150788</v>
      </c>
      <c r="K5662" s="14">
        <v>0.46874867588463248</v>
      </c>
      <c r="L5662" s="15">
        <v>29.000000000000004</v>
      </c>
    </row>
    <row r="5663" spans="1:12" ht="17.100000000000001" customHeight="1" x14ac:dyDescent="0.25">
      <c r="A5663">
        <v>5659</v>
      </c>
      <c r="B5663" t="str">
        <f t="shared" si="441"/>
        <v>Closed End</v>
      </c>
      <c r="C5663" t="str">
        <f t="shared" si="442"/>
        <v xml:space="preserve">Survey respondent demographic characteristics </v>
      </c>
      <c r="D5663" t="s">
        <v>710</v>
      </c>
      <c r="E5663" t="str">
        <f t="shared" si="443"/>
        <v>Home language</v>
      </c>
      <c r="F5663">
        <f t="shared" si="444"/>
        <v>1</v>
      </c>
      <c r="G5663" t="str">
        <f t="shared" si="445"/>
        <v>Header</v>
      </c>
      <c r="H5663" s="8" t="s">
        <v>43</v>
      </c>
      <c r="I5663" s="16" t="s">
        <v>10</v>
      </c>
      <c r="J5663" s="17" t="s">
        <v>10</v>
      </c>
      <c r="K5663" s="17" t="s">
        <v>10</v>
      </c>
      <c r="L5663" s="18"/>
    </row>
    <row r="5664" spans="1:12" ht="17.100000000000001" customHeight="1" x14ac:dyDescent="0.25">
      <c r="A5664">
        <v>5660</v>
      </c>
      <c r="B5664" t="str">
        <f t="shared" si="441"/>
        <v>Closed End</v>
      </c>
      <c r="C5664" t="str">
        <f t="shared" si="442"/>
        <v xml:space="preserve">Survey respondent demographic characteristics </v>
      </c>
      <c r="D5664" t="s">
        <v>710</v>
      </c>
      <c r="E5664" t="str">
        <f t="shared" si="443"/>
        <v>Home language</v>
      </c>
      <c r="F5664">
        <f t="shared" si="444"/>
        <v>2</v>
      </c>
      <c r="G5664" t="str">
        <f t="shared" si="445"/>
        <v>Data</v>
      </c>
      <c r="H5664" s="7" t="s">
        <v>44</v>
      </c>
      <c r="I5664" s="13">
        <v>0.17936272065842537</v>
      </c>
      <c r="J5664" s="14">
        <v>0.59131096737793232</v>
      </c>
      <c r="K5664" s="14">
        <v>0.22932631196363162</v>
      </c>
      <c r="L5664" s="15">
        <v>1763.0000000000161</v>
      </c>
    </row>
    <row r="5665" spans="1:12" ht="17.100000000000001" customHeight="1" x14ac:dyDescent="0.25">
      <c r="A5665">
        <v>5661</v>
      </c>
      <c r="B5665" t="str">
        <f t="shared" si="441"/>
        <v>Closed End</v>
      </c>
      <c r="C5665" t="str">
        <f t="shared" si="442"/>
        <v xml:space="preserve">Survey respondent demographic characteristics </v>
      </c>
      <c r="D5665" t="s">
        <v>710</v>
      </c>
      <c r="E5665" t="str">
        <f t="shared" si="443"/>
        <v>Home language</v>
      </c>
      <c r="F5665">
        <f t="shared" si="444"/>
        <v>3</v>
      </c>
      <c r="G5665" t="str">
        <f t="shared" si="445"/>
        <v>Data</v>
      </c>
      <c r="H5665" s="7" t="s">
        <v>45</v>
      </c>
      <c r="I5665" s="13">
        <v>7.3133165918839504E-2</v>
      </c>
      <c r="J5665" s="14">
        <v>0.55946475676480723</v>
      </c>
      <c r="K5665" s="14">
        <v>0.36740207731635316</v>
      </c>
      <c r="L5665" s="15">
        <v>94</v>
      </c>
    </row>
    <row r="5666" spans="1:12" ht="17.100000000000001" customHeight="1" x14ac:dyDescent="0.25">
      <c r="A5666">
        <v>5662</v>
      </c>
      <c r="B5666" t="str">
        <f t="shared" si="441"/>
        <v>Closed End</v>
      </c>
      <c r="C5666" t="str">
        <f t="shared" si="442"/>
        <v xml:space="preserve">Survey respondent demographic characteristics </v>
      </c>
      <c r="D5666" t="s">
        <v>710</v>
      </c>
      <c r="E5666" t="str">
        <f t="shared" si="443"/>
        <v>Home language</v>
      </c>
      <c r="F5666">
        <f t="shared" si="444"/>
        <v>4</v>
      </c>
      <c r="G5666" t="str">
        <f t="shared" si="445"/>
        <v>Data</v>
      </c>
      <c r="H5666" s="7" t="s">
        <v>46</v>
      </c>
      <c r="I5666" s="13">
        <v>0.10997442116873041</v>
      </c>
      <c r="J5666" s="14">
        <v>0.33530589197001759</v>
      </c>
      <c r="K5666" s="14">
        <v>0.55471968686125206</v>
      </c>
      <c r="L5666" s="15">
        <v>34.000000000000014</v>
      </c>
    </row>
    <row r="5667" spans="1:12" ht="17.100000000000001" customHeight="1" x14ac:dyDescent="0.25">
      <c r="A5667">
        <v>5663</v>
      </c>
      <c r="B5667" t="str">
        <f t="shared" si="441"/>
        <v>Closed End</v>
      </c>
      <c r="C5667" t="str">
        <f t="shared" si="442"/>
        <v xml:space="preserve">Survey respondent demographic characteristics </v>
      </c>
      <c r="D5667" t="s">
        <v>710</v>
      </c>
      <c r="E5667" t="str">
        <f t="shared" si="443"/>
        <v>Race / ethnicity</v>
      </c>
      <c r="F5667">
        <f t="shared" si="444"/>
        <v>1</v>
      </c>
      <c r="G5667" t="str">
        <f t="shared" si="445"/>
        <v>Header</v>
      </c>
      <c r="H5667" s="8" t="s">
        <v>47</v>
      </c>
      <c r="I5667" s="16" t="s">
        <v>10</v>
      </c>
      <c r="J5667" s="17" t="s">
        <v>10</v>
      </c>
      <c r="K5667" s="17" t="s">
        <v>10</v>
      </c>
      <c r="L5667" s="18"/>
    </row>
    <row r="5668" spans="1:12" ht="17.100000000000001" customHeight="1" x14ac:dyDescent="0.25">
      <c r="A5668">
        <v>5664</v>
      </c>
      <c r="B5668" t="str">
        <f t="shared" si="441"/>
        <v>Closed End</v>
      </c>
      <c r="C5668" t="str">
        <f t="shared" si="442"/>
        <v xml:space="preserve">Survey respondent demographic characteristics </v>
      </c>
      <c r="D5668" t="s">
        <v>710</v>
      </c>
      <c r="E5668" t="str">
        <f t="shared" si="443"/>
        <v>Race / ethnicity</v>
      </c>
      <c r="F5668">
        <f t="shared" si="444"/>
        <v>2</v>
      </c>
      <c r="G5668" t="str">
        <f t="shared" si="445"/>
        <v>Data</v>
      </c>
      <c r="H5668" s="7" t="s">
        <v>48</v>
      </c>
      <c r="I5668" s="13">
        <v>0.161173900366126</v>
      </c>
      <c r="J5668" s="14">
        <v>0.40475615229057438</v>
      </c>
      <c r="K5668" s="14">
        <v>0.43406994734329918</v>
      </c>
      <c r="L5668" s="15">
        <v>30.000000000000014</v>
      </c>
    </row>
    <row r="5669" spans="1:12" ht="17.100000000000001" customHeight="1" x14ac:dyDescent="0.25">
      <c r="A5669">
        <v>5665</v>
      </c>
      <c r="B5669" t="str">
        <f t="shared" si="441"/>
        <v>Closed End</v>
      </c>
      <c r="C5669" t="str">
        <f t="shared" si="442"/>
        <v xml:space="preserve">Survey respondent demographic characteristics </v>
      </c>
      <c r="D5669" t="s">
        <v>710</v>
      </c>
      <c r="E5669" t="str">
        <f t="shared" si="443"/>
        <v>Race / ethnicity</v>
      </c>
      <c r="F5669">
        <f t="shared" si="444"/>
        <v>3</v>
      </c>
      <c r="G5669" t="str">
        <f t="shared" si="445"/>
        <v>Data</v>
      </c>
      <c r="H5669" s="7" t="s">
        <v>49</v>
      </c>
      <c r="I5669" s="13">
        <v>0.13745521409826408</v>
      </c>
      <c r="J5669" s="14">
        <v>0.51341983537046632</v>
      </c>
      <c r="K5669" s="14">
        <v>0.34912495053126952</v>
      </c>
      <c r="L5669" s="15">
        <v>77</v>
      </c>
    </row>
    <row r="5670" spans="1:12" ht="17.100000000000001" customHeight="1" x14ac:dyDescent="0.25">
      <c r="A5670">
        <v>5666</v>
      </c>
      <c r="B5670" t="str">
        <f t="shared" si="441"/>
        <v>Closed End</v>
      </c>
      <c r="C5670" t="str">
        <f t="shared" si="442"/>
        <v xml:space="preserve">Survey respondent demographic characteristics </v>
      </c>
      <c r="D5670" t="s">
        <v>710</v>
      </c>
      <c r="E5670" t="str">
        <f t="shared" si="443"/>
        <v>Race / ethnicity</v>
      </c>
      <c r="F5670">
        <f t="shared" si="444"/>
        <v>4</v>
      </c>
      <c r="G5670" t="str">
        <f t="shared" si="445"/>
        <v>Data</v>
      </c>
      <c r="H5670" s="7" t="s">
        <v>50</v>
      </c>
      <c r="I5670" s="13">
        <v>0.34044235872366424</v>
      </c>
      <c r="J5670" s="14">
        <v>0.51752794433497995</v>
      </c>
      <c r="K5670" s="14">
        <v>0.14202969694135628</v>
      </c>
      <c r="L5670" s="15">
        <v>65.999999999999986</v>
      </c>
    </row>
    <row r="5671" spans="1:12" ht="17.100000000000001" customHeight="1" x14ac:dyDescent="0.25">
      <c r="A5671">
        <v>5667</v>
      </c>
      <c r="B5671" t="str">
        <f t="shared" si="441"/>
        <v>Closed End</v>
      </c>
      <c r="C5671" t="str">
        <f t="shared" si="442"/>
        <v xml:space="preserve">Survey respondent demographic characteristics </v>
      </c>
      <c r="D5671" t="s">
        <v>710</v>
      </c>
      <c r="E5671" t="str">
        <f t="shared" si="443"/>
        <v>Race / ethnicity</v>
      </c>
      <c r="F5671">
        <f t="shared" si="444"/>
        <v>5</v>
      </c>
      <c r="G5671" t="str">
        <f t="shared" si="445"/>
        <v>Data</v>
      </c>
      <c r="H5671" s="7" t="s">
        <v>51</v>
      </c>
      <c r="I5671" s="13">
        <v>2.8529227408029371E-2</v>
      </c>
      <c r="J5671" s="14">
        <v>0.48938545632368802</v>
      </c>
      <c r="K5671" s="14">
        <v>0.48208531626828233</v>
      </c>
      <c r="L5671" s="15">
        <v>40.000000000000007</v>
      </c>
    </row>
    <row r="5672" spans="1:12" ht="17.100000000000001" customHeight="1" thickBot="1" x14ac:dyDescent="0.3">
      <c r="A5672">
        <v>5668</v>
      </c>
      <c r="B5672" t="str">
        <f t="shared" si="441"/>
        <v>Closed End</v>
      </c>
      <c r="C5672" t="str">
        <f t="shared" si="442"/>
        <v xml:space="preserve">Survey respondent demographic characteristics </v>
      </c>
      <c r="D5672" t="s">
        <v>710</v>
      </c>
      <c r="E5672" t="str">
        <f t="shared" si="443"/>
        <v>Race / ethnicity</v>
      </c>
      <c r="F5672">
        <f t="shared" si="444"/>
        <v>6</v>
      </c>
      <c r="G5672" t="str">
        <f t="shared" si="445"/>
        <v>Data</v>
      </c>
      <c r="H5672" s="9" t="s">
        <v>52</v>
      </c>
      <c r="I5672" s="21">
        <v>0.15930539693928278</v>
      </c>
      <c r="J5672" s="22">
        <v>0.59553847367207002</v>
      </c>
      <c r="K5672" s="22">
        <v>0.24515612938863821</v>
      </c>
      <c r="L5672" s="23">
        <v>1680.0000000000121</v>
      </c>
    </row>
    <row r="5673" spans="1:12" ht="15.75" thickTop="1" x14ac:dyDescent="0.25">
      <c r="A5673">
        <v>5669</v>
      </c>
      <c r="B5673" t="str">
        <f t="shared" si="441"/>
        <v/>
      </c>
      <c r="C5673" t="str">
        <f t="shared" si="442"/>
        <v xml:space="preserve">Survey respondent demographic characteristics </v>
      </c>
      <c r="D5673" t="s">
        <v>746</v>
      </c>
      <c r="E5673" t="str">
        <f t="shared" si="443"/>
        <v/>
      </c>
      <c r="F5673" t="str">
        <f t="shared" si="444"/>
        <v/>
      </c>
      <c r="G5673" t="str">
        <f t="shared" si="445"/>
        <v/>
      </c>
    </row>
    <row r="5674" spans="1:12" ht="56.1" customHeight="1" thickBot="1" x14ac:dyDescent="0.3">
      <c r="A5674">
        <v>5670</v>
      </c>
      <c r="B5674" t="str">
        <f t="shared" si="441"/>
        <v>Closed End</v>
      </c>
      <c r="C5674" t="str">
        <f t="shared" si="442"/>
        <v xml:space="preserve">Survey respondent demographic characteristics </v>
      </c>
      <c r="D5674" t="s">
        <v>712</v>
      </c>
      <c r="E5674" t="str">
        <f t="shared" si="443"/>
        <v>Title</v>
      </c>
      <c r="F5674">
        <f t="shared" si="444"/>
        <v>1</v>
      </c>
      <c r="G5674" t="str">
        <f t="shared" si="445"/>
        <v>Title</v>
      </c>
      <c r="H5674" s="46" t="s">
        <v>391</v>
      </c>
      <c r="I5674" s="46"/>
      <c r="J5674" s="46"/>
      <c r="K5674" s="46"/>
    </row>
    <row r="5675" spans="1:12" ht="47.1" customHeight="1" thickTop="1" thickBot="1" x14ac:dyDescent="0.3">
      <c r="A5675">
        <v>5671</v>
      </c>
      <c r="B5675" t="str">
        <f t="shared" si="441"/>
        <v>Closed End</v>
      </c>
      <c r="C5675" t="str">
        <f t="shared" si="442"/>
        <v xml:space="preserve">Survey respondent demographic characteristics </v>
      </c>
      <c r="D5675" t="s">
        <v>712</v>
      </c>
      <c r="E5675" t="str">
        <f t="shared" si="443"/>
        <v>Title</v>
      </c>
      <c r="F5675">
        <f t="shared" si="444"/>
        <v>2</v>
      </c>
      <c r="G5675" t="str">
        <f t="shared" si="445"/>
        <v>Labels</v>
      </c>
      <c r="H5675" s="47"/>
      <c r="I5675" s="2" t="s">
        <v>392</v>
      </c>
      <c r="J5675" s="3" t="s">
        <v>393</v>
      </c>
      <c r="K5675" s="4" t="s">
        <v>9</v>
      </c>
    </row>
    <row r="5676" spans="1:12" ht="17.100000000000001" customHeight="1" thickTop="1" x14ac:dyDescent="0.25">
      <c r="A5676">
        <v>5672</v>
      </c>
      <c r="B5676" t="str">
        <f t="shared" si="441"/>
        <v>Closed End</v>
      </c>
      <c r="C5676" t="str">
        <f t="shared" si="442"/>
        <v xml:space="preserve">Survey respondent demographic characteristics </v>
      </c>
      <c r="D5676" t="s">
        <v>712</v>
      </c>
      <c r="E5676" t="str">
        <f t="shared" si="443"/>
        <v>Region</v>
      </c>
      <c r="F5676">
        <f t="shared" si="444"/>
        <v>1</v>
      </c>
      <c r="G5676" t="str">
        <f t="shared" si="445"/>
        <v>Header</v>
      </c>
      <c r="H5676" s="6" t="s">
        <v>588</v>
      </c>
      <c r="I5676" s="10" t="s">
        <v>10</v>
      </c>
      <c r="J5676" s="11" t="s">
        <v>10</v>
      </c>
      <c r="K5676" s="12"/>
    </row>
    <row r="5677" spans="1:12" ht="17.100000000000001" customHeight="1" x14ac:dyDescent="0.25">
      <c r="A5677">
        <v>5673</v>
      </c>
      <c r="B5677" t="str">
        <f t="shared" si="441"/>
        <v>Closed End</v>
      </c>
      <c r="C5677" t="str">
        <f t="shared" si="442"/>
        <v xml:space="preserve">Survey respondent demographic characteristics </v>
      </c>
      <c r="D5677" t="s">
        <v>712</v>
      </c>
      <c r="E5677" t="str">
        <f t="shared" si="443"/>
        <v>Region</v>
      </c>
      <c r="F5677">
        <f t="shared" si="444"/>
        <v>2</v>
      </c>
      <c r="G5677" t="str">
        <f t="shared" si="445"/>
        <v>Data</v>
      </c>
      <c r="H5677" s="7" t="s">
        <v>11</v>
      </c>
      <c r="I5677" s="13">
        <v>0.85231884001652247</v>
      </c>
      <c r="J5677" s="14">
        <v>0.14768115998347697</v>
      </c>
      <c r="K5677" s="15">
        <v>1732.0000000000111</v>
      </c>
    </row>
    <row r="5678" spans="1:12" ht="17.100000000000001" customHeight="1" x14ac:dyDescent="0.25">
      <c r="A5678">
        <v>5674</v>
      </c>
      <c r="B5678" t="str">
        <f t="shared" si="441"/>
        <v>Closed End</v>
      </c>
      <c r="C5678" t="str">
        <f t="shared" si="442"/>
        <v xml:space="preserve">Survey respondent demographic characteristics </v>
      </c>
      <c r="D5678" t="s">
        <v>712</v>
      </c>
      <c r="E5678" t="str">
        <f t="shared" si="443"/>
        <v>Region</v>
      </c>
      <c r="F5678">
        <f t="shared" si="444"/>
        <v>3</v>
      </c>
      <c r="G5678" t="str">
        <f t="shared" si="445"/>
        <v>Data</v>
      </c>
      <c r="H5678" s="7" t="s">
        <v>12</v>
      </c>
      <c r="I5678" s="13">
        <v>0.88099684141121681</v>
      </c>
      <c r="J5678" s="14">
        <v>0.11900315858878344</v>
      </c>
      <c r="K5678" s="15">
        <v>401.9999999999996</v>
      </c>
    </row>
    <row r="5679" spans="1:12" ht="17.100000000000001" customHeight="1" x14ac:dyDescent="0.25">
      <c r="A5679">
        <v>5675</v>
      </c>
      <c r="B5679" t="str">
        <f t="shared" si="441"/>
        <v>Closed End</v>
      </c>
      <c r="C5679" t="str">
        <f t="shared" si="442"/>
        <v xml:space="preserve">Survey respondent demographic characteristics </v>
      </c>
      <c r="D5679" t="s">
        <v>712</v>
      </c>
      <c r="E5679" t="str">
        <f t="shared" si="443"/>
        <v>Region</v>
      </c>
      <c r="F5679">
        <f t="shared" si="444"/>
        <v>4</v>
      </c>
      <c r="G5679" t="str">
        <f t="shared" si="445"/>
        <v>Data</v>
      </c>
      <c r="H5679" s="7" t="s">
        <v>13</v>
      </c>
      <c r="I5679" s="13">
        <v>0.82547320820895875</v>
      </c>
      <c r="J5679" s="14">
        <v>0.1745267917910405</v>
      </c>
      <c r="K5679" s="15">
        <v>858.00000000000023</v>
      </c>
    </row>
    <row r="5680" spans="1:12" ht="17.100000000000001" customHeight="1" x14ac:dyDescent="0.25">
      <c r="A5680">
        <v>5676</v>
      </c>
      <c r="B5680" t="str">
        <f t="shared" si="441"/>
        <v>Closed End</v>
      </c>
      <c r="C5680" t="str">
        <f t="shared" si="442"/>
        <v xml:space="preserve">Survey respondent demographic characteristics </v>
      </c>
      <c r="D5680" t="s">
        <v>712</v>
      </c>
      <c r="E5680" t="str">
        <f t="shared" si="443"/>
        <v>Region</v>
      </c>
      <c r="F5680">
        <f t="shared" si="444"/>
        <v>5</v>
      </c>
      <c r="G5680" t="str">
        <f t="shared" si="445"/>
        <v>Data</v>
      </c>
      <c r="H5680" s="7" t="s">
        <v>14</v>
      </c>
      <c r="I5680" s="13">
        <v>0.81990056314877247</v>
      </c>
      <c r="J5680" s="14">
        <v>0.18009943685122815</v>
      </c>
      <c r="K5680" s="15">
        <v>411.99999999999972</v>
      </c>
    </row>
    <row r="5681" spans="1:11" ht="17.100000000000001" customHeight="1" x14ac:dyDescent="0.25">
      <c r="A5681">
        <v>5677</v>
      </c>
      <c r="B5681" t="str">
        <f t="shared" si="441"/>
        <v>Closed End</v>
      </c>
      <c r="C5681" t="str">
        <f t="shared" si="442"/>
        <v xml:space="preserve">Survey respondent demographic characteristics </v>
      </c>
      <c r="D5681" t="s">
        <v>712</v>
      </c>
      <c r="E5681" t="str">
        <f t="shared" si="443"/>
        <v>Region</v>
      </c>
      <c r="F5681">
        <f t="shared" si="444"/>
        <v>6</v>
      </c>
      <c r="G5681" t="str">
        <f t="shared" si="445"/>
        <v>Data</v>
      </c>
      <c r="H5681" s="7" t="s">
        <v>15</v>
      </c>
      <c r="I5681" s="13">
        <v>0.83218611076190141</v>
      </c>
      <c r="J5681" s="14">
        <v>0.16781388923809931</v>
      </c>
      <c r="K5681" s="15">
        <v>445.99999999999972</v>
      </c>
    </row>
    <row r="5682" spans="1:11" ht="17.100000000000001" customHeight="1" x14ac:dyDescent="0.25">
      <c r="A5682">
        <v>5678</v>
      </c>
      <c r="B5682" t="str">
        <f t="shared" si="441"/>
        <v>Closed End</v>
      </c>
      <c r="C5682" t="str">
        <f t="shared" si="442"/>
        <v xml:space="preserve">Survey respondent demographic characteristics </v>
      </c>
      <c r="D5682" t="s">
        <v>712</v>
      </c>
      <c r="E5682" t="str">
        <f t="shared" si="443"/>
        <v>Region</v>
      </c>
      <c r="F5682">
        <f t="shared" si="444"/>
        <v>7</v>
      </c>
      <c r="G5682" t="str">
        <f t="shared" si="445"/>
        <v>Data</v>
      </c>
      <c r="H5682" s="7" t="s">
        <v>16</v>
      </c>
      <c r="I5682" s="13">
        <v>0.86274878336841221</v>
      </c>
      <c r="J5682" s="14">
        <v>0.13725121663158904</v>
      </c>
      <c r="K5682" s="15">
        <v>471.99999999999977</v>
      </c>
    </row>
    <row r="5683" spans="1:11" ht="17.100000000000001" customHeight="1" x14ac:dyDescent="0.25">
      <c r="A5683">
        <v>5679</v>
      </c>
      <c r="B5683" t="str">
        <f t="shared" si="441"/>
        <v>Closed End</v>
      </c>
      <c r="C5683" t="str">
        <f t="shared" si="442"/>
        <v xml:space="preserve">Survey respondent demographic characteristics </v>
      </c>
      <c r="D5683" t="s">
        <v>712</v>
      </c>
      <c r="E5683" t="str">
        <f t="shared" si="443"/>
        <v>Gender</v>
      </c>
      <c r="F5683">
        <f t="shared" si="444"/>
        <v>1</v>
      </c>
      <c r="G5683" t="str">
        <f t="shared" si="445"/>
        <v>Header</v>
      </c>
      <c r="H5683" s="8" t="s">
        <v>17</v>
      </c>
      <c r="I5683" s="16" t="s">
        <v>10</v>
      </c>
      <c r="J5683" s="17" t="s">
        <v>10</v>
      </c>
      <c r="K5683" s="18"/>
    </row>
    <row r="5684" spans="1:11" ht="17.100000000000001" customHeight="1" x14ac:dyDescent="0.25">
      <c r="A5684">
        <v>5680</v>
      </c>
      <c r="B5684" t="str">
        <f t="shared" si="441"/>
        <v>Closed End</v>
      </c>
      <c r="C5684" t="str">
        <f t="shared" si="442"/>
        <v xml:space="preserve">Survey respondent demographic characteristics </v>
      </c>
      <c r="D5684" t="s">
        <v>712</v>
      </c>
      <c r="E5684" t="str">
        <f t="shared" si="443"/>
        <v>Gender</v>
      </c>
      <c r="F5684">
        <f t="shared" si="444"/>
        <v>2</v>
      </c>
      <c r="G5684" t="str">
        <f t="shared" si="445"/>
        <v>Data</v>
      </c>
      <c r="H5684" s="7" t="s">
        <v>18</v>
      </c>
      <c r="I5684" s="13">
        <v>0.85535845127543586</v>
      </c>
      <c r="J5684" s="14">
        <v>0.14464154872456375</v>
      </c>
      <c r="K5684" s="15">
        <v>1129.0000000000036</v>
      </c>
    </row>
    <row r="5685" spans="1:11" ht="17.100000000000001" customHeight="1" x14ac:dyDescent="0.25">
      <c r="A5685">
        <v>5681</v>
      </c>
      <c r="B5685" t="str">
        <f t="shared" si="441"/>
        <v>Closed End</v>
      </c>
      <c r="C5685" t="str">
        <f t="shared" si="442"/>
        <v xml:space="preserve">Survey respondent demographic characteristics </v>
      </c>
      <c r="D5685" t="s">
        <v>712</v>
      </c>
      <c r="E5685" t="str">
        <f t="shared" si="443"/>
        <v>Gender</v>
      </c>
      <c r="F5685">
        <f t="shared" si="444"/>
        <v>3</v>
      </c>
      <c r="G5685" t="str">
        <f t="shared" si="445"/>
        <v>Data</v>
      </c>
      <c r="H5685" s="7" t="s">
        <v>19</v>
      </c>
      <c r="I5685" s="13">
        <v>0.8438804820439989</v>
      </c>
      <c r="J5685" s="14">
        <v>0.15611951795600101</v>
      </c>
      <c r="K5685" s="15">
        <v>562.99999999999932</v>
      </c>
    </row>
    <row r="5686" spans="1:11" ht="17.100000000000001" customHeight="1" x14ac:dyDescent="0.25">
      <c r="A5686">
        <v>5682</v>
      </c>
      <c r="B5686" t="str">
        <f t="shared" si="441"/>
        <v>Closed End</v>
      </c>
      <c r="C5686" t="str">
        <f t="shared" si="442"/>
        <v xml:space="preserve">Survey respondent demographic characteristics </v>
      </c>
      <c r="D5686" t="s">
        <v>712</v>
      </c>
      <c r="E5686" t="str">
        <f t="shared" si="443"/>
        <v>Age</v>
      </c>
      <c r="F5686">
        <f t="shared" si="444"/>
        <v>1</v>
      </c>
      <c r="G5686" t="str">
        <f t="shared" si="445"/>
        <v>Header</v>
      </c>
      <c r="H5686" s="8" t="s">
        <v>20</v>
      </c>
      <c r="I5686" s="16" t="s">
        <v>10</v>
      </c>
      <c r="J5686" s="17" t="s">
        <v>10</v>
      </c>
      <c r="K5686" s="18"/>
    </row>
    <row r="5687" spans="1:11" ht="17.100000000000001" customHeight="1" x14ac:dyDescent="0.25">
      <c r="A5687">
        <v>5683</v>
      </c>
      <c r="B5687" t="str">
        <f t="shared" si="441"/>
        <v>Closed End</v>
      </c>
      <c r="C5687" t="str">
        <f t="shared" si="442"/>
        <v xml:space="preserve">Survey respondent demographic characteristics </v>
      </c>
      <c r="D5687" t="s">
        <v>712</v>
      </c>
      <c r="E5687" t="str">
        <f t="shared" si="443"/>
        <v>Age</v>
      </c>
      <c r="F5687">
        <f t="shared" si="444"/>
        <v>2</v>
      </c>
      <c r="G5687" t="str">
        <f t="shared" si="445"/>
        <v>Data</v>
      </c>
      <c r="H5687" s="7" t="s">
        <v>21</v>
      </c>
      <c r="I5687" s="13">
        <v>0.70019412936456182</v>
      </c>
      <c r="J5687" s="14">
        <v>0.29980587063543807</v>
      </c>
      <c r="K5687" s="15">
        <v>273.0000000000004</v>
      </c>
    </row>
    <row r="5688" spans="1:11" ht="17.100000000000001" customHeight="1" x14ac:dyDescent="0.25">
      <c r="A5688">
        <v>5684</v>
      </c>
      <c r="B5688" t="str">
        <f t="shared" si="441"/>
        <v>Closed End</v>
      </c>
      <c r="C5688" t="str">
        <f t="shared" si="442"/>
        <v xml:space="preserve">Survey respondent demographic characteristics </v>
      </c>
      <c r="D5688" t="s">
        <v>712</v>
      </c>
      <c r="E5688" t="str">
        <f t="shared" si="443"/>
        <v>Age</v>
      </c>
      <c r="F5688">
        <f t="shared" si="444"/>
        <v>3</v>
      </c>
      <c r="G5688" t="str">
        <f t="shared" si="445"/>
        <v>Data</v>
      </c>
      <c r="H5688" s="7" t="s">
        <v>22</v>
      </c>
      <c r="I5688" s="13">
        <v>0.81493672684796492</v>
      </c>
      <c r="J5688" s="14">
        <v>0.18506327315203588</v>
      </c>
      <c r="K5688" s="15">
        <v>267.99999999999989</v>
      </c>
    </row>
    <row r="5689" spans="1:11" ht="17.100000000000001" customHeight="1" x14ac:dyDescent="0.25">
      <c r="A5689">
        <v>5685</v>
      </c>
      <c r="B5689" t="str">
        <f t="shared" si="441"/>
        <v>Closed End</v>
      </c>
      <c r="C5689" t="str">
        <f t="shared" si="442"/>
        <v xml:space="preserve">Survey respondent demographic characteristics </v>
      </c>
      <c r="D5689" t="s">
        <v>712</v>
      </c>
      <c r="E5689" t="str">
        <f t="shared" si="443"/>
        <v>Age</v>
      </c>
      <c r="F5689">
        <f t="shared" si="444"/>
        <v>4</v>
      </c>
      <c r="G5689" t="str">
        <f t="shared" si="445"/>
        <v>Data</v>
      </c>
      <c r="H5689" s="7" t="s">
        <v>23</v>
      </c>
      <c r="I5689" s="13">
        <v>0.96161662002905146</v>
      </c>
      <c r="J5689" s="14">
        <v>3.8383379970949011E-2</v>
      </c>
      <c r="K5689" s="15">
        <v>260.99999999999983</v>
      </c>
    </row>
    <row r="5690" spans="1:11" ht="17.100000000000001" customHeight="1" x14ac:dyDescent="0.25">
      <c r="A5690">
        <v>5686</v>
      </c>
      <c r="B5690" t="str">
        <f t="shared" si="441"/>
        <v>Closed End</v>
      </c>
      <c r="C5690" t="str">
        <f t="shared" si="442"/>
        <v xml:space="preserve">Survey respondent demographic characteristics </v>
      </c>
      <c r="D5690" t="s">
        <v>712</v>
      </c>
      <c r="E5690" t="str">
        <f t="shared" si="443"/>
        <v>Age</v>
      </c>
      <c r="F5690">
        <f t="shared" si="444"/>
        <v>5</v>
      </c>
      <c r="G5690" t="str">
        <f t="shared" si="445"/>
        <v>Data</v>
      </c>
      <c r="H5690" s="7" t="s">
        <v>24</v>
      </c>
      <c r="I5690" s="13">
        <v>0.9516753994207392</v>
      </c>
      <c r="J5690" s="14">
        <v>4.8324600579260885E-2</v>
      </c>
      <c r="K5690" s="15">
        <v>383.99999999999943</v>
      </c>
    </row>
    <row r="5691" spans="1:11" ht="17.100000000000001" customHeight="1" x14ac:dyDescent="0.25">
      <c r="A5691">
        <v>5687</v>
      </c>
      <c r="B5691" t="str">
        <f t="shared" si="441"/>
        <v>Closed End</v>
      </c>
      <c r="C5691" t="str">
        <f t="shared" si="442"/>
        <v xml:space="preserve">Survey respondent demographic characteristics </v>
      </c>
      <c r="D5691" t="s">
        <v>712</v>
      </c>
      <c r="E5691" t="str">
        <f t="shared" si="443"/>
        <v>Age</v>
      </c>
      <c r="F5691">
        <f t="shared" si="444"/>
        <v>6</v>
      </c>
      <c r="G5691" t="str">
        <f t="shared" si="445"/>
        <v>Data</v>
      </c>
      <c r="H5691" s="7" t="s">
        <v>25</v>
      </c>
      <c r="I5691" s="13">
        <v>0.96357666426898736</v>
      </c>
      <c r="J5691" s="14">
        <v>3.642333573101296E-2</v>
      </c>
      <c r="K5691" s="15">
        <v>491.00000000000011</v>
      </c>
    </row>
    <row r="5692" spans="1:11" ht="17.100000000000001" customHeight="1" x14ac:dyDescent="0.25">
      <c r="A5692">
        <v>5688</v>
      </c>
      <c r="B5692" t="str">
        <f t="shared" si="441"/>
        <v>Closed End</v>
      </c>
      <c r="C5692" t="str">
        <f t="shared" si="442"/>
        <v xml:space="preserve">Survey respondent demographic characteristics </v>
      </c>
      <c r="D5692" t="s">
        <v>712</v>
      </c>
      <c r="E5692" t="str">
        <f t="shared" si="443"/>
        <v>Education</v>
      </c>
      <c r="F5692">
        <f t="shared" si="444"/>
        <v>1</v>
      </c>
      <c r="G5692" t="str">
        <f t="shared" si="445"/>
        <v>Header</v>
      </c>
      <c r="H5692" s="8" t="s">
        <v>26</v>
      </c>
      <c r="I5692" s="16" t="s">
        <v>10</v>
      </c>
      <c r="J5692" s="17" t="s">
        <v>10</v>
      </c>
      <c r="K5692" s="18"/>
    </row>
    <row r="5693" spans="1:11" ht="17.100000000000001" customHeight="1" x14ac:dyDescent="0.25">
      <c r="A5693">
        <v>5689</v>
      </c>
      <c r="B5693" t="str">
        <f t="shared" si="441"/>
        <v>Closed End</v>
      </c>
      <c r="C5693" t="str">
        <f t="shared" si="442"/>
        <v xml:space="preserve">Survey respondent demographic characteristics </v>
      </c>
      <c r="D5693" t="s">
        <v>712</v>
      </c>
      <c r="E5693" t="str">
        <f t="shared" si="443"/>
        <v>Education</v>
      </c>
      <c r="F5693">
        <f t="shared" si="444"/>
        <v>2</v>
      </c>
      <c r="G5693" t="str">
        <f t="shared" si="445"/>
        <v>Data</v>
      </c>
      <c r="H5693" s="7" t="s">
        <v>27</v>
      </c>
      <c r="I5693" s="13">
        <v>0.86220028732717391</v>
      </c>
      <c r="J5693" s="14">
        <v>0.13779971267282595</v>
      </c>
      <c r="K5693" s="15">
        <v>21.000000000000004</v>
      </c>
    </row>
    <row r="5694" spans="1:11" ht="17.100000000000001" customHeight="1" x14ac:dyDescent="0.25">
      <c r="A5694">
        <v>5690</v>
      </c>
      <c r="B5694" t="str">
        <f t="shared" si="441"/>
        <v>Closed End</v>
      </c>
      <c r="C5694" t="str">
        <f t="shared" si="442"/>
        <v xml:space="preserve">Survey respondent demographic characteristics </v>
      </c>
      <c r="D5694" t="s">
        <v>712</v>
      </c>
      <c r="E5694" t="str">
        <f t="shared" si="443"/>
        <v>Education</v>
      </c>
      <c r="F5694">
        <f t="shared" si="444"/>
        <v>3</v>
      </c>
      <c r="G5694" t="str">
        <f t="shared" si="445"/>
        <v>Data</v>
      </c>
      <c r="H5694" s="7" t="s">
        <v>28</v>
      </c>
      <c r="I5694" s="13">
        <v>0.82116564833631367</v>
      </c>
      <c r="J5694" s="14">
        <v>0.1788343516636868</v>
      </c>
      <c r="K5694" s="15">
        <v>173.00000000000011</v>
      </c>
    </row>
    <row r="5695" spans="1:11" ht="17.100000000000001" customHeight="1" x14ac:dyDescent="0.25">
      <c r="A5695">
        <v>5691</v>
      </c>
      <c r="B5695" t="str">
        <f t="shared" si="441"/>
        <v>Closed End</v>
      </c>
      <c r="C5695" t="str">
        <f t="shared" si="442"/>
        <v xml:space="preserve">Survey respondent demographic characteristics </v>
      </c>
      <c r="D5695" t="s">
        <v>712</v>
      </c>
      <c r="E5695" t="str">
        <f t="shared" si="443"/>
        <v>Education</v>
      </c>
      <c r="F5695">
        <f t="shared" si="444"/>
        <v>4</v>
      </c>
      <c r="G5695" t="str">
        <f t="shared" si="445"/>
        <v>Data</v>
      </c>
      <c r="H5695" s="7" t="s">
        <v>29</v>
      </c>
      <c r="I5695" s="13">
        <v>0.90725212267930422</v>
      </c>
      <c r="J5695" s="14">
        <v>9.2747877320695865E-2</v>
      </c>
      <c r="K5695" s="15">
        <v>479.99999999999926</v>
      </c>
    </row>
    <row r="5696" spans="1:11" ht="17.100000000000001" customHeight="1" x14ac:dyDescent="0.25">
      <c r="A5696">
        <v>5692</v>
      </c>
      <c r="B5696" t="str">
        <f t="shared" si="441"/>
        <v>Closed End</v>
      </c>
      <c r="C5696" t="str">
        <f t="shared" si="442"/>
        <v xml:space="preserve">Survey respondent demographic characteristics </v>
      </c>
      <c r="D5696" t="s">
        <v>712</v>
      </c>
      <c r="E5696" t="str">
        <f t="shared" si="443"/>
        <v>Education</v>
      </c>
      <c r="F5696">
        <f t="shared" si="444"/>
        <v>5</v>
      </c>
      <c r="G5696" t="str">
        <f t="shared" si="445"/>
        <v>Data</v>
      </c>
      <c r="H5696" s="7" t="s">
        <v>30</v>
      </c>
      <c r="I5696" s="13">
        <v>0.82179967951797606</v>
      </c>
      <c r="J5696" s="14">
        <v>0.17820032048202294</v>
      </c>
      <c r="K5696" s="15">
        <v>1015.9999999999985</v>
      </c>
    </row>
    <row r="5697" spans="1:11" ht="17.100000000000001" customHeight="1" x14ac:dyDescent="0.25">
      <c r="A5697">
        <v>5693</v>
      </c>
      <c r="B5697" t="str">
        <f t="shared" si="441"/>
        <v>Closed End</v>
      </c>
      <c r="C5697" t="str">
        <f t="shared" si="442"/>
        <v xml:space="preserve">Survey respondent demographic characteristics </v>
      </c>
      <c r="D5697" t="s">
        <v>712</v>
      </c>
      <c r="E5697" t="str">
        <f t="shared" si="443"/>
        <v>Household income</v>
      </c>
      <c r="F5697">
        <f t="shared" si="444"/>
        <v>1</v>
      </c>
      <c r="G5697" t="str">
        <f t="shared" si="445"/>
        <v>Header</v>
      </c>
      <c r="H5697" s="8" t="s">
        <v>31</v>
      </c>
      <c r="I5697" s="16" t="s">
        <v>10</v>
      </c>
      <c r="J5697" s="17" t="s">
        <v>10</v>
      </c>
      <c r="K5697" s="18"/>
    </row>
    <row r="5698" spans="1:11" ht="17.100000000000001" customHeight="1" x14ac:dyDescent="0.25">
      <c r="A5698">
        <v>5694</v>
      </c>
      <c r="B5698" t="str">
        <f t="shared" si="441"/>
        <v>Closed End</v>
      </c>
      <c r="C5698" t="str">
        <f t="shared" si="442"/>
        <v xml:space="preserve">Survey respondent demographic characteristics </v>
      </c>
      <c r="D5698" t="s">
        <v>712</v>
      </c>
      <c r="E5698" t="str">
        <f t="shared" si="443"/>
        <v>Household income</v>
      </c>
      <c r="F5698">
        <f t="shared" si="444"/>
        <v>2</v>
      </c>
      <c r="G5698" t="str">
        <f t="shared" si="445"/>
        <v>Data</v>
      </c>
      <c r="H5698" s="7" t="s">
        <v>32</v>
      </c>
      <c r="I5698" s="13">
        <v>0.72171178611123254</v>
      </c>
      <c r="J5698" s="14">
        <v>0.27828821388876773</v>
      </c>
      <c r="K5698" s="15">
        <v>107</v>
      </c>
    </row>
    <row r="5699" spans="1:11" ht="17.100000000000001" customHeight="1" x14ac:dyDescent="0.25">
      <c r="A5699">
        <v>5695</v>
      </c>
      <c r="B5699" t="str">
        <f t="shared" si="441"/>
        <v>Closed End</v>
      </c>
      <c r="C5699" t="str">
        <f t="shared" si="442"/>
        <v xml:space="preserve">Survey respondent demographic characteristics </v>
      </c>
      <c r="D5699" t="s">
        <v>712</v>
      </c>
      <c r="E5699" t="str">
        <f t="shared" si="443"/>
        <v>Household income</v>
      </c>
      <c r="F5699">
        <f t="shared" si="444"/>
        <v>3</v>
      </c>
      <c r="G5699" t="str">
        <f t="shared" si="445"/>
        <v>Data</v>
      </c>
      <c r="H5699" s="7" t="s">
        <v>33</v>
      </c>
      <c r="I5699" s="13">
        <v>0.92167093475782569</v>
      </c>
      <c r="J5699" s="14">
        <v>7.8329065242174242E-2</v>
      </c>
      <c r="K5699" s="15">
        <v>217.00000000000009</v>
      </c>
    </row>
    <row r="5700" spans="1:11" ht="17.100000000000001" customHeight="1" x14ac:dyDescent="0.25">
      <c r="A5700">
        <v>5696</v>
      </c>
      <c r="B5700" t="str">
        <f t="shared" si="441"/>
        <v>Closed End</v>
      </c>
      <c r="C5700" t="str">
        <f t="shared" si="442"/>
        <v xml:space="preserve">Survey respondent demographic characteristics </v>
      </c>
      <c r="D5700" t="s">
        <v>712</v>
      </c>
      <c r="E5700" t="str">
        <f t="shared" si="443"/>
        <v>Household income</v>
      </c>
      <c r="F5700">
        <f t="shared" si="444"/>
        <v>4</v>
      </c>
      <c r="G5700" t="str">
        <f t="shared" si="445"/>
        <v>Data</v>
      </c>
      <c r="H5700" s="7" t="s">
        <v>34</v>
      </c>
      <c r="I5700" s="13">
        <v>0.84454399156815496</v>
      </c>
      <c r="J5700" s="14">
        <v>0.15545600843184479</v>
      </c>
      <c r="K5700" s="15">
        <v>216.00000000000014</v>
      </c>
    </row>
    <row r="5701" spans="1:11" ht="17.100000000000001" customHeight="1" x14ac:dyDescent="0.25">
      <c r="A5701">
        <v>5697</v>
      </c>
      <c r="B5701" t="str">
        <f t="shared" si="441"/>
        <v>Closed End</v>
      </c>
      <c r="C5701" t="str">
        <f t="shared" si="442"/>
        <v xml:space="preserve">Survey respondent demographic characteristics </v>
      </c>
      <c r="D5701" t="s">
        <v>712</v>
      </c>
      <c r="E5701" t="str">
        <f t="shared" si="443"/>
        <v>Household income</v>
      </c>
      <c r="F5701">
        <f t="shared" si="444"/>
        <v>5</v>
      </c>
      <c r="G5701" t="str">
        <f t="shared" si="445"/>
        <v>Data</v>
      </c>
      <c r="H5701" s="7" t="s">
        <v>35</v>
      </c>
      <c r="I5701" s="13">
        <v>0.92144035136201874</v>
      </c>
      <c r="J5701" s="14">
        <v>7.855964863798108E-2</v>
      </c>
      <c r="K5701" s="15">
        <v>222.0000000000002</v>
      </c>
    </row>
    <row r="5702" spans="1:11" ht="17.100000000000001" customHeight="1" x14ac:dyDescent="0.25">
      <c r="A5702">
        <v>5698</v>
      </c>
      <c r="B5702" t="str">
        <f t="shared" ref="B5702:B5765" si="446">IF(H5704="Results by region:","Closed End",IF(I5703="   East Metro Overall","Open End",IF(AND(H5702="",H5704=""),"",IF(H5703="2018 East Metro Pulse Survey","",B5701))))</f>
        <v>Closed End</v>
      </c>
      <c r="C5702" t="str">
        <f t="shared" ref="C5702:C5765" si="447">IF(H5699="2018 East Metro Pulse Survey",H5700,IF(B5702="",C5701,IF(AND(H5699&lt;&gt;"2018 East Metro Pulse Survey",B5702&lt;&gt;""),C5701)))</f>
        <v xml:space="preserve">Survey respondent demographic characteristics </v>
      </c>
      <c r="D5702" t="s">
        <v>712</v>
      </c>
      <c r="E5702" t="str">
        <f t="shared" ref="E5702:E5765" si="448">IF(B5702="","",
 IF(LEFT(H5702, 1)="Q","Title",
 IF(H5702="Text responses:","Text responses",
 IF(H5702="Results by region:","Region",
 IF(H5702="Results by gender:","Gender",
 IF(H5702="Results by age:","Age",
 IF(H5702="Results by education level:","Education",
 IF(H5702="Results by household income:","Household income",
 IF(H5702="Results by housing status:","Housing status",
 IF(H5702="Results by home language:","Home language",
 IF(H5702="Results by race/ethnicity:","Race / ethnicity",
 E5701)
))))))))))</f>
        <v>Household income</v>
      </c>
      <c r="F5702">
        <f t="shared" ref="F5702:F5765" si="449">IF(B5702="","",IF(E5702&lt;&gt;E5701,1,SUM(F5701,1)))</f>
        <v>6</v>
      </c>
      <c r="G5702" t="str">
        <f t="shared" ref="G5702:G5765" si="450">IF(B5702="","",IF(AND(F5702=1,E5702="Title"),"Title",IF(AND(F5702=2,E5702="Title"),"Labels",IF(AND(F5702=1,E5702&lt;&gt;"Title"),"Header","Data"))))</f>
        <v>Data</v>
      </c>
      <c r="H5702" s="7" t="s">
        <v>36</v>
      </c>
      <c r="I5702" s="13">
        <v>0.75188421548802975</v>
      </c>
      <c r="J5702" s="14">
        <v>0.24811578451197108</v>
      </c>
      <c r="K5702" s="15">
        <v>200.99999999999989</v>
      </c>
    </row>
    <row r="5703" spans="1:11" ht="17.100000000000001" customHeight="1" x14ac:dyDescent="0.25">
      <c r="A5703">
        <v>5699</v>
      </c>
      <c r="B5703" t="str">
        <f t="shared" si="446"/>
        <v>Closed End</v>
      </c>
      <c r="C5703" t="str">
        <f t="shared" si="447"/>
        <v xml:space="preserve">Survey respondent demographic characteristics </v>
      </c>
      <c r="D5703" t="s">
        <v>712</v>
      </c>
      <c r="E5703" t="str">
        <f t="shared" si="448"/>
        <v>Household income</v>
      </c>
      <c r="F5703">
        <f t="shared" si="449"/>
        <v>7</v>
      </c>
      <c r="G5703" t="str">
        <f t="shared" si="450"/>
        <v>Data</v>
      </c>
      <c r="H5703" s="7" t="s">
        <v>37</v>
      </c>
      <c r="I5703" s="13">
        <v>0.86998402584572643</v>
      </c>
      <c r="J5703" s="14">
        <v>0.13001597415427332</v>
      </c>
      <c r="K5703" s="15">
        <v>287.00000000000011</v>
      </c>
    </row>
    <row r="5704" spans="1:11" ht="17.100000000000001" customHeight="1" x14ac:dyDescent="0.25">
      <c r="A5704">
        <v>5700</v>
      </c>
      <c r="B5704" t="str">
        <f t="shared" si="446"/>
        <v>Closed End</v>
      </c>
      <c r="C5704" t="str">
        <f t="shared" si="447"/>
        <v xml:space="preserve">Survey respondent demographic characteristics </v>
      </c>
      <c r="D5704" t="s">
        <v>712</v>
      </c>
      <c r="E5704" t="str">
        <f t="shared" si="448"/>
        <v>Household income</v>
      </c>
      <c r="F5704">
        <f t="shared" si="449"/>
        <v>8</v>
      </c>
      <c r="G5704" t="str">
        <f t="shared" si="450"/>
        <v>Data</v>
      </c>
      <c r="H5704" s="7" t="s">
        <v>38</v>
      </c>
      <c r="I5704" s="13">
        <v>0.76586832776287883</v>
      </c>
      <c r="J5704" s="14">
        <v>0.23413167223712145</v>
      </c>
      <c r="K5704" s="15">
        <v>215.00000000000006</v>
      </c>
    </row>
    <row r="5705" spans="1:11" ht="17.100000000000001" customHeight="1" x14ac:dyDescent="0.25">
      <c r="A5705">
        <v>5701</v>
      </c>
      <c r="B5705" t="str">
        <f t="shared" si="446"/>
        <v>Closed End</v>
      </c>
      <c r="C5705" t="str">
        <f t="shared" si="447"/>
        <v xml:space="preserve">Survey respondent demographic characteristics </v>
      </c>
      <c r="D5705" t="s">
        <v>712</v>
      </c>
      <c r="E5705" t="str">
        <f t="shared" si="448"/>
        <v>Housing status</v>
      </c>
      <c r="F5705">
        <f t="shared" si="449"/>
        <v>1</v>
      </c>
      <c r="G5705" t="str">
        <f t="shared" si="450"/>
        <v>Header</v>
      </c>
      <c r="H5705" s="8" t="s">
        <v>39</v>
      </c>
      <c r="I5705" s="16" t="s">
        <v>10</v>
      </c>
      <c r="J5705" s="17" t="s">
        <v>10</v>
      </c>
      <c r="K5705" s="18"/>
    </row>
    <row r="5706" spans="1:11" ht="17.100000000000001" customHeight="1" x14ac:dyDescent="0.25">
      <c r="A5706">
        <v>5702</v>
      </c>
      <c r="B5706" t="str">
        <f t="shared" si="446"/>
        <v>Closed End</v>
      </c>
      <c r="C5706" t="str">
        <f t="shared" si="447"/>
        <v xml:space="preserve">Survey respondent demographic characteristics </v>
      </c>
      <c r="D5706" t="s">
        <v>712</v>
      </c>
      <c r="E5706" t="str">
        <f t="shared" si="448"/>
        <v>Housing status</v>
      </c>
      <c r="F5706">
        <f t="shared" si="449"/>
        <v>2</v>
      </c>
      <c r="G5706" t="str">
        <f t="shared" si="450"/>
        <v>Data</v>
      </c>
      <c r="H5706" s="7" t="s">
        <v>40</v>
      </c>
      <c r="I5706" s="13">
        <v>0.85437880182149195</v>
      </c>
      <c r="J5706" s="14">
        <v>0.14562119817850522</v>
      </c>
      <c r="K5706" s="15">
        <v>1353.0000000000057</v>
      </c>
    </row>
    <row r="5707" spans="1:11" ht="17.100000000000001" customHeight="1" x14ac:dyDescent="0.25">
      <c r="A5707">
        <v>5703</v>
      </c>
      <c r="B5707" t="str">
        <f t="shared" si="446"/>
        <v>Closed End</v>
      </c>
      <c r="C5707" t="str">
        <f t="shared" si="447"/>
        <v xml:space="preserve">Survey respondent demographic characteristics </v>
      </c>
      <c r="D5707" t="s">
        <v>712</v>
      </c>
      <c r="E5707" t="str">
        <f t="shared" si="448"/>
        <v>Housing status</v>
      </c>
      <c r="F5707">
        <f t="shared" si="449"/>
        <v>3</v>
      </c>
      <c r="G5707" t="str">
        <f t="shared" si="450"/>
        <v>Data</v>
      </c>
      <c r="H5707" s="7" t="s">
        <v>41</v>
      </c>
      <c r="I5707" s="13">
        <v>0.85284571717747892</v>
      </c>
      <c r="J5707" s="14">
        <v>0.14715428282252133</v>
      </c>
      <c r="K5707" s="15">
        <v>350</v>
      </c>
    </row>
    <row r="5708" spans="1:11" ht="30" customHeight="1" x14ac:dyDescent="0.25">
      <c r="A5708">
        <v>5704</v>
      </c>
      <c r="B5708" t="str">
        <f t="shared" si="446"/>
        <v>Closed End</v>
      </c>
      <c r="C5708" t="str">
        <f t="shared" si="447"/>
        <v xml:space="preserve">Survey respondent demographic characteristics </v>
      </c>
      <c r="D5708" t="s">
        <v>712</v>
      </c>
      <c r="E5708" t="str">
        <f t="shared" si="448"/>
        <v>Housing status</v>
      </c>
      <c r="F5708">
        <f t="shared" si="449"/>
        <v>4</v>
      </c>
      <c r="G5708" t="str">
        <f t="shared" si="450"/>
        <v>Data</v>
      </c>
      <c r="H5708" s="7" t="s">
        <v>42</v>
      </c>
      <c r="I5708" s="13">
        <v>0.78761675628767935</v>
      </c>
      <c r="J5708" s="14">
        <v>0.21238324371232037</v>
      </c>
      <c r="K5708" s="15">
        <v>26.000000000000014</v>
      </c>
    </row>
    <row r="5709" spans="1:11" ht="17.100000000000001" customHeight="1" x14ac:dyDescent="0.25">
      <c r="A5709">
        <v>5705</v>
      </c>
      <c r="B5709" t="str">
        <f t="shared" si="446"/>
        <v>Closed End</v>
      </c>
      <c r="C5709" t="str">
        <f t="shared" si="447"/>
        <v xml:space="preserve">Survey respondent demographic characteristics </v>
      </c>
      <c r="D5709" t="s">
        <v>712</v>
      </c>
      <c r="E5709" t="str">
        <f t="shared" si="448"/>
        <v>Home language</v>
      </c>
      <c r="F5709">
        <f t="shared" si="449"/>
        <v>1</v>
      </c>
      <c r="G5709" t="str">
        <f t="shared" si="450"/>
        <v>Header</v>
      </c>
      <c r="H5709" s="8" t="s">
        <v>43</v>
      </c>
      <c r="I5709" s="16" t="s">
        <v>10</v>
      </c>
      <c r="J5709" s="17" t="s">
        <v>10</v>
      </c>
      <c r="K5709" s="18"/>
    </row>
    <row r="5710" spans="1:11" ht="17.100000000000001" customHeight="1" x14ac:dyDescent="0.25">
      <c r="A5710">
        <v>5706</v>
      </c>
      <c r="B5710" t="str">
        <f t="shared" si="446"/>
        <v>Closed End</v>
      </c>
      <c r="C5710" t="str">
        <f t="shared" si="447"/>
        <v xml:space="preserve">Survey respondent demographic characteristics </v>
      </c>
      <c r="D5710" t="s">
        <v>712</v>
      </c>
      <c r="E5710" t="str">
        <f t="shared" si="448"/>
        <v>Home language</v>
      </c>
      <c r="F5710">
        <f t="shared" si="449"/>
        <v>2</v>
      </c>
      <c r="G5710" t="str">
        <f t="shared" si="450"/>
        <v>Data</v>
      </c>
      <c r="H5710" s="7" t="s">
        <v>44</v>
      </c>
      <c r="I5710" s="13">
        <v>0.87667464701480047</v>
      </c>
      <c r="J5710" s="14">
        <v>0.12332535298519973</v>
      </c>
      <c r="K5710" s="15">
        <v>1587.0000000000064</v>
      </c>
    </row>
    <row r="5711" spans="1:11" ht="17.100000000000001" customHeight="1" x14ac:dyDescent="0.25">
      <c r="A5711">
        <v>5707</v>
      </c>
      <c r="B5711" t="str">
        <f t="shared" si="446"/>
        <v>Closed End</v>
      </c>
      <c r="C5711" t="str">
        <f t="shared" si="447"/>
        <v xml:space="preserve">Survey respondent demographic characteristics </v>
      </c>
      <c r="D5711" t="s">
        <v>712</v>
      </c>
      <c r="E5711" t="str">
        <f t="shared" si="448"/>
        <v>Home language</v>
      </c>
      <c r="F5711">
        <f t="shared" si="449"/>
        <v>3</v>
      </c>
      <c r="G5711" t="str">
        <f t="shared" si="450"/>
        <v>Data</v>
      </c>
      <c r="H5711" s="7" t="s">
        <v>45</v>
      </c>
      <c r="I5711" s="13">
        <v>0.61270829850781405</v>
      </c>
      <c r="J5711" s="14">
        <v>0.38729170149218556</v>
      </c>
      <c r="K5711" s="15">
        <v>93.000000000000071</v>
      </c>
    </row>
    <row r="5712" spans="1:11" ht="17.100000000000001" customHeight="1" x14ac:dyDescent="0.25">
      <c r="A5712">
        <v>5708</v>
      </c>
      <c r="B5712" t="str">
        <f t="shared" si="446"/>
        <v>Closed End</v>
      </c>
      <c r="C5712" t="str">
        <f t="shared" si="447"/>
        <v xml:space="preserve">Survey respondent demographic characteristics </v>
      </c>
      <c r="D5712" t="s">
        <v>712</v>
      </c>
      <c r="E5712" t="str">
        <f t="shared" si="448"/>
        <v>Home language</v>
      </c>
      <c r="F5712">
        <f t="shared" si="449"/>
        <v>4</v>
      </c>
      <c r="G5712" t="str">
        <f t="shared" si="450"/>
        <v>Data</v>
      </c>
      <c r="H5712" s="7" t="s">
        <v>46</v>
      </c>
      <c r="I5712" s="13">
        <v>0.80364972860715256</v>
      </c>
      <c r="J5712" s="14">
        <v>0.19635027139284769</v>
      </c>
      <c r="K5712" s="15">
        <v>27.999999999999989</v>
      </c>
    </row>
    <row r="5713" spans="1:11" ht="17.100000000000001" customHeight="1" x14ac:dyDescent="0.25">
      <c r="A5713">
        <v>5709</v>
      </c>
      <c r="B5713" t="str">
        <f t="shared" si="446"/>
        <v>Closed End</v>
      </c>
      <c r="C5713" t="str">
        <f t="shared" si="447"/>
        <v xml:space="preserve">Survey respondent demographic characteristics </v>
      </c>
      <c r="D5713" t="s">
        <v>712</v>
      </c>
      <c r="E5713" t="str">
        <f t="shared" si="448"/>
        <v>Race / ethnicity</v>
      </c>
      <c r="F5713">
        <f t="shared" si="449"/>
        <v>1</v>
      </c>
      <c r="G5713" t="str">
        <f t="shared" si="450"/>
        <v>Header</v>
      </c>
      <c r="H5713" s="8" t="s">
        <v>47</v>
      </c>
      <c r="I5713" s="16" t="s">
        <v>10</v>
      </c>
      <c r="J5713" s="17" t="s">
        <v>10</v>
      </c>
      <c r="K5713" s="18"/>
    </row>
    <row r="5714" spans="1:11" ht="17.100000000000001" customHeight="1" x14ac:dyDescent="0.25">
      <c r="A5714">
        <v>5710</v>
      </c>
      <c r="B5714" t="str">
        <f t="shared" si="446"/>
        <v>Closed End</v>
      </c>
      <c r="C5714" t="str">
        <f t="shared" si="447"/>
        <v xml:space="preserve">Survey respondent demographic characteristics </v>
      </c>
      <c r="D5714" t="s">
        <v>712</v>
      </c>
      <c r="E5714" t="str">
        <f t="shared" si="448"/>
        <v>Race / ethnicity</v>
      </c>
      <c r="F5714">
        <f t="shared" si="449"/>
        <v>2</v>
      </c>
      <c r="G5714" t="str">
        <f t="shared" si="450"/>
        <v>Data</v>
      </c>
      <c r="H5714" s="7" t="s">
        <v>48</v>
      </c>
      <c r="I5714" s="13">
        <v>0.81250134323184242</v>
      </c>
      <c r="J5714" s="14">
        <v>0.18749865676815747</v>
      </c>
      <c r="K5714" s="15">
        <v>27.000000000000004</v>
      </c>
    </row>
    <row r="5715" spans="1:11" ht="17.100000000000001" customHeight="1" x14ac:dyDescent="0.25">
      <c r="A5715">
        <v>5711</v>
      </c>
      <c r="B5715" t="str">
        <f t="shared" si="446"/>
        <v>Closed End</v>
      </c>
      <c r="C5715" t="str">
        <f t="shared" si="447"/>
        <v xml:space="preserve">Survey respondent demographic characteristics </v>
      </c>
      <c r="D5715" t="s">
        <v>712</v>
      </c>
      <c r="E5715" t="str">
        <f t="shared" si="448"/>
        <v>Race / ethnicity</v>
      </c>
      <c r="F5715">
        <f t="shared" si="449"/>
        <v>3</v>
      </c>
      <c r="G5715" t="str">
        <f t="shared" si="450"/>
        <v>Data</v>
      </c>
      <c r="H5715" s="7" t="s">
        <v>49</v>
      </c>
      <c r="I5715" s="13">
        <v>0.7402068020733451</v>
      </c>
      <c r="J5715" s="14">
        <v>0.25979319792665523</v>
      </c>
      <c r="K5715" s="15">
        <v>69.999999999999972</v>
      </c>
    </row>
    <row r="5716" spans="1:11" ht="17.100000000000001" customHeight="1" x14ac:dyDescent="0.25">
      <c r="A5716">
        <v>5712</v>
      </c>
      <c r="B5716" t="str">
        <f t="shared" si="446"/>
        <v>Closed End</v>
      </c>
      <c r="C5716" t="str">
        <f t="shared" si="447"/>
        <v xml:space="preserve">Survey respondent demographic characteristics </v>
      </c>
      <c r="D5716" t="s">
        <v>712</v>
      </c>
      <c r="E5716" t="str">
        <f t="shared" si="448"/>
        <v>Race / ethnicity</v>
      </c>
      <c r="F5716">
        <f t="shared" si="449"/>
        <v>4</v>
      </c>
      <c r="G5716" t="str">
        <f t="shared" si="450"/>
        <v>Data</v>
      </c>
      <c r="H5716" s="7" t="s">
        <v>50</v>
      </c>
      <c r="I5716" s="13">
        <v>0.68919351707610521</v>
      </c>
      <c r="J5716" s="14">
        <v>0.31080648292389518</v>
      </c>
      <c r="K5716" s="15">
        <v>58.999999999999972</v>
      </c>
    </row>
    <row r="5717" spans="1:11" ht="17.100000000000001" customHeight="1" x14ac:dyDescent="0.25">
      <c r="A5717">
        <v>5713</v>
      </c>
      <c r="B5717" t="str">
        <f t="shared" si="446"/>
        <v>Closed End</v>
      </c>
      <c r="C5717" t="str">
        <f t="shared" si="447"/>
        <v xml:space="preserve">Survey respondent demographic characteristics </v>
      </c>
      <c r="D5717" t="s">
        <v>712</v>
      </c>
      <c r="E5717" t="str">
        <f t="shared" si="448"/>
        <v>Race / ethnicity</v>
      </c>
      <c r="F5717">
        <f t="shared" si="449"/>
        <v>5</v>
      </c>
      <c r="G5717" t="str">
        <f t="shared" si="450"/>
        <v>Data</v>
      </c>
      <c r="H5717" s="7" t="s">
        <v>51</v>
      </c>
      <c r="I5717" s="13">
        <v>0.69474546404899806</v>
      </c>
      <c r="J5717" s="14">
        <v>0.30525453595100155</v>
      </c>
      <c r="K5717" s="15">
        <v>38.000000000000007</v>
      </c>
    </row>
    <row r="5718" spans="1:11" ht="17.100000000000001" customHeight="1" thickBot="1" x14ac:dyDescent="0.3">
      <c r="A5718">
        <v>5714</v>
      </c>
      <c r="B5718" t="str">
        <f t="shared" si="446"/>
        <v>Closed End</v>
      </c>
      <c r="C5718" t="str">
        <f t="shared" si="447"/>
        <v xml:space="preserve">Survey respondent demographic characteristics </v>
      </c>
      <c r="D5718" t="s">
        <v>712</v>
      </c>
      <c r="E5718" t="str">
        <f t="shared" si="448"/>
        <v>Race / ethnicity</v>
      </c>
      <c r="F5718">
        <f t="shared" si="449"/>
        <v>6</v>
      </c>
      <c r="G5718" t="str">
        <f t="shared" si="450"/>
        <v>Data</v>
      </c>
      <c r="H5718" s="9" t="s">
        <v>52</v>
      </c>
      <c r="I5718" s="21">
        <v>0.87685781718217592</v>
      </c>
      <c r="J5718" s="22">
        <v>0.12314218281782206</v>
      </c>
      <c r="K5718" s="23">
        <v>1517.0000000000089</v>
      </c>
    </row>
    <row r="5719" spans="1:11" ht="15.75" thickTop="1" x14ac:dyDescent="0.25">
      <c r="A5719">
        <v>5715</v>
      </c>
      <c r="B5719" t="str">
        <f t="shared" si="446"/>
        <v/>
      </c>
      <c r="C5719" t="str">
        <f t="shared" si="447"/>
        <v xml:space="preserve">Survey respondent demographic characteristics </v>
      </c>
      <c r="D5719" t="s">
        <v>746</v>
      </c>
      <c r="E5719" t="str">
        <f t="shared" si="448"/>
        <v/>
      </c>
      <c r="F5719" t="str">
        <f t="shared" si="449"/>
        <v/>
      </c>
      <c r="G5719" t="str">
        <f t="shared" si="450"/>
        <v/>
      </c>
    </row>
    <row r="5720" spans="1:11" ht="56.1" customHeight="1" thickBot="1" x14ac:dyDescent="0.3">
      <c r="A5720">
        <v>5716</v>
      </c>
      <c r="B5720" t="str">
        <f t="shared" si="446"/>
        <v>Closed End</v>
      </c>
      <c r="C5720" t="str">
        <f t="shared" si="447"/>
        <v xml:space="preserve">Survey respondent demographic characteristics </v>
      </c>
      <c r="D5720" t="s">
        <v>713</v>
      </c>
      <c r="E5720" t="str">
        <f t="shared" si="448"/>
        <v>Title</v>
      </c>
      <c r="F5720">
        <f t="shared" si="449"/>
        <v>1</v>
      </c>
      <c r="G5720" t="str">
        <f t="shared" si="450"/>
        <v>Title</v>
      </c>
      <c r="H5720" s="46" t="s">
        <v>394</v>
      </c>
      <c r="I5720" s="46"/>
      <c r="J5720" s="46"/>
      <c r="K5720" s="46"/>
    </row>
    <row r="5721" spans="1:11" ht="47.1" customHeight="1" thickTop="1" thickBot="1" x14ac:dyDescent="0.3">
      <c r="A5721">
        <v>5717</v>
      </c>
      <c r="B5721" t="str">
        <f t="shared" si="446"/>
        <v>Closed End</v>
      </c>
      <c r="C5721" t="str">
        <f t="shared" si="447"/>
        <v xml:space="preserve">Survey respondent demographic characteristics </v>
      </c>
      <c r="D5721" t="s">
        <v>713</v>
      </c>
      <c r="E5721" t="str">
        <f t="shared" si="448"/>
        <v>Title</v>
      </c>
      <c r="F5721">
        <f t="shared" si="449"/>
        <v>2</v>
      </c>
      <c r="G5721" t="str">
        <f t="shared" si="450"/>
        <v>Labels</v>
      </c>
      <c r="H5721" s="47"/>
      <c r="I5721" s="2" t="s">
        <v>392</v>
      </c>
      <c r="J5721" s="3" t="s">
        <v>393</v>
      </c>
      <c r="K5721" s="4" t="s">
        <v>9</v>
      </c>
    </row>
    <row r="5722" spans="1:11" ht="17.100000000000001" customHeight="1" thickTop="1" x14ac:dyDescent="0.25">
      <c r="A5722">
        <v>5718</v>
      </c>
      <c r="B5722" t="str">
        <f t="shared" si="446"/>
        <v>Closed End</v>
      </c>
      <c r="C5722" t="str">
        <f t="shared" si="447"/>
        <v xml:space="preserve">Survey respondent demographic characteristics </v>
      </c>
      <c r="D5722" t="s">
        <v>713</v>
      </c>
      <c r="E5722" t="str">
        <f t="shared" si="448"/>
        <v>Region</v>
      </c>
      <c r="F5722">
        <f t="shared" si="449"/>
        <v>1</v>
      </c>
      <c r="G5722" t="str">
        <f t="shared" si="450"/>
        <v>Header</v>
      </c>
      <c r="H5722" s="6" t="s">
        <v>588</v>
      </c>
      <c r="I5722" s="10" t="s">
        <v>10</v>
      </c>
      <c r="J5722" s="11" t="s">
        <v>10</v>
      </c>
      <c r="K5722" s="12"/>
    </row>
    <row r="5723" spans="1:11" ht="17.100000000000001" customHeight="1" x14ac:dyDescent="0.25">
      <c r="A5723">
        <v>5719</v>
      </c>
      <c r="B5723" t="str">
        <f t="shared" si="446"/>
        <v>Closed End</v>
      </c>
      <c r="C5723" t="str">
        <f t="shared" si="447"/>
        <v xml:space="preserve">Survey respondent demographic characteristics </v>
      </c>
      <c r="D5723" t="s">
        <v>713</v>
      </c>
      <c r="E5723" t="str">
        <f t="shared" si="448"/>
        <v>Region</v>
      </c>
      <c r="F5723">
        <f t="shared" si="449"/>
        <v>2</v>
      </c>
      <c r="G5723" t="str">
        <f t="shared" si="450"/>
        <v>Data</v>
      </c>
      <c r="H5723" s="7" t="s">
        <v>11</v>
      </c>
      <c r="I5723" s="13">
        <v>0.90462713716782228</v>
      </c>
      <c r="J5723" s="14">
        <v>9.5372862832177094E-2</v>
      </c>
      <c r="K5723" s="15">
        <v>1733.0000000000059</v>
      </c>
    </row>
    <row r="5724" spans="1:11" ht="17.100000000000001" customHeight="1" x14ac:dyDescent="0.25">
      <c r="A5724">
        <v>5720</v>
      </c>
      <c r="B5724" t="str">
        <f t="shared" si="446"/>
        <v>Closed End</v>
      </c>
      <c r="C5724" t="str">
        <f t="shared" si="447"/>
        <v xml:space="preserve">Survey respondent demographic characteristics </v>
      </c>
      <c r="D5724" t="s">
        <v>713</v>
      </c>
      <c r="E5724" t="str">
        <f t="shared" si="448"/>
        <v>Region</v>
      </c>
      <c r="F5724">
        <f t="shared" si="449"/>
        <v>3</v>
      </c>
      <c r="G5724" t="str">
        <f t="shared" si="450"/>
        <v>Data</v>
      </c>
      <c r="H5724" s="7" t="s">
        <v>12</v>
      </c>
      <c r="I5724" s="13">
        <v>0.91036648468655057</v>
      </c>
      <c r="J5724" s="14">
        <v>8.9633515313449888E-2</v>
      </c>
      <c r="K5724" s="15">
        <v>401.9999999999996</v>
      </c>
    </row>
    <row r="5725" spans="1:11" ht="17.100000000000001" customHeight="1" x14ac:dyDescent="0.25">
      <c r="A5725">
        <v>5721</v>
      </c>
      <c r="B5725" t="str">
        <f t="shared" si="446"/>
        <v>Closed End</v>
      </c>
      <c r="C5725" t="str">
        <f t="shared" si="447"/>
        <v xml:space="preserve">Survey respondent demographic characteristics </v>
      </c>
      <c r="D5725" t="s">
        <v>713</v>
      </c>
      <c r="E5725" t="str">
        <f t="shared" si="448"/>
        <v>Region</v>
      </c>
      <c r="F5725">
        <f t="shared" si="449"/>
        <v>4</v>
      </c>
      <c r="G5725" t="str">
        <f t="shared" si="450"/>
        <v>Data</v>
      </c>
      <c r="H5725" s="7" t="s">
        <v>13</v>
      </c>
      <c r="I5725" s="13">
        <v>0.90212329491219845</v>
      </c>
      <c r="J5725" s="14">
        <v>9.7876705087800941E-2</v>
      </c>
      <c r="K5725" s="15">
        <v>858.00000000000023</v>
      </c>
    </row>
    <row r="5726" spans="1:11" ht="17.100000000000001" customHeight="1" x14ac:dyDescent="0.25">
      <c r="A5726">
        <v>5722</v>
      </c>
      <c r="B5726" t="str">
        <f t="shared" si="446"/>
        <v>Closed End</v>
      </c>
      <c r="C5726" t="str">
        <f t="shared" si="447"/>
        <v xml:space="preserve">Survey respondent demographic characteristics </v>
      </c>
      <c r="D5726" t="s">
        <v>713</v>
      </c>
      <c r="E5726" t="str">
        <f t="shared" si="448"/>
        <v>Region</v>
      </c>
      <c r="F5726">
        <f t="shared" si="449"/>
        <v>5</v>
      </c>
      <c r="G5726" t="str">
        <f t="shared" si="450"/>
        <v>Data</v>
      </c>
      <c r="H5726" s="7" t="s">
        <v>14</v>
      </c>
      <c r="I5726" s="13">
        <v>0.88911756251250285</v>
      </c>
      <c r="J5726" s="14">
        <v>0.11088243748749721</v>
      </c>
      <c r="K5726" s="15">
        <v>411.99999999999972</v>
      </c>
    </row>
    <row r="5727" spans="1:11" ht="17.100000000000001" customHeight="1" x14ac:dyDescent="0.25">
      <c r="A5727">
        <v>5723</v>
      </c>
      <c r="B5727" t="str">
        <f t="shared" si="446"/>
        <v>Closed End</v>
      </c>
      <c r="C5727" t="str">
        <f t="shared" si="447"/>
        <v xml:space="preserve">Survey respondent demographic characteristics </v>
      </c>
      <c r="D5727" t="s">
        <v>713</v>
      </c>
      <c r="E5727" t="str">
        <f t="shared" si="448"/>
        <v>Region</v>
      </c>
      <c r="F5727">
        <f t="shared" si="449"/>
        <v>6</v>
      </c>
      <c r="G5727" t="str">
        <f t="shared" si="450"/>
        <v>Data</v>
      </c>
      <c r="H5727" s="7" t="s">
        <v>15</v>
      </c>
      <c r="I5727" s="13">
        <v>0.9177902202745426</v>
      </c>
      <c r="J5727" s="14">
        <v>8.2209779725457593E-2</v>
      </c>
      <c r="K5727" s="15">
        <v>445.99999999999972</v>
      </c>
    </row>
    <row r="5728" spans="1:11" ht="17.100000000000001" customHeight="1" x14ac:dyDescent="0.25">
      <c r="A5728">
        <v>5724</v>
      </c>
      <c r="B5728" t="str">
        <f t="shared" si="446"/>
        <v>Closed End</v>
      </c>
      <c r="C5728" t="str">
        <f t="shared" si="447"/>
        <v xml:space="preserve">Survey respondent demographic characteristics </v>
      </c>
      <c r="D5728" t="s">
        <v>713</v>
      </c>
      <c r="E5728" t="str">
        <f t="shared" si="448"/>
        <v>Region</v>
      </c>
      <c r="F5728">
        <f t="shared" si="449"/>
        <v>7</v>
      </c>
      <c r="G5728" t="str">
        <f t="shared" si="450"/>
        <v>Data</v>
      </c>
      <c r="H5728" s="7" t="s">
        <v>16</v>
      </c>
      <c r="I5728" s="13">
        <v>0.9004134952433509</v>
      </c>
      <c r="J5728" s="14">
        <v>9.9586504756649999E-2</v>
      </c>
      <c r="K5728" s="15">
        <v>472.9999999999996</v>
      </c>
    </row>
    <row r="5729" spans="1:11" ht="17.100000000000001" customHeight="1" x14ac:dyDescent="0.25">
      <c r="A5729">
        <v>5725</v>
      </c>
      <c r="B5729" t="str">
        <f t="shared" si="446"/>
        <v>Closed End</v>
      </c>
      <c r="C5729" t="str">
        <f t="shared" si="447"/>
        <v xml:space="preserve">Survey respondent demographic characteristics </v>
      </c>
      <c r="D5729" t="s">
        <v>713</v>
      </c>
      <c r="E5729" t="str">
        <f t="shared" si="448"/>
        <v>Gender</v>
      </c>
      <c r="F5729">
        <f t="shared" si="449"/>
        <v>1</v>
      </c>
      <c r="G5729" t="str">
        <f t="shared" si="450"/>
        <v>Header</v>
      </c>
      <c r="H5729" s="8" t="s">
        <v>17</v>
      </c>
      <c r="I5729" s="16" t="s">
        <v>10</v>
      </c>
      <c r="J5729" s="17" t="s">
        <v>10</v>
      </c>
      <c r="K5729" s="18"/>
    </row>
    <row r="5730" spans="1:11" ht="17.100000000000001" customHeight="1" x14ac:dyDescent="0.25">
      <c r="A5730">
        <v>5726</v>
      </c>
      <c r="B5730" t="str">
        <f t="shared" si="446"/>
        <v>Closed End</v>
      </c>
      <c r="C5730" t="str">
        <f t="shared" si="447"/>
        <v xml:space="preserve">Survey respondent demographic characteristics </v>
      </c>
      <c r="D5730" t="s">
        <v>713</v>
      </c>
      <c r="E5730" t="str">
        <f t="shared" si="448"/>
        <v>Gender</v>
      </c>
      <c r="F5730">
        <f t="shared" si="449"/>
        <v>2</v>
      </c>
      <c r="G5730" t="str">
        <f t="shared" si="450"/>
        <v>Data</v>
      </c>
      <c r="H5730" s="7" t="s">
        <v>18</v>
      </c>
      <c r="I5730" s="13">
        <v>0.88645163471993838</v>
      </c>
      <c r="J5730" s="14">
        <v>0.11354836528006103</v>
      </c>
      <c r="K5730" s="15">
        <v>1129.0000000000036</v>
      </c>
    </row>
    <row r="5731" spans="1:11" ht="17.100000000000001" customHeight="1" x14ac:dyDescent="0.25">
      <c r="A5731">
        <v>5727</v>
      </c>
      <c r="B5731" t="str">
        <f t="shared" si="446"/>
        <v>Closed End</v>
      </c>
      <c r="C5731" t="str">
        <f t="shared" si="447"/>
        <v xml:space="preserve">Survey respondent demographic characteristics </v>
      </c>
      <c r="D5731" t="s">
        <v>713</v>
      </c>
      <c r="E5731" t="str">
        <f t="shared" si="448"/>
        <v>Gender</v>
      </c>
      <c r="F5731">
        <f t="shared" si="449"/>
        <v>3</v>
      </c>
      <c r="G5731" t="str">
        <f t="shared" si="450"/>
        <v>Data</v>
      </c>
      <c r="H5731" s="7" t="s">
        <v>19</v>
      </c>
      <c r="I5731" s="13">
        <v>0.91974396167026928</v>
      </c>
      <c r="J5731" s="14">
        <v>8.0256038329731036E-2</v>
      </c>
      <c r="K5731" s="15">
        <v>563.99999999999932</v>
      </c>
    </row>
    <row r="5732" spans="1:11" ht="17.100000000000001" customHeight="1" x14ac:dyDescent="0.25">
      <c r="A5732">
        <v>5728</v>
      </c>
      <c r="B5732" t="str">
        <f t="shared" si="446"/>
        <v>Closed End</v>
      </c>
      <c r="C5732" t="str">
        <f t="shared" si="447"/>
        <v xml:space="preserve">Survey respondent demographic characteristics </v>
      </c>
      <c r="D5732" t="s">
        <v>713</v>
      </c>
      <c r="E5732" t="str">
        <f t="shared" si="448"/>
        <v>Age</v>
      </c>
      <c r="F5732">
        <f t="shared" si="449"/>
        <v>1</v>
      </c>
      <c r="G5732" t="str">
        <f t="shared" si="450"/>
        <v>Header</v>
      </c>
      <c r="H5732" s="8" t="s">
        <v>20</v>
      </c>
      <c r="I5732" s="16" t="s">
        <v>10</v>
      </c>
      <c r="J5732" s="17" t="s">
        <v>10</v>
      </c>
      <c r="K5732" s="18"/>
    </row>
    <row r="5733" spans="1:11" ht="17.100000000000001" customHeight="1" x14ac:dyDescent="0.25">
      <c r="A5733">
        <v>5729</v>
      </c>
      <c r="B5733" t="str">
        <f t="shared" si="446"/>
        <v>Closed End</v>
      </c>
      <c r="C5733" t="str">
        <f t="shared" si="447"/>
        <v xml:space="preserve">Survey respondent demographic characteristics </v>
      </c>
      <c r="D5733" t="s">
        <v>713</v>
      </c>
      <c r="E5733" t="str">
        <f t="shared" si="448"/>
        <v>Age</v>
      </c>
      <c r="F5733">
        <f t="shared" si="449"/>
        <v>2</v>
      </c>
      <c r="G5733" t="str">
        <f t="shared" si="450"/>
        <v>Data</v>
      </c>
      <c r="H5733" s="7" t="s">
        <v>21</v>
      </c>
      <c r="I5733" s="13">
        <v>0.85969552326962917</v>
      </c>
      <c r="J5733" s="14">
        <v>0.14030447673037055</v>
      </c>
      <c r="K5733" s="15">
        <v>273.0000000000004</v>
      </c>
    </row>
    <row r="5734" spans="1:11" ht="17.100000000000001" customHeight="1" x14ac:dyDescent="0.25">
      <c r="A5734">
        <v>5730</v>
      </c>
      <c r="B5734" t="str">
        <f t="shared" si="446"/>
        <v>Closed End</v>
      </c>
      <c r="C5734" t="str">
        <f t="shared" si="447"/>
        <v xml:space="preserve">Survey respondent demographic characteristics </v>
      </c>
      <c r="D5734" t="s">
        <v>713</v>
      </c>
      <c r="E5734" t="str">
        <f t="shared" si="448"/>
        <v>Age</v>
      </c>
      <c r="F5734">
        <f t="shared" si="449"/>
        <v>3</v>
      </c>
      <c r="G5734" t="str">
        <f t="shared" si="450"/>
        <v>Data</v>
      </c>
      <c r="H5734" s="7" t="s">
        <v>22</v>
      </c>
      <c r="I5734" s="13">
        <v>0.79852807857508334</v>
      </c>
      <c r="J5734" s="14">
        <v>0.20147192142491718</v>
      </c>
      <c r="K5734" s="15">
        <v>267.99999999999989</v>
      </c>
    </row>
    <row r="5735" spans="1:11" ht="17.100000000000001" customHeight="1" x14ac:dyDescent="0.25">
      <c r="A5735">
        <v>5731</v>
      </c>
      <c r="B5735" t="str">
        <f t="shared" si="446"/>
        <v>Closed End</v>
      </c>
      <c r="C5735" t="str">
        <f t="shared" si="447"/>
        <v xml:space="preserve">Survey respondent demographic characteristics </v>
      </c>
      <c r="D5735" t="s">
        <v>713</v>
      </c>
      <c r="E5735" t="str">
        <f t="shared" si="448"/>
        <v>Age</v>
      </c>
      <c r="F5735">
        <f t="shared" si="449"/>
        <v>4</v>
      </c>
      <c r="G5735" t="str">
        <f t="shared" si="450"/>
        <v>Data</v>
      </c>
      <c r="H5735" s="7" t="s">
        <v>23</v>
      </c>
      <c r="I5735" s="13">
        <v>0.92011859893174208</v>
      </c>
      <c r="J5735" s="14">
        <v>7.9881401068258626E-2</v>
      </c>
      <c r="K5735" s="15">
        <v>260.99999999999983</v>
      </c>
    </row>
    <row r="5736" spans="1:11" ht="17.100000000000001" customHeight="1" x14ac:dyDescent="0.25">
      <c r="A5736">
        <v>5732</v>
      </c>
      <c r="B5736" t="str">
        <f t="shared" si="446"/>
        <v>Closed End</v>
      </c>
      <c r="C5736" t="str">
        <f t="shared" si="447"/>
        <v xml:space="preserve">Survey respondent demographic characteristics </v>
      </c>
      <c r="D5736" t="s">
        <v>713</v>
      </c>
      <c r="E5736" t="str">
        <f t="shared" si="448"/>
        <v>Age</v>
      </c>
      <c r="F5736">
        <f t="shared" si="449"/>
        <v>5</v>
      </c>
      <c r="G5736" t="str">
        <f t="shared" si="450"/>
        <v>Data</v>
      </c>
      <c r="H5736" s="7" t="s">
        <v>24</v>
      </c>
      <c r="I5736" s="13">
        <v>0.99679239378875362</v>
      </c>
      <c r="J5736" s="20" t="s">
        <v>65</v>
      </c>
      <c r="K5736" s="15">
        <v>383.99999999999943</v>
      </c>
    </row>
    <row r="5737" spans="1:11" ht="17.100000000000001" customHeight="1" x14ac:dyDescent="0.25">
      <c r="A5737">
        <v>5733</v>
      </c>
      <c r="B5737" t="str">
        <f t="shared" si="446"/>
        <v>Closed End</v>
      </c>
      <c r="C5737" t="str">
        <f t="shared" si="447"/>
        <v xml:space="preserve">Survey respondent demographic characteristics </v>
      </c>
      <c r="D5737" t="s">
        <v>713</v>
      </c>
      <c r="E5737" t="str">
        <f t="shared" si="448"/>
        <v>Age</v>
      </c>
      <c r="F5737">
        <f t="shared" si="449"/>
        <v>6</v>
      </c>
      <c r="G5737" t="str">
        <f t="shared" si="450"/>
        <v>Data</v>
      </c>
      <c r="H5737" s="7" t="s">
        <v>25</v>
      </c>
      <c r="I5737" s="13">
        <v>0.99227402230027861</v>
      </c>
      <c r="J5737" s="14">
        <v>7.7259776997213583E-3</v>
      </c>
      <c r="K5737" s="15">
        <v>492.0000000000004</v>
      </c>
    </row>
    <row r="5738" spans="1:11" ht="17.100000000000001" customHeight="1" x14ac:dyDescent="0.25">
      <c r="A5738">
        <v>5734</v>
      </c>
      <c r="B5738" t="str">
        <f t="shared" si="446"/>
        <v>Closed End</v>
      </c>
      <c r="C5738" t="str">
        <f t="shared" si="447"/>
        <v xml:space="preserve">Survey respondent demographic characteristics </v>
      </c>
      <c r="D5738" t="s">
        <v>713</v>
      </c>
      <c r="E5738" t="str">
        <f t="shared" si="448"/>
        <v>Education</v>
      </c>
      <c r="F5738">
        <f t="shared" si="449"/>
        <v>1</v>
      </c>
      <c r="G5738" t="str">
        <f t="shared" si="450"/>
        <v>Header</v>
      </c>
      <c r="H5738" s="8" t="s">
        <v>26</v>
      </c>
      <c r="I5738" s="16" t="s">
        <v>10</v>
      </c>
      <c r="J5738" s="17" t="s">
        <v>10</v>
      </c>
      <c r="K5738" s="18"/>
    </row>
    <row r="5739" spans="1:11" ht="17.100000000000001" customHeight="1" x14ac:dyDescent="0.25">
      <c r="A5739">
        <v>5735</v>
      </c>
      <c r="B5739" t="str">
        <f t="shared" si="446"/>
        <v>Closed End</v>
      </c>
      <c r="C5739" t="str">
        <f t="shared" si="447"/>
        <v xml:space="preserve">Survey respondent demographic characteristics </v>
      </c>
      <c r="D5739" t="s">
        <v>713</v>
      </c>
      <c r="E5739" t="str">
        <f t="shared" si="448"/>
        <v>Education</v>
      </c>
      <c r="F5739">
        <f t="shared" si="449"/>
        <v>2</v>
      </c>
      <c r="G5739" t="str">
        <f t="shared" si="450"/>
        <v>Data</v>
      </c>
      <c r="H5739" s="7" t="s">
        <v>27</v>
      </c>
      <c r="I5739" s="13">
        <v>0.87341148570435734</v>
      </c>
      <c r="J5739" s="14">
        <v>0.12658851429564261</v>
      </c>
      <c r="K5739" s="15">
        <v>21.000000000000004</v>
      </c>
    </row>
    <row r="5740" spans="1:11" ht="17.100000000000001" customHeight="1" x14ac:dyDescent="0.25">
      <c r="A5740">
        <v>5736</v>
      </c>
      <c r="B5740" t="str">
        <f t="shared" si="446"/>
        <v>Closed End</v>
      </c>
      <c r="C5740" t="str">
        <f t="shared" si="447"/>
        <v xml:space="preserve">Survey respondent demographic characteristics </v>
      </c>
      <c r="D5740" t="s">
        <v>713</v>
      </c>
      <c r="E5740" t="str">
        <f t="shared" si="448"/>
        <v>Education</v>
      </c>
      <c r="F5740">
        <f t="shared" si="449"/>
        <v>3</v>
      </c>
      <c r="G5740" t="str">
        <f t="shared" si="450"/>
        <v>Data</v>
      </c>
      <c r="H5740" s="7" t="s">
        <v>28</v>
      </c>
      <c r="I5740" s="13">
        <v>0.87784854910330434</v>
      </c>
      <c r="J5740" s="14">
        <v>0.12215145089669605</v>
      </c>
      <c r="K5740" s="15">
        <v>173.00000000000011</v>
      </c>
    </row>
    <row r="5741" spans="1:11" ht="17.100000000000001" customHeight="1" x14ac:dyDescent="0.25">
      <c r="A5741">
        <v>5737</v>
      </c>
      <c r="B5741" t="str">
        <f t="shared" si="446"/>
        <v>Closed End</v>
      </c>
      <c r="C5741" t="str">
        <f t="shared" si="447"/>
        <v xml:space="preserve">Survey respondent demographic characteristics </v>
      </c>
      <c r="D5741" t="s">
        <v>713</v>
      </c>
      <c r="E5741" t="str">
        <f t="shared" si="448"/>
        <v>Education</v>
      </c>
      <c r="F5741">
        <f t="shared" si="449"/>
        <v>4</v>
      </c>
      <c r="G5741" t="str">
        <f t="shared" si="450"/>
        <v>Data</v>
      </c>
      <c r="H5741" s="7" t="s">
        <v>29</v>
      </c>
      <c r="I5741" s="13">
        <v>0.94874597961546914</v>
      </c>
      <c r="J5741" s="14">
        <v>5.1254020384530946E-2</v>
      </c>
      <c r="K5741" s="15">
        <v>480.99999999999937</v>
      </c>
    </row>
    <row r="5742" spans="1:11" ht="17.100000000000001" customHeight="1" x14ac:dyDescent="0.25">
      <c r="A5742">
        <v>5738</v>
      </c>
      <c r="B5742" t="str">
        <f t="shared" si="446"/>
        <v>Closed End</v>
      </c>
      <c r="C5742" t="str">
        <f t="shared" si="447"/>
        <v xml:space="preserve">Survey respondent demographic characteristics </v>
      </c>
      <c r="D5742" t="s">
        <v>713</v>
      </c>
      <c r="E5742" t="str">
        <f t="shared" si="448"/>
        <v>Education</v>
      </c>
      <c r="F5742">
        <f t="shared" si="449"/>
        <v>5</v>
      </c>
      <c r="G5742" t="str">
        <f t="shared" si="450"/>
        <v>Data</v>
      </c>
      <c r="H5742" s="7" t="s">
        <v>30</v>
      </c>
      <c r="I5742" s="13">
        <v>0.882338631168603</v>
      </c>
      <c r="J5742" s="14">
        <v>0.11766136883139591</v>
      </c>
      <c r="K5742" s="15">
        <v>1015.9999999999985</v>
      </c>
    </row>
    <row r="5743" spans="1:11" ht="17.100000000000001" customHeight="1" x14ac:dyDescent="0.25">
      <c r="A5743">
        <v>5739</v>
      </c>
      <c r="B5743" t="str">
        <f t="shared" si="446"/>
        <v>Closed End</v>
      </c>
      <c r="C5743" t="str">
        <f t="shared" si="447"/>
        <v xml:space="preserve">Survey respondent demographic characteristics </v>
      </c>
      <c r="D5743" t="s">
        <v>713</v>
      </c>
      <c r="E5743" t="str">
        <f t="shared" si="448"/>
        <v>Household income</v>
      </c>
      <c r="F5743">
        <f t="shared" si="449"/>
        <v>1</v>
      </c>
      <c r="G5743" t="str">
        <f t="shared" si="450"/>
        <v>Header</v>
      </c>
      <c r="H5743" s="8" t="s">
        <v>31</v>
      </c>
      <c r="I5743" s="16" t="s">
        <v>10</v>
      </c>
      <c r="J5743" s="17" t="s">
        <v>10</v>
      </c>
      <c r="K5743" s="18"/>
    </row>
    <row r="5744" spans="1:11" ht="17.100000000000001" customHeight="1" x14ac:dyDescent="0.25">
      <c r="A5744">
        <v>5740</v>
      </c>
      <c r="B5744" t="str">
        <f t="shared" si="446"/>
        <v>Closed End</v>
      </c>
      <c r="C5744" t="str">
        <f t="shared" si="447"/>
        <v xml:space="preserve">Survey respondent demographic characteristics </v>
      </c>
      <c r="D5744" t="s">
        <v>713</v>
      </c>
      <c r="E5744" t="str">
        <f t="shared" si="448"/>
        <v>Household income</v>
      </c>
      <c r="F5744">
        <f t="shared" si="449"/>
        <v>2</v>
      </c>
      <c r="G5744" t="str">
        <f t="shared" si="450"/>
        <v>Data</v>
      </c>
      <c r="H5744" s="7" t="s">
        <v>32</v>
      </c>
      <c r="I5744" s="13">
        <v>0.87028744393852653</v>
      </c>
      <c r="J5744" s="14">
        <v>0.12971255606147342</v>
      </c>
      <c r="K5744" s="15">
        <v>107</v>
      </c>
    </row>
    <row r="5745" spans="1:11" ht="17.100000000000001" customHeight="1" x14ac:dyDescent="0.25">
      <c r="A5745">
        <v>5741</v>
      </c>
      <c r="B5745" t="str">
        <f t="shared" si="446"/>
        <v>Closed End</v>
      </c>
      <c r="C5745" t="str">
        <f t="shared" si="447"/>
        <v xml:space="preserve">Survey respondent demographic characteristics </v>
      </c>
      <c r="D5745" t="s">
        <v>713</v>
      </c>
      <c r="E5745" t="str">
        <f t="shared" si="448"/>
        <v>Household income</v>
      </c>
      <c r="F5745">
        <f t="shared" si="449"/>
        <v>3</v>
      </c>
      <c r="G5745" t="str">
        <f t="shared" si="450"/>
        <v>Data</v>
      </c>
      <c r="H5745" s="7" t="s">
        <v>33</v>
      </c>
      <c r="I5745" s="13">
        <v>0.95524018469297189</v>
      </c>
      <c r="J5745" s="14">
        <v>4.4759815307027884E-2</v>
      </c>
      <c r="K5745" s="15">
        <v>218</v>
      </c>
    </row>
    <row r="5746" spans="1:11" ht="17.100000000000001" customHeight="1" x14ac:dyDescent="0.25">
      <c r="A5746">
        <v>5742</v>
      </c>
      <c r="B5746" t="str">
        <f t="shared" si="446"/>
        <v>Closed End</v>
      </c>
      <c r="C5746" t="str">
        <f t="shared" si="447"/>
        <v xml:space="preserve">Survey respondent demographic characteristics </v>
      </c>
      <c r="D5746" t="s">
        <v>713</v>
      </c>
      <c r="E5746" t="str">
        <f t="shared" si="448"/>
        <v>Household income</v>
      </c>
      <c r="F5746">
        <f t="shared" si="449"/>
        <v>4</v>
      </c>
      <c r="G5746" t="str">
        <f t="shared" si="450"/>
        <v>Data</v>
      </c>
      <c r="H5746" s="7" t="s">
        <v>34</v>
      </c>
      <c r="I5746" s="13">
        <v>0.87330547910465162</v>
      </c>
      <c r="J5746" s="14">
        <v>0.12669452089534824</v>
      </c>
      <c r="K5746" s="15">
        <v>216.00000000000014</v>
      </c>
    </row>
    <row r="5747" spans="1:11" ht="17.100000000000001" customHeight="1" x14ac:dyDescent="0.25">
      <c r="A5747">
        <v>5743</v>
      </c>
      <c r="B5747" t="str">
        <f t="shared" si="446"/>
        <v>Closed End</v>
      </c>
      <c r="C5747" t="str">
        <f t="shared" si="447"/>
        <v xml:space="preserve">Survey respondent demographic characteristics </v>
      </c>
      <c r="D5747" t="s">
        <v>713</v>
      </c>
      <c r="E5747" t="str">
        <f t="shared" si="448"/>
        <v>Household income</v>
      </c>
      <c r="F5747">
        <f t="shared" si="449"/>
        <v>5</v>
      </c>
      <c r="G5747" t="str">
        <f t="shared" si="450"/>
        <v>Data</v>
      </c>
      <c r="H5747" s="7" t="s">
        <v>35</v>
      </c>
      <c r="I5747" s="13">
        <v>0.93054665131297132</v>
      </c>
      <c r="J5747" s="14">
        <v>6.9453348687028529E-2</v>
      </c>
      <c r="K5747" s="15">
        <v>222.0000000000002</v>
      </c>
    </row>
    <row r="5748" spans="1:11" ht="17.100000000000001" customHeight="1" x14ac:dyDescent="0.25">
      <c r="A5748">
        <v>5744</v>
      </c>
      <c r="B5748" t="str">
        <f t="shared" si="446"/>
        <v>Closed End</v>
      </c>
      <c r="C5748" t="str">
        <f t="shared" si="447"/>
        <v xml:space="preserve">Survey respondent demographic characteristics </v>
      </c>
      <c r="D5748" t="s">
        <v>713</v>
      </c>
      <c r="E5748" t="str">
        <f t="shared" si="448"/>
        <v>Household income</v>
      </c>
      <c r="F5748">
        <f t="shared" si="449"/>
        <v>6</v>
      </c>
      <c r="G5748" t="str">
        <f t="shared" si="450"/>
        <v>Data</v>
      </c>
      <c r="H5748" s="7" t="s">
        <v>36</v>
      </c>
      <c r="I5748" s="13">
        <v>0.92633731331123226</v>
      </c>
      <c r="J5748" s="14">
        <v>7.366268668876752E-2</v>
      </c>
      <c r="K5748" s="15">
        <v>200.99999999999989</v>
      </c>
    </row>
    <row r="5749" spans="1:11" ht="17.100000000000001" customHeight="1" x14ac:dyDescent="0.25">
      <c r="A5749">
        <v>5745</v>
      </c>
      <c r="B5749" t="str">
        <f t="shared" si="446"/>
        <v>Closed End</v>
      </c>
      <c r="C5749" t="str">
        <f t="shared" si="447"/>
        <v xml:space="preserve">Survey respondent demographic characteristics </v>
      </c>
      <c r="D5749" t="s">
        <v>713</v>
      </c>
      <c r="E5749" t="str">
        <f t="shared" si="448"/>
        <v>Household income</v>
      </c>
      <c r="F5749">
        <f t="shared" si="449"/>
        <v>7</v>
      </c>
      <c r="G5749" t="str">
        <f t="shared" si="450"/>
        <v>Data</v>
      </c>
      <c r="H5749" s="7" t="s">
        <v>37</v>
      </c>
      <c r="I5749" s="13">
        <v>0.85749849226681651</v>
      </c>
      <c r="J5749" s="14">
        <v>0.14250150773318335</v>
      </c>
      <c r="K5749" s="15">
        <v>287.00000000000011</v>
      </c>
    </row>
    <row r="5750" spans="1:11" ht="17.100000000000001" customHeight="1" x14ac:dyDescent="0.25">
      <c r="A5750">
        <v>5746</v>
      </c>
      <c r="B5750" t="str">
        <f t="shared" si="446"/>
        <v>Closed End</v>
      </c>
      <c r="C5750" t="str">
        <f t="shared" si="447"/>
        <v xml:space="preserve">Survey respondent demographic characteristics </v>
      </c>
      <c r="D5750" t="s">
        <v>713</v>
      </c>
      <c r="E5750" t="str">
        <f t="shared" si="448"/>
        <v>Household income</v>
      </c>
      <c r="F5750">
        <f t="shared" si="449"/>
        <v>8</v>
      </c>
      <c r="G5750" t="str">
        <f t="shared" si="450"/>
        <v>Data</v>
      </c>
      <c r="H5750" s="7" t="s">
        <v>38</v>
      </c>
      <c r="I5750" s="13">
        <v>0.85427034008553993</v>
      </c>
      <c r="J5750" s="14">
        <v>0.14572965991446024</v>
      </c>
      <c r="K5750" s="15">
        <v>215.00000000000006</v>
      </c>
    </row>
    <row r="5751" spans="1:11" ht="17.100000000000001" customHeight="1" x14ac:dyDescent="0.25">
      <c r="A5751">
        <v>5747</v>
      </c>
      <c r="B5751" t="str">
        <f t="shared" si="446"/>
        <v>Closed End</v>
      </c>
      <c r="C5751" t="str">
        <f t="shared" si="447"/>
        <v xml:space="preserve">Survey respondent demographic characteristics </v>
      </c>
      <c r="D5751" t="s">
        <v>713</v>
      </c>
      <c r="E5751" t="str">
        <f t="shared" si="448"/>
        <v>Housing status</v>
      </c>
      <c r="F5751">
        <f t="shared" si="449"/>
        <v>1</v>
      </c>
      <c r="G5751" t="str">
        <f t="shared" si="450"/>
        <v>Header</v>
      </c>
      <c r="H5751" s="8" t="s">
        <v>39</v>
      </c>
      <c r="I5751" s="16" t="s">
        <v>10</v>
      </c>
      <c r="J5751" s="17" t="s">
        <v>10</v>
      </c>
      <c r="K5751" s="18"/>
    </row>
    <row r="5752" spans="1:11" ht="17.100000000000001" customHeight="1" x14ac:dyDescent="0.25">
      <c r="A5752">
        <v>5748</v>
      </c>
      <c r="B5752" t="str">
        <f t="shared" si="446"/>
        <v>Closed End</v>
      </c>
      <c r="C5752" t="str">
        <f t="shared" si="447"/>
        <v xml:space="preserve">Survey respondent demographic characteristics </v>
      </c>
      <c r="D5752" t="s">
        <v>713</v>
      </c>
      <c r="E5752" t="str">
        <f t="shared" si="448"/>
        <v>Housing status</v>
      </c>
      <c r="F5752">
        <f t="shared" si="449"/>
        <v>2</v>
      </c>
      <c r="G5752" t="str">
        <f t="shared" si="450"/>
        <v>Data</v>
      </c>
      <c r="H5752" s="7" t="s">
        <v>40</v>
      </c>
      <c r="I5752" s="13">
        <v>0.90642733244457008</v>
      </c>
      <c r="J5752" s="14">
        <v>9.3572667555427258E-2</v>
      </c>
      <c r="K5752" s="15">
        <v>1354.0000000000023</v>
      </c>
    </row>
    <row r="5753" spans="1:11" ht="17.100000000000001" customHeight="1" x14ac:dyDescent="0.25">
      <c r="A5753">
        <v>5749</v>
      </c>
      <c r="B5753" t="str">
        <f t="shared" si="446"/>
        <v>Closed End</v>
      </c>
      <c r="C5753" t="str">
        <f t="shared" si="447"/>
        <v xml:space="preserve">Survey respondent demographic characteristics </v>
      </c>
      <c r="D5753" t="s">
        <v>713</v>
      </c>
      <c r="E5753" t="str">
        <f t="shared" si="448"/>
        <v>Housing status</v>
      </c>
      <c r="F5753">
        <f t="shared" si="449"/>
        <v>3</v>
      </c>
      <c r="G5753" t="str">
        <f t="shared" si="450"/>
        <v>Data</v>
      </c>
      <c r="H5753" s="7" t="s">
        <v>41</v>
      </c>
      <c r="I5753" s="13">
        <v>0.91726829977364477</v>
      </c>
      <c r="J5753" s="14">
        <v>8.2731700226355495E-2</v>
      </c>
      <c r="K5753" s="15">
        <v>350</v>
      </c>
    </row>
    <row r="5754" spans="1:11" ht="30" customHeight="1" x14ac:dyDescent="0.25">
      <c r="A5754">
        <v>5750</v>
      </c>
      <c r="B5754" t="str">
        <f t="shared" si="446"/>
        <v>Closed End</v>
      </c>
      <c r="C5754" t="str">
        <f t="shared" si="447"/>
        <v xml:space="preserve">Survey respondent demographic characteristics </v>
      </c>
      <c r="D5754" t="s">
        <v>713</v>
      </c>
      <c r="E5754" t="str">
        <f t="shared" si="448"/>
        <v>Housing status</v>
      </c>
      <c r="F5754">
        <f t="shared" si="449"/>
        <v>4</v>
      </c>
      <c r="G5754" t="str">
        <f t="shared" si="450"/>
        <v>Data</v>
      </c>
      <c r="H5754" s="7" t="s">
        <v>42</v>
      </c>
      <c r="I5754" s="13">
        <v>0.72358244425380969</v>
      </c>
      <c r="J5754" s="14">
        <v>0.27641755574619004</v>
      </c>
      <c r="K5754" s="15">
        <v>26.000000000000014</v>
      </c>
    </row>
    <row r="5755" spans="1:11" ht="17.100000000000001" customHeight="1" x14ac:dyDescent="0.25">
      <c r="A5755">
        <v>5751</v>
      </c>
      <c r="B5755" t="str">
        <f t="shared" si="446"/>
        <v>Closed End</v>
      </c>
      <c r="C5755" t="str">
        <f t="shared" si="447"/>
        <v xml:space="preserve">Survey respondent demographic characteristics </v>
      </c>
      <c r="D5755" t="s">
        <v>713</v>
      </c>
      <c r="E5755" t="str">
        <f t="shared" si="448"/>
        <v>Home language</v>
      </c>
      <c r="F5755">
        <f t="shared" si="449"/>
        <v>1</v>
      </c>
      <c r="G5755" t="str">
        <f t="shared" si="450"/>
        <v>Header</v>
      </c>
      <c r="H5755" s="8" t="s">
        <v>43</v>
      </c>
      <c r="I5755" s="16" t="s">
        <v>10</v>
      </c>
      <c r="J5755" s="17" t="s">
        <v>10</v>
      </c>
      <c r="K5755" s="18"/>
    </row>
    <row r="5756" spans="1:11" ht="17.100000000000001" customHeight="1" x14ac:dyDescent="0.25">
      <c r="A5756">
        <v>5752</v>
      </c>
      <c r="B5756" t="str">
        <f t="shared" si="446"/>
        <v>Closed End</v>
      </c>
      <c r="C5756" t="str">
        <f t="shared" si="447"/>
        <v xml:space="preserve">Survey respondent demographic characteristics </v>
      </c>
      <c r="D5756" t="s">
        <v>713</v>
      </c>
      <c r="E5756" t="str">
        <f t="shared" si="448"/>
        <v>Home language</v>
      </c>
      <c r="F5756">
        <f t="shared" si="449"/>
        <v>2</v>
      </c>
      <c r="G5756" t="str">
        <f t="shared" si="450"/>
        <v>Data</v>
      </c>
      <c r="H5756" s="7" t="s">
        <v>44</v>
      </c>
      <c r="I5756" s="13">
        <v>0.92440284528312811</v>
      </c>
      <c r="J5756" s="14">
        <v>7.5597154716871992E-2</v>
      </c>
      <c r="K5756" s="15">
        <v>1588.000000000008</v>
      </c>
    </row>
    <row r="5757" spans="1:11" ht="17.100000000000001" customHeight="1" x14ac:dyDescent="0.25">
      <c r="A5757">
        <v>5753</v>
      </c>
      <c r="B5757" t="str">
        <f t="shared" si="446"/>
        <v>Closed End</v>
      </c>
      <c r="C5757" t="str">
        <f t="shared" si="447"/>
        <v xml:space="preserve">Survey respondent demographic characteristics </v>
      </c>
      <c r="D5757" t="s">
        <v>713</v>
      </c>
      <c r="E5757" t="str">
        <f t="shared" si="448"/>
        <v>Home language</v>
      </c>
      <c r="F5757">
        <f t="shared" si="449"/>
        <v>3</v>
      </c>
      <c r="G5757" t="str">
        <f t="shared" si="450"/>
        <v>Data</v>
      </c>
      <c r="H5757" s="7" t="s">
        <v>45</v>
      </c>
      <c r="I5757" s="13">
        <v>0.67353955169585533</v>
      </c>
      <c r="J5757" s="14">
        <v>0.32646044830414445</v>
      </c>
      <c r="K5757" s="15">
        <v>93.000000000000071</v>
      </c>
    </row>
    <row r="5758" spans="1:11" ht="17.100000000000001" customHeight="1" x14ac:dyDescent="0.25">
      <c r="A5758">
        <v>5754</v>
      </c>
      <c r="B5758" t="str">
        <f t="shared" si="446"/>
        <v>Closed End</v>
      </c>
      <c r="C5758" t="str">
        <f t="shared" si="447"/>
        <v xml:space="preserve">Survey respondent demographic characteristics </v>
      </c>
      <c r="D5758" t="s">
        <v>713</v>
      </c>
      <c r="E5758" t="str">
        <f t="shared" si="448"/>
        <v>Home language</v>
      </c>
      <c r="F5758">
        <f t="shared" si="449"/>
        <v>4</v>
      </c>
      <c r="G5758" t="str">
        <f t="shared" si="450"/>
        <v>Data</v>
      </c>
      <c r="H5758" s="7" t="s">
        <v>46</v>
      </c>
      <c r="I5758" s="13">
        <v>0.94951693182634633</v>
      </c>
      <c r="J5758" s="14">
        <v>5.0483068173653889E-2</v>
      </c>
      <c r="K5758" s="15">
        <v>27.999999999999989</v>
      </c>
    </row>
    <row r="5759" spans="1:11" ht="17.100000000000001" customHeight="1" x14ac:dyDescent="0.25">
      <c r="A5759">
        <v>5755</v>
      </c>
      <c r="B5759" t="str">
        <f t="shared" si="446"/>
        <v>Closed End</v>
      </c>
      <c r="C5759" t="str">
        <f t="shared" si="447"/>
        <v xml:space="preserve">Survey respondent demographic characteristics </v>
      </c>
      <c r="D5759" t="s">
        <v>713</v>
      </c>
      <c r="E5759" t="str">
        <f t="shared" si="448"/>
        <v>Race / ethnicity</v>
      </c>
      <c r="F5759">
        <f t="shared" si="449"/>
        <v>1</v>
      </c>
      <c r="G5759" t="str">
        <f t="shared" si="450"/>
        <v>Header</v>
      </c>
      <c r="H5759" s="8" t="s">
        <v>47</v>
      </c>
      <c r="I5759" s="16" t="s">
        <v>10</v>
      </c>
      <c r="J5759" s="17" t="s">
        <v>10</v>
      </c>
      <c r="K5759" s="18"/>
    </row>
    <row r="5760" spans="1:11" ht="17.100000000000001" customHeight="1" x14ac:dyDescent="0.25">
      <c r="A5760">
        <v>5756</v>
      </c>
      <c r="B5760" t="str">
        <f t="shared" si="446"/>
        <v>Closed End</v>
      </c>
      <c r="C5760" t="str">
        <f t="shared" si="447"/>
        <v xml:space="preserve">Survey respondent demographic characteristics </v>
      </c>
      <c r="D5760" t="s">
        <v>713</v>
      </c>
      <c r="E5760" t="str">
        <f t="shared" si="448"/>
        <v>Race / ethnicity</v>
      </c>
      <c r="F5760">
        <f t="shared" si="449"/>
        <v>2</v>
      </c>
      <c r="G5760" t="str">
        <f t="shared" si="450"/>
        <v>Data</v>
      </c>
      <c r="H5760" s="7" t="s">
        <v>48</v>
      </c>
      <c r="I5760" s="13">
        <v>0.91412492345414176</v>
      </c>
      <c r="J5760" s="14">
        <v>8.5875076545858284E-2</v>
      </c>
      <c r="K5760" s="15">
        <v>27.000000000000004</v>
      </c>
    </row>
    <row r="5761" spans="1:11" ht="17.100000000000001" customHeight="1" x14ac:dyDescent="0.25">
      <c r="A5761">
        <v>5757</v>
      </c>
      <c r="B5761" t="str">
        <f t="shared" si="446"/>
        <v>Closed End</v>
      </c>
      <c r="C5761" t="str">
        <f t="shared" si="447"/>
        <v xml:space="preserve">Survey respondent demographic characteristics </v>
      </c>
      <c r="D5761" t="s">
        <v>713</v>
      </c>
      <c r="E5761" t="str">
        <f t="shared" si="448"/>
        <v>Race / ethnicity</v>
      </c>
      <c r="F5761">
        <f t="shared" si="449"/>
        <v>3</v>
      </c>
      <c r="G5761" t="str">
        <f t="shared" si="450"/>
        <v>Data</v>
      </c>
      <c r="H5761" s="7" t="s">
        <v>49</v>
      </c>
      <c r="I5761" s="13">
        <v>0.76017521643776897</v>
      </c>
      <c r="J5761" s="14">
        <v>0.23982478356223125</v>
      </c>
      <c r="K5761" s="15">
        <v>69.999999999999972</v>
      </c>
    </row>
    <row r="5762" spans="1:11" ht="17.100000000000001" customHeight="1" x14ac:dyDescent="0.25">
      <c r="A5762">
        <v>5758</v>
      </c>
      <c r="B5762" t="str">
        <f t="shared" si="446"/>
        <v>Closed End</v>
      </c>
      <c r="C5762" t="str">
        <f t="shared" si="447"/>
        <v xml:space="preserve">Survey respondent demographic characteristics </v>
      </c>
      <c r="D5762" t="s">
        <v>713</v>
      </c>
      <c r="E5762" t="str">
        <f t="shared" si="448"/>
        <v>Race / ethnicity</v>
      </c>
      <c r="F5762">
        <f t="shared" si="449"/>
        <v>4</v>
      </c>
      <c r="G5762" t="str">
        <f t="shared" si="450"/>
        <v>Data</v>
      </c>
      <c r="H5762" s="7" t="s">
        <v>50</v>
      </c>
      <c r="I5762" s="13">
        <v>0.95438622737672418</v>
      </c>
      <c r="J5762" s="14">
        <v>4.5613772623275796E-2</v>
      </c>
      <c r="K5762" s="15">
        <v>58.999999999999972</v>
      </c>
    </row>
    <row r="5763" spans="1:11" ht="17.100000000000001" customHeight="1" x14ac:dyDescent="0.25">
      <c r="A5763">
        <v>5759</v>
      </c>
      <c r="B5763" t="str">
        <f t="shared" si="446"/>
        <v>Closed End</v>
      </c>
      <c r="C5763" t="str">
        <f t="shared" si="447"/>
        <v xml:space="preserve">Survey respondent demographic characteristics </v>
      </c>
      <c r="D5763" t="s">
        <v>713</v>
      </c>
      <c r="E5763" t="str">
        <f t="shared" si="448"/>
        <v>Race / ethnicity</v>
      </c>
      <c r="F5763">
        <f t="shared" si="449"/>
        <v>5</v>
      </c>
      <c r="G5763" t="str">
        <f t="shared" si="450"/>
        <v>Data</v>
      </c>
      <c r="H5763" s="7" t="s">
        <v>51</v>
      </c>
      <c r="I5763" s="13">
        <v>0.80343371496039151</v>
      </c>
      <c r="J5763" s="14">
        <v>0.19656628503960805</v>
      </c>
      <c r="K5763" s="15">
        <v>38.000000000000007</v>
      </c>
    </row>
    <row r="5764" spans="1:11" ht="17.100000000000001" customHeight="1" thickBot="1" x14ac:dyDescent="0.3">
      <c r="A5764">
        <v>5760</v>
      </c>
      <c r="B5764" t="str">
        <f t="shared" si="446"/>
        <v>Closed End</v>
      </c>
      <c r="C5764" t="str">
        <f t="shared" si="447"/>
        <v xml:space="preserve">Survey respondent demographic characteristics </v>
      </c>
      <c r="D5764" t="s">
        <v>713</v>
      </c>
      <c r="E5764" t="str">
        <f t="shared" si="448"/>
        <v>Race / ethnicity</v>
      </c>
      <c r="F5764">
        <f t="shared" si="449"/>
        <v>6</v>
      </c>
      <c r="G5764" t="str">
        <f t="shared" si="450"/>
        <v>Data</v>
      </c>
      <c r="H5764" s="9" t="s">
        <v>52</v>
      </c>
      <c r="I5764" s="21">
        <v>0.91784593607891518</v>
      </c>
      <c r="J5764" s="22">
        <v>8.2154063921084319E-2</v>
      </c>
      <c r="K5764" s="23">
        <v>1518.0000000000082</v>
      </c>
    </row>
    <row r="5765" spans="1:11" ht="15.75" thickTop="1" x14ac:dyDescent="0.25">
      <c r="A5765">
        <v>5761</v>
      </c>
      <c r="B5765" t="str">
        <f t="shared" si="446"/>
        <v/>
      </c>
      <c r="C5765" t="str">
        <f t="shared" si="447"/>
        <v xml:space="preserve">Survey respondent demographic characteristics </v>
      </c>
      <c r="D5765" t="s">
        <v>746</v>
      </c>
      <c r="E5765" t="str">
        <f t="shared" si="448"/>
        <v/>
      </c>
      <c r="F5765" t="str">
        <f t="shared" si="449"/>
        <v/>
      </c>
      <c r="G5765" t="str">
        <f t="shared" si="450"/>
        <v/>
      </c>
    </row>
    <row r="5766" spans="1:11" ht="56.1" customHeight="1" thickBot="1" x14ac:dyDescent="0.3">
      <c r="A5766">
        <v>5762</v>
      </c>
      <c r="B5766" t="str">
        <f t="shared" ref="B5766:B5829" si="451">IF(H5768="Results by region:","Closed End",IF(I5767="   East Metro Overall","Open End",IF(AND(H5766="",H5768=""),"",IF(H5767="2018 East Metro Pulse Survey","",B5765))))</f>
        <v>Closed End</v>
      </c>
      <c r="C5766" t="str">
        <f t="shared" ref="C5766:C5829" si="452">IF(H5763="2018 East Metro Pulse Survey",H5764,IF(B5766="",C5765,IF(AND(H5763&lt;&gt;"2018 East Metro Pulse Survey",B5766&lt;&gt;""),C5765)))</f>
        <v xml:space="preserve">Survey respondent demographic characteristics </v>
      </c>
      <c r="D5766" t="s">
        <v>714</v>
      </c>
      <c r="E5766" t="str">
        <f t="shared" ref="E5766:E5829" si="453">IF(B5766="","",
 IF(LEFT(H5766, 1)="Q","Title",
 IF(H5766="Text responses:","Text responses",
 IF(H5766="Results by region:","Region",
 IF(H5766="Results by gender:","Gender",
 IF(H5766="Results by age:","Age",
 IF(H5766="Results by education level:","Education",
 IF(H5766="Results by household income:","Household income",
 IF(H5766="Results by housing status:","Housing status",
 IF(H5766="Results by home language:","Home language",
 IF(H5766="Results by race/ethnicity:","Race / ethnicity",
 E5765)
))))))))))</f>
        <v>Title</v>
      </c>
      <c r="F5766">
        <f t="shared" ref="F5766:F5829" si="454">IF(B5766="","",IF(E5766&lt;&gt;E5765,1,SUM(F5765,1)))</f>
        <v>1</v>
      </c>
      <c r="G5766" t="str">
        <f t="shared" ref="G5766:G5829" si="455">IF(B5766="","",IF(AND(F5766=1,E5766="Title"),"Title",IF(AND(F5766=2,E5766="Title"),"Labels",IF(AND(F5766=1,E5766&lt;&gt;"Title"),"Header","Data"))))</f>
        <v>Title</v>
      </c>
      <c r="H5766" s="46" t="s">
        <v>395</v>
      </c>
      <c r="I5766" s="46"/>
      <c r="J5766" s="46"/>
      <c r="K5766" s="46"/>
    </row>
    <row r="5767" spans="1:11" ht="47.1" customHeight="1" thickTop="1" thickBot="1" x14ac:dyDescent="0.3">
      <c r="A5767">
        <v>5763</v>
      </c>
      <c r="B5767" t="str">
        <f t="shared" si="451"/>
        <v>Closed End</v>
      </c>
      <c r="C5767" t="str">
        <f t="shared" si="452"/>
        <v xml:space="preserve">Survey respondent demographic characteristics </v>
      </c>
      <c r="D5767" t="s">
        <v>714</v>
      </c>
      <c r="E5767" t="str">
        <f t="shared" si="453"/>
        <v>Title</v>
      </c>
      <c r="F5767">
        <f t="shared" si="454"/>
        <v>2</v>
      </c>
      <c r="G5767" t="str">
        <f t="shared" si="455"/>
        <v>Labels</v>
      </c>
      <c r="H5767" s="47"/>
      <c r="I5767" s="2" t="s">
        <v>392</v>
      </c>
      <c r="J5767" s="3" t="s">
        <v>393</v>
      </c>
      <c r="K5767" s="4" t="s">
        <v>9</v>
      </c>
    </row>
    <row r="5768" spans="1:11" ht="17.100000000000001" customHeight="1" thickTop="1" x14ac:dyDescent="0.25">
      <c r="A5768">
        <v>5764</v>
      </c>
      <c r="B5768" t="str">
        <f t="shared" si="451"/>
        <v>Closed End</v>
      </c>
      <c r="C5768" t="str">
        <f t="shared" si="452"/>
        <v xml:space="preserve">Survey respondent demographic characteristics </v>
      </c>
      <c r="D5768" t="s">
        <v>714</v>
      </c>
      <c r="E5768" t="str">
        <f t="shared" si="453"/>
        <v>Region</v>
      </c>
      <c r="F5768">
        <f t="shared" si="454"/>
        <v>1</v>
      </c>
      <c r="G5768" t="str">
        <f t="shared" si="455"/>
        <v>Header</v>
      </c>
      <c r="H5768" s="6" t="s">
        <v>588</v>
      </c>
      <c r="I5768" s="10" t="s">
        <v>10</v>
      </c>
      <c r="J5768" s="11" t="s">
        <v>10</v>
      </c>
      <c r="K5768" s="12"/>
    </row>
    <row r="5769" spans="1:11" ht="17.100000000000001" customHeight="1" x14ac:dyDescent="0.25">
      <c r="A5769">
        <v>5765</v>
      </c>
      <c r="B5769" t="str">
        <f t="shared" si="451"/>
        <v>Closed End</v>
      </c>
      <c r="C5769" t="str">
        <f t="shared" si="452"/>
        <v xml:space="preserve">Survey respondent demographic characteristics </v>
      </c>
      <c r="D5769" t="s">
        <v>714</v>
      </c>
      <c r="E5769" t="str">
        <f t="shared" si="453"/>
        <v>Region</v>
      </c>
      <c r="F5769">
        <f t="shared" si="454"/>
        <v>2</v>
      </c>
      <c r="G5769" t="str">
        <f t="shared" si="455"/>
        <v>Data</v>
      </c>
      <c r="H5769" s="7" t="s">
        <v>11</v>
      </c>
      <c r="I5769" s="13">
        <v>0.80319822935609519</v>
      </c>
      <c r="J5769" s="14">
        <v>0.19680177064390386</v>
      </c>
      <c r="K5769" s="15">
        <v>1733.0000000000059</v>
      </c>
    </row>
    <row r="5770" spans="1:11" ht="17.100000000000001" customHeight="1" x14ac:dyDescent="0.25">
      <c r="A5770">
        <v>5766</v>
      </c>
      <c r="B5770" t="str">
        <f t="shared" si="451"/>
        <v>Closed End</v>
      </c>
      <c r="C5770" t="str">
        <f t="shared" si="452"/>
        <v xml:space="preserve">Survey respondent demographic characteristics </v>
      </c>
      <c r="D5770" t="s">
        <v>714</v>
      </c>
      <c r="E5770" t="str">
        <f t="shared" si="453"/>
        <v>Region</v>
      </c>
      <c r="F5770">
        <f t="shared" si="454"/>
        <v>3</v>
      </c>
      <c r="G5770" t="str">
        <f t="shared" si="455"/>
        <v>Data</v>
      </c>
      <c r="H5770" s="7" t="s">
        <v>12</v>
      </c>
      <c r="I5770" s="13">
        <v>0.79188112494174623</v>
      </c>
      <c r="J5770" s="14">
        <v>0.20811887505825452</v>
      </c>
      <c r="K5770" s="15">
        <v>401.9999999999996</v>
      </c>
    </row>
    <row r="5771" spans="1:11" ht="17.100000000000001" customHeight="1" x14ac:dyDescent="0.25">
      <c r="A5771">
        <v>5767</v>
      </c>
      <c r="B5771" t="str">
        <f t="shared" si="451"/>
        <v>Closed End</v>
      </c>
      <c r="C5771" t="str">
        <f t="shared" si="452"/>
        <v xml:space="preserve">Survey respondent demographic characteristics </v>
      </c>
      <c r="D5771" t="s">
        <v>714</v>
      </c>
      <c r="E5771" t="str">
        <f t="shared" si="453"/>
        <v>Region</v>
      </c>
      <c r="F5771">
        <f t="shared" si="454"/>
        <v>4</v>
      </c>
      <c r="G5771" t="str">
        <f t="shared" si="455"/>
        <v>Data</v>
      </c>
      <c r="H5771" s="7" t="s">
        <v>13</v>
      </c>
      <c r="I5771" s="13">
        <v>0.7999164805189638</v>
      </c>
      <c r="J5771" s="14">
        <v>0.20008351948103573</v>
      </c>
      <c r="K5771" s="15">
        <v>858.00000000000023</v>
      </c>
    </row>
    <row r="5772" spans="1:11" ht="17.100000000000001" customHeight="1" x14ac:dyDescent="0.25">
      <c r="A5772">
        <v>5768</v>
      </c>
      <c r="B5772" t="str">
        <f t="shared" si="451"/>
        <v>Closed End</v>
      </c>
      <c r="C5772" t="str">
        <f t="shared" si="452"/>
        <v xml:space="preserve">Survey respondent demographic characteristics </v>
      </c>
      <c r="D5772" t="s">
        <v>714</v>
      </c>
      <c r="E5772" t="str">
        <f t="shared" si="453"/>
        <v>Region</v>
      </c>
      <c r="F5772">
        <f t="shared" si="454"/>
        <v>5</v>
      </c>
      <c r="G5772" t="str">
        <f t="shared" si="455"/>
        <v>Data</v>
      </c>
      <c r="H5772" s="7" t="s">
        <v>14</v>
      </c>
      <c r="I5772" s="13">
        <v>0.76457920452671468</v>
      </c>
      <c r="J5772" s="14">
        <v>0.23542079547328623</v>
      </c>
      <c r="K5772" s="15">
        <v>411.99999999999972</v>
      </c>
    </row>
    <row r="5773" spans="1:11" ht="17.100000000000001" customHeight="1" x14ac:dyDescent="0.25">
      <c r="A5773">
        <v>5769</v>
      </c>
      <c r="B5773" t="str">
        <f t="shared" si="451"/>
        <v>Closed End</v>
      </c>
      <c r="C5773" t="str">
        <f t="shared" si="452"/>
        <v xml:space="preserve">Survey respondent demographic characteristics </v>
      </c>
      <c r="D5773" t="s">
        <v>714</v>
      </c>
      <c r="E5773" t="str">
        <f t="shared" si="453"/>
        <v>Region</v>
      </c>
      <c r="F5773">
        <f t="shared" si="454"/>
        <v>6</v>
      </c>
      <c r="G5773" t="str">
        <f t="shared" si="455"/>
        <v>Data</v>
      </c>
      <c r="H5773" s="7" t="s">
        <v>15</v>
      </c>
      <c r="I5773" s="13">
        <v>0.84248436123993442</v>
      </c>
      <c r="J5773" s="14">
        <v>0.15751563876006619</v>
      </c>
      <c r="K5773" s="15">
        <v>445.99999999999972</v>
      </c>
    </row>
    <row r="5774" spans="1:11" ht="17.100000000000001" customHeight="1" x14ac:dyDescent="0.25">
      <c r="A5774">
        <v>5770</v>
      </c>
      <c r="B5774" t="str">
        <f t="shared" si="451"/>
        <v>Closed End</v>
      </c>
      <c r="C5774" t="str">
        <f t="shared" si="452"/>
        <v xml:space="preserve">Survey respondent demographic characteristics </v>
      </c>
      <c r="D5774" t="s">
        <v>714</v>
      </c>
      <c r="E5774" t="str">
        <f t="shared" si="453"/>
        <v>Region</v>
      </c>
      <c r="F5774">
        <f t="shared" si="454"/>
        <v>7</v>
      </c>
      <c r="G5774" t="str">
        <f t="shared" si="455"/>
        <v>Data</v>
      </c>
      <c r="H5774" s="7" t="s">
        <v>16</v>
      </c>
      <c r="I5774" s="13">
        <v>0.82955522081684097</v>
      </c>
      <c r="J5774" s="14">
        <v>0.17044477918316048</v>
      </c>
      <c r="K5774" s="15">
        <v>472.9999999999996</v>
      </c>
    </row>
    <row r="5775" spans="1:11" ht="17.100000000000001" customHeight="1" x14ac:dyDescent="0.25">
      <c r="A5775">
        <v>5771</v>
      </c>
      <c r="B5775" t="str">
        <f t="shared" si="451"/>
        <v>Closed End</v>
      </c>
      <c r="C5775" t="str">
        <f t="shared" si="452"/>
        <v xml:space="preserve">Survey respondent demographic characteristics </v>
      </c>
      <c r="D5775" t="s">
        <v>714</v>
      </c>
      <c r="E5775" t="str">
        <f t="shared" si="453"/>
        <v>Gender</v>
      </c>
      <c r="F5775">
        <f t="shared" si="454"/>
        <v>1</v>
      </c>
      <c r="G5775" t="str">
        <f t="shared" si="455"/>
        <v>Header</v>
      </c>
      <c r="H5775" s="8" t="s">
        <v>17</v>
      </c>
      <c r="I5775" s="16" t="s">
        <v>10</v>
      </c>
      <c r="J5775" s="17" t="s">
        <v>10</v>
      </c>
      <c r="K5775" s="18"/>
    </row>
    <row r="5776" spans="1:11" ht="17.100000000000001" customHeight="1" x14ac:dyDescent="0.25">
      <c r="A5776">
        <v>5772</v>
      </c>
      <c r="B5776" t="str">
        <f t="shared" si="451"/>
        <v>Closed End</v>
      </c>
      <c r="C5776" t="str">
        <f t="shared" si="452"/>
        <v xml:space="preserve">Survey respondent demographic characteristics </v>
      </c>
      <c r="D5776" t="s">
        <v>714</v>
      </c>
      <c r="E5776" t="str">
        <f t="shared" si="453"/>
        <v>Gender</v>
      </c>
      <c r="F5776">
        <f t="shared" si="454"/>
        <v>2</v>
      </c>
      <c r="G5776" t="str">
        <f t="shared" si="455"/>
        <v>Data</v>
      </c>
      <c r="H5776" s="7" t="s">
        <v>18</v>
      </c>
      <c r="I5776" s="13">
        <v>0.77048489602075831</v>
      </c>
      <c r="J5776" s="14">
        <v>0.22951510397924058</v>
      </c>
      <c r="K5776" s="15">
        <v>1129.0000000000036</v>
      </c>
    </row>
    <row r="5777" spans="1:11" ht="17.100000000000001" customHeight="1" x14ac:dyDescent="0.25">
      <c r="A5777">
        <v>5773</v>
      </c>
      <c r="B5777" t="str">
        <f t="shared" si="451"/>
        <v>Closed End</v>
      </c>
      <c r="C5777" t="str">
        <f t="shared" si="452"/>
        <v xml:space="preserve">Survey respondent demographic characteristics </v>
      </c>
      <c r="D5777" t="s">
        <v>714</v>
      </c>
      <c r="E5777" t="str">
        <f t="shared" si="453"/>
        <v>Gender</v>
      </c>
      <c r="F5777">
        <f t="shared" si="454"/>
        <v>3</v>
      </c>
      <c r="G5777" t="str">
        <f t="shared" si="455"/>
        <v>Data</v>
      </c>
      <c r="H5777" s="7" t="s">
        <v>19</v>
      </c>
      <c r="I5777" s="13">
        <v>0.83074949827251943</v>
      </c>
      <c r="J5777" s="14">
        <v>0.16925050172748057</v>
      </c>
      <c r="K5777" s="15">
        <v>563.99999999999932</v>
      </c>
    </row>
    <row r="5778" spans="1:11" ht="17.100000000000001" customHeight="1" x14ac:dyDescent="0.25">
      <c r="A5778">
        <v>5774</v>
      </c>
      <c r="B5778" t="str">
        <f t="shared" si="451"/>
        <v>Closed End</v>
      </c>
      <c r="C5778" t="str">
        <f t="shared" si="452"/>
        <v xml:space="preserve">Survey respondent demographic characteristics </v>
      </c>
      <c r="D5778" t="s">
        <v>714</v>
      </c>
      <c r="E5778" t="str">
        <f t="shared" si="453"/>
        <v>Age</v>
      </c>
      <c r="F5778">
        <f t="shared" si="454"/>
        <v>1</v>
      </c>
      <c r="G5778" t="str">
        <f t="shared" si="455"/>
        <v>Header</v>
      </c>
      <c r="H5778" s="8" t="s">
        <v>20</v>
      </c>
      <c r="I5778" s="16" t="s">
        <v>10</v>
      </c>
      <c r="J5778" s="17" t="s">
        <v>10</v>
      </c>
      <c r="K5778" s="18"/>
    </row>
    <row r="5779" spans="1:11" ht="17.100000000000001" customHeight="1" x14ac:dyDescent="0.25">
      <c r="A5779">
        <v>5775</v>
      </c>
      <c r="B5779" t="str">
        <f t="shared" si="451"/>
        <v>Closed End</v>
      </c>
      <c r="C5779" t="str">
        <f t="shared" si="452"/>
        <v xml:space="preserve">Survey respondent demographic characteristics </v>
      </c>
      <c r="D5779" t="s">
        <v>714</v>
      </c>
      <c r="E5779" t="str">
        <f t="shared" si="453"/>
        <v>Age</v>
      </c>
      <c r="F5779">
        <f t="shared" si="454"/>
        <v>2</v>
      </c>
      <c r="G5779" t="str">
        <f t="shared" si="455"/>
        <v>Data</v>
      </c>
      <c r="H5779" s="7" t="s">
        <v>21</v>
      </c>
      <c r="I5779" s="13">
        <v>0.80398377869172422</v>
      </c>
      <c r="J5779" s="14">
        <v>0.19601622130827598</v>
      </c>
      <c r="K5779" s="15">
        <v>273.0000000000004</v>
      </c>
    </row>
    <row r="5780" spans="1:11" ht="17.100000000000001" customHeight="1" x14ac:dyDescent="0.25">
      <c r="A5780">
        <v>5776</v>
      </c>
      <c r="B5780" t="str">
        <f t="shared" si="451"/>
        <v>Closed End</v>
      </c>
      <c r="C5780" t="str">
        <f t="shared" si="452"/>
        <v xml:space="preserve">Survey respondent demographic characteristics </v>
      </c>
      <c r="D5780" t="s">
        <v>714</v>
      </c>
      <c r="E5780" t="str">
        <f t="shared" si="453"/>
        <v>Age</v>
      </c>
      <c r="F5780">
        <f t="shared" si="454"/>
        <v>3</v>
      </c>
      <c r="G5780" t="str">
        <f t="shared" si="455"/>
        <v>Data</v>
      </c>
      <c r="H5780" s="7" t="s">
        <v>22</v>
      </c>
      <c r="I5780" s="13">
        <v>0.53419697441141745</v>
      </c>
      <c r="J5780" s="14">
        <v>0.46580302558858372</v>
      </c>
      <c r="K5780" s="15">
        <v>267.99999999999989</v>
      </c>
    </row>
    <row r="5781" spans="1:11" ht="17.100000000000001" customHeight="1" x14ac:dyDescent="0.25">
      <c r="A5781">
        <v>5777</v>
      </c>
      <c r="B5781" t="str">
        <f t="shared" si="451"/>
        <v>Closed End</v>
      </c>
      <c r="C5781" t="str">
        <f t="shared" si="452"/>
        <v xml:space="preserve">Survey respondent demographic characteristics </v>
      </c>
      <c r="D5781" t="s">
        <v>714</v>
      </c>
      <c r="E5781" t="str">
        <f t="shared" si="453"/>
        <v>Age</v>
      </c>
      <c r="F5781">
        <f t="shared" si="454"/>
        <v>4</v>
      </c>
      <c r="G5781" t="str">
        <f t="shared" si="455"/>
        <v>Data</v>
      </c>
      <c r="H5781" s="7" t="s">
        <v>23</v>
      </c>
      <c r="I5781" s="13">
        <v>0.77641111453841249</v>
      </c>
      <c r="J5781" s="14">
        <v>0.22358888546158792</v>
      </c>
      <c r="K5781" s="15">
        <v>260.99999999999983</v>
      </c>
    </row>
    <row r="5782" spans="1:11" ht="17.100000000000001" customHeight="1" x14ac:dyDescent="0.25">
      <c r="A5782">
        <v>5778</v>
      </c>
      <c r="B5782" t="str">
        <f t="shared" si="451"/>
        <v>Closed End</v>
      </c>
      <c r="C5782" t="str">
        <f t="shared" si="452"/>
        <v xml:space="preserve">Survey respondent demographic characteristics </v>
      </c>
      <c r="D5782" t="s">
        <v>714</v>
      </c>
      <c r="E5782" t="str">
        <f t="shared" si="453"/>
        <v>Age</v>
      </c>
      <c r="F5782">
        <f t="shared" si="454"/>
        <v>5</v>
      </c>
      <c r="G5782" t="str">
        <f t="shared" si="455"/>
        <v>Data</v>
      </c>
      <c r="H5782" s="7" t="s">
        <v>24</v>
      </c>
      <c r="I5782" s="13">
        <v>0.95763983064203717</v>
      </c>
      <c r="J5782" s="14">
        <v>4.2360169357962774E-2</v>
      </c>
      <c r="K5782" s="15">
        <v>383.99999999999943</v>
      </c>
    </row>
    <row r="5783" spans="1:11" ht="17.100000000000001" customHeight="1" x14ac:dyDescent="0.25">
      <c r="A5783">
        <v>5779</v>
      </c>
      <c r="B5783" t="str">
        <f t="shared" si="451"/>
        <v>Closed End</v>
      </c>
      <c r="C5783" t="str">
        <f t="shared" si="452"/>
        <v xml:space="preserve">Survey respondent demographic characteristics </v>
      </c>
      <c r="D5783" t="s">
        <v>714</v>
      </c>
      <c r="E5783" t="str">
        <f t="shared" si="453"/>
        <v>Age</v>
      </c>
      <c r="F5783">
        <f t="shared" si="454"/>
        <v>6</v>
      </c>
      <c r="G5783" t="str">
        <f t="shared" si="455"/>
        <v>Data</v>
      </c>
      <c r="H5783" s="7" t="s">
        <v>25</v>
      </c>
      <c r="I5783" s="13">
        <v>0.98541313793077623</v>
      </c>
      <c r="J5783" s="14">
        <v>1.4586862069223766E-2</v>
      </c>
      <c r="K5783" s="15">
        <v>492.0000000000004</v>
      </c>
    </row>
    <row r="5784" spans="1:11" ht="17.100000000000001" customHeight="1" x14ac:dyDescent="0.25">
      <c r="A5784">
        <v>5780</v>
      </c>
      <c r="B5784" t="str">
        <f t="shared" si="451"/>
        <v>Closed End</v>
      </c>
      <c r="C5784" t="str">
        <f t="shared" si="452"/>
        <v xml:space="preserve">Survey respondent demographic characteristics </v>
      </c>
      <c r="D5784" t="s">
        <v>714</v>
      </c>
      <c r="E5784" t="str">
        <f t="shared" si="453"/>
        <v>Education</v>
      </c>
      <c r="F5784">
        <f t="shared" si="454"/>
        <v>1</v>
      </c>
      <c r="G5784" t="str">
        <f t="shared" si="455"/>
        <v>Header</v>
      </c>
      <c r="H5784" s="8" t="s">
        <v>26</v>
      </c>
      <c r="I5784" s="16" t="s">
        <v>10</v>
      </c>
      <c r="J5784" s="17" t="s">
        <v>10</v>
      </c>
      <c r="K5784" s="18"/>
    </row>
    <row r="5785" spans="1:11" ht="17.100000000000001" customHeight="1" x14ac:dyDescent="0.25">
      <c r="A5785">
        <v>5781</v>
      </c>
      <c r="B5785" t="str">
        <f t="shared" si="451"/>
        <v>Closed End</v>
      </c>
      <c r="C5785" t="str">
        <f t="shared" si="452"/>
        <v xml:space="preserve">Survey respondent demographic characteristics </v>
      </c>
      <c r="D5785" t="s">
        <v>714</v>
      </c>
      <c r="E5785" t="str">
        <f t="shared" si="453"/>
        <v>Education</v>
      </c>
      <c r="F5785">
        <f t="shared" si="454"/>
        <v>2</v>
      </c>
      <c r="G5785" t="str">
        <f t="shared" si="455"/>
        <v>Data</v>
      </c>
      <c r="H5785" s="7" t="s">
        <v>27</v>
      </c>
      <c r="I5785" s="13">
        <v>0.57068479389307381</v>
      </c>
      <c r="J5785" s="14">
        <v>0.42931520610692608</v>
      </c>
      <c r="K5785" s="15">
        <v>21.000000000000004</v>
      </c>
    </row>
    <row r="5786" spans="1:11" ht="17.100000000000001" customHeight="1" x14ac:dyDescent="0.25">
      <c r="A5786">
        <v>5782</v>
      </c>
      <c r="B5786" t="str">
        <f t="shared" si="451"/>
        <v>Closed End</v>
      </c>
      <c r="C5786" t="str">
        <f t="shared" si="452"/>
        <v xml:space="preserve">Survey respondent demographic characteristics </v>
      </c>
      <c r="D5786" t="s">
        <v>714</v>
      </c>
      <c r="E5786" t="str">
        <f t="shared" si="453"/>
        <v>Education</v>
      </c>
      <c r="F5786">
        <f t="shared" si="454"/>
        <v>3</v>
      </c>
      <c r="G5786" t="str">
        <f t="shared" si="455"/>
        <v>Data</v>
      </c>
      <c r="H5786" s="7" t="s">
        <v>28</v>
      </c>
      <c r="I5786" s="13">
        <v>0.77755082871471826</v>
      </c>
      <c r="J5786" s="14">
        <v>0.2224491712852823</v>
      </c>
      <c r="K5786" s="15">
        <v>173.00000000000011</v>
      </c>
    </row>
    <row r="5787" spans="1:11" ht="17.100000000000001" customHeight="1" x14ac:dyDescent="0.25">
      <c r="A5787">
        <v>5783</v>
      </c>
      <c r="B5787" t="str">
        <f t="shared" si="451"/>
        <v>Closed End</v>
      </c>
      <c r="C5787" t="str">
        <f t="shared" si="452"/>
        <v xml:space="preserve">Survey respondent demographic characteristics </v>
      </c>
      <c r="D5787" t="s">
        <v>714</v>
      </c>
      <c r="E5787" t="str">
        <f t="shared" si="453"/>
        <v>Education</v>
      </c>
      <c r="F5787">
        <f t="shared" si="454"/>
        <v>4</v>
      </c>
      <c r="G5787" t="str">
        <f t="shared" si="455"/>
        <v>Data</v>
      </c>
      <c r="H5787" s="7" t="s">
        <v>29</v>
      </c>
      <c r="I5787" s="13">
        <v>0.82578690994879589</v>
      </c>
      <c r="J5787" s="14">
        <v>0.17421309005120414</v>
      </c>
      <c r="K5787" s="15">
        <v>480.99999999999937</v>
      </c>
    </row>
    <row r="5788" spans="1:11" ht="17.100000000000001" customHeight="1" x14ac:dyDescent="0.25">
      <c r="A5788">
        <v>5784</v>
      </c>
      <c r="B5788" t="str">
        <f t="shared" si="451"/>
        <v>Closed End</v>
      </c>
      <c r="C5788" t="str">
        <f t="shared" si="452"/>
        <v xml:space="preserve">Survey respondent demographic characteristics </v>
      </c>
      <c r="D5788" t="s">
        <v>714</v>
      </c>
      <c r="E5788" t="str">
        <f t="shared" si="453"/>
        <v>Education</v>
      </c>
      <c r="F5788">
        <f t="shared" si="454"/>
        <v>5</v>
      </c>
      <c r="G5788" t="str">
        <f t="shared" si="455"/>
        <v>Data</v>
      </c>
      <c r="H5788" s="7" t="s">
        <v>30</v>
      </c>
      <c r="I5788" s="13">
        <v>0.81041422247390726</v>
      </c>
      <c r="J5788" s="14">
        <v>0.1895857775260919</v>
      </c>
      <c r="K5788" s="15">
        <v>1015.9999999999985</v>
      </c>
    </row>
    <row r="5789" spans="1:11" ht="17.100000000000001" customHeight="1" x14ac:dyDescent="0.25">
      <c r="A5789">
        <v>5785</v>
      </c>
      <c r="B5789" t="str">
        <f t="shared" si="451"/>
        <v>Closed End</v>
      </c>
      <c r="C5789" t="str">
        <f t="shared" si="452"/>
        <v xml:space="preserve">Survey respondent demographic characteristics </v>
      </c>
      <c r="D5789" t="s">
        <v>714</v>
      </c>
      <c r="E5789" t="str">
        <f t="shared" si="453"/>
        <v>Household income</v>
      </c>
      <c r="F5789">
        <f t="shared" si="454"/>
        <v>1</v>
      </c>
      <c r="G5789" t="str">
        <f t="shared" si="455"/>
        <v>Header</v>
      </c>
      <c r="H5789" s="8" t="s">
        <v>31</v>
      </c>
      <c r="I5789" s="16" t="s">
        <v>10</v>
      </c>
      <c r="J5789" s="17" t="s">
        <v>10</v>
      </c>
      <c r="K5789" s="18"/>
    </row>
    <row r="5790" spans="1:11" ht="17.100000000000001" customHeight="1" x14ac:dyDescent="0.25">
      <c r="A5790">
        <v>5786</v>
      </c>
      <c r="B5790" t="str">
        <f t="shared" si="451"/>
        <v>Closed End</v>
      </c>
      <c r="C5790" t="str">
        <f t="shared" si="452"/>
        <v xml:space="preserve">Survey respondent demographic characteristics </v>
      </c>
      <c r="D5790" t="s">
        <v>714</v>
      </c>
      <c r="E5790" t="str">
        <f t="shared" si="453"/>
        <v>Household income</v>
      </c>
      <c r="F5790">
        <f t="shared" si="454"/>
        <v>2</v>
      </c>
      <c r="G5790" t="str">
        <f t="shared" si="455"/>
        <v>Data</v>
      </c>
      <c r="H5790" s="7" t="s">
        <v>32</v>
      </c>
      <c r="I5790" s="13">
        <v>0.81349758606713385</v>
      </c>
      <c r="J5790" s="14">
        <v>0.18650241393286626</v>
      </c>
      <c r="K5790" s="15">
        <v>107</v>
      </c>
    </row>
    <row r="5791" spans="1:11" ht="17.100000000000001" customHeight="1" x14ac:dyDescent="0.25">
      <c r="A5791">
        <v>5787</v>
      </c>
      <c r="B5791" t="str">
        <f t="shared" si="451"/>
        <v>Closed End</v>
      </c>
      <c r="C5791" t="str">
        <f t="shared" si="452"/>
        <v xml:space="preserve">Survey respondent demographic characteristics </v>
      </c>
      <c r="D5791" t="s">
        <v>714</v>
      </c>
      <c r="E5791" t="str">
        <f t="shared" si="453"/>
        <v>Household income</v>
      </c>
      <c r="F5791">
        <f t="shared" si="454"/>
        <v>3</v>
      </c>
      <c r="G5791" t="str">
        <f t="shared" si="455"/>
        <v>Data</v>
      </c>
      <c r="H5791" s="7" t="s">
        <v>33</v>
      </c>
      <c r="I5791" s="13">
        <v>0.8415322242627693</v>
      </c>
      <c r="J5791" s="14">
        <v>0.15846777573723089</v>
      </c>
      <c r="K5791" s="15">
        <v>218</v>
      </c>
    </row>
    <row r="5792" spans="1:11" ht="17.100000000000001" customHeight="1" x14ac:dyDescent="0.25">
      <c r="A5792">
        <v>5788</v>
      </c>
      <c r="B5792" t="str">
        <f t="shared" si="451"/>
        <v>Closed End</v>
      </c>
      <c r="C5792" t="str">
        <f t="shared" si="452"/>
        <v xml:space="preserve">Survey respondent demographic characteristics </v>
      </c>
      <c r="D5792" t="s">
        <v>714</v>
      </c>
      <c r="E5792" t="str">
        <f t="shared" si="453"/>
        <v>Household income</v>
      </c>
      <c r="F5792">
        <f t="shared" si="454"/>
        <v>4</v>
      </c>
      <c r="G5792" t="str">
        <f t="shared" si="455"/>
        <v>Data</v>
      </c>
      <c r="H5792" s="7" t="s">
        <v>34</v>
      </c>
      <c r="I5792" s="13">
        <v>0.74625165368569801</v>
      </c>
      <c r="J5792" s="14">
        <v>0.25374834631430149</v>
      </c>
      <c r="K5792" s="15">
        <v>216.00000000000014</v>
      </c>
    </row>
    <row r="5793" spans="1:11" ht="17.100000000000001" customHeight="1" x14ac:dyDescent="0.25">
      <c r="A5793">
        <v>5789</v>
      </c>
      <c r="B5793" t="str">
        <f t="shared" si="451"/>
        <v>Closed End</v>
      </c>
      <c r="C5793" t="str">
        <f t="shared" si="452"/>
        <v xml:space="preserve">Survey respondent demographic characteristics </v>
      </c>
      <c r="D5793" t="s">
        <v>714</v>
      </c>
      <c r="E5793" t="str">
        <f t="shared" si="453"/>
        <v>Household income</v>
      </c>
      <c r="F5793">
        <f t="shared" si="454"/>
        <v>5</v>
      </c>
      <c r="G5793" t="str">
        <f t="shared" si="455"/>
        <v>Data</v>
      </c>
      <c r="H5793" s="7" t="s">
        <v>35</v>
      </c>
      <c r="I5793" s="13">
        <v>0.86174444191867239</v>
      </c>
      <c r="J5793" s="14">
        <v>0.13825555808132733</v>
      </c>
      <c r="K5793" s="15">
        <v>222.0000000000002</v>
      </c>
    </row>
    <row r="5794" spans="1:11" ht="17.100000000000001" customHeight="1" x14ac:dyDescent="0.25">
      <c r="A5794">
        <v>5790</v>
      </c>
      <c r="B5794" t="str">
        <f t="shared" si="451"/>
        <v>Closed End</v>
      </c>
      <c r="C5794" t="str">
        <f t="shared" si="452"/>
        <v xml:space="preserve">Survey respondent demographic characteristics </v>
      </c>
      <c r="D5794" t="s">
        <v>714</v>
      </c>
      <c r="E5794" t="str">
        <f t="shared" si="453"/>
        <v>Household income</v>
      </c>
      <c r="F5794">
        <f t="shared" si="454"/>
        <v>6</v>
      </c>
      <c r="G5794" t="str">
        <f t="shared" si="455"/>
        <v>Data</v>
      </c>
      <c r="H5794" s="7" t="s">
        <v>36</v>
      </c>
      <c r="I5794" s="13">
        <v>0.77304958376711541</v>
      </c>
      <c r="J5794" s="14">
        <v>0.22695041623288495</v>
      </c>
      <c r="K5794" s="15">
        <v>200.99999999999989</v>
      </c>
    </row>
    <row r="5795" spans="1:11" ht="17.100000000000001" customHeight="1" x14ac:dyDescent="0.25">
      <c r="A5795">
        <v>5791</v>
      </c>
      <c r="B5795" t="str">
        <f t="shared" si="451"/>
        <v>Closed End</v>
      </c>
      <c r="C5795" t="str">
        <f t="shared" si="452"/>
        <v xml:space="preserve">Survey respondent demographic characteristics </v>
      </c>
      <c r="D5795" t="s">
        <v>714</v>
      </c>
      <c r="E5795" t="str">
        <f t="shared" si="453"/>
        <v>Household income</v>
      </c>
      <c r="F5795">
        <f t="shared" si="454"/>
        <v>7</v>
      </c>
      <c r="G5795" t="str">
        <f t="shared" si="455"/>
        <v>Data</v>
      </c>
      <c r="H5795" s="7" t="s">
        <v>37</v>
      </c>
      <c r="I5795" s="13">
        <v>0.74920657167738691</v>
      </c>
      <c r="J5795" s="14">
        <v>0.25079342832261275</v>
      </c>
      <c r="K5795" s="15">
        <v>287.00000000000011</v>
      </c>
    </row>
    <row r="5796" spans="1:11" ht="17.100000000000001" customHeight="1" x14ac:dyDescent="0.25">
      <c r="A5796">
        <v>5792</v>
      </c>
      <c r="B5796" t="str">
        <f t="shared" si="451"/>
        <v>Closed End</v>
      </c>
      <c r="C5796" t="str">
        <f t="shared" si="452"/>
        <v xml:space="preserve">Survey respondent demographic characteristics </v>
      </c>
      <c r="D5796" t="s">
        <v>714</v>
      </c>
      <c r="E5796" t="str">
        <f t="shared" si="453"/>
        <v>Household income</v>
      </c>
      <c r="F5796">
        <f t="shared" si="454"/>
        <v>8</v>
      </c>
      <c r="G5796" t="str">
        <f t="shared" si="455"/>
        <v>Data</v>
      </c>
      <c r="H5796" s="7" t="s">
        <v>38</v>
      </c>
      <c r="I5796" s="13">
        <v>0.777364269455742</v>
      </c>
      <c r="J5796" s="14">
        <v>0.222635730544258</v>
      </c>
      <c r="K5796" s="15">
        <v>215.00000000000006</v>
      </c>
    </row>
    <row r="5797" spans="1:11" ht="17.100000000000001" customHeight="1" x14ac:dyDescent="0.25">
      <c r="A5797">
        <v>5793</v>
      </c>
      <c r="B5797" t="str">
        <f t="shared" si="451"/>
        <v>Closed End</v>
      </c>
      <c r="C5797" t="str">
        <f t="shared" si="452"/>
        <v xml:space="preserve">Survey respondent demographic characteristics </v>
      </c>
      <c r="D5797" t="s">
        <v>714</v>
      </c>
      <c r="E5797" t="str">
        <f t="shared" si="453"/>
        <v>Housing status</v>
      </c>
      <c r="F5797">
        <f t="shared" si="454"/>
        <v>1</v>
      </c>
      <c r="G5797" t="str">
        <f t="shared" si="455"/>
        <v>Header</v>
      </c>
      <c r="H5797" s="8" t="s">
        <v>39</v>
      </c>
      <c r="I5797" s="16" t="s">
        <v>10</v>
      </c>
      <c r="J5797" s="17" t="s">
        <v>10</v>
      </c>
      <c r="K5797" s="18"/>
    </row>
    <row r="5798" spans="1:11" ht="17.100000000000001" customHeight="1" x14ac:dyDescent="0.25">
      <c r="A5798">
        <v>5794</v>
      </c>
      <c r="B5798" t="str">
        <f t="shared" si="451"/>
        <v>Closed End</v>
      </c>
      <c r="C5798" t="str">
        <f t="shared" si="452"/>
        <v xml:space="preserve">Survey respondent demographic characteristics </v>
      </c>
      <c r="D5798" t="s">
        <v>714</v>
      </c>
      <c r="E5798" t="str">
        <f t="shared" si="453"/>
        <v>Housing status</v>
      </c>
      <c r="F5798">
        <f t="shared" si="454"/>
        <v>2</v>
      </c>
      <c r="G5798" t="str">
        <f t="shared" si="455"/>
        <v>Data</v>
      </c>
      <c r="H5798" s="7" t="s">
        <v>40</v>
      </c>
      <c r="I5798" s="13">
        <v>0.80922000993990717</v>
      </c>
      <c r="J5798" s="14">
        <v>0.19077999006008933</v>
      </c>
      <c r="K5798" s="15">
        <v>1354.0000000000023</v>
      </c>
    </row>
    <row r="5799" spans="1:11" ht="17.100000000000001" customHeight="1" x14ac:dyDescent="0.25">
      <c r="A5799">
        <v>5795</v>
      </c>
      <c r="B5799" t="str">
        <f t="shared" si="451"/>
        <v>Closed End</v>
      </c>
      <c r="C5799" t="str">
        <f t="shared" si="452"/>
        <v xml:space="preserve">Survey respondent demographic characteristics </v>
      </c>
      <c r="D5799" t="s">
        <v>714</v>
      </c>
      <c r="E5799" t="str">
        <f t="shared" si="453"/>
        <v>Housing status</v>
      </c>
      <c r="F5799">
        <f t="shared" si="454"/>
        <v>3</v>
      </c>
      <c r="G5799" t="str">
        <f t="shared" si="455"/>
        <v>Data</v>
      </c>
      <c r="H5799" s="7" t="s">
        <v>41</v>
      </c>
      <c r="I5799" s="13">
        <v>0.79696160216083134</v>
      </c>
      <c r="J5799" s="14">
        <v>0.20303839783916885</v>
      </c>
      <c r="K5799" s="15">
        <v>350</v>
      </c>
    </row>
    <row r="5800" spans="1:11" ht="30" customHeight="1" x14ac:dyDescent="0.25">
      <c r="A5800">
        <v>5796</v>
      </c>
      <c r="B5800" t="str">
        <f t="shared" si="451"/>
        <v>Closed End</v>
      </c>
      <c r="C5800" t="str">
        <f t="shared" si="452"/>
        <v xml:space="preserve">Survey respondent demographic characteristics </v>
      </c>
      <c r="D5800" t="s">
        <v>714</v>
      </c>
      <c r="E5800" t="str">
        <f t="shared" si="453"/>
        <v>Housing status</v>
      </c>
      <c r="F5800">
        <f t="shared" si="454"/>
        <v>4</v>
      </c>
      <c r="G5800" t="str">
        <f t="shared" si="455"/>
        <v>Data</v>
      </c>
      <c r="H5800" s="7" t="s">
        <v>42</v>
      </c>
      <c r="I5800" s="13">
        <v>0.70098725409604257</v>
      </c>
      <c r="J5800" s="14">
        <v>0.29901274590395704</v>
      </c>
      <c r="K5800" s="15">
        <v>26.000000000000014</v>
      </c>
    </row>
    <row r="5801" spans="1:11" ht="17.100000000000001" customHeight="1" x14ac:dyDescent="0.25">
      <c r="A5801">
        <v>5797</v>
      </c>
      <c r="B5801" t="str">
        <f t="shared" si="451"/>
        <v>Closed End</v>
      </c>
      <c r="C5801" t="str">
        <f t="shared" si="452"/>
        <v xml:space="preserve">Survey respondent demographic characteristics </v>
      </c>
      <c r="D5801" t="s">
        <v>714</v>
      </c>
      <c r="E5801" t="str">
        <f t="shared" si="453"/>
        <v>Home language</v>
      </c>
      <c r="F5801">
        <f t="shared" si="454"/>
        <v>1</v>
      </c>
      <c r="G5801" t="str">
        <f t="shared" si="455"/>
        <v>Header</v>
      </c>
      <c r="H5801" s="8" t="s">
        <v>43</v>
      </c>
      <c r="I5801" s="16" t="s">
        <v>10</v>
      </c>
      <c r="J5801" s="17" t="s">
        <v>10</v>
      </c>
      <c r="K5801" s="18"/>
    </row>
    <row r="5802" spans="1:11" ht="17.100000000000001" customHeight="1" x14ac:dyDescent="0.25">
      <c r="A5802">
        <v>5798</v>
      </c>
      <c r="B5802" t="str">
        <f t="shared" si="451"/>
        <v>Closed End</v>
      </c>
      <c r="C5802" t="str">
        <f t="shared" si="452"/>
        <v xml:space="preserve">Survey respondent demographic characteristics </v>
      </c>
      <c r="D5802" t="s">
        <v>714</v>
      </c>
      <c r="E5802" t="str">
        <f t="shared" si="453"/>
        <v>Home language</v>
      </c>
      <c r="F5802">
        <f t="shared" si="454"/>
        <v>2</v>
      </c>
      <c r="G5802" t="str">
        <f t="shared" si="455"/>
        <v>Data</v>
      </c>
      <c r="H5802" s="7" t="s">
        <v>44</v>
      </c>
      <c r="I5802" s="13">
        <v>0.84167272934325188</v>
      </c>
      <c r="J5802" s="14">
        <v>0.1583272706567467</v>
      </c>
      <c r="K5802" s="15">
        <v>1588.000000000008</v>
      </c>
    </row>
    <row r="5803" spans="1:11" ht="17.100000000000001" customHeight="1" x14ac:dyDescent="0.25">
      <c r="A5803">
        <v>5799</v>
      </c>
      <c r="B5803" t="str">
        <f t="shared" si="451"/>
        <v>Closed End</v>
      </c>
      <c r="C5803" t="str">
        <f t="shared" si="452"/>
        <v xml:space="preserve">Survey respondent demographic characteristics </v>
      </c>
      <c r="D5803" t="s">
        <v>714</v>
      </c>
      <c r="E5803" t="str">
        <f t="shared" si="453"/>
        <v>Home language</v>
      </c>
      <c r="F5803">
        <f t="shared" si="454"/>
        <v>3</v>
      </c>
      <c r="G5803" t="str">
        <f t="shared" si="455"/>
        <v>Data</v>
      </c>
      <c r="H5803" s="7" t="s">
        <v>45</v>
      </c>
      <c r="I5803" s="13">
        <v>0.57004632181498716</v>
      </c>
      <c r="J5803" s="14">
        <v>0.42995367818501246</v>
      </c>
      <c r="K5803" s="15">
        <v>93.000000000000071</v>
      </c>
    </row>
    <row r="5804" spans="1:11" ht="17.100000000000001" customHeight="1" x14ac:dyDescent="0.25">
      <c r="A5804">
        <v>5800</v>
      </c>
      <c r="B5804" t="str">
        <f t="shared" si="451"/>
        <v>Closed End</v>
      </c>
      <c r="C5804" t="str">
        <f t="shared" si="452"/>
        <v xml:space="preserve">Survey respondent demographic characteristics </v>
      </c>
      <c r="D5804" t="s">
        <v>714</v>
      </c>
      <c r="E5804" t="str">
        <f t="shared" si="453"/>
        <v>Home language</v>
      </c>
      <c r="F5804">
        <f t="shared" si="454"/>
        <v>4</v>
      </c>
      <c r="G5804" t="str">
        <f t="shared" si="455"/>
        <v>Data</v>
      </c>
      <c r="H5804" s="7" t="s">
        <v>46</v>
      </c>
      <c r="I5804" s="13">
        <v>0.62852408978948049</v>
      </c>
      <c r="J5804" s="14">
        <v>0.37147591021051979</v>
      </c>
      <c r="K5804" s="15">
        <v>27.999999999999989</v>
      </c>
    </row>
    <row r="5805" spans="1:11" ht="17.100000000000001" customHeight="1" x14ac:dyDescent="0.25">
      <c r="A5805">
        <v>5801</v>
      </c>
      <c r="B5805" t="str">
        <f t="shared" si="451"/>
        <v>Closed End</v>
      </c>
      <c r="C5805" t="str">
        <f t="shared" si="452"/>
        <v xml:space="preserve">Survey respondent demographic characteristics </v>
      </c>
      <c r="D5805" t="s">
        <v>714</v>
      </c>
      <c r="E5805" t="str">
        <f t="shared" si="453"/>
        <v>Race / ethnicity</v>
      </c>
      <c r="F5805">
        <f t="shared" si="454"/>
        <v>1</v>
      </c>
      <c r="G5805" t="str">
        <f t="shared" si="455"/>
        <v>Header</v>
      </c>
      <c r="H5805" s="8" t="s">
        <v>47</v>
      </c>
      <c r="I5805" s="16" t="s">
        <v>10</v>
      </c>
      <c r="J5805" s="17" t="s">
        <v>10</v>
      </c>
      <c r="K5805" s="18"/>
    </row>
    <row r="5806" spans="1:11" ht="17.100000000000001" customHeight="1" x14ac:dyDescent="0.25">
      <c r="A5806">
        <v>5802</v>
      </c>
      <c r="B5806" t="str">
        <f t="shared" si="451"/>
        <v>Closed End</v>
      </c>
      <c r="C5806" t="str">
        <f t="shared" si="452"/>
        <v xml:space="preserve">Survey respondent demographic characteristics </v>
      </c>
      <c r="D5806" t="s">
        <v>714</v>
      </c>
      <c r="E5806" t="str">
        <f t="shared" si="453"/>
        <v>Race / ethnicity</v>
      </c>
      <c r="F5806">
        <f t="shared" si="454"/>
        <v>2</v>
      </c>
      <c r="G5806" t="str">
        <f t="shared" si="455"/>
        <v>Data</v>
      </c>
      <c r="H5806" s="7" t="s">
        <v>48</v>
      </c>
      <c r="I5806" s="13">
        <v>0.60913064503510483</v>
      </c>
      <c r="J5806" s="14">
        <v>0.390869354964895</v>
      </c>
      <c r="K5806" s="15">
        <v>27.000000000000004</v>
      </c>
    </row>
    <row r="5807" spans="1:11" ht="17.100000000000001" customHeight="1" x14ac:dyDescent="0.25">
      <c r="A5807">
        <v>5803</v>
      </c>
      <c r="B5807" t="str">
        <f t="shared" si="451"/>
        <v>Closed End</v>
      </c>
      <c r="C5807" t="str">
        <f t="shared" si="452"/>
        <v xml:space="preserve">Survey respondent demographic characteristics </v>
      </c>
      <c r="D5807" t="s">
        <v>714</v>
      </c>
      <c r="E5807" t="str">
        <f t="shared" si="453"/>
        <v>Race / ethnicity</v>
      </c>
      <c r="F5807">
        <f t="shared" si="454"/>
        <v>3</v>
      </c>
      <c r="G5807" t="str">
        <f t="shared" si="455"/>
        <v>Data</v>
      </c>
      <c r="H5807" s="7" t="s">
        <v>49</v>
      </c>
      <c r="I5807" s="13">
        <v>0.63846509883818459</v>
      </c>
      <c r="J5807" s="14">
        <v>0.3615349011618158</v>
      </c>
      <c r="K5807" s="15">
        <v>69.999999999999972</v>
      </c>
    </row>
    <row r="5808" spans="1:11" ht="17.100000000000001" customHeight="1" x14ac:dyDescent="0.25">
      <c r="A5808">
        <v>5804</v>
      </c>
      <c r="B5808" t="str">
        <f t="shared" si="451"/>
        <v>Closed End</v>
      </c>
      <c r="C5808" t="str">
        <f t="shared" si="452"/>
        <v xml:space="preserve">Survey respondent demographic characteristics </v>
      </c>
      <c r="D5808" t="s">
        <v>714</v>
      </c>
      <c r="E5808" t="str">
        <f t="shared" si="453"/>
        <v>Race / ethnicity</v>
      </c>
      <c r="F5808">
        <f t="shared" si="454"/>
        <v>4</v>
      </c>
      <c r="G5808" t="str">
        <f t="shared" si="455"/>
        <v>Data</v>
      </c>
      <c r="H5808" s="7" t="s">
        <v>50</v>
      </c>
      <c r="I5808" s="13">
        <v>0.64309273874468753</v>
      </c>
      <c r="J5808" s="14">
        <v>0.35690726125531264</v>
      </c>
      <c r="K5808" s="15">
        <v>58.999999999999972</v>
      </c>
    </row>
    <row r="5809" spans="1:11" ht="17.100000000000001" customHeight="1" x14ac:dyDescent="0.25">
      <c r="A5809">
        <v>5805</v>
      </c>
      <c r="B5809" t="str">
        <f t="shared" si="451"/>
        <v>Closed End</v>
      </c>
      <c r="C5809" t="str">
        <f t="shared" si="452"/>
        <v xml:space="preserve">Survey respondent demographic characteristics </v>
      </c>
      <c r="D5809" t="s">
        <v>714</v>
      </c>
      <c r="E5809" t="str">
        <f t="shared" si="453"/>
        <v>Race / ethnicity</v>
      </c>
      <c r="F5809">
        <f t="shared" si="454"/>
        <v>5</v>
      </c>
      <c r="G5809" t="str">
        <f t="shared" si="455"/>
        <v>Data</v>
      </c>
      <c r="H5809" s="7" t="s">
        <v>51</v>
      </c>
      <c r="I5809" s="13">
        <v>0.58383974024643526</v>
      </c>
      <c r="J5809" s="14">
        <v>0.41616025975356458</v>
      </c>
      <c r="K5809" s="15">
        <v>38.000000000000007</v>
      </c>
    </row>
    <row r="5810" spans="1:11" ht="17.100000000000001" customHeight="1" thickBot="1" x14ac:dyDescent="0.3">
      <c r="A5810">
        <v>5806</v>
      </c>
      <c r="B5810" t="str">
        <f t="shared" si="451"/>
        <v>Closed End</v>
      </c>
      <c r="C5810" t="str">
        <f t="shared" si="452"/>
        <v xml:space="preserve">Survey respondent demographic characteristics </v>
      </c>
      <c r="D5810" t="s">
        <v>714</v>
      </c>
      <c r="E5810" t="str">
        <f t="shared" si="453"/>
        <v>Race / ethnicity</v>
      </c>
      <c r="F5810">
        <f t="shared" si="454"/>
        <v>6</v>
      </c>
      <c r="G5810" t="str">
        <f t="shared" si="455"/>
        <v>Data</v>
      </c>
      <c r="H5810" s="9" t="s">
        <v>52</v>
      </c>
      <c r="I5810" s="21">
        <v>0.84754212865870437</v>
      </c>
      <c r="J5810" s="22">
        <v>0.15245787134129157</v>
      </c>
      <c r="K5810" s="23">
        <v>1518.0000000000082</v>
      </c>
    </row>
    <row r="5811" spans="1:11" ht="15.75" thickTop="1" x14ac:dyDescent="0.25">
      <c r="A5811">
        <v>5807</v>
      </c>
      <c r="B5811" t="str">
        <f t="shared" si="451"/>
        <v/>
      </c>
      <c r="C5811" t="str">
        <f t="shared" si="452"/>
        <v xml:space="preserve">Survey respondent demographic characteristics </v>
      </c>
      <c r="D5811" t="s">
        <v>746</v>
      </c>
      <c r="E5811" t="str">
        <f t="shared" si="453"/>
        <v/>
      </c>
      <c r="F5811" t="str">
        <f t="shared" si="454"/>
        <v/>
      </c>
      <c r="G5811" t="str">
        <f t="shared" si="455"/>
        <v/>
      </c>
    </row>
    <row r="5812" spans="1:11" ht="56.1" customHeight="1" thickBot="1" x14ac:dyDescent="0.3">
      <c r="A5812">
        <v>5808</v>
      </c>
      <c r="B5812" t="str">
        <f t="shared" si="451"/>
        <v>Closed End</v>
      </c>
      <c r="C5812" t="str">
        <f t="shared" si="452"/>
        <v xml:space="preserve">Survey respondent demographic characteristics </v>
      </c>
      <c r="D5812" t="s">
        <v>715</v>
      </c>
      <c r="E5812" t="str">
        <f t="shared" si="453"/>
        <v>Title</v>
      </c>
      <c r="F5812">
        <f t="shared" si="454"/>
        <v>1</v>
      </c>
      <c r="G5812" t="str">
        <f t="shared" si="455"/>
        <v>Title</v>
      </c>
      <c r="H5812" s="46" t="s">
        <v>396</v>
      </c>
      <c r="I5812" s="46"/>
      <c r="J5812" s="46"/>
      <c r="K5812" s="46"/>
    </row>
    <row r="5813" spans="1:11" ht="47.1" customHeight="1" thickTop="1" thickBot="1" x14ac:dyDescent="0.3">
      <c r="A5813">
        <v>5809</v>
      </c>
      <c r="B5813" t="str">
        <f t="shared" si="451"/>
        <v>Closed End</v>
      </c>
      <c r="C5813" t="str">
        <f t="shared" si="452"/>
        <v xml:space="preserve">Survey respondent demographic characteristics </v>
      </c>
      <c r="D5813" t="s">
        <v>715</v>
      </c>
      <c r="E5813" t="str">
        <f t="shared" si="453"/>
        <v>Title</v>
      </c>
      <c r="F5813">
        <f t="shared" si="454"/>
        <v>2</v>
      </c>
      <c r="G5813" t="str">
        <f t="shared" si="455"/>
        <v>Labels</v>
      </c>
      <c r="H5813" s="47"/>
      <c r="I5813" s="2" t="s">
        <v>392</v>
      </c>
      <c r="J5813" s="3" t="s">
        <v>393</v>
      </c>
      <c r="K5813" s="4" t="s">
        <v>9</v>
      </c>
    </row>
    <row r="5814" spans="1:11" ht="17.100000000000001" customHeight="1" thickTop="1" x14ac:dyDescent="0.25">
      <c r="A5814">
        <v>5810</v>
      </c>
      <c r="B5814" t="str">
        <f t="shared" si="451"/>
        <v>Closed End</v>
      </c>
      <c r="C5814" t="str">
        <f t="shared" si="452"/>
        <v xml:space="preserve">Survey respondent demographic characteristics </v>
      </c>
      <c r="D5814" t="s">
        <v>715</v>
      </c>
      <c r="E5814" t="str">
        <f t="shared" si="453"/>
        <v>Region</v>
      </c>
      <c r="F5814">
        <f t="shared" si="454"/>
        <v>1</v>
      </c>
      <c r="G5814" t="str">
        <f t="shared" si="455"/>
        <v>Header</v>
      </c>
      <c r="H5814" s="6" t="s">
        <v>588</v>
      </c>
      <c r="I5814" s="10" t="s">
        <v>10</v>
      </c>
      <c r="J5814" s="11" t="s">
        <v>10</v>
      </c>
      <c r="K5814" s="12"/>
    </row>
    <row r="5815" spans="1:11" ht="17.100000000000001" customHeight="1" x14ac:dyDescent="0.25">
      <c r="A5815">
        <v>5811</v>
      </c>
      <c r="B5815" t="str">
        <f t="shared" si="451"/>
        <v>Closed End</v>
      </c>
      <c r="C5815" t="str">
        <f t="shared" si="452"/>
        <v xml:space="preserve">Survey respondent demographic characteristics </v>
      </c>
      <c r="D5815" t="s">
        <v>715</v>
      </c>
      <c r="E5815" t="str">
        <f t="shared" si="453"/>
        <v>Region</v>
      </c>
      <c r="F5815">
        <f t="shared" si="454"/>
        <v>2</v>
      </c>
      <c r="G5815" t="str">
        <f t="shared" si="455"/>
        <v>Data</v>
      </c>
      <c r="H5815" s="7" t="s">
        <v>11</v>
      </c>
      <c r="I5815" s="13">
        <v>0.84955271468325977</v>
      </c>
      <c r="J5815" s="14">
        <v>0.15044728531673784</v>
      </c>
      <c r="K5815" s="15">
        <v>1733.0000000000059</v>
      </c>
    </row>
    <row r="5816" spans="1:11" ht="17.100000000000001" customHeight="1" x14ac:dyDescent="0.25">
      <c r="A5816">
        <v>5812</v>
      </c>
      <c r="B5816" t="str">
        <f t="shared" si="451"/>
        <v>Closed End</v>
      </c>
      <c r="C5816" t="str">
        <f t="shared" si="452"/>
        <v xml:space="preserve">Survey respondent demographic characteristics </v>
      </c>
      <c r="D5816" t="s">
        <v>715</v>
      </c>
      <c r="E5816" t="str">
        <f t="shared" si="453"/>
        <v>Region</v>
      </c>
      <c r="F5816">
        <f t="shared" si="454"/>
        <v>3</v>
      </c>
      <c r="G5816" t="str">
        <f t="shared" si="455"/>
        <v>Data</v>
      </c>
      <c r="H5816" s="7" t="s">
        <v>12</v>
      </c>
      <c r="I5816" s="13">
        <v>0.84518584419767351</v>
      </c>
      <c r="J5816" s="14">
        <v>0.15481415580232707</v>
      </c>
      <c r="K5816" s="15">
        <v>401.9999999999996</v>
      </c>
    </row>
    <row r="5817" spans="1:11" ht="17.100000000000001" customHeight="1" x14ac:dyDescent="0.25">
      <c r="A5817">
        <v>5813</v>
      </c>
      <c r="B5817" t="str">
        <f t="shared" si="451"/>
        <v>Closed End</v>
      </c>
      <c r="C5817" t="str">
        <f t="shared" si="452"/>
        <v xml:space="preserve">Survey respondent demographic characteristics </v>
      </c>
      <c r="D5817" t="s">
        <v>715</v>
      </c>
      <c r="E5817" t="str">
        <f t="shared" si="453"/>
        <v>Region</v>
      </c>
      <c r="F5817">
        <f t="shared" si="454"/>
        <v>4</v>
      </c>
      <c r="G5817" t="str">
        <f t="shared" si="455"/>
        <v>Data</v>
      </c>
      <c r="H5817" s="7" t="s">
        <v>13</v>
      </c>
      <c r="I5817" s="13">
        <v>0.86612012511374692</v>
      </c>
      <c r="J5817" s="14">
        <v>0.13387987488625361</v>
      </c>
      <c r="K5817" s="15">
        <v>858.00000000000023</v>
      </c>
    </row>
    <row r="5818" spans="1:11" ht="17.100000000000001" customHeight="1" x14ac:dyDescent="0.25">
      <c r="A5818">
        <v>5814</v>
      </c>
      <c r="B5818" t="str">
        <f t="shared" si="451"/>
        <v>Closed End</v>
      </c>
      <c r="C5818" t="str">
        <f t="shared" si="452"/>
        <v xml:space="preserve">Survey respondent demographic characteristics </v>
      </c>
      <c r="D5818" t="s">
        <v>715</v>
      </c>
      <c r="E5818" t="str">
        <f t="shared" si="453"/>
        <v>Region</v>
      </c>
      <c r="F5818">
        <f t="shared" si="454"/>
        <v>5</v>
      </c>
      <c r="G5818" t="str">
        <f t="shared" si="455"/>
        <v>Data</v>
      </c>
      <c r="H5818" s="7" t="s">
        <v>14</v>
      </c>
      <c r="I5818" s="13">
        <v>0.84700529391143453</v>
      </c>
      <c r="J5818" s="14">
        <v>0.15299470608856633</v>
      </c>
      <c r="K5818" s="15">
        <v>411.99999999999972</v>
      </c>
    </row>
    <row r="5819" spans="1:11" ht="17.100000000000001" customHeight="1" x14ac:dyDescent="0.25">
      <c r="A5819">
        <v>5815</v>
      </c>
      <c r="B5819" t="str">
        <f t="shared" si="451"/>
        <v>Closed End</v>
      </c>
      <c r="C5819" t="str">
        <f t="shared" si="452"/>
        <v xml:space="preserve">Survey respondent demographic characteristics </v>
      </c>
      <c r="D5819" t="s">
        <v>715</v>
      </c>
      <c r="E5819" t="str">
        <f t="shared" si="453"/>
        <v>Region</v>
      </c>
      <c r="F5819">
        <f t="shared" si="454"/>
        <v>6</v>
      </c>
      <c r="G5819" t="str">
        <f t="shared" si="455"/>
        <v>Data</v>
      </c>
      <c r="H5819" s="7" t="s">
        <v>15</v>
      </c>
      <c r="I5819" s="13">
        <v>0.88914617428629616</v>
      </c>
      <c r="J5819" s="14">
        <v>0.110853825713704</v>
      </c>
      <c r="K5819" s="15">
        <v>445.99999999999972</v>
      </c>
    </row>
    <row r="5820" spans="1:11" ht="17.100000000000001" customHeight="1" x14ac:dyDescent="0.25">
      <c r="A5820">
        <v>5816</v>
      </c>
      <c r="B5820" t="str">
        <f t="shared" si="451"/>
        <v>Closed End</v>
      </c>
      <c r="C5820" t="str">
        <f t="shared" si="452"/>
        <v xml:space="preserve">Survey respondent demographic characteristics </v>
      </c>
      <c r="D5820" t="s">
        <v>715</v>
      </c>
      <c r="E5820" t="str">
        <f t="shared" si="453"/>
        <v>Region</v>
      </c>
      <c r="F5820">
        <f t="shared" si="454"/>
        <v>7</v>
      </c>
      <c r="G5820" t="str">
        <f t="shared" si="455"/>
        <v>Data</v>
      </c>
      <c r="H5820" s="7" t="s">
        <v>16</v>
      </c>
      <c r="I5820" s="13">
        <v>0.82056106083426172</v>
      </c>
      <c r="J5820" s="14">
        <v>0.17943893916573958</v>
      </c>
      <c r="K5820" s="15">
        <v>472.9999999999996</v>
      </c>
    </row>
    <row r="5821" spans="1:11" ht="17.100000000000001" customHeight="1" x14ac:dyDescent="0.25">
      <c r="A5821">
        <v>5817</v>
      </c>
      <c r="B5821" t="str">
        <f t="shared" si="451"/>
        <v>Closed End</v>
      </c>
      <c r="C5821" t="str">
        <f t="shared" si="452"/>
        <v xml:space="preserve">Survey respondent demographic characteristics </v>
      </c>
      <c r="D5821" t="s">
        <v>715</v>
      </c>
      <c r="E5821" t="str">
        <f t="shared" si="453"/>
        <v>Gender</v>
      </c>
      <c r="F5821">
        <f t="shared" si="454"/>
        <v>1</v>
      </c>
      <c r="G5821" t="str">
        <f t="shared" si="455"/>
        <v>Header</v>
      </c>
      <c r="H5821" s="8" t="s">
        <v>17</v>
      </c>
      <c r="I5821" s="16" t="s">
        <v>10</v>
      </c>
      <c r="J5821" s="17" t="s">
        <v>10</v>
      </c>
      <c r="K5821" s="18"/>
    </row>
    <row r="5822" spans="1:11" ht="17.100000000000001" customHeight="1" x14ac:dyDescent="0.25">
      <c r="A5822">
        <v>5818</v>
      </c>
      <c r="B5822" t="str">
        <f t="shared" si="451"/>
        <v>Closed End</v>
      </c>
      <c r="C5822" t="str">
        <f t="shared" si="452"/>
        <v xml:space="preserve">Survey respondent demographic characteristics </v>
      </c>
      <c r="D5822" t="s">
        <v>715</v>
      </c>
      <c r="E5822" t="str">
        <f t="shared" si="453"/>
        <v>Gender</v>
      </c>
      <c r="F5822">
        <f t="shared" si="454"/>
        <v>2</v>
      </c>
      <c r="G5822" t="str">
        <f t="shared" si="455"/>
        <v>Data</v>
      </c>
      <c r="H5822" s="7" t="s">
        <v>18</v>
      </c>
      <c r="I5822" s="13">
        <v>0.81356349734756395</v>
      </c>
      <c r="J5822" s="14">
        <v>0.18643650265243544</v>
      </c>
      <c r="K5822" s="15">
        <v>1129.0000000000036</v>
      </c>
    </row>
    <row r="5823" spans="1:11" ht="17.100000000000001" customHeight="1" x14ac:dyDescent="0.25">
      <c r="A5823">
        <v>5819</v>
      </c>
      <c r="B5823" t="str">
        <f t="shared" si="451"/>
        <v>Closed End</v>
      </c>
      <c r="C5823" t="str">
        <f t="shared" si="452"/>
        <v xml:space="preserve">Survey respondent demographic characteristics </v>
      </c>
      <c r="D5823" t="s">
        <v>715</v>
      </c>
      <c r="E5823" t="str">
        <f t="shared" si="453"/>
        <v>Gender</v>
      </c>
      <c r="F5823">
        <f t="shared" si="454"/>
        <v>3</v>
      </c>
      <c r="G5823" t="str">
        <f t="shared" si="455"/>
        <v>Data</v>
      </c>
      <c r="H5823" s="7" t="s">
        <v>19</v>
      </c>
      <c r="I5823" s="13">
        <v>0.8848959297336737</v>
      </c>
      <c r="J5823" s="14">
        <v>0.11510407026632667</v>
      </c>
      <c r="K5823" s="15">
        <v>563.99999999999932</v>
      </c>
    </row>
    <row r="5824" spans="1:11" ht="17.100000000000001" customHeight="1" x14ac:dyDescent="0.25">
      <c r="A5824">
        <v>5820</v>
      </c>
      <c r="B5824" t="str">
        <f t="shared" si="451"/>
        <v>Closed End</v>
      </c>
      <c r="C5824" t="str">
        <f t="shared" si="452"/>
        <v xml:space="preserve">Survey respondent demographic characteristics </v>
      </c>
      <c r="D5824" t="s">
        <v>715</v>
      </c>
      <c r="E5824" t="str">
        <f t="shared" si="453"/>
        <v>Age</v>
      </c>
      <c r="F5824">
        <f t="shared" si="454"/>
        <v>1</v>
      </c>
      <c r="G5824" t="str">
        <f t="shared" si="455"/>
        <v>Header</v>
      </c>
      <c r="H5824" s="8" t="s">
        <v>20</v>
      </c>
      <c r="I5824" s="16" t="s">
        <v>10</v>
      </c>
      <c r="J5824" s="17" t="s">
        <v>10</v>
      </c>
      <c r="K5824" s="18"/>
    </row>
    <row r="5825" spans="1:11" ht="17.100000000000001" customHeight="1" x14ac:dyDescent="0.25">
      <c r="A5825">
        <v>5821</v>
      </c>
      <c r="B5825" t="str">
        <f t="shared" si="451"/>
        <v>Closed End</v>
      </c>
      <c r="C5825" t="str">
        <f t="shared" si="452"/>
        <v xml:space="preserve">Survey respondent demographic characteristics </v>
      </c>
      <c r="D5825" t="s">
        <v>715</v>
      </c>
      <c r="E5825" t="str">
        <f t="shared" si="453"/>
        <v>Age</v>
      </c>
      <c r="F5825">
        <f t="shared" si="454"/>
        <v>2</v>
      </c>
      <c r="G5825" t="str">
        <f t="shared" si="455"/>
        <v>Data</v>
      </c>
      <c r="H5825" s="7" t="s">
        <v>21</v>
      </c>
      <c r="I5825" s="13">
        <v>0.94101219881709142</v>
      </c>
      <c r="J5825" s="14">
        <v>5.8987801182908702E-2</v>
      </c>
      <c r="K5825" s="15">
        <v>273.0000000000004</v>
      </c>
    </row>
    <row r="5826" spans="1:11" ht="17.100000000000001" customHeight="1" x14ac:dyDescent="0.25">
      <c r="A5826">
        <v>5822</v>
      </c>
      <c r="B5826" t="str">
        <f t="shared" si="451"/>
        <v>Closed End</v>
      </c>
      <c r="C5826" t="str">
        <f t="shared" si="452"/>
        <v xml:space="preserve">Survey respondent demographic characteristics </v>
      </c>
      <c r="D5826" t="s">
        <v>715</v>
      </c>
      <c r="E5826" t="str">
        <f t="shared" si="453"/>
        <v>Age</v>
      </c>
      <c r="F5826">
        <f t="shared" si="454"/>
        <v>3</v>
      </c>
      <c r="G5826" t="str">
        <f t="shared" si="455"/>
        <v>Data</v>
      </c>
      <c r="H5826" s="7" t="s">
        <v>22</v>
      </c>
      <c r="I5826" s="13">
        <v>0.69429526588225188</v>
      </c>
      <c r="J5826" s="14">
        <v>0.30570473411774884</v>
      </c>
      <c r="K5826" s="15">
        <v>267.99999999999989</v>
      </c>
    </row>
    <row r="5827" spans="1:11" ht="17.100000000000001" customHeight="1" x14ac:dyDescent="0.25">
      <c r="A5827">
        <v>5823</v>
      </c>
      <c r="B5827" t="str">
        <f t="shared" si="451"/>
        <v>Closed End</v>
      </c>
      <c r="C5827" t="str">
        <f t="shared" si="452"/>
        <v xml:space="preserve">Survey respondent demographic characteristics </v>
      </c>
      <c r="D5827" t="s">
        <v>715</v>
      </c>
      <c r="E5827" t="str">
        <f t="shared" si="453"/>
        <v>Age</v>
      </c>
      <c r="F5827">
        <f t="shared" si="454"/>
        <v>4</v>
      </c>
      <c r="G5827" t="str">
        <f t="shared" si="455"/>
        <v>Data</v>
      </c>
      <c r="H5827" s="7" t="s">
        <v>23</v>
      </c>
      <c r="I5827" s="13">
        <v>0.66207429535669027</v>
      </c>
      <c r="J5827" s="14">
        <v>0.33792570464331034</v>
      </c>
      <c r="K5827" s="15">
        <v>260.99999999999983</v>
      </c>
    </row>
    <row r="5828" spans="1:11" ht="17.100000000000001" customHeight="1" x14ac:dyDescent="0.25">
      <c r="A5828">
        <v>5824</v>
      </c>
      <c r="B5828" t="str">
        <f t="shared" si="451"/>
        <v>Closed End</v>
      </c>
      <c r="C5828" t="str">
        <f t="shared" si="452"/>
        <v xml:space="preserve">Survey respondent demographic characteristics </v>
      </c>
      <c r="D5828" t="s">
        <v>715</v>
      </c>
      <c r="E5828" t="str">
        <f t="shared" si="453"/>
        <v>Age</v>
      </c>
      <c r="F5828">
        <f t="shared" si="454"/>
        <v>5</v>
      </c>
      <c r="G5828" t="str">
        <f t="shared" si="455"/>
        <v>Data</v>
      </c>
      <c r="H5828" s="7" t="s">
        <v>24</v>
      </c>
      <c r="I5828" s="13">
        <v>0.90394175159828771</v>
      </c>
      <c r="J5828" s="14">
        <v>9.6058248401712606E-2</v>
      </c>
      <c r="K5828" s="15">
        <v>383.99999999999943</v>
      </c>
    </row>
    <row r="5829" spans="1:11" ht="17.100000000000001" customHeight="1" x14ac:dyDescent="0.25">
      <c r="A5829">
        <v>5825</v>
      </c>
      <c r="B5829" t="str">
        <f t="shared" si="451"/>
        <v>Closed End</v>
      </c>
      <c r="C5829" t="str">
        <f t="shared" si="452"/>
        <v xml:space="preserve">Survey respondent demographic characteristics </v>
      </c>
      <c r="D5829" t="s">
        <v>715</v>
      </c>
      <c r="E5829" t="str">
        <f t="shared" si="453"/>
        <v>Age</v>
      </c>
      <c r="F5829">
        <f t="shared" si="454"/>
        <v>6</v>
      </c>
      <c r="G5829" t="str">
        <f t="shared" si="455"/>
        <v>Data</v>
      </c>
      <c r="H5829" s="7" t="s">
        <v>25</v>
      </c>
      <c r="I5829" s="13">
        <v>0.98870974661245314</v>
      </c>
      <c r="J5829" s="14">
        <v>1.1290253387546922E-2</v>
      </c>
      <c r="K5829" s="15">
        <v>492.0000000000004</v>
      </c>
    </row>
    <row r="5830" spans="1:11" ht="17.100000000000001" customHeight="1" x14ac:dyDescent="0.25">
      <c r="A5830">
        <v>5826</v>
      </c>
      <c r="B5830" t="str">
        <f t="shared" ref="B5830:B5893" si="456">IF(H5832="Results by region:","Closed End",IF(I5831="   East Metro Overall","Open End",IF(AND(H5830="",H5832=""),"",IF(H5831="2018 East Metro Pulse Survey","",B5829))))</f>
        <v>Closed End</v>
      </c>
      <c r="C5830" t="str">
        <f t="shared" ref="C5830:C5893" si="457">IF(H5827="2018 East Metro Pulse Survey",H5828,IF(B5830="",C5829,IF(AND(H5827&lt;&gt;"2018 East Metro Pulse Survey",B5830&lt;&gt;""),C5829)))</f>
        <v xml:space="preserve">Survey respondent demographic characteristics </v>
      </c>
      <c r="D5830" t="s">
        <v>715</v>
      </c>
      <c r="E5830" t="str">
        <f t="shared" ref="E5830:E5893" si="458">IF(B5830="","",
 IF(LEFT(H5830, 1)="Q","Title",
 IF(H5830="Text responses:","Text responses",
 IF(H5830="Results by region:","Region",
 IF(H5830="Results by gender:","Gender",
 IF(H5830="Results by age:","Age",
 IF(H5830="Results by education level:","Education",
 IF(H5830="Results by household income:","Household income",
 IF(H5830="Results by housing status:","Housing status",
 IF(H5830="Results by home language:","Home language",
 IF(H5830="Results by race/ethnicity:","Race / ethnicity",
 E5829)
))))))))))</f>
        <v>Education</v>
      </c>
      <c r="F5830">
        <f t="shared" ref="F5830:F5893" si="459">IF(B5830="","",IF(E5830&lt;&gt;E5829,1,SUM(F5829,1)))</f>
        <v>1</v>
      </c>
      <c r="G5830" t="str">
        <f t="shared" ref="G5830:G5893" si="460">IF(B5830="","",IF(AND(F5830=1,E5830="Title"),"Title",IF(AND(F5830=2,E5830="Title"),"Labels",IF(AND(F5830=1,E5830&lt;&gt;"Title"),"Header","Data"))))</f>
        <v>Header</v>
      </c>
      <c r="H5830" s="8" t="s">
        <v>26</v>
      </c>
      <c r="I5830" s="16" t="s">
        <v>10</v>
      </c>
      <c r="J5830" s="17" t="s">
        <v>10</v>
      </c>
      <c r="K5830" s="18"/>
    </row>
    <row r="5831" spans="1:11" ht="17.100000000000001" customHeight="1" x14ac:dyDescent="0.25">
      <c r="A5831">
        <v>5827</v>
      </c>
      <c r="B5831" t="str">
        <f t="shared" si="456"/>
        <v>Closed End</v>
      </c>
      <c r="C5831" t="str">
        <f t="shared" si="457"/>
        <v xml:space="preserve">Survey respondent demographic characteristics </v>
      </c>
      <c r="D5831" t="s">
        <v>715</v>
      </c>
      <c r="E5831" t="str">
        <f t="shared" si="458"/>
        <v>Education</v>
      </c>
      <c r="F5831">
        <f t="shared" si="459"/>
        <v>2</v>
      </c>
      <c r="G5831" t="str">
        <f t="shared" si="460"/>
        <v>Data</v>
      </c>
      <c r="H5831" s="7" t="s">
        <v>27</v>
      </c>
      <c r="I5831" s="13">
        <v>0.65435007184407534</v>
      </c>
      <c r="J5831" s="14">
        <v>0.34564992815592449</v>
      </c>
      <c r="K5831" s="15">
        <v>21.000000000000004</v>
      </c>
    </row>
    <row r="5832" spans="1:11" ht="17.100000000000001" customHeight="1" x14ac:dyDescent="0.25">
      <c r="A5832">
        <v>5828</v>
      </c>
      <c r="B5832" t="str">
        <f t="shared" si="456"/>
        <v>Closed End</v>
      </c>
      <c r="C5832" t="str">
        <f t="shared" si="457"/>
        <v xml:space="preserve">Survey respondent demographic characteristics </v>
      </c>
      <c r="D5832" t="s">
        <v>715</v>
      </c>
      <c r="E5832" t="str">
        <f t="shared" si="458"/>
        <v>Education</v>
      </c>
      <c r="F5832">
        <f t="shared" si="459"/>
        <v>3</v>
      </c>
      <c r="G5832" t="str">
        <f t="shared" si="460"/>
        <v>Data</v>
      </c>
      <c r="H5832" s="7" t="s">
        <v>28</v>
      </c>
      <c r="I5832" s="13">
        <v>0.86629130027692725</v>
      </c>
      <c r="J5832" s="14">
        <v>0.13370869972307345</v>
      </c>
      <c r="K5832" s="15">
        <v>173.00000000000011</v>
      </c>
    </row>
    <row r="5833" spans="1:11" ht="17.100000000000001" customHeight="1" x14ac:dyDescent="0.25">
      <c r="A5833">
        <v>5829</v>
      </c>
      <c r="B5833" t="str">
        <f t="shared" si="456"/>
        <v>Closed End</v>
      </c>
      <c r="C5833" t="str">
        <f t="shared" si="457"/>
        <v xml:space="preserve">Survey respondent demographic characteristics </v>
      </c>
      <c r="D5833" t="s">
        <v>715</v>
      </c>
      <c r="E5833" t="str">
        <f t="shared" si="458"/>
        <v>Education</v>
      </c>
      <c r="F5833">
        <f t="shared" si="459"/>
        <v>4</v>
      </c>
      <c r="G5833" t="str">
        <f t="shared" si="460"/>
        <v>Data</v>
      </c>
      <c r="H5833" s="7" t="s">
        <v>29</v>
      </c>
      <c r="I5833" s="13">
        <v>0.83967117957676451</v>
      </c>
      <c r="J5833" s="14">
        <v>0.16032882042323574</v>
      </c>
      <c r="K5833" s="15">
        <v>480.99999999999937</v>
      </c>
    </row>
    <row r="5834" spans="1:11" ht="17.100000000000001" customHeight="1" x14ac:dyDescent="0.25">
      <c r="A5834">
        <v>5830</v>
      </c>
      <c r="B5834" t="str">
        <f t="shared" si="456"/>
        <v>Closed End</v>
      </c>
      <c r="C5834" t="str">
        <f t="shared" si="457"/>
        <v xml:space="preserve">Survey respondent demographic characteristics </v>
      </c>
      <c r="D5834" t="s">
        <v>715</v>
      </c>
      <c r="E5834" t="str">
        <f t="shared" si="458"/>
        <v>Education</v>
      </c>
      <c r="F5834">
        <f t="shared" si="459"/>
        <v>5</v>
      </c>
      <c r="G5834" t="str">
        <f t="shared" si="460"/>
        <v>Data</v>
      </c>
      <c r="H5834" s="7" t="s">
        <v>30</v>
      </c>
      <c r="I5834" s="13">
        <v>0.85987637805297756</v>
      </c>
      <c r="J5834" s="14">
        <v>0.14012362194702205</v>
      </c>
      <c r="K5834" s="15">
        <v>1015.9999999999985</v>
      </c>
    </row>
    <row r="5835" spans="1:11" ht="17.100000000000001" customHeight="1" x14ac:dyDescent="0.25">
      <c r="A5835">
        <v>5831</v>
      </c>
      <c r="B5835" t="str">
        <f t="shared" si="456"/>
        <v>Closed End</v>
      </c>
      <c r="C5835" t="str">
        <f t="shared" si="457"/>
        <v xml:space="preserve">Survey respondent demographic characteristics </v>
      </c>
      <c r="D5835" t="s">
        <v>715</v>
      </c>
      <c r="E5835" t="str">
        <f t="shared" si="458"/>
        <v>Household income</v>
      </c>
      <c r="F5835">
        <f t="shared" si="459"/>
        <v>1</v>
      </c>
      <c r="G5835" t="str">
        <f t="shared" si="460"/>
        <v>Header</v>
      </c>
      <c r="H5835" s="8" t="s">
        <v>31</v>
      </c>
      <c r="I5835" s="16" t="s">
        <v>10</v>
      </c>
      <c r="J5835" s="17" t="s">
        <v>10</v>
      </c>
      <c r="K5835" s="18"/>
    </row>
    <row r="5836" spans="1:11" ht="17.100000000000001" customHeight="1" x14ac:dyDescent="0.25">
      <c r="A5836">
        <v>5832</v>
      </c>
      <c r="B5836" t="str">
        <f t="shared" si="456"/>
        <v>Closed End</v>
      </c>
      <c r="C5836" t="str">
        <f t="shared" si="457"/>
        <v xml:space="preserve">Survey respondent demographic characteristics </v>
      </c>
      <c r="D5836" t="s">
        <v>715</v>
      </c>
      <c r="E5836" t="str">
        <f t="shared" si="458"/>
        <v>Household income</v>
      </c>
      <c r="F5836">
        <f t="shared" si="459"/>
        <v>2</v>
      </c>
      <c r="G5836" t="str">
        <f t="shared" si="460"/>
        <v>Data</v>
      </c>
      <c r="H5836" s="7" t="s">
        <v>32</v>
      </c>
      <c r="I5836" s="13">
        <v>0.82273898060905704</v>
      </c>
      <c r="J5836" s="14">
        <v>0.17726101939094308</v>
      </c>
      <c r="K5836" s="15">
        <v>107</v>
      </c>
    </row>
    <row r="5837" spans="1:11" ht="17.100000000000001" customHeight="1" x14ac:dyDescent="0.25">
      <c r="A5837">
        <v>5833</v>
      </c>
      <c r="B5837" t="str">
        <f t="shared" si="456"/>
        <v>Closed End</v>
      </c>
      <c r="C5837" t="str">
        <f t="shared" si="457"/>
        <v xml:space="preserve">Survey respondent demographic characteristics </v>
      </c>
      <c r="D5837" t="s">
        <v>715</v>
      </c>
      <c r="E5837" t="str">
        <f t="shared" si="458"/>
        <v>Household income</v>
      </c>
      <c r="F5837">
        <f t="shared" si="459"/>
        <v>3</v>
      </c>
      <c r="G5837" t="str">
        <f t="shared" si="460"/>
        <v>Data</v>
      </c>
      <c r="H5837" s="7" t="s">
        <v>33</v>
      </c>
      <c r="I5837" s="13">
        <v>0.84513479958165305</v>
      </c>
      <c r="J5837" s="14">
        <v>0.15486520041834703</v>
      </c>
      <c r="K5837" s="15">
        <v>218</v>
      </c>
    </row>
    <row r="5838" spans="1:11" ht="17.100000000000001" customHeight="1" x14ac:dyDescent="0.25">
      <c r="A5838">
        <v>5834</v>
      </c>
      <c r="B5838" t="str">
        <f t="shared" si="456"/>
        <v>Closed End</v>
      </c>
      <c r="C5838" t="str">
        <f t="shared" si="457"/>
        <v xml:space="preserve">Survey respondent demographic characteristics </v>
      </c>
      <c r="D5838" t="s">
        <v>715</v>
      </c>
      <c r="E5838" t="str">
        <f t="shared" si="458"/>
        <v>Household income</v>
      </c>
      <c r="F5838">
        <f t="shared" si="459"/>
        <v>4</v>
      </c>
      <c r="G5838" t="str">
        <f t="shared" si="460"/>
        <v>Data</v>
      </c>
      <c r="H5838" s="7" t="s">
        <v>34</v>
      </c>
      <c r="I5838" s="13">
        <v>0.87048132384825938</v>
      </c>
      <c r="J5838" s="14">
        <v>0.12951867615174062</v>
      </c>
      <c r="K5838" s="15">
        <v>216.00000000000014</v>
      </c>
    </row>
    <row r="5839" spans="1:11" ht="17.100000000000001" customHeight="1" x14ac:dyDescent="0.25">
      <c r="A5839">
        <v>5835</v>
      </c>
      <c r="B5839" t="str">
        <f t="shared" si="456"/>
        <v>Closed End</v>
      </c>
      <c r="C5839" t="str">
        <f t="shared" si="457"/>
        <v xml:space="preserve">Survey respondent demographic characteristics </v>
      </c>
      <c r="D5839" t="s">
        <v>715</v>
      </c>
      <c r="E5839" t="str">
        <f t="shared" si="458"/>
        <v>Household income</v>
      </c>
      <c r="F5839">
        <f t="shared" si="459"/>
        <v>5</v>
      </c>
      <c r="G5839" t="str">
        <f t="shared" si="460"/>
        <v>Data</v>
      </c>
      <c r="H5839" s="7" t="s">
        <v>35</v>
      </c>
      <c r="I5839" s="13">
        <v>0.84213646090909022</v>
      </c>
      <c r="J5839" s="14">
        <v>0.1578635390909095</v>
      </c>
      <c r="K5839" s="15">
        <v>222.0000000000002</v>
      </c>
    </row>
    <row r="5840" spans="1:11" ht="17.100000000000001" customHeight="1" x14ac:dyDescent="0.25">
      <c r="A5840">
        <v>5836</v>
      </c>
      <c r="B5840" t="str">
        <f t="shared" si="456"/>
        <v>Closed End</v>
      </c>
      <c r="C5840" t="str">
        <f t="shared" si="457"/>
        <v xml:space="preserve">Survey respondent demographic characteristics </v>
      </c>
      <c r="D5840" t="s">
        <v>715</v>
      </c>
      <c r="E5840" t="str">
        <f t="shared" si="458"/>
        <v>Household income</v>
      </c>
      <c r="F5840">
        <f t="shared" si="459"/>
        <v>6</v>
      </c>
      <c r="G5840" t="str">
        <f t="shared" si="460"/>
        <v>Data</v>
      </c>
      <c r="H5840" s="7" t="s">
        <v>36</v>
      </c>
      <c r="I5840" s="13">
        <v>0.8520341427372109</v>
      </c>
      <c r="J5840" s="14">
        <v>0.14796585726278902</v>
      </c>
      <c r="K5840" s="15">
        <v>200.99999999999989</v>
      </c>
    </row>
    <row r="5841" spans="1:11" ht="17.100000000000001" customHeight="1" x14ac:dyDescent="0.25">
      <c r="A5841">
        <v>5837</v>
      </c>
      <c r="B5841" t="str">
        <f t="shared" si="456"/>
        <v>Closed End</v>
      </c>
      <c r="C5841" t="str">
        <f t="shared" si="457"/>
        <v xml:space="preserve">Survey respondent demographic characteristics </v>
      </c>
      <c r="D5841" t="s">
        <v>715</v>
      </c>
      <c r="E5841" t="str">
        <f t="shared" si="458"/>
        <v>Household income</v>
      </c>
      <c r="F5841">
        <f t="shared" si="459"/>
        <v>7</v>
      </c>
      <c r="G5841" t="str">
        <f t="shared" si="460"/>
        <v>Data</v>
      </c>
      <c r="H5841" s="7" t="s">
        <v>37</v>
      </c>
      <c r="I5841" s="13">
        <v>0.82622654350002545</v>
      </c>
      <c r="J5841" s="14">
        <v>0.17377345649997458</v>
      </c>
      <c r="K5841" s="15">
        <v>287.00000000000011</v>
      </c>
    </row>
    <row r="5842" spans="1:11" ht="17.100000000000001" customHeight="1" x14ac:dyDescent="0.25">
      <c r="A5842">
        <v>5838</v>
      </c>
      <c r="B5842" t="str">
        <f t="shared" si="456"/>
        <v>Closed End</v>
      </c>
      <c r="C5842" t="str">
        <f t="shared" si="457"/>
        <v xml:space="preserve">Survey respondent demographic characteristics </v>
      </c>
      <c r="D5842" t="s">
        <v>715</v>
      </c>
      <c r="E5842" t="str">
        <f t="shared" si="458"/>
        <v>Household income</v>
      </c>
      <c r="F5842">
        <f t="shared" si="459"/>
        <v>8</v>
      </c>
      <c r="G5842" t="str">
        <f t="shared" si="460"/>
        <v>Data</v>
      </c>
      <c r="H5842" s="7" t="s">
        <v>38</v>
      </c>
      <c r="I5842" s="13">
        <v>0.85582457965792469</v>
      </c>
      <c r="J5842" s="14">
        <v>0.14417542034207548</v>
      </c>
      <c r="K5842" s="15">
        <v>215.00000000000006</v>
      </c>
    </row>
    <row r="5843" spans="1:11" ht="17.100000000000001" customHeight="1" x14ac:dyDescent="0.25">
      <c r="A5843">
        <v>5839</v>
      </c>
      <c r="B5843" t="str">
        <f t="shared" si="456"/>
        <v>Closed End</v>
      </c>
      <c r="C5843" t="str">
        <f t="shared" si="457"/>
        <v xml:space="preserve">Survey respondent demographic characteristics </v>
      </c>
      <c r="D5843" t="s">
        <v>715</v>
      </c>
      <c r="E5843" t="str">
        <f t="shared" si="458"/>
        <v>Housing status</v>
      </c>
      <c r="F5843">
        <f t="shared" si="459"/>
        <v>1</v>
      </c>
      <c r="G5843" t="str">
        <f t="shared" si="460"/>
        <v>Header</v>
      </c>
      <c r="H5843" s="8" t="s">
        <v>39</v>
      </c>
      <c r="I5843" s="16" t="s">
        <v>10</v>
      </c>
      <c r="J5843" s="17" t="s">
        <v>10</v>
      </c>
      <c r="K5843" s="18"/>
    </row>
    <row r="5844" spans="1:11" ht="17.100000000000001" customHeight="1" x14ac:dyDescent="0.25">
      <c r="A5844">
        <v>5840</v>
      </c>
      <c r="B5844" t="str">
        <f t="shared" si="456"/>
        <v>Closed End</v>
      </c>
      <c r="C5844" t="str">
        <f t="shared" si="457"/>
        <v xml:space="preserve">Survey respondent demographic characteristics </v>
      </c>
      <c r="D5844" t="s">
        <v>715</v>
      </c>
      <c r="E5844" t="str">
        <f t="shared" si="458"/>
        <v>Housing status</v>
      </c>
      <c r="F5844">
        <f t="shared" si="459"/>
        <v>2</v>
      </c>
      <c r="G5844" t="str">
        <f t="shared" si="460"/>
        <v>Data</v>
      </c>
      <c r="H5844" s="7" t="s">
        <v>40</v>
      </c>
      <c r="I5844" s="13">
        <v>0.85509594195760252</v>
      </c>
      <c r="J5844" s="14">
        <v>0.14490405804239417</v>
      </c>
      <c r="K5844" s="15">
        <v>1354.0000000000023</v>
      </c>
    </row>
    <row r="5845" spans="1:11" ht="17.100000000000001" customHeight="1" x14ac:dyDescent="0.25">
      <c r="A5845">
        <v>5841</v>
      </c>
      <c r="B5845" t="str">
        <f t="shared" si="456"/>
        <v>Closed End</v>
      </c>
      <c r="C5845" t="str">
        <f t="shared" si="457"/>
        <v xml:space="preserve">Survey respondent demographic characteristics </v>
      </c>
      <c r="D5845" t="s">
        <v>715</v>
      </c>
      <c r="E5845" t="str">
        <f t="shared" si="458"/>
        <v>Housing status</v>
      </c>
      <c r="F5845">
        <f t="shared" si="459"/>
        <v>3</v>
      </c>
      <c r="G5845" t="str">
        <f t="shared" si="460"/>
        <v>Data</v>
      </c>
      <c r="H5845" s="7" t="s">
        <v>41</v>
      </c>
      <c r="I5845" s="13">
        <v>0.84237112972190376</v>
      </c>
      <c r="J5845" s="14">
        <v>0.15762887027809633</v>
      </c>
      <c r="K5845" s="15">
        <v>350</v>
      </c>
    </row>
    <row r="5846" spans="1:11" ht="30" customHeight="1" x14ac:dyDescent="0.25">
      <c r="A5846">
        <v>5842</v>
      </c>
      <c r="B5846" t="str">
        <f t="shared" si="456"/>
        <v>Closed End</v>
      </c>
      <c r="C5846" t="str">
        <f t="shared" si="457"/>
        <v xml:space="preserve">Survey respondent demographic characteristics </v>
      </c>
      <c r="D5846" t="s">
        <v>715</v>
      </c>
      <c r="E5846" t="str">
        <f t="shared" si="458"/>
        <v>Housing status</v>
      </c>
      <c r="F5846">
        <f t="shared" si="459"/>
        <v>4</v>
      </c>
      <c r="G5846" t="str">
        <f t="shared" si="460"/>
        <v>Data</v>
      </c>
      <c r="H5846" s="7" t="s">
        <v>42</v>
      </c>
      <c r="I5846" s="13">
        <v>0.77119953024234755</v>
      </c>
      <c r="J5846" s="14">
        <v>0.22880046975765217</v>
      </c>
      <c r="K5846" s="15">
        <v>26.000000000000014</v>
      </c>
    </row>
    <row r="5847" spans="1:11" ht="17.100000000000001" customHeight="1" x14ac:dyDescent="0.25">
      <c r="A5847">
        <v>5843</v>
      </c>
      <c r="B5847" t="str">
        <f t="shared" si="456"/>
        <v>Closed End</v>
      </c>
      <c r="C5847" t="str">
        <f t="shared" si="457"/>
        <v xml:space="preserve">Survey respondent demographic characteristics </v>
      </c>
      <c r="D5847" t="s">
        <v>715</v>
      </c>
      <c r="E5847" t="str">
        <f t="shared" si="458"/>
        <v>Home language</v>
      </c>
      <c r="F5847">
        <f t="shared" si="459"/>
        <v>1</v>
      </c>
      <c r="G5847" t="str">
        <f t="shared" si="460"/>
        <v>Header</v>
      </c>
      <c r="H5847" s="8" t="s">
        <v>43</v>
      </c>
      <c r="I5847" s="16" t="s">
        <v>10</v>
      </c>
      <c r="J5847" s="17" t="s">
        <v>10</v>
      </c>
      <c r="K5847" s="18"/>
    </row>
    <row r="5848" spans="1:11" ht="17.100000000000001" customHeight="1" x14ac:dyDescent="0.25">
      <c r="A5848">
        <v>5844</v>
      </c>
      <c r="B5848" t="str">
        <f t="shared" si="456"/>
        <v>Closed End</v>
      </c>
      <c r="C5848" t="str">
        <f t="shared" si="457"/>
        <v xml:space="preserve">Survey respondent demographic characteristics </v>
      </c>
      <c r="D5848" t="s">
        <v>715</v>
      </c>
      <c r="E5848" t="str">
        <f t="shared" si="458"/>
        <v>Home language</v>
      </c>
      <c r="F5848">
        <f t="shared" si="459"/>
        <v>2</v>
      </c>
      <c r="G5848" t="str">
        <f t="shared" si="460"/>
        <v>Data</v>
      </c>
      <c r="H5848" s="7" t="s">
        <v>44</v>
      </c>
      <c r="I5848" s="13">
        <v>0.87142618251778214</v>
      </c>
      <c r="J5848" s="14">
        <v>0.12857381748221627</v>
      </c>
      <c r="K5848" s="15">
        <v>1588.000000000008</v>
      </c>
    </row>
    <row r="5849" spans="1:11" ht="17.100000000000001" customHeight="1" x14ac:dyDescent="0.25">
      <c r="A5849">
        <v>5845</v>
      </c>
      <c r="B5849" t="str">
        <f t="shared" si="456"/>
        <v>Closed End</v>
      </c>
      <c r="C5849" t="str">
        <f t="shared" si="457"/>
        <v xml:space="preserve">Survey respondent demographic characteristics </v>
      </c>
      <c r="D5849" t="s">
        <v>715</v>
      </c>
      <c r="E5849" t="str">
        <f t="shared" si="458"/>
        <v>Home language</v>
      </c>
      <c r="F5849">
        <f t="shared" si="459"/>
        <v>3</v>
      </c>
      <c r="G5849" t="str">
        <f t="shared" si="460"/>
        <v>Data</v>
      </c>
      <c r="H5849" s="7" t="s">
        <v>45</v>
      </c>
      <c r="I5849" s="13">
        <v>0.77744143068888039</v>
      </c>
      <c r="J5849" s="14">
        <v>0.22255856931111942</v>
      </c>
      <c r="K5849" s="15">
        <v>93.000000000000071</v>
      </c>
    </row>
    <row r="5850" spans="1:11" ht="17.100000000000001" customHeight="1" x14ac:dyDescent="0.25">
      <c r="A5850">
        <v>5846</v>
      </c>
      <c r="B5850" t="str">
        <f t="shared" si="456"/>
        <v>Closed End</v>
      </c>
      <c r="C5850" t="str">
        <f t="shared" si="457"/>
        <v xml:space="preserve">Survey respondent demographic characteristics </v>
      </c>
      <c r="D5850" t="s">
        <v>715</v>
      </c>
      <c r="E5850" t="str">
        <f t="shared" si="458"/>
        <v>Home language</v>
      </c>
      <c r="F5850">
        <f t="shared" si="459"/>
        <v>4</v>
      </c>
      <c r="G5850" t="str">
        <f t="shared" si="460"/>
        <v>Data</v>
      </c>
      <c r="H5850" s="7" t="s">
        <v>46</v>
      </c>
      <c r="I5850" s="13">
        <v>0.46832786554618688</v>
      </c>
      <c r="J5850" s="14">
        <v>0.53167213445381345</v>
      </c>
      <c r="K5850" s="15">
        <v>27.999999999999989</v>
      </c>
    </row>
    <row r="5851" spans="1:11" ht="17.100000000000001" customHeight="1" x14ac:dyDescent="0.25">
      <c r="A5851">
        <v>5847</v>
      </c>
      <c r="B5851" t="str">
        <f t="shared" si="456"/>
        <v>Closed End</v>
      </c>
      <c r="C5851" t="str">
        <f t="shared" si="457"/>
        <v xml:space="preserve">Survey respondent demographic characteristics </v>
      </c>
      <c r="D5851" t="s">
        <v>715</v>
      </c>
      <c r="E5851" t="str">
        <f t="shared" si="458"/>
        <v>Race / ethnicity</v>
      </c>
      <c r="F5851">
        <f t="shared" si="459"/>
        <v>1</v>
      </c>
      <c r="G5851" t="str">
        <f t="shared" si="460"/>
        <v>Header</v>
      </c>
      <c r="H5851" s="8" t="s">
        <v>47</v>
      </c>
      <c r="I5851" s="16" t="s">
        <v>10</v>
      </c>
      <c r="J5851" s="17" t="s">
        <v>10</v>
      </c>
      <c r="K5851" s="18"/>
    </row>
    <row r="5852" spans="1:11" ht="17.100000000000001" customHeight="1" x14ac:dyDescent="0.25">
      <c r="A5852">
        <v>5848</v>
      </c>
      <c r="B5852" t="str">
        <f t="shared" si="456"/>
        <v>Closed End</v>
      </c>
      <c r="C5852" t="str">
        <f t="shared" si="457"/>
        <v xml:space="preserve">Survey respondent demographic characteristics </v>
      </c>
      <c r="D5852" t="s">
        <v>715</v>
      </c>
      <c r="E5852" t="str">
        <f t="shared" si="458"/>
        <v>Race / ethnicity</v>
      </c>
      <c r="F5852">
        <f t="shared" si="459"/>
        <v>2</v>
      </c>
      <c r="G5852" t="str">
        <f t="shared" si="460"/>
        <v>Data</v>
      </c>
      <c r="H5852" s="7" t="s">
        <v>48</v>
      </c>
      <c r="I5852" s="13">
        <v>0.7940907475993465</v>
      </c>
      <c r="J5852" s="14">
        <v>0.2059092524006533</v>
      </c>
      <c r="K5852" s="15">
        <v>27.000000000000004</v>
      </c>
    </row>
    <row r="5853" spans="1:11" ht="17.100000000000001" customHeight="1" x14ac:dyDescent="0.25">
      <c r="A5853">
        <v>5849</v>
      </c>
      <c r="B5853" t="str">
        <f t="shared" si="456"/>
        <v>Closed End</v>
      </c>
      <c r="C5853" t="str">
        <f t="shared" si="457"/>
        <v xml:space="preserve">Survey respondent demographic characteristics </v>
      </c>
      <c r="D5853" t="s">
        <v>715</v>
      </c>
      <c r="E5853" t="str">
        <f t="shared" si="458"/>
        <v>Race / ethnicity</v>
      </c>
      <c r="F5853">
        <f t="shared" si="459"/>
        <v>3</v>
      </c>
      <c r="G5853" t="str">
        <f t="shared" si="460"/>
        <v>Data</v>
      </c>
      <c r="H5853" s="7" t="s">
        <v>49</v>
      </c>
      <c r="I5853" s="13">
        <v>0.67846466272371575</v>
      </c>
      <c r="J5853" s="14">
        <v>0.32153533727628442</v>
      </c>
      <c r="K5853" s="15">
        <v>69.999999999999972</v>
      </c>
    </row>
    <row r="5854" spans="1:11" ht="17.100000000000001" customHeight="1" x14ac:dyDescent="0.25">
      <c r="A5854">
        <v>5850</v>
      </c>
      <c r="B5854" t="str">
        <f t="shared" si="456"/>
        <v>Closed End</v>
      </c>
      <c r="C5854" t="str">
        <f t="shared" si="457"/>
        <v xml:space="preserve">Survey respondent demographic characteristics </v>
      </c>
      <c r="D5854" t="s">
        <v>715</v>
      </c>
      <c r="E5854" t="str">
        <f t="shared" si="458"/>
        <v>Race / ethnicity</v>
      </c>
      <c r="F5854">
        <f t="shared" si="459"/>
        <v>4</v>
      </c>
      <c r="G5854" t="str">
        <f t="shared" si="460"/>
        <v>Data</v>
      </c>
      <c r="H5854" s="7" t="s">
        <v>50</v>
      </c>
      <c r="I5854" s="13">
        <v>0.7329817636667787</v>
      </c>
      <c r="J5854" s="14">
        <v>0.26701823633322175</v>
      </c>
      <c r="K5854" s="15">
        <v>58.999999999999972</v>
      </c>
    </row>
    <row r="5855" spans="1:11" ht="17.100000000000001" customHeight="1" x14ac:dyDescent="0.25">
      <c r="A5855">
        <v>5851</v>
      </c>
      <c r="B5855" t="str">
        <f t="shared" si="456"/>
        <v>Closed End</v>
      </c>
      <c r="C5855" t="str">
        <f t="shared" si="457"/>
        <v xml:space="preserve">Survey respondent demographic characteristics </v>
      </c>
      <c r="D5855" t="s">
        <v>715</v>
      </c>
      <c r="E5855" t="str">
        <f t="shared" si="458"/>
        <v>Race / ethnicity</v>
      </c>
      <c r="F5855">
        <f t="shared" si="459"/>
        <v>5</v>
      </c>
      <c r="G5855" t="str">
        <f t="shared" si="460"/>
        <v>Data</v>
      </c>
      <c r="H5855" s="7" t="s">
        <v>51</v>
      </c>
      <c r="I5855" s="13">
        <v>0.76904740400565497</v>
      </c>
      <c r="J5855" s="14">
        <v>0.23095259599434448</v>
      </c>
      <c r="K5855" s="15">
        <v>38.000000000000007</v>
      </c>
    </row>
    <row r="5856" spans="1:11" ht="17.100000000000001" customHeight="1" thickBot="1" x14ac:dyDescent="0.3">
      <c r="A5856">
        <v>5852</v>
      </c>
      <c r="B5856" t="str">
        <f t="shared" si="456"/>
        <v>Closed End</v>
      </c>
      <c r="C5856" t="str">
        <f t="shared" si="457"/>
        <v xml:space="preserve">Survey respondent demographic characteristics </v>
      </c>
      <c r="D5856" t="s">
        <v>715</v>
      </c>
      <c r="E5856" t="str">
        <f t="shared" si="458"/>
        <v>Race / ethnicity</v>
      </c>
      <c r="F5856">
        <f t="shared" si="459"/>
        <v>6</v>
      </c>
      <c r="G5856" t="str">
        <f t="shared" si="460"/>
        <v>Data</v>
      </c>
      <c r="H5856" s="9" t="s">
        <v>52</v>
      </c>
      <c r="I5856" s="21">
        <v>0.87337623330529868</v>
      </c>
      <c r="J5856" s="22">
        <v>0.12662376669469733</v>
      </c>
      <c r="K5856" s="23">
        <v>1518.0000000000082</v>
      </c>
    </row>
    <row r="5857" spans="1:14" ht="15.75" thickTop="1" x14ac:dyDescent="0.25">
      <c r="A5857">
        <v>5853</v>
      </c>
      <c r="B5857" t="str">
        <f t="shared" si="456"/>
        <v/>
      </c>
      <c r="C5857" t="str">
        <f t="shared" si="457"/>
        <v xml:space="preserve">Survey respondent demographic characteristics </v>
      </c>
      <c r="D5857" t="s">
        <v>746</v>
      </c>
      <c r="E5857" t="str">
        <f t="shared" si="458"/>
        <v/>
      </c>
      <c r="F5857" t="str">
        <f t="shared" si="459"/>
        <v/>
      </c>
      <c r="G5857" t="str">
        <f t="shared" si="460"/>
        <v/>
      </c>
    </row>
    <row r="5858" spans="1:14" ht="39.950000000000003" customHeight="1" thickBot="1" x14ac:dyDescent="0.3">
      <c r="A5858">
        <v>5854</v>
      </c>
      <c r="B5858" t="str">
        <f t="shared" si="456"/>
        <v>Closed End</v>
      </c>
      <c r="C5858" t="str">
        <f t="shared" si="457"/>
        <v xml:space="preserve">Survey respondent demographic characteristics </v>
      </c>
      <c r="D5858" t="s">
        <v>711</v>
      </c>
      <c r="E5858" t="str">
        <f t="shared" si="458"/>
        <v>Title</v>
      </c>
      <c r="F5858">
        <f t="shared" si="459"/>
        <v>1</v>
      </c>
      <c r="G5858" t="str">
        <f t="shared" si="460"/>
        <v>Title</v>
      </c>
      <c r="H5858" s="46" t="s">
        <v>397</v>
      </c>
      <c r="I5858" s="46"/>
      <c r="J5858" s="46"/>
      <c r="K5858" s="46"/>
      <c r="L5858" s="46"/>
      <c r="M5858" s="46"/>
      <c r="N5858" s="46"/>
    </row>
    <row r="5859" spans="1:14" ht="47.1" customHeight="1" thickTop="1" thickBot="1" x14ac:dyDescent="0.3">
      <c r="A5859">
        <v>5855</v>
      </c>
      <c r="B5859" t="str">
        <f t="shared" si="456"/>
        <v>Closed End</v>
      </c>
      <c r="C5859" t="str">
        <f t="shared" si="457"/>
        <v xml:space="preserve">Survey respondent demographic characteristics </v>
      </c>
      <c r="D5859" t="s">
        <v>711</v>
      </c>
      <c r="E5859" t="str">
        <f t="shared" si="458"/>
        <v>Title</v>
      </c>
      <c r="F5859">
        <f t="shared" si="459"/>
        <v>2</v>
      </c>
      <c r="G5859" t="str">
        <f t="shared" si="460"/>
        <v>Labels</v>
      </c>
      <c r="H5859" s="47"/>
      <c r="I5859" s="2" t="s">
        <v>392</v>
      </c>
      <c r="J5859" s="3" t="s">
        <v>388</v>
      </c>
      <c r="K5859" s="3" t="s">
        <v>389</v>
      </c>
      <c r="L5859" s="3" t="s">
        <v>398</v>
      </c>
      <c r="M5859" s="3" t="s">
        <v>399</v>
      </c>
      <c r="N5859" s="4" t="s">
        <v>9</v>
      </c>
    </row>
    <row r="5860" spans="1:14" ht="17.100000000000001" customHeight="1" thickTop="1" x14ac:dyDescent="0.25">
      <c r="A5860">
        <v>5856</v>
      </c>
      <c r="B5860" t="str">
        <f t="shared" si="456"/>
        <v>Closed End</v>
      </c>
      <c r="C5860" t="str">
        <f t="shared" si="457"/>
        <v xml:space="preserve">Survey respondent demographic characteristics </v>
      </c>
      <c r="D5860" t="s">
        <v>711</v>
      </c>
      <c r="E5860" t="str">
        <f t="shared" si="458"/>
        <v>Region</v>
      </c>
      <c r="F5860">
        <f t="shared" si="459"/>
        <v>1</v>
      </c>
      <c r="G5860" t="str">
        <f t="shared" si="460"/>
        <v>Header</v>
      </c>
      <c r="H5860" s="6" t="s">
        <v>588</v>
      </c>
      <c r="I5860" s="10" t="s">
        <v>10</v>
      </c>
      <c r="J5860" s="11" t="s">
        <v>10</v>
      </c>
      <c r="K5860" s="11" t="s">
        <v>10</v>
      </c>
      <c r="L5860" s="11" t="s">
        <v>10</v>
      </c>
      <c r="M5860" s="11" t="s">
        <v>10</v>
      </c>
      <c r="N5860" s="12"/>
    </row>
    <row r="5861" spans="1:14" ht="17.100000000000001" customHeight="1" x14ac:dyDescent="0.25">
      <c r="A5861">
        <v>5857</v>
      </c>
      <c r="B5861" t="str">
        <f t="shared" si="456"/>
        <v>Closed End</v>
      </c>
      <c r="C5861" t="str">
        <f t="shared" si="457"/>
        <v xml:space="preserve">Survey respondent demographic characteristics </v>
      </c>
      <c r="D5861" t="s">
        <v>711</v>
      </c>
      <c r="E5861" t="str">
        <f t="shared" si="458"/>
        <v>Region</v>
      </c>
      <c r="F5861">
        <f t="shared" si="459"/>
        <v>2</v>
      </c>
      <c r="G5861" t="str">
        <f t="shared" si="460"/>
        <v>Data</v>
      </c>
      <c r="H5861" s="7" t="s">
        <v>11</v>
      </c>
      <c r="I5861" s="13">
        <v>0.59863385472925135</v>
      </c>
      <c r="J5861" s="14">
        <v>0.16377344314377004</v>
      </c>
      <c r="K5861" s="14">
        <v>0.14703123663093601</v>
      </c>
      <c r="L5861" s="14">
        <v>4.6202726252526805E-2</v>
      </c>
      <c r="M5861" s="14">
        <v>4.4358739243509943E-2</v>
      </c>
      <c r="N5861" s="15">
        <v>1732.0000000000111</v>
      </c>
    </row>
    <row r="5862" spans="1:14" ht="17.100000000000001" customHeight="1" x14ac:dyDescent="0.25">
      <c r="A5862">
        <v>5858</v>
      </c>
      <c r="B5862" t="str">
        <f t="shared" si="456"/>
        <v>Closed End</v>
      </c>
      <c r="C5862" t="str">
        <f t="shared" si="457"/>
        <v xml:space="preserve">Survey respondent demographic characteristics </v>
      </c>
      <c r="D5862" t="s">
        <v>711</v>
      </c>
      <c r="E5862" t="str">
        <f t="shared" si="458"/>
        <v>Region</v>
      </c>
      <c r="F5862">
        <f t="shared" si="459"/>
        <v>3</v>
      </c>
      <c r="G5862" t="str">
        <f t="shared" si="460"/>
        <v>Data</v>
      </c>
      <c r="H5862" s="7" t="s">
        <v>12</v>
      </c>
      <c r="I5862" s="13">
        <v>0.63919301947322094</v>
      </c>
      <c r="J5862" s="14">
        <v>0.12757512546602293</v>
      </c>
      <c r="K5862" s="14">
        <v>0.16842197108669452</v>
      </c>
      <c r="L5862" s="14">
        <v>2.9746499615020315E-2</v>
      </c>
      <c r="M5862" s="14">
        <v>3.5063384359042146E-2</v>
      </c>
      <c r="N5862" s="15">
        <v>401.9999999999996</v>
      </c>
    </row>
    <row r="5863" spans="1:14" ht="17.100000000000001" customHeight="1" x14ac:dyDescent="0.25">
      <c r="A5863">
        <v>5859</v>
      </c>
      <c r="B5863" t="str">
        <f t="shared" si="456"/>
        <v>Closed End</v>
      </c>
      <c r="C5863" t="str">
        <f t="shared" si="457"/>
        <v xml:space="preserve">Survey respondent demographic characteristics </v>
      </c>
      <c r="D5863" t="s">
        <v>711</v>
      </c>
      <c r="E5863" t="str">
        <f t="shared" si="458"/>
        <v>Region</v>
      </c>
      <c r="F5863">
        <f t="shared" si="459"/>
        <v>4</v>
      </c>
      <c r="G5863" t="str">
        <f t="shared" si="460"/>
        <v>Data</v>
      </c>
      <c r="H5863" s="7" t="s">
        <v>13</v>
      </c>
      <c r="I5863" s="13">
        <v>0.57160481912195327</v>
      </c>
      <c r="J5863" s="14">
        <v>0.19042987833520325</v>
      </c>
      <c r="K5863" s="14">
        <v>0.12610590227172908</v>
      </c>
      <c r="L5863" s="14">
        <v>5.0349937866999504E-2</v>
      </c>
      <c r="M5863" s="14">
        <v>6.1509462404114104E-2</v>
      </c>
      <c r="N5863" s="15">
        <v>858.00000000000023</v>
      </c>
    </row>
    <row r="5864" spans="1:14" ht="17.100000000000001" customHeight="1" x14ac:dyDescent="0.25">
      <c r="A5864">
        <v>5860</v>
      </c>
      <c r="B5864" t="str">
        <f t="shared" si="456"/>
        <v>Closed End</v>
      </c>
      <c r="C5864" t="str">
        <f t="shared" si="457"/>
        <v xml:space="preserve">Survey respondent demographic characteristics </v>
      </c>
      <c r="D5864" t="s">
        <v>711</v>
      </c>
      <c r="E5864" t="str">
        <f t="shared" si="458"/>
        <v>Region</v>
      </c>
      <c r="F5864">
        <f t="shared" si="459"/>
        <v>5</v>
      </c>
      <c r="G5864" t="str">
        <f t="shared" si="460"/>
        <v>Data</v>
      </c>
      <c r="H5864" s="7" t="s">
        <v>14</v>
      </c>
      <c r="I5864" s="13">
        <v>0.53551507358176098</v>
      </c>
      <c r="J5864" s="14">
        <v>0.18231611226443087</v>
      </c>
      <c r="K5864" s="14">
        <v>0.1308734634394767</v>
      </c>
      <c r="L5864" s="14">
        <v>5.6810506662221344E-2</v>
      </c>
      <c r="M5864" s="14">
        <v>9.448484405211105E-2</v>
      </c>
      <c r="N5864" s="15">
        <v>411.99999999999972</v>
      </c>
    </row>
    <row r="5865" spans="1:14" ht="17.100000000000001" customHeight="1" x14ac:dyDescent="0.25">
      <c r="A5865">
        <v>5861</v>
      </c>
      <c r="B5865" t="str">
        <f t="shared" si="456"/>
        <v>Closed End</v>
      </c>
      <c r="C5865" t="str">
        <f t="shared" si="457"/>
        <v xml:space="preserve">Survey respondent demographic characteristics </v>
      </c>
      <c r="D5865" t="s">
        <v>711</v>
      </c>
      <c r="E5865" t="str">
        <f t="shared" si="458"/>
        <v>Region</v>
      </c>
      <c r="F5865">
        <f t="shared" si="459"/>
        <v>6</v>
      </c>
      <c r="G5865" t="str">
        <f t="shared" si="460"/>
        <v>Data</v>
      </c>
      <c r="H5865" s="7" t="s">
        <v>15</v>
      </c>
      <c r="I5865" s="13">
        <v>0.6150791373954414</v>
      </c>
      <c r="J5865" s="14">
        <v>0.20020385826433629</v>
      </c>
      <c r="K5865" s="14">
        <v>0.12036281740114899</v>
      </c>
      <c r="L5865" s="14">
        <v>4.2567427355297074E-2</v>
      </c>
      <c r="M5865" s="14">
        <v>2.1786759583777557E-2</v>
      </c>
      <c r="N5865" s="15">
        <v>445.99999999999972</v>
      </c>
    </row>
    <row r="5866" spans="1:14" ht="17.100000000000001" customHeight="1" x14ac:dyDescent="0.25">
      <c r="A5866">
        <v>5862</v>
      </c>
      <c r="B5866" t="str">
        <f t="shared" si="456"/>
        <v>Closed End</v>
      </c>
      <c r="C5866" t="str">
        <f t="shared" si="457"/>
        <v xml:space="preserve">Survey respondent demographic characteristics </v>
      </c>
      <c r="D5866" t="s">
        <v>711</v>
      </c>
      <c r="E5866" t="str">
        <f t="shared" si="458"/>
        <v>Region</v>
      </c>
      <c r="F5866">
        <f t="shared" si="459"/>
        <v>7</v>
      </c>
      <c r="G5866" t="str">
        <f t="shared" si="460"/>
        <v>Data</v>
      </c>
      <c r="H5866" s="7" t="s">
        <v>16</v>
      </c>
      <c r="I5866" s="13">
        <v>0.58934950378229056</v>
      </c>
      <c r="J5866" s="14">
        <v>0.16649268395259431</v>
      </c>
      <c r="K5866" s="14">
        <v>0.15679140086830967</v>
      </c>
      <c r="L5866" s="14">
        <v>6.495390053688771E-2</v>
      </c>
      <c r="M5866" s="14">
        <v>2.241251085991924E-2</v>
      </c>
      <c r="N5866" s="15">
        <v>471.99999999999977</v>
      </c>
    </row>
    <row r="5867" spans="1:14" ht="17.100000000000001" customHeight="1" x14ac:dyDescent="0.25">
      <c r="A5867">
        <v>5863</v>
      </c>
      <c r="B5867" t="str">
        <f t="shared" si="456"/>
        <v>Closed End</v>
      </c>
      <c r="C5867" t="str">
        <f t="shared" si="457"/>
        <v xml:space="preserve">Survey respondent demographic characteristics </v>
      </c>
      <c r="D5867" t="s">
        <v>711</v>
      </c>
      <c r="E5867" t="str">
        <f t="shared" si="458"/>
        <v>Gender</v>
      </c>
      <c r="F5867">
        <f t="shared" si="459"/>
        <v>1</v>
      </c>
      <c r="G5867" t="str">
        <f t="shared" si="460"/>
        <v>Header</v>
      </c>
      <c r="H5867" s="8" t="s">
        <v>17</v>
      </c>
      <c r="I5867" s="16" t="s">
        <v>10</v>
      </c>
      <c r="J5867" s="17" t="s">
        <v>10</v>
      </c>
      <c r="K5867" s="17" t="s">
        <v>10</v>
      </c>
      <c r="L5867" s="17" t="s">
        <v>10</v>
      </c>
      <c r="M5867" s="17" t="s">
        <v>10</v>
      </c>
      <c r="N5867" s="18"/>
    </row>
    <row r="5868" spans="1:14" ht="17.100000000000001" customHeight="1" x14ac:dyDescent="0.25">
      <c r="A5868">
        <v>5864</v>
      </c>
      <c r="B5868" t="str">
        <f t="shared" si="456"/>
        <v>Closed End</v>
      </c>
      <c r="C5868" t="str">
        <f t="shared" si="457"/>
        <v xml:space="preserve">Survey respondent demographic characteristics </v>
      </c>
      <c r="D5868" t="s">
        <v>711</v>
      </c>
      <c r="E5868" t="str">
        <f t="shared" si="458"/>
        <v>Gender</v>
      </c>
      <c r="F5868">
        <f t="shared" si="459"/>
        <v>2</v>
      </c>
      <c r="G5868" t="str">
        <f t="shared" si="460"/>
        <v>Data</v>
      </c>
      <c r="H5868" s="7" t="s">
        <v>18</v>
      </c>
      <c r="I5868" s="13">
        <v>0.55685780558196518</v>
      </c>
      <c r="J5868" s="14">
        <v>0.1763652613672563</v>
      </c>
      <c r="K5868" s="14">
        <v>0.14442446553140637</v>
      </c>
      <c r="L5868" s="14">
        <v>6.9103797672013925E-2</v>
      </c>
      <c r="M5868" s="14">
        <v>5.3248669847354171E-2</v>
      </c>
      <c r="N5868" s="15">
        <v>1129.0000000000036</v>
      </c>
    </row>
    <row r="5869" spans="1:14" ht="17.100000000000001" customHeight="1" x14ac:dyDescent="0.25">
      <c r="A5869">
        <v>5865</v>
      </c>
      <c r="B5869" t="str">
        <f t="shared" si="456"/>
        <v>Closed End</v>
      </c>
      <c r="C5869" t="str">
        <f t="shared" si="457"/>
        <v xml:space="preserve">Survey respondent demographic characteristics </v>
      </c>
      <c r="D5869" t="s">
        <v>711</v>
      </c>
      <c r="E5869" t="str">
        <f t="shared" si="458"/>
        <v>Gender</v>
      </c>
      <c r="F5869">
        <f t="shared" si="459"/>
        <v>3</v>
      </c>
      <c r="G5869" t="str">
        <f t="shared" si="460"/>
        <v>Data</v>
      </c>
      <c r="H5869" s="7" t="s">
        <v>19</v>
      </c>
      <c r="I5869" s="13">
        <v>0.63145759941508839</v>
      </c>
      <c r="J5869" s="14">
        <v>0.15321227564522097</v>
      </c>
      <c r="K5869" s="14">
        <v>0.15548134745044154</v>
      </c>
      <c r="L5869" s="14">
        <v>2.3013989342955316E-2</v>
      </c>
      <c r="M5869" s="14">
        <v>3.6834788146294886E-2</v>
      </c>
      <c r="N5869" s="15">
        <v>562.99999999999932</v>
      </c>
    </row>
    <row r="5870" spans="1:14" ht="17.100000000000001" customHeight="1" x14ac:dyDescent="0.25">
      <c r="A5870">
        <v>5866</v>
      </c>
      <c r="B5870" t="str">
        <f t="shared" si="456"/>
        <v>Closed End</v>
      </c>
      <c r="C5870" t="str">
        <f t="shared" si="457"/>
        <v xml:space="preserve">Survey respondent demographic characteristics </v>
      </c>
      <c r="D5870" t="s">
        <v>711</v>
      </c>
      <c r="E5870" t="str">
        <f t="shared" si="458"/>
        <v>Age</v>
      </c>
      <c r="F5870">
        <f t="shared" si="459"/>
        <v>1</v>
      </c>
      <c r="G5870" t="str">
        <f t="shared" si="460"/>
        <v>Header</v>
      </c>
      <c r="H5870" s="8" t="s">
        <v>20</v>
      </c>
      <c r="I5870" s="16" t="s">
        <v>10</v>
      </c>
      <c r="J5870" s="17" t="s">
        <v>10</v>
      </c>
      <c r="K5870" s="17" t="s">
        <v>10</v>
      </c>
      <c r="L5870" s="17" t="s">
        <v>10</v>
      </c>
      <c r="M5870" s="17" t="s">
        <v>10</v>
      </c>
      <c r="N5870" s="18"/>
    </row>
    <row r="5871" spans="1:14" ht="17.100000000000001" customHeight="1" x14ac:dyDescent="0.25">
      <c r="A5871">
        <v>5867</v>
      </c>
      <c r="B5871" t="str">
        <f t="shared" si="456"/>
        <v>Closed End</v>
      </c>
      <c r="C5871" t="str">
        <f t="shared" si="457"/>
        <v xml:space="preserve">Survey respondent demographic characteristics </v>
      </c>
      <c r="D5871" t="s">
        <v>711</v>
      </c>
      <c r="E5871" t="str">
        <f t="shared" si="458"/>
        <v>Age</v>
      </c>
      <c r="F5871">
        <f t="shared" si="459"/>
        <v>2</v>
      </c>
      <c r="G5871" t="str">
        <f t="shared" si="460"/>
        <v>Data</v>
      </c>
      <c r="H5871" s="7" t="s">
        <v>21</v>
      </c>
      <c r="I5871" s="13">
        <v>0.53891653202709455</v>
      </c>
      <c r="J5871" s="14">
        <v>0.19680570139974526</v>
      </c>
      <c r="K5871" s="14">
        <v>0.14827801414264549</v>
      </c>
      <c r="L5871" s="14">
        <v>4.9226028909548664E-2</v>
      </c>
      <c r="M5871" s="14">
        <v>6.6773723520964987E-2</v>
      </c>
      <c r="N5871" s="15">
        <v>273.0000000000004</v>
      </c>
    </row>
    <row r="5872" spans="1:14" ht="17.100000000000001" customHeight="1" x14ac:dyDescent="0.25">
      <c r="A5872">
        <v>5868</v>
      </c>
      <c r="B5872" t="str">
        <f t="shared" si="456"/>
        <v>Closed End</v>
      </c>
      <c r="C5872" t="str">
        <f t="shared" si="457"/>
        <v xml:space="preserve">Survey respondent demographic characteristics </v>
      </c>
      <c r="D5872" t="s">
        <v>711</v>
      </c>
      <c r="E5872" t="str">
        <f t="shared" si="458"/>
        <v>Age</v>
      </c>
      <c r="F5872">
        <f t="shared" si="459"/>
        <v>3</v>
      </c>
      <c r="G5872" t="str">
        <f t="shared" si="460"/>
        <v>Data</v>
      </c>
      <c r="H5872" s="7" t="s">
        <v>22</v>
      </c>
      <c r="I5872" s="13">
        <v>0.27041633226588924</v>
      </c>
      <c r="J5872" s="14">
        <v>0.18796096915544708</v>
      </c>
      <c r="K5872" s="14">
        <v>0.34445140499056315</v>
      </c>
      <c r="L5872" s="14">
        <v>0.11766756554638085</v>
      </c>
      <c r="M5872" s="14">
        <v>7.9503728041720553E-2</v>
      </c>
      <c r="N5872" s="15">
        <v>267.99999999999989</v>
      </c>
    </row>
    <row r="5873" spans="1:14" ht="17.100000000000001" customHeight="1" x14ac:dyDescent="0.25">
      <c r="A5873">
        <v>5869</v>
      </c>
      <c r="B5873" t="str">
        <f t="shared" si="456"/>
        <v>Closed End</v>
      </c>
      <c r="C5873" t="str">
        <f t="shared" si="457"/>
        <v xml:space="preserve">Survey respondent demographic characteristics </v>
      </c>
      <c r="D5873" t="s">
        <v>711</v>
      </c>
      <c r="E5873" t="str">
        <f t="shared" si="458"/>
        <v>Age</v>
      </c>
      <c r="F5873">
        <f t="shared" si="459"/>
        <v>4</v>
      </c>
      <c r="G5873" t="str">
        <f t="shared" si="460"/>
        <v>Data</v>
      </c>
      <c r="H5873" s="7" t="s">
        <v>23</v>
      </c>
      <c r="I5873" s="13">
        <v>0.5056397121041688</v>
      </c>
      <c r="J5873" s="14">
        <v>0.23040182164856635</v>
      </c>
      <c r="K5873" s="14">
        <v>0.1876625354546673</v>
      </c>
      <c r="L5873" s="14">
        <v>4.5112346724395798E-2</v>
      </c>
      <c r="M5873" s="14">
        <v>3.1183584068202302E-2</v>
      </c>
      <c r="N5873" s="15">
        <v>260.99999999999983</v>
      </c>
    </row>
    <row r="5874" spans="1:14" ht="17.100000000000001" customHeight="1" x14ac:dyDescent="0.25">
      <c r="A5874">
        <v>5870</v>
      </c>
      <c r="B5874" t="str">
        <f t="shared" si="456"/>
        <v>Closed End</v>
      </c>
      <c r="C5874" t="str">
        <f t="shared" si="457"/>
        <v xml:space="preserve">Survey respondent demographic characteristics </v>
      </c>
      <c r="D5874" t="s">
        <v>711</v>
      </c>
      <c r="E5874" t="str">
        <f t="shared" si="458"/>
        <v>Age</v>
      </c>
      <c r="F5874">
        <f t="shared" si="459"/>
        <v>5</v>
      </c>
      <c r="G5874" t="str">
        <f t="shared" si="460"/>
        <v>Data</v>
      </c>
      <c r="H5874" s="7" t="s">
        <v>24</v>
      </c>
      <c r="I5874" s="13">
        <v>0.83995215695846082</v>
      </c>
      <c r="J5874" s="14">
        <v>0.11997109234947022</v>
      </c>
      <c r="K5874" s="14">
        <v>1.131311482324562E-2</v>
      </c>
      <c r="L5874" s="20" t="s">
        <v>65</v>
      </c>
      <c r="M5874" s="14">
        <v>2.386588865759294E-2</v>
      </c>
      <c r="N5874" s="15">
        <v>383.99999999999943</v>
      </c>
    </row>
    <row r="5875" spans="1:14" ht="17.100000000000001" customHeight="1" x14ac:dyDescent="0.25">
      <c r="A5875">
        <v>5871</v>
      </c>
      <c r="B5875" t="str">
        <f t="shared" si="456"/>
        <v>Closed End</v>
      </c>
      <c r="C5875" t="str">
        <f t="shared" si="457"/>
        <v xml:space="preserve">Survey respondent demographic characteristics </v>
      </c>
      <c r="D5875" t="s">
        <v>711</v>
      </c>
      <c r="E5875" t="str">
        <f t="shared" si="458"/>
        <v>Age</v>
      </c>
      <c r="F5875">
        <f t="shared" si="459"/>
        <v>6</v>
      </c>
      <c r="G5875" t="str">
        <f t="shared" si="460"/>
        <v>Data</v>
      </c>
      <c r="H5875" s="7" t="s">
        <v>25</v>
      </c>
      <c r="I5875" s="13">
        <v>0.92994461113786142</v>
      </c>
      <c r="J5875" s="14">
        <v>5.3840795093445817E-2</v>
      </c>
      <c r="K5875" s="14">
        <v>1.0728535320600864E-2</v>
      </c>
      <c r="L5875" s="14">
        <v>5.4860584480921296E-3</v>
      </c>
      <c r="M5875" s="20" t="s">
        <v>10</v>
      </c>
      <c r="N5875" s="15">
        <v>491.00000000000011</v>
      </c>
    </row>
    <row r="5876" spans="1:14" ht="17.100000000000001" customHeight="1" x14ac:dyDescent="0.25">
      <c r="A5876">
        <v>5872</v>
      </c>
      <c r="B5876" t="str">
        <f t="shared" si="456"/>
        <v>Closed End</v>
      </c>
      <c r="C5876" t="str">
        <f t="shared" si="457"/>
        <v xml:space="preserve">Survey respondent demographic characteristics </v>
      </c>
      <c r="D5876" t="s">
        <v>711</v>
      </c>
      <c r="E5876" t="str">
        <f t="shared" si="458"/>
        <v>Education</v>
      </c>
      <c r="F5876">
        <f t="shared" si="459"/>
        <v>1</v>
      </c>
      <c r="G5876" t="str">
        <f t="shared" si="460"/>
        <v>Header</v>
      </c>
      <c r="H5876" s="8" t="s">
        <v>26</v>
      </c>
      <c r="I5876" s="16" t="s">
        <v>10</v>
      </c>
      <c r="J5876" s="17" t="s">
        <v>10</v>
      </c>
      <c r="K5876" s="17" t="s">
        <v>10</v>
      </c>
      <c r="L5876" s="17" t="s">
        <v>10</v>
      </c>
      <c r="M5876" s="17" t="s">
        <v>10</v>
      </c>
      <c r="N5876" s="18"/>
    </row>
    <row r="5877" spans="1:14" ht="17.100000000000001" customHeight="1" x14ac:dyDescent="0.25">
      <c r="A5877">
        <v>5873</v>
      </c>
      <c r="B5877" t="str">
        <f t="shared" si="456"/>
        <v>Closed End</v>
      </c>
      <c r="C5877" t="str">
        <f t="shared" si="457"/>
        <v xml:space="preserve">Survey respondent demographic characteristics </v>
      </c>
      <c r="D5877" t="s">
        <v>711</v>
      </c>
      <c r="E5877" t="str">
        <f t="shared" si="458"/>
        <v>Education</v>
      </c>
      <c r="F5877">
        <f t="shared" si="459"/>
        <v>2</v>
      </c>
      <c r="G5877" t="str">
        <f t="shared" si="460"/>
        <v>Data</v>
      </c>
      <c r="H5877" s="7" t="s">
        <v>27</v>
      </c>
      <c r="I5877" s="13">
        <v>0.36354979218499173</v>
      </c>
      <c r="J5877" s="14">
        <v>0.20713500170808208</v>
      </c>
      <c r="K5877" s="14">
        <v>4.666445011673355E-2</v>
      </c>
      <c r="L5877" s="14">
        <v>0.19873352513205808</v>
      </c>
      <c r="M5877" s="14">
        <v>0.1839172308581345</v>
      </c>
      <c r="N5877" s="15">
        <v>21.000000000000004</v>
      </c>
    </row>
    <row r="5878" spans="1:14" ht="17.100000000000001" customHeight="1" x14ac:dyDescent="0.25">
      <c r="A5878">
        <v>5874</v>
      </c>
      <c r="B5878" t="str">
        <f t="shared" si="456"/>
        <v>Closed End</v>
      </c>
      <c r="C5878" t="str">
        <f t="shared" si="457"/>
        <v xml:space="preserve">Survey respondent demographic characteristics </v>
      </c>
      <c r="D5878" t="s">
        <v>711</v>
      </c>
      <c r="E5878" t="str">
        <f t="shared" si="458"/>
        <v>Education</v>
      </c>
      <c r="F5878">
        <f t="shared" si="459"/>
        <v>3</v>
      </c>
      <c r="G5878" t="str">
        <f t="shared" si="460"/>
        <v>Data</v>
      </c>
      <c r="H5878" s="7" t="s">
        <v>28</v>
      </c>
      <c r="I5878" s="13">
        <v>0.57539824526757188</v>
      </c>
      <c r="J5878" s="14">
        <v>0.19119613323745357</v>
      </c>
      <c r="K5878" s="14">
        <v>0.10184291564655364</v>
      </c>
      <c r="L5878" s="14">
        <v>4.083582523376194E-2</v>
      </c>
      <c r="M5878" s="14">
        <v>9.0726880614658792E-2</v>
      </c>
      <c r="N5878" s="15">
        <v>173.00000000000011</v>
      </c>
    </row>
    <row r="5879" spans="1:14" ht="17.100000000000001" customHeight="1" x14ac:dyDescent="0.25">
      <c r="A5879">
        <v>5875</v>
      </c>
      <c r="B5879" t="str">
        <f t="shared" si="456"/>
        <v>Closed End</v>
      </c>
      <c r="C5879" t="str">
        <f t="shared" si="457"/>
        <v xml:space="preserve">Survey respondent demographic characteristics </v>
      </c>
      <c r="D5879" t="s">
        <v>711</v>
      </c>
      <c r="E5879" t="str">
        <f t="shared" si="458"/>
        <v>Education</v>
      </c>
      <c r="F5879">
        <f t="shared" si="459"/>
        <v>4</v>
      </c>
      <c r="G5879" t="str">
        <f t="shared" si="460"/>
        <v>Data</v>
      </c>
      <c r="H5879" s="7" t="s">
        <v>29</v>
      </c>
      <c r="I5879" s="13">
        <v>0.66052010349409118</v>
      </c>
      <c r="J5879" s="14">
        <v>0.15346076370385106</v>
      </c>
      <c r="K5879" s="14">
        <v>0.13104359223200876</v>
      </c>
      <c r="L5879" s="14">
        <v>3.1810333547323585E-2</v>
      </c>
      <c r="M5879" s="14">
        <v>2.3165207022726064E-2</v>
      </c>
      <c r="N5879" s="15">
        <v>479.99999999999926</v>
      </c>
    </row>
    <row r="5880" spans="1:14" ht="17.100000000000001" customHeight="1" x14ac:dyDescent="0.25">
      <c r="A5880">
        <v>5876</v>
      </c>
      <c r="B5880" t="str">
        <f t="shared" si="456"/>
        <v>Closed End</v>
      </c>
      <c r="C5880" t="str">
        <f t="shared" si="457"/>
        <v xml:space="preserve">Survey respondent demographic characteristics </v>
      </c>
      <c r="D5880" t="s">
        <v>711</v>
      </c>
      <c r="E5880" t="str">
        <f t="shared" si="458"/>
        <v>Education</v>
      </c>
      <c r="F5880">
        <f t="shared" si="459"/>
        <v>5</v>
      </c>
      <c r="G5880" t="str">
        <f t="shared" si="460"/>
        <v>Data</v>
      </c>
      <c r="H5880" s="7" t="s">
        <v>30</v>
      </c>
      <c r="I5880" s="13">
        <v>0.56746870942534855</v>
      </c>
      <c r="J5880" s="14">
        <v>0.15681231575499596</v>
      </c>
      <c r="K5880" s="14">
        <v>0.20131265413033128</v>
      </c>
      <c r="L5880" s="14">
        <v>5.1102298788870716E-2</v>
      </c>
      <c r="M5880" s="14">
        <v>2.3304021900453178E-2</v>
      </c>
      <c r="N5880" s="15">
        <v>1015.9999999999985</v>
      </c>
    </row>
    <row r="5881" spans="1:14" ht="17.100000000000001" customHeight="1" x14ac:dyDescent="0.25">
      <c r="A5881">
        <v>5877</v>
      </c>
      <c r="B5881" t="str">
        <f t="shared" si="456"/>
        <v>Closed End</v>
      </c>
      <c r="C5881" t="str">
        <f t="shared" si="457"/>
        <v xml:space="preserve">Survey respondent demographic characteristics </v>
      </c>
      <c r="D5881" t="s">
        <v>711</v>
      </c>
      <c r="E5881" t="str">
        <f t="shared" si="458"/>
        <v>Household income</v>
      </c>
      <c r="F5881">
        <f t="shared" si="459"/>
        <v>1</v>
      </c>
      <c r="G5881" t="str">
        <f t="shared" si="460"/>
        <v>Header</v>
      </c>
      <c r="H5881" s="8" t="s">
        <v>31</v>
      </c>
      <c r="I5881" s="16" t="s">
        <v>10</v>
      </c>
      <c r="J5881" s="17" t="s">
        <v>10</v>
      </c>
      <c r="K5881" s="17" t="s">
        <v>10</v>
      </c>
      <c r="L5881" s="17" t="s">
        <v>10</v>
      </c>
      <c r="M5881" s="17" t="s">
        <v>10</v>
      </c>
      <c r="N5881" s="18"/>
    </row>
    <row r="5882" spans="1:14" ht="17.100000000000001" customHeight="1" x14ac:dyDescent="0.25">
      <c r="A5882">
        <v>5878</v>
      </c>
      <c r="B5882" t="str">
        <f t="shared" si="456"/>
        <v>Closed End</v>
      </c>
      <c r="C5882" t="str">
        <f t="shared" si="457"/>
        <v xml:space="preserve">Survey respondent demographic characteristics </v>
      </c>
      <c r="D5882" t="s">
        <v>711</v>
      </c>
      <c r="E5882" t="str">
        <f t="shared" si="458"/>
        <v>Household income</v>
      </c>
      <c r="F5882">
        <f t="shared" si="459"/>
        <v>2</v>
      </c>
      <c r="G5882" t="str">
        <f t="shared" si="460"/>
        <v>Data</v>
      </c>
      <c r="H5882" s="7" t="s">
        <v>32</v>
      </c>
      <c r="I5882" s="13">
        <v>0.50308297815430947</v>
      </c>
      <c r="J5882" s="14">
        <v>0.22695001209333715</v>
      </c>
      <c r="K5882" s="14">
        <v>7.843031671101254E-2</v>
      </c>
      <c r="L5882" s="14">
        <v>0.12654120998792337</v>
      </c>
      <c r="M5882" s="14">
        <v>6.4995483053417152E-2</v>
      </c>
      <c r="N5882" s="15">
        <v>107</v>
      </c>
    </row>
    <row r="5883" spans="1:14" ht="17.100000000000001" customHeight="1" x14ac:dyDescent="0.25">
      <c r="A5883">
        <v>5879</v>
      </c>
      <c r="B5883" t="str">
        <f t="shared" si="456"/>
        <v>Closed End</v>
      </c>
      <c r="C5883" t="str">
        <f t="shared" si="457"/>
        <v xml:space="preserve">Survey respondent demographic characteristics </v>
      </c>
      <c r="D5883" t="s">
        <v>711</v>
      </c>
      <c r="E5883" t="str">
        <f t="shared" si="458"/>
        <v>Household income</v>
      </c>
      <c r="F5883">
        <f t="shared" si="459"/>
        <v>3</v>
      </c>
      <c r="G5883" t="str">
        <f t="shared" si="460"/>
        <v>Data</v>
      </c>
      <c r="H5883" s="7" t="s">
        <v>33</v>
      </c>
      <c r="I5883" s="13">
        <v>0.69731044722717594</v>
      </c>
      <c r="J5883" s="14">
        <v>0.16791006413872567</v>
      </c>
      <c r="K5883" s="14">
        <v>7.9322955676279797E-2</v>
      </c>
      <c r="L5883" s="14">
        <v>3.6810842989645105E-2</v>
      </c>
      <c r="M5883" s="14">
        <v>1.864568996817351E-2</v>
      </c>
      <c r="N5883" s="15">
        <v>217.00000000000009</v>
      </c>
    </row>
    <row r="5884" spans="1:14" ht="17.100000000000001" customHeight="1" x14ac:dyDescent="0.25">
      <c r="A5884">
        <v>5880</v>
      </c>
      <c r="B5884" t="str">
        <f t="shared" si="456"/>
        <v>Closed End</v>
      </c>
      <c r="C5884" t="str">
        <f t="shared" si="457"/>
        <v xml:space="preserve">Survey respondent demographic characteristics </v>
      </c>
      <c r="D5884" t="s">
        <v>711</v>
      </c>
      <c r="E5884" t="str">
        <f t="shared" si="458"/>
        <v>Household income</v>
      </c>
      <c r="F5884">
        <f t="shared" si="459"/>
        <v>4</v>
      </c>
      <c r="G5884" t="str">
        <f t="shared" si="460"/>
        <v>Data</v>
      </c>
      <c r="H5884" s="7" t="s">
        <v>34</v>
      </c>
      <c r="I5884" s="13">
        <v>0.552569710298495</v>
      </c>
      <c r="J5884" s="14">
        <v>0.18472437471933137</v>
      </c>
      <c r="K5884" s="14">
        <v>0.12732453813690242</v>
      </c>
      <c r="L5884" s="14">
        <v>2.3930781808515902E-2</v>
      </c>
      <c r="M5884" s="14">
        <v>0.1114505950367545</v>
      </c>
      <c r="N5884" s="15">
        <v>216.00000000000014</v>
      </c>
    </row>
    <row r="5885" spans="1:14" ht="17.100000000000001" customHeight="1" x14ac:dyDescent="0.25">
      <c r="A5885">
        <v>5881</v>
      </c>
      <c r="B5885" t="str">
        <f t="shared" si="456"/>
        <v>Closed End</v>
      </c>
      <c r="C5885" t="str">
        <f t="shared" si="457"/>
        <v xml:space="preserve">Survey respondent demographic characteristics </v>
      </c>
      <c r="D5885" t="s">
        <v>711</v>
      </c>
      <c r="E5885" t="str">
        <f t="shared" si="458"/>
        <v>Household income</v>
      </c>
      <c r="F5885">
        <f t="shared" si="459"/>
        <v>5</v>
      </c>
      <c r="G5885" t="str">
        <f t="shared" si="460"/>
        <v>Data</v>
      </c>
      <c r="H5885" s="7" t="s">
        <v>35</v>
      </c>
      <c r="I5885" s="13">
        <v>0.71831173373901169</v>
      </c>
      <c r="J5885" s="14">
        <v>0.11454115465089242</v>
      </c>
      <c r="K5885" s="14">
        <v>8.4174517502057455E-2</v>
      </c>
      <c r="L5885" s="14">
        <v>3.6937828946872212E-2</v>
      </c>
      <c r="M5885" s="14">
        <v>4.6034765161165489E-2</v>
      </c>
      <c r="N5885" s="15">
        <v>222.0000000000002</v>
      </c>
    </row>
    <row r="5886" spans="1:14" ht="17.100000000000001" customHeight="1" x14ac:dyDescent="0.25">
      <c r="A5886">
        <v>5882</v>
      </c>
      <c r="B5886" t="str">
        <f t="shared" si="456"/>
        <v>Closed End</v>
      </c>
      <c r="C5886" t="str">
        <f t="shared" si="457"/>
        <v xml:space="preserve">Survey respondent demographic characteristics </v>
      </c>
      <c r="D5886" t="s">
        <v>711</v>
      </c>
      <c r="E5886" t="str">
        <f t="shared" si="458"/>
        <v>Household income</v>
      </c>
      <c r="F5886">
        <f t="shared" si="459"/>
        <v>6</v>
      </c>
      <c r="G5886" t="str">
        <f t="shared" si="460"/>
        <v>Data</v>
      </c>
      <c r="H5886" s="7" t="s">
        <v>36</v>
      </c>
      <c r="I5886" s="13">
        <v>0.56493041490096818</v>
      </c>
      <c r="J5886" s="14">
        <v>0.16768409146599572</v>
      </c>
      <c r="K5886" s="14">
        <v>0.18358308263878664</v>
      </c>
      <c r="L5886" s="14">
        <v>4.6705833614938734E-2</v>
      </c>
      <c r="M5886" s="14">
        <v>3.7096577379311525E-2</v>
      </c>
      <c r="N5886" s="15">
        <v>200.99999999999989</v>
      </c>
    </row>
    <row r="5887" spans="1:14" ht="17.100000000000001" customHeight="1" x14ac:dyDescent="0.25">
      <c r="A5887">
        <v>5883</v>
      </c>
      <c r="B5887" t="str">
        <f t="shared" si="456"/>
        <v>Closed End</v>
      </c>
      <c r="C5887" t="str">
        <f t="shared" si="457"/>
        <v xml:space="preserve">Survey respondent demographic characteristics </v>
      </c>
      <c r="D5887" t="s">
        <v>711</v>
      </c>
      <c r="E5887" t="str">
        <f t="shared" si="458"/>
        <v>Household income</v>
      </c>
      <c r="F5887">
        <f t="shared" si="459"/>
        <v>7</v>
      </c>
      <c r="G5887" t="str">
        <f t="shared" si="460"/>
        <v>Data</v>
      </c>
      <c r="H5887" s="7" t="s">
        <v>37</v>
      </c>
      <c r="I5887" s="13">
        <v>0.51683616534603249</v>
      </c>
      <c r="J5887" s="14">
        <v>0.17108288925582213</v>
      </c>
      <c r="K5887" s="14">
        <v>0.24103431959985</v>
      </c>
      <c r="L5887" s="14">
        <v>3.5521877912595236E-2</v>
      </c>
      <c r="M5887" s="14">
        <v>3.5524747885700862E-2</v>
      </c>
      <c r="N5887" s="15">
        <v>287.00000000000011</v>
      </c>
    </row>
    <row r="5888" spans="1:14" ht="17.100000000000001" customHeight="1" x14ac:dyDescent="0.25">
      <c r="A5888">
        <v>5884</v>
      </c>
      <c r="B5888" t="str">
        <f t="shared" si="456"/>
        <v>Closed End</v>
      </c>
      <c r="C5888" t="str">
        <f t="shared" si="457"/>
        <v xml:space="preserve">Survey respondent demographic characteristics </v>
      </c>
      <c r="D5888" t="s">
        <v>711</v>
      </c>
      <c r="E5888" t="str">
        <f t="shared" si="458"/>
        <v>Household income</v>
      </c>
      <c r="F5888">
        <f t="shared" si="459"/>
        <v>8</v>
      </c>
      <c r="G5888" t="str">
        <f t="shared" si="460"/>
        <v>Data</v>
      </c>
      <c r="H5888" s="7" t="s">
        <v>38</v>
      </c>
      <c r="I5888" s="13">
        <v>0.46756036847935867</v>
      </c>
      <c r="J5888" s="14">
        <v>0.16140507328781395</v>
      </c>
      <c r="K5888" s="14">
        <v>0.26931216829725024</v>
      </c>
      <c r="L5888" s="14">
        <v>8.9327785794482195E-2</v>
      </c>
      <c r="M5888" s="14">
        <v>1.2394604141094228E-2</v>
      </c>
      <c r="N5888" s="15">
        <v>215.00000000000006</v>
      </c>
    </row>
    <row r="5889" spans="1:16" ht="17.100000000000001" customHeight="1" x14ac:dyDescent="0.25">
      <c r="A5889">
        <v>5885</v>
      </c>
      <c r="B5889" t="str">
        <f t="shared" si="456"/>
        <v>Closed End</v>
      </c>
      <c r="C5889" t="str">
        <f t="shared" si="457"/>
        <v xml:space="preserve">Survey respondent demographic characteristics </v>
      </c>
      <c r="D5889" t="s">
        <v>711</v>
      </c>
      <c r="E5889" t="str">
        <f t="shared" si="458"/>
        <v>Housing status</v>
      </c>
      <c r="F5889">
        <f t="shared" si="459"/>
        <v>1</v>
      </c>
      <c r="G5889" t="str">
        <f t="shared" si="460"/>
        <v>Header</v>
      </c>
      <c r="H5889" s="8" t="s">
        <v>39</v>
      </c>
      <c r="I5889" s="16" t="s">
        <v>10</v>
      </c>
      <c r="J5889" s="17" t="s">
        <v>10</v>
      </c>
      <c r="K5889" s="17" t="s">
        <v>10</v>
      </c>
      <c r="L5889" s="17" t="s">
        <v>10</v>
      </c>
      <c r="M5889" s="17" t="s">
        <v>10</v>
      </c>
      <c r="N5889" s="18"/>
    </row>
    <row r="5890" spans="1:16" ht="17.100000000000001" customHeight="1" x14ac:dyDescent="0.25">
      <c r="A5890">
        <v>5886</v>
      </c>
      <c r="B5890" t="str">
        <f t="shared" si="456"/>
        <v>Closed End</v>
      </c>
      <c r="C5890" t="str">
        <f t="shared" si="457"/>
        <v xml:space="preserve">Survey respondent demographic characteristics </v>
      </c>
      <c r="D5890" t="s">
        <v>711</v>
      </c>
      <c r="E5890" t="str">
        <f t="shared" si="458"/>
        <v>Housing status</v>
      </c>
      <c r="F5890">
        <f t="shared" si="459"/>
        <v>2</v>
      </c>
      <c r="G5890" t="str">
        <f t="shared" si="460"/>
        <v>Data</v>
      </c>
      <c r="H5890" s="7" t="s">
        <v>40</v>
      </c>
      <c r="I5890" s="13">
        <v>0.6050798493017604</v>
      </c>
      <c r="J5890" s="14">
        <v>0.1451634589841484</v>
      </c>
      <c r="K5890" s="14">
        <v>0.16940296252225961</v>
      </c>
      <c r="L5890" s="14">
        <v>3.8430154463201326E-2</v>
      </c>
      <c r="M5890" s="14">
        <v>4.1923574728626845E-2</v>
      </c>
      <c r="N5890" s="15">
        <v>1353.0000000000057</v>
      </c>
    </row>
    <row r="5891" spans="1:16" ht="17.100000000000001" customHeight="1" x14ac:dyDescent="0.25">
      <c r="A5891">
        <v>5887</v>
      </c>
      <c r="B5891" t="str">
        <f t="shared" si="456"/>
        <v>Closed End</v>
      </c>
      <c r="C5891" t="str">
        <f t="shared" si="457"/>
        <v xml:space="preserve">Survey respondent demographic characteristics </v>
      </c>
      <c r="D5891" t="s">
        <v>711</v>
      </c>
      <c r="E5891" t="str">
        <f t="shared" si="458"/>
        <v>Housing status</v>
      </c>
      <c r="F5891">
        <f t="shared" si="459"/>
        <v>3</v>
      </c>
      <c r="G5891" t="str">
        <f t="shared" si="460"/>
        <v>Data</v>
      </c>
      <c r="H5891" s="7" t="s">
        <v>41</v>
      </c>
      <c r="I5891" s="13">
        <v>0.60005185696287577</v>
      </c>
      <c r="J5891" s="14">
        <v>0.20594705206393493</v>
      </c>
      <c r="K5891" s="14">
        <v>9.1518477435259926E-2</v>
      </c>
      <c r="L5891" s="14">
        <v>6.3043494207190673E-2</v>
      </c>
      <c r="M5891" s="14">
        <v>3.9439119330739292E-2</v>
      </c>
      <c r="N5891" s="15">
        <v>350</v>
      </c>
    </row>
    <row r="5892" spans="1:16" ht="30" customHeight="1" x14ac:dyDescent="0.25">
      <c r="A5892">
        <v>5888</v>
      </c>
      <c r="B5892" t="str">
        <f t="shared" si="456"/>
        <v>Closed End</v>
      </c>
      <c r="C5892" t="str">
        <f t="shared" si="457"/>
        <v xml:space="preserve">Survey respondent demographic characteristics </v>
      </c>
      <c r="D5892" t="s">
        <v>711</v>
      </c>
      <c r="E5892" t="str">
        <f t="shared" si="458"/>
        <v>Housing status</v>
      </c>
      <c r="F5892">
        <f t="shared" si="459"/>
        <v>4</v>
      </c>
      <c r="G5892" t="str">
        <f t="shared" si="460"/>
        <v>Data</v>
      </c>
      <c r="H5892" s="7" t="s">
        <v>42</v>
      </c>
      <c r="I5892" s="13">
        <v>0.40031682893961745</v>
      </c>
      <c r="J5892" s="14">
        <v>0.23071364587790094</v>
      </c>
      <c r="K5892" s="14">
        <v>0.12617911397009579</v>
      </c>
      <c r="L5892" s="14">
        <v>8.1479359839894433E-2</v>
      </c>
      <c r="M5892" s="14">
        <v>0.16131105137249102</v>
      </c>
      <c r="N5892" s="15">
        <v>26.000000000000014</v>
      </c>
    </row>
    <row r="5893" spans="1:16" ht="17.100000000000001" customHeight="1" x14ac:dyDescent="0.25">
      <c r="A5893">
        <v>5889</v>
      </c>
      <c r="B5893" t="str">
        <f t="shared" si="456"/>
        <v>Closed End</v>
      </c>
      <c r="C5893" t="str">
        <f t="shared" si="457"/>
        <v xml:space="preserve">Survey respondent demographic characteristics </v>
      </c>
      <c r="D5893" t="s">
        <v>711</v>
      </c>
      <c r="E5893" t="str">
        <f t="shared" si="458"/>
        <v>Home language</v>
      </c>
      <c r="F5893">
        <f t="shared" si="459"/>
        <v>1</v>
      </c>
      <c r="G5893" t="str">
        <f t="shared" si="460"/>
        <v>Header</v>
      </c>
      <c r="H5893" s="8" t="s">
        <v>43</v>
      </c>
      <c r="I5893" s="16" t="s">
        <v>10</v>
      </c>
      <c r="J5893" s="17" t="s">
        <v>10</v>
      </c>
      <c r="K5893" s="17" t="s">
        <v>10</v>
      </c>
      <c r="L5893" s="17" t="s">
        <v>10</v>
      </c>
      <c r="M5893" s="17" t="s">
        <v>10</v>
      </c>
      <c r="N5893" s="18"/>
    </row>
    <row r="5894" spans="1:16" ht="17.100000000000001" customHeight="1" x14ac:dyDescent="0.25">
      <c r="A5894">
        <v>5890</v>
      </c>
      <c r="B5894" t="str">
        <f t="shared" ref="B5894:B5957" si="461">IF(H5896="Results by region:","Closed End",IF(I5895="   East Metro Overall","Open End",IF(AND(H5894="",H5896=""),"",IF(H5895="2018 East Metro Pulse Survey","",B5893))))</f>
        <v>Closed End</v>
      </c>
      <c r="C5894" t="str">
        <f t="shared" ref="C5894:C5957" si="462">IF(H5891="2018 East Metro Pulse Survey",H5892,IF(B5894="",C5893,IF(AND(H5891&lt;&gt;"2018 East Metro Pulse Survey",B5894&lt;&gt;""),C5893)))</f>
        <v xml:space="preserve">Survey respondent demographic characteristics </v>
      </c>
      <c r="D5894" t="s">
        <v>711</v>
      </c>
      <c r="E5894" t="str">
        <f t="shared" ref="E5894:E5957" si="463">IF(B5894="","",
 IF(LEFT(H5894, 1)="Q","Title",
 IF(H5894="Text responses:","Text responses",
 IF(H5894="Results by region:","Region",
 IF(H5894="Results by gender:","Gender",
 IF(H5894="Results by age:","Age",
 IF(H5894="Results by education level:","Education",
 IF(H5894="Results by household income:","Household income",
 IF(H5894="Results by housing status:","Housing status",
 IF(H5894="Results by home language:","Home language",
 IF(H5894="Results by race/ethnicity:","Race / ethnicity",
 E5893)
))))))))))</f>
        <v>Home language</v>
      </c>
      <c r="F5894">
        <f t="shared" ref="F5894:F5957" si="464">IF(B5894="","",IF(E5894&lt;&gt;E5893,1,SUM(F5893,1)))</f>
        <v>2</v>
      </c>
      <c r="G5894" t="str">
        <f t="shared" ref="G5894:G5957" si="465">IF(B5894="","",IF(AND(F5894=1,E5894="Title"),"Title",IF(AND(F5894=2,E5894="Title"),"Labels",IF(AND(F5894=1,E5894&lt;&gt;"Title"),"Header","Data"))))</f>
        <v>Data</v>
      </c>
      <c r="H5894" s="7" t="s">
        <v>44</v>
      </c>
      <c r="I5894" s="13">
        <v>0.65332365254084701</v>
      </c>
      <c r="J5894" s="14">
        <v>0.14869784470179057</v>
      </c>
      <c r="K5894" s="14">
        <v>0.13261984820110509</v>
      </c>
      <c r="L5894" s="14">
        <v>4.4309064762142129E-2</v>
      </c>
      <c r="M5894" s="14">
        <v>2.1049589794109983E-2</v>
      </c>
      <c r="N5894" s="15">
        <v>1587.0000000000064</v>
      </c>
    </row>
    <row r="5895" spans="1:16" ht="17.100000000000001" customHeight="1" x14ac:dyDescent="0.25">
      <c r="A5895">
        <v>5891</v>
      </c>
      <c r="B5895" t="str">
        <f t="shared" si="461"/>
        <v>Closed End</v>
      </c>
      <c r="C5895" t="str">
        <f t="shared" si="462"/>
        <v xml:space="preserve">Survey respondent demographic characteristics </v>
      </c>
      <c r="D5895" t="s">
        <v>711</v>
      </c>
      <c r="E5895" t="str">
        <f t="shared" si="463"/>
        <v>Home language</v>
      </c>
      <c r="F5895">
        <f t="shared" si="464"/>
        <v>3</v>
      </c>
      <c r="G5895" t="str">
        <f t="shared" si="465"/>
        <v>Data</v>
      </c>
      <c r="H5895" s="7" t="s">
        <v>45</v>
      </c>
      <c r="I5895" s="13">
        <v>0.27757003657709672</v>
      </c>
      <c r="J5895" s="14">
        <v>0.19250766706910252</v>
      </c>
      <c r="K5895" s="14">
        <v>0.33451111681671081</v>
      </c>
      <c r="L5895" s="14">
        <v>2.085029889439503E-2</v>
      </c>
      <c r="M5895" s="14">
        <v>0.1745608806426944</v>
      </c>
      <c r="N5895" s="15">
        <v>93.000000000000071</v>
      </c>
    </row>
    <row r="5896" spans="1:16" ht="17.100000000000001" customHeight="1" x14ac:dyDescent="0.25">
      <c r="A5896">
        <v>5892</v>
      </c>
      <c r="B5896" t="str">
        <f t="shared" si="461"/>
        <v>Closed End</v>
      </c>
      <c r="C5896" t="str">
        <f t="shared" si="462"/>
        <v xml:space="preserve">Survey respondent demographic characteristics </v>
      </c>
      <c r="D5896" t="s">
        <v>711</v>
      </c>
      <c r="E5896" t="str">
        <f t="shared" si="463"/>
        <v>Home language</v>
      </c>
      <c r="F5896">
        <f t="shared" si="464"/>
        <v>4</v>
      </c>
      <c r="G5896" t="str">
        <f t="shared" si="465"/>
        <v>Data</v>
      </c>
      <c r="H5896" s="7" t="s">
        <v>46</v>
      </c>
      <c r="I5896" s="13">
        <v>0.20602668250289816</v>
      </c>
      <c r="J5896" s="14">
        <v>0.35239024824093124</v>
      </c>
      <c r="K5896" s="14">
        <v>0.12281215673173083</v>
      </c>
      <c r="L5896" s="14">
        <v>0.18615194648972003</v>
      </c>
      <c r="M5896" s="14">
        <v>0.13261896603472001</v>
      </c>
      <c r="N5896" s="15">
        <v>27.999999999999989</v>
      </c>
    </row>
    <row r="5897" spans="1:16" ht="17.100000000000001" customHeight="1" x14ac:dyDescent="0.25">
      <c r="A5897">
        <v>5893</v>
      </c>
      <c r="B5897" t="str">
        <f t="shared" si="461"/>
        <v>Closed End</v>
      </c>
      <c r="C5897" t="str">
        <f t="shared" si="462"/>
        <v xml:space="preserve">Survey respondent demographic characteristics </v>
      </c>
      <c r="D5897" t="s">
        <v>711</v>
      </c>
      <c r="E5897" t="str">
        <f t="shared" si="463"/>
        <v>Race / ethnicity</v>
      </c>
      <c r="F5897">
        <f t="shared" si="464"/>
        <v>1</v>
      </c>
      <c r="G5897" t="str">
        <f t="shared" si="465"/>
        <v>Header</v>
      </c>
      <c r="H5897" s="8" t="s">
        <v>47</v>
      </c>
      <c r="I5897" s="16" t="s">
        <v>10</v>
      </c>
      <c r="J5897" s="17" t="s">
        <v>10</v>
      </c>
      <c r="K5897" s="17" t="s">
        <v>10</v>
      </c>
      <c r="L5897" s="17" t="s">
        <v>10</v>
      </c>
      <c r="M5897" s="17" t="s">
        <v>10</v>
      </c>
      <c r="N5897" s="18"/>
    </row>
    <row r="5898" spans="1:16" ht="17.100000000000001" customHeight="1" x14ac:dyDescent="0.25">
      <c r="A5898">
        <v>5894</v>
      </c>
      <c r="B5898" t="str">
        <f t="shared" si="461"/>
        <v>Closed End</v>
      </c>
      <c r="C5898" t="str">
        <f t="shared" si="462"/>
        <v xml:space="preserve">Survey respondent demographic characteristics </v>
      </c>
      <c r="D5898" t="s">
        <v>711</v>
      </c>
      <c r="E5898" t="str">
        <f t="shared" si="463"/>
        <v>Race / ethnicity</v>
      </c>
      <c r="F5898">
        <f t="shared" si="464"/>
        <v>2</v>
      </c>
      <c r="G5898" t="str">
        <f t="shared" si="465"/>
        <v>Data</v>
      </c>
      <c r="H5898" s="7" t="s">
        <v>48</v>
      </c>
      <c r="I5898" s="13">
        <v>0.53104198352509224</v>
      </c>
      <c r="J5898" s="14">
        <v>7.5381725388559168E-2</v>
      </c>
      <c r="K5898" s="14">
        <v>0.23025570246939428</v>
      </c>
      <c r="L5898" s="14">
        <v>6.3532047756863635E-2</v>
      </c>
      <c r="M5898" s="14">
        <v>9.9788540860090466E-2</v>
      </c>
      <c r="N5898" s="15">
        <v>27.000000000000004</v>
      </c>
    </row>
    <row r="5899" spans="1:16" ht="17.100000000000001" customHeight="1" x14ac:dyDescent="0.25">
      <c r="A5899">
        <v>5895</v>
      </c>
      <c r="B5899" t="str">
        <f t="shared" si="461"/>
        <v>Closed End</v>
      </c>
      <c r="C5899" t="str">
        <f t="shared" si="462"/>
        <v xml:space="preserve">Survey respondent demographic characteristics </v>
      </c>
      <c r="D5899" t="s">
        <v>711</v>
      </c>
      <c r="E5899" t="str">
        <f t="shared" si="463"/>
        <v>Race / ethnicity</v>
      </c>
      <c r="F5899">
        <f t="shared" si="464"/>
        <v>3</v>
      </c>
      <c r="G5899" t="str">
        <f t="shared" si="465"/>
        <v>Data</v>
      </c>
      <c r="H5899" s="7" t="s">
        <v>49</v>
      </c>
      <c r="I5899" s="13">
        <v>0.30481332166338571</v>
      </c>
      <c r="J5899" s="14">
        <v>0.2216342147624982</v>
      </c>
      <c r="K5899" s="14">
        <v>0.26388223240712738</v>
      </c>
      <c r="L5899" s="14">
        <v>5.5338879898803289E-2</v>
      </c>
      <c r="M5899" s="14">
        <v>0.15433135126818595</v>
      </c>
      <c r="N5899" s="15">
        <v>69.999999999999972</v>
      </c>
    </row>
    <row r="5900" spans="1:16" ht="17.100000000000001" customHeight="1" x14ac:dyDescent="0.25">
      <c r="A5900">
        <v>5896</v>
      </c>
      <c r="B5900" t="str">
        <f t="shared" si="461"/>
        <v>Closed End</v>
      </c>
      <c r="C5900" t="str">
        <f t="shared" si="462"/>
        <v xml:space="preserve">Survey respondent demographic characteristics </v>
      </c>
      <c r="D5900" t="s">
        <v>711</v>
      </c>
      <c r="E5900" t="str">
        <f t="shared" si="463"/>
        <v>Race / ethnicity</v>
      </c>
      <c r="F5900">
        <f t="shared" si="464"/>
        <v>4</v>
      </c>
      <c r="G5900" t="str">
        <f t="shared" si="465"/>
        <v>Data</v>
      </c>
      <c r="H5900" s="7" t="s">
        <v>50</v>
      </c>
      <c r="I5900" s="13">
        <v>0.3018206384694746</v>
      </c>
      <c r="J5900" s="14">
        <v>0.33711000227042198</v>
      </c>
      <c r="K5900" s="14">
        <v>0.13974171644885855</v>
      </c>
      <c r="L5900" s="14">
        <v>0.15162868639782218</v>
      </c>
      <c r="M5900" s="14">
        <v>6.969895641342308E-2</v>
      </c>
      <c r="N5900" s="15">
        <v>58.999999999999972</v>
      </c>
    </row>
    <row r="5901" spans="1:16" ht="17.100000000000001" customHeight="1" x14ac:dyDescent="0.25">
      <c r="A5901">
        <v>5897</v>
      </c>
      <c r="B5901" t="str">
        <f t="shared" si="461"/>
        <v>Closed End</v>
      </c>
      <c r="C5901" t="str">
        <f t="shared" si="462"/>
        <v xml:space="preserve">Survey respondent demographic characteristics </v>
      </c>
      <c r="D5901" t="s">
        <v>711</v>
      </c>
      <c r="E5901" t="str">
        <f t="shared" si="463"/>
        <v>Race / ethnicity</v>
      </c>
      <c r="F5901">
        <f t="shared" si="464"/>
        <v>5</v>
      </c>
      <c r="G5901" t="str">
        <f t="shared" si="465"/>
        <v>Data</v>
      </c>
      <c r="H5901" s="7" t="s">
        <v>51</v>
      </c>
      <c r="I5901" s="13">
        <v>0.33837416015722682</v>
      </c>
      <c r="J5901" s="14">
        <v>0.22550684025902837</v>
      </c>
      <c r="K5901" s="14">
        <v>0.22653748535334972</v>
      </c>
      <c r="L5901" s="14">
        <v>3.2129677767842868E-2</v>
      </c>
      <c r="M5901" s="14">
        <v>0.17745183646255197</v>
      </c>
      <c r="N5901" s="15">
        <v>38.000000000000007</v>
      </c>
    </row>
    <row r="5902" spans="1:16" ht="17.100000000000001" customHeight="1" thickBot="1" x14ac:dyDescent="0.3">
      <c r="A5902">
        <v>5898</v>
      </c>
      <c r="B5902" t="str">
        <f t="shared" si="461"/>
        <v>Closed End</v>
      </c>
      <c r="C5902" t="str">
        <f t="shared" si="462"/>
        <v xml:space="preserve">Survey respondent demographic characteristics </v>
      </c>
      <c r="D5902" t="s">
        <v>711</v>
      </c>
      <c r="E5902" t="str">
        <f t="shared" si="463"/>
        <v>Race / ethnicity</v>
      </c>
      <c r="F5902">
        <f t="shared" si="464"/>
        <v>6</v>
      </c>
      <c r="G5902" t="str">
        <f t="shared" si="465"/>
        <v>Data</v>
      </c>
      <c r="H5902" s="9" t="s">
        <v>52</v>
      </c>
      <c r="I5902" s="21">
        <v>0.65750001279268044</v>
      </c>
      <c r="J5902" s="22">
        <v>0.14471534798745103</v>
      </c>
      <c r="K5902" s="22">
        <v>0.14231122515032604</v>
      </c>
      <c r="L5902" s="22">
        <v>4.0606548813619039E-2</v>
      </c>
      <c r="M5902" s="22">
        <v>1.4866865255919593E-2</v>
      </c>
      <c r="N5902" s="23">
        <v>1517.0000000000089</v>
      </c>
    </row>
    <row r="5903" spans="1:16" ht="15.75" thickTop="1" x14ac:dyDescent="0.25">
      <c r="A5903">
        <v>5899</v>
      </c>
      <c r="B5903" t="str">
        <f t="shared" si="461"/>
        <v/>
      </c>
      <c r="C5903" t="str">
        <f t="shared" si="462"/>
        <v xml:space="preserve">Survey respondent demographic characteristics </v>
      </c>
      <c r="D5903" t="s">
        <v>746</v>
      </c>
      <c r="E5903" t="str">
        <f t="shared" si="463"/>
        <v/>
      </c>
      <c r="F5903" t="str">
        <f t="shared" si="464"/>
        <v/>
      </c>
      <c r="G5903" t="str">
        <f t="shared" si="465"/>
        <v/>
      </c>
    </row>
    <row r="5904" spans="1:16" ht="21.95" customHeight="1" thickBot="1" x14ac:dyDescent="0.3">
      <c r="A5904">
        <v>5900</v>
      </c>
      <c r="B5904" t="str">
        <f t="shared" si="461"/>
        <v>Closed End</v>
      </c>
      <c r="C5904" t="str">
        <f t="shared" si="462"/>
        <v xml:space="preserve">Survey respondent demographic characteristics </v>
      </c>
      <c r="D5904" t="s">
        <v>716</v>
      </c>
      <c r="E5904" t="str">
        <f t="shared" si="463"/>
        <v>Title</v>
      </c>
      <c r="F5904">
        <f t="shared" si="464"/>
        <v>1</v>
      </c>
      <c r="G5904" t="str">
        <f t="shared" si="465"/>
        <v>Title</v>
      </c>
      <c r="H5904" s="46" t="s">
        <v>400</v>
      </c>
      <c r="I5904" s="46"/>
      <c r="J5904" s="46"/>
      <c r="K5904" s="46"/>
      <c r="L5904" s="46"/>
      <c r="M5904" s="46"/>
      <c r="N5904" s="46"/>
      <c r="O5904" s="46"/>
      <c r="P5904" s="46"/>
    </row>
    <row r="5905" spans="1:16" ht="47.1" customHeight="1" thickTop="1" thickBot="1" x14ac:dyDescent="0.3">
      <c r="A5905">
        <v>5901</v>
      </c>
      <c r="B5905" t="str">
        <f t="shared" si="461"/>
        <v>Closed End</v>
      </c>
      <c r="C5905" t="str">
        <f t="shared" si="462"/>
        <v xml:space="preserve">Survey respondent demographic characteristics </v>
      </c>
      <c r="D5905" t="s">
        <v>716</v>
      </c>
      <c r="E5905" t="str">
        <f t="shared" si="463"/>
        <v>Title</v>
      </c>
      <c r="F5905">
        <f t="shared" si="464"/>
        <v>2</v>
      </c>
      <c r="G5905" t="str">
        <f t="shared" si="465"/>
        <v>Labels</v>
      </c>
      <c r="H5905" s="47"/>
      <c r="I5905" s="2" t="s">
        <v>401</v>
      </c>
      <c r="J5905" s="3" t="s">
        <v>402</v>
      </c>
      <c r="K5905" s="3" t="s">
        <v>403</v>
      </c>
      <c r="L5905" s="3" t="s">
        <v>404</v>
      </c>
      <c r="M5905" s="3" t="s">
        <v>405</v>
      </c>
      <c r="N5905" s="3" t="s">
        <v>406</v>
      </c>
      <c r="O5905" s="3" t="s">
        <v>407</v>
      </c>
      <c r="P5905" s="4" t="s">
        <v>9</v>
      </c>
    </row>
    <row r="5906" spans="1:16" ht="17.100000000000001" customHeight="1" thickTop="1" x14ac:dyDescent="0.25">
      <c r="A5906">
        <v>5902</v>
      </c>
      <c r="B5906" t="str">
        <f t="shared" si="461"/>
        <v>Closed End</v>
      </c>
      <c r="C5906" t="str">
        <f t="shared" si="462"/>
        <v xml:space="preserve">Survey respondent demographic characteristics </v>
      </c>
      <c r="D5906" t="s">
        <v>716</v>
      </c>
      <c r="E5906" t="str">
        <f t="shared" si="463"/>
        <v>Region</v>
      </c>
      <c r="F5906">
        <f t="shared" si="464"/>
        <v>1</v>
      </c>
      <c r="G5906" t="str">
        <f t="shared" si="465"/>
        <v>Header</v>
      </c>
      <c r="H5906" s="6" t="s">
        <v>588</v>
      </c>
      <c r="I5906" s="10" t="s">
        <v>10</v>
      </c>
      <c r="J5906" s="11" t="s">
        <v>10</v>
      </c>
      <c r="K5906" s="11" t="s">
        <v>10</v>
      </c>
      <c r="L5906" s="11" t="s">
        <v>10</v>
      </c>
      <c r="M5906" s="11" t="s">
        <v>10</v>
      </c>
      <c r="N5906" s="11" t="s">
        <v>10</v>
      </c>
      <c r="O5906" s="11" t="s">
        <v>10</v>
      </c>
      <c r="P5906" s="12"/>
    </row>
    <row r="5907" spans="1:16" ht="17.100000000000001" customHeight="1" x14ac:dyDescent="0.25">
      <c r="A5907">
        <v>5903</v>
      </c>
      <c r="B5907" t="str">
        <f t="shared" si="461"/>
        <v>Closed End</v>
      </c>
      <c r="C5907" t="str">
        <f t="shared" si="462"/>
        <v xml:space="preserve">Survey respondent demographic characteristics </v>
      </c>
      <c r="D5907" t="s">
        <v>716</v>
      </c>
      <c r="E5907" t="str">
        <f t="shared" si="463"/>
        <v>Region</v>
      </c>
      <c r="F5907">
        <f t="shared" si="464"/>
        <v>2</v>
      </c>
      <c r="G5907" t="str">
        <f t="shared" si="465"/>
        <v>Data</v>
      </c>
      <c r="H5907" s="7" t="s">
        <v>11</v>
      </c>
      <c r="I5907" s="13">
        <v>0.30803094521160385</v>
      </c>
      <c r="J5907" s="14">
        <v>0.16843436026910691</v>
      </c>
      <c r="K5907" s="14">
        <v>0.19130082030438608</v>
      </c>
      <c r="L5907" s="14">
        <v>0.16779808299165558</v>
      </c>
      <c r="M5907" s="14">
        <v>9.8484291017499434E-2</v>
      </c>
      <c r="N5907" s="14">
        <v>4.8859071393153257E-2</v>
      </c>
      <c r="O5907" s="14">
        <v>1.7092428812588056E-2</v>
      </c>
      <c r="P5907" s="15">
        <v>1871.0000000000041</v>
      </c>
    </row>
    <row r="5908" spans="1:16" ht="17.100000000000001" customHeight="1" x14ac:dyDescent="0.25">
      <c r="A5908">
        <v>5904</v>
      </c>
      <c r="B5908" t="str">
        <f t="shared" si="461"/>
        <v>Closed End</v>
      </c>
      <c r="C5908" t="str">
        <f t="shared" si="462"/>
        <v xml:space="preserve">Survey respondent demographic characteristics </v>
      </c>
      <c r="D5908" t="s">
        <v>716</v>
      </c>
      <c r="E5908" t="str">
        <f t="shared" si="463"/>
        <v>Region</v>
      </c>
      <c r="F5908">
        <f t="shared" si="464"/>
        <v>3</v>
      </c>
      <c r="G5908" t="str">
        <f t="shared" si="465"/>
        <v>Data</v>
      </c>
      <c r="H5908" s="7" t="s">
        <v>12</v>
      </c>
      <c r="I5908" s="13">
        <v>0.27704790723462003</v>
      </c>
      <c r="J5908" s="14">
        <v>0.17560366624641621</v>
      </c>
      <c r="K5908" s="14">
        <v>0.21142172488238078</v>
      </c>
      <c r="L5908" s="14">
        <v>0.17203265725778094</v>
      </c>
      <c r="M5908" s="14">
        <v>8.5569718391079561E-2</v>
      </c>
      <c r="N5908" s="14">
        <v>5.5845060901832139E-2</v>
      </c>
      <c r="O5908" s="14">
        <v>2.2479265085890803E-2</v>
      </c>
      <c r="P5908" s="15">
        <v>424.00000000000017</v>
      </c>
    </row>
    <row r="5909" spans="1:16" ht="17.100000000000001" customHeight="1" x14ac:dyDescent="0.25">
      <c r="A5909">
        <v>5905</v>
      </c>
      <c r="B5909" t="str">
        <f t="shared" si="461"/>
        <v>Closed End</v>
      </c>
      <c r="C5909" t="str">
        <f t="shared" si="462"/>
        <v xml:space="preserve">Survey respondent demographic characteristics </v>
      </c>
      <c r="D5909" t="s">
        <v>716</v>
      </c>
      <c r="E5909" t="str">
        <f t="shared" si="463"/>
        <v>Region</v>
      </c>
      <c r="F5909">
        <f t="shared" si="464"/>
        <v>4</v>
      </c>
      <c r="G5909" t="str">
        <f t="shared" si="465"/>
        <v>Data</v>
      </c>
      <c r="H5909" s="7" t="s">
        <v>13</v>
      </c>
      <c r="I5909" s="13">
        <v>0.35108061181986405</v>
      </c>
      <c r="J5909" s="14">
        <v>0.15859532335289753</v>
      </c>
      <c r="K5909" s="14">
        <v>0.16537793694986061</v>
      </c>
      <c r="L5909" s="14">
        <v>0.16152736063048159</v>
      </c>
      <c r="M5909" s="14">
        <v>0.10291019548361563</v>
      </c>
      <c r="N5909" s="14">
        <v>4.7140498417046706E-2</v>
      </c>
      <c r="O5909" s="14">
        <v>1.336807334623473E-2</v>
      </c>
      <c r="P5909" s="15">
        <v>937.00000000000091</v>
      </c>
    </row>
    <row r="5910" spans="1:16" ht="17.100000000000001" customHeight="1" x14ac:dyDescent="0.25">
      <c r="A5910">
        <v>5906</v>
      </c>
      <c r="B5910" t="str">
        <f t="shared" si="461"/>
        <v>Closed End</v>
      </c>
      <c r="C5910" t="str">
        <f t="shared" si="462"/>
        <v xml:space="preserve">Survey respondent demographic characteristics </v>
      </c>
      <c r="D5910" t="s">
        <v>716</v>
      </c>
      <c r="E5910" t="str">
        <f t="shared" si="463"/>
        <v>Region</v>
      </c>
      <c r="F5910">
        <f t="shared" si="464"/>
        <v>5</v>
      </c>
      <c r="G5910" t="str">
        <f t="shared" si="465"/>
        <v>Data</v>
      </c>
      <c r="H5910" s="7" t="s">
        <v>14</v>
      </c>
      <c r="I5910" s="13">
        <v>0.38881777265110379</v>
      </c>
      <c r="J5910" s="14">
        <v>0.1726789462311781</v>
      </c>
      <c r="K5910" s="14">
        <v>0.16434646421102778</v>
      </c>
      <c r="L5910" s="14">
        <v>0.14953484662471789</v>
      </c>
      <c r="M5910" s="14">
        <v>8.8916103545801692E-2</v>
      </c>
      <c r="N5910" s="14">
        <v>2.9594018194516174E-2</v>
      </c>
      <c r="O5910" s="14">
        <v>6.1118485416555733E-3</v>
      </c>
      <c r="P5910" s="15">
        <v>454.99999999999983</v>
      </c>
    </row>
    <row r="5911" spans="1:16" ht="17.100000000000001" customHeight="1" x14ac:dyDescent="0.25">
      <c r="A5911">
        <v>5907</v>
      </c>
      <c r="B5911" t="str">
        <f t="shared" si="461"/>
        <v>Closed End</v>
      </c>
      <c r="C5911" t="str">
        <f t="shared" si="462"/>
        <v xml:space="preserve">Survey respondent demographic characteristics </v>
      </c>
      <c r="D5911" t="s">
        <v>716</v>
      </c>
      <c r="E5911" t="str">
        <f t="shared" si="463"/>
        <v>Region</v>
      </c>
      <c r="F5911">
        <f t="shared" si="464"/>
        <v>6</v>
      </c>
      <c r="G5911" t="str">
        <f t="shared" si="465"/>
        <v>Data</v>
      </c>
      <c r="H5911" s="7" t="s">
        <v>15</v>
      </c>
      <c r="I5911" s="13">
        <v>0.3046374834833559</v>
      </c>
      <c r="J5911" s="14">
        <v>0.14126260699662346</v>
      </c>
      <c r="K5911" s="14">
        <v>0.16664737057258225</v>
      </c>
      <c r="L5911" s="14">
        <v>0.17628654904790944</v>
      </c>
      <c r="M5911" s="14">
        <v>0.12013272610077769</v>
      </c>
      <c r="N5911" s="14">
        <v>6.8734953719958483E-2</v>
      </c>
      <c r="O5911" s="14">
        <v>2.2298310078793838E-2</v>
      </c>
      <c r="P5911" s="15">
        <v>481.99999999999926</v>
      </c>
    </row>
    <row r="5912" spans="1:16" ht="17.100000000000001" customHeight="1" x14ac:dyDescent="0.25">
      <c r="A5912">
        <v>5908</v>
      </c>
      <c r="B5912" t="str">
        <f t="shared" si="461"/>
        <v>Closed End</v>
      </c>
      <c r="C5912" t="str">
        <f t="shared" si="462"/>
        <v xml:space="preserve">Survey respondent demographic characteristics </v>
      </c>
      <c r="D5912" t="s">
        <v>716</v>
      </c>
      <c r="E5912" t="str">
        <f t="shared" si="463"/>
        <v>Region</v>
      </c>
      <c r="F5912">
        <f t="shared" si="464"/>
        <v>7</v>
      </c>
      <c r="G5912" t="str">
        <f t="shared" si="465"/>
        <v>Data</v>
      </c>
      <c r="H5912" s="7" t="s">
        <v>16</v>
      </c>
      <c r="I5912" s="13">
        <v>0.26514253819870481</v>
      </c>
      <c r="J5912" s="14">
        <v>0.17809170571038691</v>
      </c>
      <c r="K5912" s="14">
        <v>0.21471984377450956</v>
      </c>
      <c r="L5912" s="14">
        <v>0.17450311847387809</v>
      </c>
      <c r="M5912" s="14">
        <v>0.11006844104990611</v>
      </c>
      <c r="N5912" s="14">
        <v>4.1120459541861942E-2</v>
      </c>
      <c r="O5912" s="14">
        <v>1.6353893250752888E-2</v>
      </c>
      <c r="P5912" s="15">
        <v>510.00000000000006</v>
      </c>
    </row>
    <row r="5913" spans="1:16" ht="17.100000000000001" customHeight="1" x14ac:dyDescent="0.25">
      <c r="A5913">
        <v>5909</v>
      </c>
      <c r="B5913" t="str">
        <f t="shared" si="461"/>
        <v>Closed End</v>
      </c>
      <c r="C5913" t="str">
        <f t="shared" si="462"/>
        <v xml:space="preserve">Survey respondent demographic characteristics </v>
      </c>
      <c r="D5913" t="s">
        <v>716</v>
      </c>
      <c r="E5913" t="str">
        <f t="shared" si="463"/>
        <v>Gender</v>
      </c>
      <c r="F5913">
        <f t="shared" si="464"/>
        <v>1</v>
      </c>
      <c r="G5913" t="str">
        <f t="shared" si="465"/>
        <v>Header</v>
      </c>
      <c r="H5913" s="8" t="s">
        <v>17</v>
      </c>
      <c r="I5913" s="16" t="s">
        <v>10</v>
      </c>
      <c r="J5913" s="17" t="s">
        <v>10</v>
      </c>
      <c r="K5913" s="17" t="s">
        <v>10</v>
      </c>
      <c r="L5913" s="17" t="s">
        <v>10</v>
      </c>
      <c r="M5913" s="17" t="s">
        <v>10</v>
      </c>
      <c r="N5913" s="17" t="s">
        <v>10</v>
      </c>
      <c r="O5913" s="17" t="s">
        <v>10</v>
      </c>
      <c r="P5913" s="18"/>
    </row>
    <row r="5914" spans="1:16" ht="17.100000000000001" customHeight="1" x14ac:dyDescent="0.25">
      <c r="A5914">
        <v>5910</v>
      </c>
      <c r="B5914" t="str">
        <f t="shared" si="461"/>
        <v>Closed End</v>
      </c>
      <c r="C5914" t="str">
        <f t="shared" si="462"/>
        <v xml:space="preserve">Survey respondent demographic characteristics </v>
      </c>
      <c r="D5914" t="s">
        <v>716</v>
      </c>
      <c r="E5914" t="str">
        <f t="shared" si="463"/>
        <v>Gender</v>
      </c>
      <c r="F5914">
        <f t="shared" si="464"/>
        <v>2</v>
      </c>
      <c r="G5914" t="str">
        <f t="shared" si="465"/>
        <v>Data</v>
      </c>
      <c r="H5914" s="7" t="s">
        <v>18</v>
      </c>
      <c r="I5914" s="13">
        <v>0.30723730776492625</v>
      </c>
      <c r="J5914" s="14">
        <v>0.16396121937006594</v>
      </c>
      <c r="K5914" s="14">
        <v>0.18554351539443797</v>
      </c>
      <c r="L5914" s="14">
        <v>0.16653517161851308</v>
      </c>
      <c r="M5914" s="14">
        <v>0.1135704381872462</v>
      </c>
      <c r="N5914" s="14">
        <v>4.8155549214978333E-2</v>
      </c>
      <c r="O5914" s="14">
        <v>1.4996798449830746E-2</v>
      </c>
      <c r="P5914" s="15">
        <v>1220.0000000000014</v>
      </c>
    </row>
    <row r="5915" spans="1:16" ht="17.100000000000001" customHeight="1" x14ac:dyDescent="0.25">
      <c r="A5915">
        <v>5911</v>
      </c>
      <c r="B5915" t="str">
        <f t="shared" si="461"/>
        <v>Closed End</v>
      </c>
      <c r="C5915" t="str">
        <f t="shared" si="462"/>
        <v xml:space="preserve">Survey respondent demographic characteristics </v>
      </c>
      <c r="D5915" t="s">
        <v>716</v>
      </c>
      <c r="E5915" t="str">
        <f t="shared" si="463"/>
        <v>Gender</v>
      </c>
      <c r="F5915">
        <f t="shared" si="464"/>
        <v>3</v>
      </c>
      <c r="G5915" t="str">
        <f t="shared" si="465"/>
        <v>Data</v>
      </c>
      <c r="H5915" s="7" t="s">
        <v>19</v>
      </c>
      <c r="I5915" s="13">
        <v>0.29730854121170547</v>
      </c>
      <c r="J5915" s="14">
        <v>0.17784189569359798</v>
      </c>
      <c r="K5915" s="14">
        <v>0.19879340661826009</v>
      </c>
      <c r="L5915" s="14">
        <v>0.17269643695540388</v>
      </c>
      <c r="M5915" s="14">
        <v>8.4349999468695938E-2</v>
      </c>
      <c r="N5915" s="14">
        <v>4.8830377005353538E-2</v>
      </c>
      <c r="O5915" s="14">
        <v>2.0179343046985321E-2</v>
      </c>
      <c r="P5915" s="15">
        <v>617.99999999999886</v>
      </c>
    </row>
    <row r="5916" spans="1:16" ht="17.100000000000001" customHeight="1" x14ac:dyDescent="0.25">
      <c r="A5916">
        <v>5912</v>
      </c>
      <c r="B5916" t="str">
        <f t="shared" si="461"/>
        <v>Closed End</v>
      </c>
      <c r="C5916" t="str">
        <f t="shared" si="462"/>
        <v xml:space="preserve">Survey respondent demographic characteristics </v>
      </c>
      <c r="D5916" t="s">
        <v>716</v>
      </c>
      <c r="E5916" t="str">
        <f t="shared" si="463"/>
        <v>Age</v>
      </c>
      <c r="F5916">
        <f t="shared" si="464"/>
        <v>1</v>
      </c>
      <c r="G5916" t="str">
        <f t="shared" si="465"/>
        <v>Header</v>
      </c>
      <c r="H5916" s="8" t="s">
        <v>20</v>
      </c>
      <c r="I5916" s="16" t="s">
        <v>10</v>
      </c>
      <c r="J5916" s="17" t="s">
        <v>10</v>
      </c>
      <c r="K5916" s="17" t="s">
        <v>10</v>
      </c>
      <c r="L5916" s="17" t="s">
        <v>10</v>
      </c>
      <c r="M5916" s="17" t="s">
        <v>10</v>
      </c>
      <c r="N5916" s="17" t="s">
        <v>10</v>
      </c>
      <c r="O5916" s="17" t="s">
        <v>10</v>
      </c>
      <c r="P5916" s="18"/>
    </row>
    <row r="5917" spans="1:16" ht="17.100000000000001" customHeight="1" x14ac:dyDescent="0.25">
      <c r="A5917">
        <v>5913</v>
      </c>
      <c r="B5917" t="str">
        <f t="shared" si="461"/>
        <v>Closed End</v>
      </c>
      <c r="C5917" t="str">
        <f t="shared" si="462"/>
        <v xml:space="preserve">Survey respondent demographic characteristics </v>
      </c>
      <c r="D5917" t="s">
        <v>716</v>
      </c>
      <c r="E5917" t="str">
        <f t="shared" si="463"/>
        <v>Age</v>
      </c>
      <c r="F5917">
        <f t="shared" si="464"/>
        <v>2</v>
      </c>
      <c r="G5917" t="str">
        <f t="shared" si="465"/>
        <v>Data</v>
      </c>
      <c r="H5917" s="7" t="s">
        <v>21</v>
      </c>
      <c r="I5917" s="13">
        <v>1</v>
      </c>
      <c r="J5917" s="20" t="s">
        <v>10</v>
      </c>
      <c r="K5917" s="20" t="s">
        <v>10</v>
      </c>
      <c r="L5917" s="20" t="s">
        <v>10</v>
      </c>
      <c r="M5917" s="20" t="s">
        <v>10</v>
      </c>
      <c r="N5917" s="20" t="s">
        <v>10</v>
      </c>
      <c r="O5917" s="20" t="s">
        <v>10</v>
      </c>
      <c r="P5917" s="15">
        <v>286.00000000000023</v>
      </c>
    </row>
    <row r="5918" spans="1:16" ht="17.100000000000001" customHeight="1" x14ac:dyDescent="0.25">
      <c r="A5918">
        <v>5914</v>
      </c>
      <c r="B5918" t="str">
        <f t="shared" si="461"/>
        <v>Closed End</v>
      </c>
      <c r="C5918" t="str">
        <f t="shared" si="462"/>
        <v xml:space="preserve">Survey respondent demographic characteristics </v>
      </c>
      <c r="D5918" t="s">
        <v>716</v>
      </c>
      <c r="E5918" t="str">
        <f t="shared" si="463"/>
        <v>Age</v>
      </c>
      <c r="F5918">
        <f t="shared" si="464"/>
        <v>3</v>
      </c>
      <c r="G5918" t="str">
        <f t="shared" si="465"/>
        <v>Data</v>
      </c>
      <c r="H5918" s="7" t="s">
        <v>22</v>
      </c>
      <c r="I5918" s="19" t="s">
        <v>10</v>
      </c>
      <c r="J5918" s="14">
        <v>1</v>
      </c>
      <c r="K5918" s="20" t="s">
        <v>10</v>
      </c>
      <c r="L5918" s="20" t="s">
        <v>10</v>
      </c>
      <c r="M5918" s="20" t="s">
        <v>10</v>
      </c>
      <c r="N5918" s="20" t="s">
        <v>10</v>
      </c>
      <c r="O5918" s="20" t="s">
        <v>10</v>
      </c>
      <c r="P5918" s="15">
        <v>273.99999999999977</v>
      </c>
    </row>
    <row r="5919" spans="1:16" ht="17.100000000000001" customHeight="1" x14ac:dyDescent="0.25">
      <c r="A5919">
        <v>5915</v>
      </c>
      <c r="B5919" t="str">
        <f t="shared" si="461"/>
        <v>Closed End</v>
      </c>
      <c r="C5919" t="str">
        <f t="shared" si="462"/>
        <v xml:space="preserve">Survey respondent demographic characteristics </v>
      </c>
      <c r="D5919" t="s">
        <v>716</v>
      </c>
      <c r="E5919" t="str">
        <f t="shared" si="463"/>
        <v>Age</v>
      </c>
      <c r="F5919">
        <f t="shared" si="464"/>
        <v>4</v>
      </c>
      <c r="G5919" t="str">
        <f t="shared" si="465"/>
        <v>Data</v>
      </c>
      <c r="H5919" s="7" t="s">
        <v>23</v>
      </c>
      <c r="I5919" s="19" t="s">
        <v>10</v>
      </c>
      <c r="J5919" s="20" t="s">
        <v>10</v>
      </c>
      <c r="K5919" s="14">
        <v>1</v>
      </c>
      <c r="L5919" s="20" t="s">
        <v>10</v>
      </c>
      <c r="M5919" s="20" t="s">
        <v>10</v>
      </c>
      <c r="N5919" s="20" t="s">
        <v>10</v>
      </c>
      <c r="O5919" s="20" t="s">
        <v>10</v>
      </c>
      <c r="P5919" s="15">
        <v>300.99999999999966</v>
      </c>
    </row>
    <row r="5920" spans="1:16" ht="17.100000000000001" customHeight="1" x14ac:dyDescent="0.25">
      <c r="A5920">
        <v>5916</v>
      </c>
      <c r="B5920" t="str">
        <f t="shared" si="461"/>
        <v>Closed End</v>
      </c>
      <c r="C5920" t="str">
        <f t="shared" si="462"/>
        <v xml:space="preserve">Survey respondent demographic characteristics </v>
      </c>
      <c r="D5920" t="s">
        <v>716</v>
      </c>
      <c r="E5920" t="str">
        <f t="shared" si="463"/>
        <v>Age</v>
      </c>
      <c r="F5920">
        <f t="shared" si="464"/>
        <v>5</v>
      </c>
      <c r="G5920" t="str">
        <f t="shared" si="465"/>
        <v>Data</v>
      </c>
      <c r="H5920" s="7" t="s">
        <v>24</v>
      </c>
      <c r="I5920" s="19" t="s">
        <v>10</v>
      </c>
      <c r="J5920" s="20" t="s">
        <v>10</v>
      </c>
      <c r="K5920" s="20" t="s">
        <v>10</v>
      </c>
      <c r="L5920" s="14">
        <v>1</v>
      </c>
      <c r="M5920" s="20" t="s">
        <v>10</v>
      </c>
      <c r="N5920" s="20" t="s">
        <v>10</v>
      </c>
      <c r="O5920" s="20" t="s">
        <v>10</v>
      </c>
      <c r="P5920" s="15">
        <v>424.99999999999915</v>
      </c>
    </row>
    <row r="5921" spans="1:16" ht="17.100000000000001" customHeight="1" x14ac:dyDescent="0.25">
      <c r="A5921">
        <v>5917</v>
      </c>
      <c r="B5921" t="str">
        <f t="shared" si="461"/>
        <v>Closed End</v>
      </c>
      <c r="C5921" t="str">
        <f t="shared" si="462"/>
        <v xml:space="preserve">Survey respondent demographic characteristics </v>
      </c>
      <c r="D5921" t="s">
        <v>716</v>
      </c>
      <c r="E5921" t="str">
        <f t="shared" si="463"/>
        <v>Age</v>
      </c>
      <c r="F5921">
        <f t="shared" si="464"/>
        <v>6</v>
      </c>
      <c r="G5921" t="str">
        <f t="shared" si="465"/>
        <v>Data</v>
      </c>
      <c r="H5921" s="7" t="s">
        <v>25</v>
      </c>
      <c r="I5921" s="19" t="s">
        <v>10</v>
      </c>
      <c r="J5921" s="20" t="s">
        <v>10</v>
      </c>
      <c r="K5921" s="20" t="s">
        <v>10</v>
      </c>
      <c r="L5921" s="20" t="s">
        <v>10</v>
      </c>
      <c r="M5921" s="14">
        <v>0.59892247475366012</v>
      </c>
      <c r="N5921" s="14">
        <v>0.29713161003264443</v>
      </c>
      <c r="O5921" s="14">
        <v>0.10394591521369642</v>
      </c>
      <c r="P5921" s="15">
        <v>585.00000000000011</v>
      </c>
    </row>
    <row r="5922" spans="1:16" ht="17.100000000000001" customHeight="1" x14ac:dyDescent="0.25">
      <c r="A5922">
        <v>5918</v>
      </c>
      <c r="B5922" t="str">
        <f t="shared" si="461"/>
        <v>Closed End</v>
      </c>
      <c r="C5922" t="str">
        <f t="shared" si="462"/>
        <v xml:space="preserve">Survey respondent demographic characteristics </v>
      </c>
      <c r="D5922" t="s">
        <v>716</v>
      </c>
      <c r="E5922" t="str">
        <f t="shared" si="463"/>
        <v>Education</v>
      </c>
      <c r="F5922">
        <f t="shared" si="464"/>
        <v>1</v>
      </c>
      <c r="G5922" t="str">
        <f t="shared" si="465"/>
        <v>Header</v>
      </c>
      <c r="H5922" s="8" t="s">
        <v>26</v>
      </c>
      <c r="I5922" s="16" t="s">
        <v>10</v>
      </c>
      <c r="J5922" s="17" t="s">
        <v>10</v>
      </c>
      <c r="K5922" s="17" t="s">
        <v>10</v>
      </c>
      <c r="L5922" s="17" t="s">
        <v>10</v>
      </c>
      <c r="M5922" s="17" t="s">
        <v>10</v>
      </c>
      <c r="N5922" s="17" t="s">
        <v>10</v>
      </c>
      <c r="O5922" s="17" t="s">
        <v>10</v>
      </c>
      <c r="P5922" s="18"/>
    </row>
    <row r="5923" spans="1:16" ht="17.100000000000001" customHeight="1" x14ac:dyDescent="0.25">
      <c r="A5923">
        <v>5919</v>
      </c>
      <c r="B5923" t="str">
        <f t="shared" si="461"/>
        <v>Closed End</v>
      </c>
      <c r="C5923" t="str">
        <f t="shared" si="462"/>
        <v xml:space="preserve">Survey respondent demographic characteristics </v>
      </c>
      <c r="D5923" t="s">
        <v>716</v>
      </c>
      <c r="E5923" t="str">
        <f t="shared" si="463"/>
        <v>Education</v>
      </c>
      <c r="F5923">
        <f t="shared" si="464"/>
        <v>2</v>
      </c>
      <c r="G5923" t="str">
        <f t="shared" si="465"/>
        <v>Data</v>
      </c>
      <c r="H5923" s="7" t="s">
        <v>27</v>
      </c>
      <c r="I5923" s="13">
        <v>0.23292463116516682</v>
      </c>
      <c r="J5923" s="14">
        <v>0.24502475125116308</v>
      </c>
      <c r="K5923" s="14">
        <v>0.19541878717269157</v>
      </c>
      <c r="L5923" s="14">
        <v>0.10741928173221554</v>
      </c>
      <c r="M5923" s="14">
        <v>0.15614480591636046</v>
      </c>
      <c r="N5923" s="14">
        <v>2.9434147630852375E-2</v>
      </c>
      <c r="O5923" s="14">
        <v>3.3633595131550058E-2</v>
      </c>
      <c r="P5923" s="15">
        <v>21.000000000000004</v>
      </c>
    </row>
    <row r="5924" spans="1:16" ht="17.100000000000001" customHeight="1" x14ac:dyDescent="0.25">
      <c r="A5924">
        <v>5920</v>
      </c>
      <c r="B5924" t="str">
        <f t="shared" si="461"/>
        <v>Closed End</v>
      </c>
      <c r="C5924" t="str">
        <f t="shared" si="462"/>
        <v xml:space="preserve">Survey respondent demographic characteristics </v>
      </c>
      <c r="D5924" t="s">
        <v>716</v>
      </c>
      <c r="E5924" t="str">
        <f t="shared" si="463"/>
        <v>Education</v>
      </c>
      <c r="F5924">
        <f t="shared" si="464"/>
        <v>3</v>
      </c>
      <c r="G5924" t="str">
        <f t="shared" si="465"/>
        <v>Data</v>
      </c>
      <c r="H5924" s="7" t="s">
        <v>28</v>
      </c>
      <c r="I5924" s="13">
        <v>0.36485371758978608</v>
      </c>
      <c r="J5924" s="14">
        <v>9.3425088242008847E-2</v>
      </c>
      <c r="K5924" s="14">
        <v>0.10972627623826002</v>
      </c>
      <c r="L5924" s="14">
        <v>0.19321006465767948</v>
      </c>
      <c r="M5924" s="14">
        <v>0.12059804755818339</v>
      </c>
      <c r="N5924" s="14">
        <v>8.495675795552407E-2</v>
      </c>
      <c r="O5924" s="14">
        <v>3.3230047758558125E-2</v>
      </c>
      <c r="P5924" s="15">
        <v>193.99999999999991</v>
      </c>
    </row>
    <row r="5925" spans="1:16" ht="17.100000000000001" customHeight="1" x14ac:dyDescent="0.25">
      <c r="A5925">
        <v>5921</v>
      </c>
      <c r="B5925" t="str">
        <f t="shared" si="461"/>
        <v>Closed End</v>
      </c>
      <c r="C5925" t="str">
        <f t="shared" si="462"/>
        <v xml:space="preserve">Survey respondent demographic characteristics </v>
      </c>
      <c r="D5925" t="s">
        <v>716</v>
      </c>
      <c r="E5925" t="str">
        <f t="shared" si="463"/>
        <v>Education</v>
      </c>
      <c r="F5925">
        <f t="shared" si="464"/>
        <v>4</v>
      </c>
      <c r="G5925" t="str">
        <f t="shared" si="465"/>
        <v>Data</v>
      </c>
      <c r="H5925" s="7" t="s">
        <v>29</v>
      </c>
      <c r="I5925" s="13">
        <v>0.25747670609116047</v>
      </c>
      <c r="J5925" s="14">
        <v>0.16669652037008081</v>
      </c>
      <c r="K5925" s="14">
        <v>0.22261158394961117</v>
      </c>
      <c r="L5925" s="14">
        <v>0.18380569499046309</v>
      </c>
      <c r="M5925" s="14">
        <v>0.10314096261997362</v>
      </c>
      <c r="N5925" s="14">
        <v>5.2731176402820032E-2</v>
      </c>
      <c r="O5925" s="14">
        <v>1.3537355575892697E-2</v>
      </c>
      <c r="P5925" s="15">
        <v>535.99999999999955</v>
      </c>
    </row>
    <row r="5926" spans="1:16" ht="17.100000000000001" customHeight="1" x14ac:dyDescent="0.25">
      <c r="A5926">
        <v>5922</v>
      </c>
      <c r="B5926" t="str">
        <f t="shared" si="461"/>
        <v>Closed End</v>
      </c>
      <c r="C5926" t="str">
        <f t="shared" si="462"/>
        <v xml:space="preserve">Survey respondent demographic characteristics </v>
      </c>
      <c r="D5926" t="s">
        <v>716</v>
      </c>
      <c r="E5926" t="str">
        <f t="shared" si="463"/>
        <v>Education</v>
      </c>
      <c r="F5926">
        <f t="shared" si="464"/>
        <v>5</v>
      </c>
      <c r="G5926" t="str">
        <f t="shared" si="465"/>
        <v>Data</v>
      </c>
      <c r="H5926" s="7" t="s">
        <v>30</v>
      </c>
      <c r="I5926" s="13">
        <v>0.31637813104627199</v>
      </c>
      <c r="J5926" s="14">
        <v>0.22007527212343236</v>
      </c>
      <c r="K5926" s="14">
        <v>0.21681940704551445</v>
      </c>
      <c r="L5926" s="14">
        <v>0.14103498362335312</v>
      </c>
      <c r="M5926" s="14">
        <v>7.6632417080465837E-2</v>
      </c>
      <c r="N5926" s="14">
        <v>2.2207845151888794E-2</v>
      </c>
      <c r="O5926" s="14">
        <v>6.8519439290752812E-3</v>
      </c>
      <c r="P5926" s="15">
        <v>1086.9999999999989</v>
      </c>
    </row>
    <row r="5927" spans="1:16" ht="17.100000000000001" customHeight="1" x14ac:dyDescent="0.25">
      <c r="A5927">
        <v>5923</v>
      </c>
      <c r="B5927" t="str">
        <f t="shared" si="461"/>
        <v>Closed End</v>
      </c>
      <c r="C5927" t="str">
        <f t="shared" si="462"/>
        <v xml:space="preserve">Survey respondent demographic characteristics </v>
      </c>
      <c r="D5927" t="s">
        <v>716</v>
      </c>
      <c r="E5927" t="str">
        <f t="shared" si="463"/>
        <v>Household income</v>
      </c>
      <c r="F5927">
        <f t="shared" si="464"/>
        <v>1</v>
      </c>
      <c r="G5927" t="str">
        <f t="shared" si="465"/>
        <v>Header</v>
      </c>
      <c r="H5927" s="8" t="s">
        <v>31</v>
      </c>
      <c r="I5927" s="16" t="s">
        <v>10</v>
      </c>
      <c r="J5927" s="17" t="s">
        <v>10</v>
      </c>
      <c r="K5927" s="17" t="s">
        <v>10</v>
      </c>
      <c r="L5927" s="17" t="s">
        <v>10</v>
      </c>
      <c r="M5927" s="17" t="s">
        <v>10</v>
      </c>
      <c r="N5927" s="17" t="s">
        <v>10</v>
      </c>
      <c r="O5927" s="17" t="s">
        <v>10</v>
      </c>
      <c r="P5927" s="18"/>
    </row>
    <row r="5928" spans="1:16" ht="17.100000000000001" customHeight="1" x14ac:dyDescent="0.25">
      <c r="A5928">
        <v>5924</v>
      </c>
      <c r="B5928" t="str">
        <f t="shared" si="461"/>
        <v>Closed End</v>
      </c>
      <c r="C5928" t="str">
        <f t="shared" si="462"/>
        <v xml:space="preserve">Survey respondent demographic characteristics </v>
      </c>
      <c r="D5928" t="s">
        <v>716</v>
      </c>
      <c r="E5928" t="str">
        <f t="shared" si="463"/>
        <v>Household income</v>
      </c>
      <c r="F5928">
        <f t="shared" si="464"/>
        <v>2</v>
      </c>
      <c r="G5928" t="str">
        <f t="shared" si="465"/>
        <v>Data</v>
      </c>
      <c r="H5928" s="7" t="s">
        <v>32</v>
      </c>
      <c r="I5928" s="13">
        <v>0.35291402344997552</v>
      </c>
      <c r="J5928" s="14">
        <v>0.10331906335417983</v>
      </c>
      <c r="K5928" s="14">
        <v>0.14675117998739073</v>
      </c>
      <c r="L5928" s="14">
        <v>0.22995731963514884</v>
      </c>
      <c r="M5928" s="14">
        <v>9.1083494770911086E-2</v>
      </c>
      <c r="N5928" s="14">
        <v>3.8685917699080925E-2</v>
      </c>
      <c r="O5928" s="14">
        <v>3.7289001103312305E-2</v>
      </c>
      <c r="P5928" s="15">
        <v>130.00000000000003</v>
      </c>
    </row>
    <row r="5929" spans="1:16" ht="17.100000000000001" customHeight="1" x14ac:dyDescent="0.25">
      <c r="A5929">
        <v>5925</v>
      </c>
      <c r="B5929" t="str">
        <f t="shared" si="461"/>
        <v>Closed End</v>
      </c>
      <c r="C5929" t="str">
        <f t="shared" si="462"/>
        <v xml:space="preserve">Survey respondent demographic characteristics </v>
      </c>
      <c r="D5929" t="s">
        <v>716</v>
      </c>
      <c r="E5929" t="str">
        <f t="shared" si="463"/>
        <v>Household income</v>
      </c>
      <c r="F5929">
        <f t="shared" si="464"/>
        <v>3</v>
      </c>
      <c r="G5929" t="str">
        <f t="shared" si="465"/>
        <v>Data</v>
      </c>
      <c r="H5929" s="7" t="s">
        <v>33</v>
      </c>
      <c r="I5929" s="13">
        <v>0.40710961585534766</v>
      </c>
      <c r="J5929" s="14">
        <v>9.2141076715305234E-2</v>
      </c>
      <c r="K5929" s="14">
        <v>0.12804852305853101</v>
      </c>
      <c r="L5929" s="14">
        <v>0.11534978972299564</v>
      </c>
      <c r="M5929" s="14">
        <v>0.1828889619886872</v>
      </c>
      <c r="N5929" s="14">
        <v>6.4196983869674262E-2</v>
      </c>
      <c r="O5929" s="14">
        <v>1.0265048789459039E-2</v>
      </c>
      <c r="P5929" s="15">
        <v>232.99999999999997</v>
      </c>
    </row>
    <row r="5930" spans="1:16" ht="17.100000000000001" customHeight="1" x14ac:dyDescent="0.25">
      <c r="A5930">
        <v>5926</v>
      </c>
      <c r="B5930" t="str">
        <f t="shared" si="461"/>
        <v>Closed End</v>
      </c>
      <c r="C5930" t="str">
        <f t="shared" si="462"/>
        <v xml:space="preserve">Survey respondent demographic characteristics </v>
      </c>
      <c r="D5930" t="s">
        <v>716</v>
      </c>
      <c r="E5930" t="str">
        <f t="shared" si="463"/>
        <v>Household income</v>
      </c>
      <c r="F5930">
        <f t="shared" si="464"/>
        <v>4</v>
      </c>
      <c r="G5930" t="str">
        <f t="shared" si="465"/>
        <v>Data</v>
      </c>
      <c r="H5930" s="7" t="s">
        <v>34</v>
      </c>
      <c r="I5930" s="13">
        <v>0.39772465650206029</v>
      </c>
      <c r="J5930" s="14">
        <v>0.16314146348061326</v>
      </c>
      <c r="K5930" s="14">
        <v>0.12208217038160527</v>
      </c>
      <c r="L5930" s="14">
        <v>0.1312362145386588</v>
      </c>
      <c r="M5930" s="14">
        <v>0.10381435322144324</v>
      </c>
      <c r="N5930" s="14">
        <v>6.7618474181361313E-2</v>
      </c>
      <c r="O5930" s="14">
        <v>1.4382667694257065E-2</v>
      </c>
      <c r="P5930" s="15">
        <v>247.0000000000002</v>
      </c>
    </row>
    <row r="5931" spans="1:16" ht="17.100000000000001" customHeight="1" x14ac:dyDescent="0.25">
      <c r="A5931">
        <v>5927</v>
      </c>
      <c r="B5931" t="str">
        <f t="shared" si="461"/>
        <v>Closed End</v>
      </c>
      <c r="C5931" t="str">
        <f t="shared" si="462"/>
        <v xml:space="preserve">Survey respondent demographic characteristics </v>
      </c>
      <c r="D5931" t="s">
        <v>716</v>
      </c>
      <c r="E5931" t="str">
        <f t="shared" si="463"/>
        <v>Household income</v>
      </c>
      <c r="F5931">
        <f t="shared" si="464"/>
        <v>5</v>
      </c>
      <c r="G5931" t="str">
        <f t="shared" si="465"/>
        <v>Data</v>
      </c>
      <c r="H5931" s="7" t="s">
        <v>35</v>
      </c>
      <c r="I5931" s="13">
        <v>0.37323761149698792</v>
      </c>
      <c r="J5931" s="14">
        <v>0.16964775002856627</v>
      </c>
      <c r="K5931" s="14">
        <v>0.17084375956894185</v>
      </c>
      <c r="L5931" s="14">
        <v>0.12740158661181974</v>
      </c>
      <c r="M5931" s="14">
        <v>9.5601998114014611E-2</v>
      </c>
      <c r="N5931" s="14">
        <v>4.842147659939524E-2</v>
      </c>
      <c r="O5931" s="14">
        <v>1.4845817580273217E-2</v>
      </c>
      <c r="P5931" s="15">
        <v>238.00000000000034</v>
      </c>
    </row>
    <row r="5932" spans="1:16" ht="17.100000000000001" customHeight="1" x14ac:dyDescent="0.25">
      <c r="A5932">
        <v>5928</v>
      </c>
      <c r="B5932" t="str">
        <f t="shared" si="461"/>
        <v>Closed End</v>
      </c>
      <c r="C5932" t="str">
        <f t="shared" si="462"/>
        <v xml:space="preserve">Survey respondent demographic characteristics </v>
      </c>
      <c r="D5932" t="s">
        <v>716</v>
      </c>
      <c r="E5932" t="str">
        <f t="shared" si="463"/>
        <v>Household income</v>
      </c>
      <c r="F5932">
        <f t="shared" si="464"/>
        <v>6</v>
      </c>
      <c r="G5932" t="str">
        <f t="shared" si="465"/>
        <v>Data</v>
      </c>
      <c r="H5932" s="7" t="s">
        <v>36</v>
      </c>
      <c r="I5932" s="13">
        <v>0.27481320524951336</v>
      </c>
      <c r="J5932" s="14">
        <v>0.20379984520157168</v>
      </c>
      <c r="K5932" s="14">
        <v>0.22241418891206216</v>
      </c>
      <c r="L5932" s="14">
        <v>0.15908924398163179</v>
      </c>
      <c r="M5932" s="14">
        <v>9.188321067598812E-2</v>
      </c>
      <c r="N5932" s="14">
        <v>4.4309719441801197E-2</v>
      </c>
      <c r="O5932" s="20" t="s">
        <v>65</v>
      </c>
      <c r="P5932" s="15">
        <v>208.99999999999974</v>
      </c>
    </row>
    <row r="5933" spans="1:16" ht="17.100000000000001" customHeight="1" x14ac:dyDescent="0.25">
      <c r="A5933">
        <v>5929</v>
      </c>
      <c r="B5933" t="str">
        <f t="shared" si="461"/>
        <v>Closed End</v>
      </c>
      <c r="C5933" t="str">
        <f t="shared" si="462"/>
        <v xml:space="preserve">Survey respondent demographic characteristics </v>
      </c>
      <c r="D5933" t="s">
        <v>716</v>
      </c>
      <c r="E5933" t="str">
        <f t="shared" si="463"/>
        <v>Household income</v>
      </c>
      <c r="F5933">
        <f t="shared" si="464"/>
        <v>7</v>
      </c>
      <c r="G5933" t="str">
        <f t="shared" si="465"/>
        <v>Data</v>
      </c>
      <c r="H5933" s="7" t="s">
        <v>37</v>
      </c>
      <c r="I5933" s="13">
        <v>0.20723599636464712</v>
      </c>
      <c r="J5933" s="14">
        <v>0.25679533906679669</v>
      </c>
      <c r="K5933" s="14">
        <v>0.28245337987255864</v>
      </c>
      <c r="L5933" s="14">
        <v>0.17518020889664102</v>
      </c>
      <c r="M5933" s="14">
        <v>6.7615879241773882E-2</v>
      </c>
      <c r="N5933" s="14">
        <v>7.5034122399018155E-3</v>
      </c>
      <c r="O5933" s="20" t="s">
        <v>65</v>
      </c>
      <c r="P5933" s="15">
        <v>311.00000000000006</v>
      </c>
    </row>
    <row r="5934" spans="1:16" ht="17.100000000000001" customHeight="1" x14ac:dyDescent="0.25">
      <c r="A5934">
        <v>5930</v>
      </c>
      <c r="B5934" t="str">
        <f t="shared" si="461"/>
        <v>Closed End</v>
      </c>
      <c r="C5934" t="str">
        <f t="shared" si="462"/>
        <v xml:space="preserve">Survey respondent demographic characteristics </v>
      </c>
      <c r="D5934" t="s">
        <v>716</v>
      </c>
      <c r="E5934" t="str">
        <f t="shared" si="463"/>
        <v>Household income</v>
      </c>
      <c r="F5934">
        <f t="shared" si="464"/>
        <v>8</v>
      </c>
      <c r="G5934" t="str">
        <f t="shared" si="465"/>
        <v>Data</v>
      </c>
      <c r="H5934" s="7" t="s">
        <v>38</v>
      </c>
      <c r="I5934" s="13">
        <v>0.24058945512877547</v>
      </c>
      <c r="J5934" s="14">
        <v>0.23986010768786939</v>
      </c>
      <c r="K5934" s="14">
        <v>0.29024118600436616</v>
      </c>
      <c r="L5934" s="14">
        <v>0.15623518057913988</v>
      </c>
      <c r="M5934" s="14">
        <v>4.0022220692906459E-2</v>
      </c>
      <c r="N5934" s="14">
        <v>2.239145325557761E-2</v>
      </c>
      <c r="O5934" s="14">
        <v>1.0660396651364555E-2</v>
      </c>
      <c r="P5934" s="15">
        <v>226.99999999999997</v>
      </c>
    </row>
    <row r="5935" spans="1:16" ht="17.100000000000001" customHeight="1" x14ac:dyDescent="0.25">
      <c r="A5935">
        <v>5931</v>
      </c>
      <c r="B5935" t="str">
        <f t="shared" si="461"/>
        <v>Closed End</v>
      </c>
      <c r="C5935" t="str">
        <f t="shared" si="462"/>
        <v xml:space="preserve">Survey respondent demographic characteristics </v>
      </c>
      <c r="D5935" t="s">
        <v>716</v>
      </c>
      <c r="E5935" t="str">
        <f t="shared" si="463"/>
        <v>Housing status</v>
      </c>
      <c r="F5935">
        <f t="shared" si="464"/>
        <v>1</v>
      </c>
      <c r="G5935" t="str">
        <f t="shared" si="465"/>
        <v>Header</v>
      </c>
      <c r="H5935" s="8" t="s">
        <v>39</v>
      </c>
      <c r="I5935" s="16" t="s">
        <v>10</v>
      </c>
      <c r="J5935" s="17" t="s">
        <v>10</v>
      </c>
      <c r="K5935" s="17" t="s">
        <v>10</v>
      </c>
      <c r="L5935" s="17" t="s">
        <v>10</v>
      </c>
      <c r="M5935" s="17" t="s">
        <v>10</v>
      </c>
      <c r="N5935" s="17" t="s">
        <v>10</v>
      </c>
      <c r="O5935" s="17" t="s">
        <v>10</v>
      </c>
      <c r="P5935" s="18"/>
    </row>
    <row r="5936" spans="1:16" ht="17.100000000000001" customHeight="1" x14ac:dyDescent="0.25">
      <c r="A5936">
        <v>5932</v>
      </c>
      <c r="B5936" t="str">
        <f t="shared" si="461"/>
        <v>Closed End</v>
      </c>
      <c r="C5936" t="str">
        <f t="shared" si="462"/>
        <v xml:space="preserve">Survey respondent demographic characteristics </v>
      </c>
      <c r="D5936" t="s">
        <v>716</v>
      </c>
      <c r="E5936" t="str">
        <f t="shared" si="463"/>
        <v>Housing status</v>
      </c>
      <c r="F5936">
        <f t="shared" si="464"/>
        <v>2</v>
      </c>
      <c r="G5936" t="str">
        <f t="shared" si="465"/>
        <v>Data</v>
      </c>
      <c r="H5936" s="7" t="s">
        <v>40</v>
      </c>
      <c r="I5936" s="13">
        <v>0.22659524278979656</v>
      </c>
      <c r="J5936" s="14">
        <v>0.16944011913057463</v>
      </c>
      <c r="K5936" s="14">
        <v>0.22208251753880467</v>
      </c>
      <c r="L5936" s="14">
        <v>0.19159095336022036</v>
      </c>
      <c r="M5936" s="14">
        <v>0.11671446984366857</v>
      </c>
      <c r="N5936" s="14">
        <v>6.0995881209455052E-2</v>
      </c>
      <c r="O5936" s="14">
        <v>1.258081612747477E-2</v>
      </c>
      <c r="P5936" s="15">
        <v>1460.0000000000077</v>
      </c>
    </row>
    <row r="5937" spans="1:16" ht="17.100000000000001" customHeight="1" x14ac:dyDescent="0.25">
      <c r="A5937">
        <v>5933</v>
      </c>
      <c r="B5937" t="str">
        <f t="shared" si="461"/>
        <v>Closed End</v>
      </c>
      <c r="C5937" t="str">
        <f t="shared" si="462"/>
        <v xml:space="preserve">Survey respondent demographic characteristics </v>
      </c>
      <c r="D5937" t="s">
        <v>716</v>
      </c>
      <c r="E5937" t="str">
        <f t="shared" si="463"/>
        <v>Housing status</v>
      </c>
      <c r="F5937">
        <f t="shared" si="464"/>
        <v>3</v>
      </c>
      <c r="G5937" t="str">
        <f t="shared" si="465"/>
        <v>Data</v>
      </c>
      <c r="H5937" s="7" t="s">
        <v>41</v>
      </c>
      <c r="I5937" s="13">
        <v>0.48417568301889974</v>
      </c>
      <c r="J5937" s="14">
        <v>0.17583292061391981</v>
      </c>
      <c r="K5937" s="14">
        <v>0.12594492203097957</v>
      </c>
      <c r="L5937" s="14">
        <v>0.11555666544480582</v>
      </c>
      <c r="M5937" s="14">
        <v>5.6901224378651589E-2</v>
      </c>
      <c r="N5937" s="14">
        <v>2.29875433058618E-2</v>
      </c>
      <c r="O5937" s="14">
        <v>1.8601041206882666E-2</v>
      </c>
      <c r="P5937" s="15">
        <v>380.99999999999949</v>
      </c>
    </row>
    <row r="5938" spans="1:16" ht="30" customHeight="1" x14ac:dyDescent="0.25">
      <c r="A5938">
        <v>5934</v>
      </c>
      <c r="B5938" t="str">
        <f t="shared" si="461"/>
        <v>Closed End</v>
      </c>
      <c r="C5938" t="str">
        <f t="shared" si="462"/>
        <v xml:space="preserve">Survey respondent demographic characteristics </v>
      </c>
      <c r="D5938" t="s">
        <v>716</v>
      </c>
      <c r="E5938" t="str">
        <f t="shared" si="463"/>
        <v>Housing status</v>
      </c>
      <c r="F5938">
        <f t="shared" si="464"/>
        <v>4</v>
      </c>
      <c r="G5938" t="str">
        <f t="shared" si="465"/>
        <v>Data</v>
      </c>
      <c r="H5938" s="7" t="s">
        <v>42</v>
      </c>
      <c r="I5938" s="13">
        <v>0.62533329615195976</v>
      </c>
      <c r="J5938" s="14">
        <v>5.9507352350760122E-2</v>
      </c>
      <c r="K5938" s="14">
        <v>6.6384845666887654E-2</v>
      </c>
      <c r="L5938" s="14">
        <v>9.1662590571474689E-2</v>
      </c>
      <c r="M5938" s="14">
        <v>5.7147864577791703E-2</v>
      </c>
      <c r="N5938" s="20" t="s">
        <v>10</v>
      </c>
      <c r="O5938" s="14">
        <v>9.9964050681126182E-2</v>
      </c>
      <c r="P5938" s="15">
        <v>26.999999999999989</v>
      </c>
    </row>
    <row r="5939" spans="1:16" ht="17.100000000000001" customHeight="1" x14ac:dyDescent="0.25">
      <c r="A5939">
        <v>5935</v>
      </c>
      <c r="B5939" t="str">
        <f t="shared" si="461"/>
        <v>Closed End</v>
      </c>
      <c r="C5939" t="str">
        <f t="shared" si="462"/>
        <v xml:space="preserve">Survey respondent demographic characteristics </v>
      </c>
      <c r="D5939" t="s">
        <v>716</v>
      </c>
      <c r="E5939" t="str">
        <f t="shared" si="463"/>
        <v>Home language</v>
      </c>
      <c r="F5939">
        <f t="shared" si="464"/>
        <v>1</v>
      </c>
      <c r="G5939" t="str">
        <f t="shared" si="465"/>
        <v>Header</v>
      </c>
      <c r="H5939" s="8" t="s">
        <v>43</v>
      </c>
      <c r="I5939" s="16" t="s">
        <v>10</v>
      </c>
      <c r="J5939" s="17" t="s">
        <v>10</v>
      </c>
      <c r="K5939" s="17" t="s">
        <v>10</v>
      </c>
      <c r="L5939" s="17" t="s">
        <v>10</v>
      </c>
      <c r="M5939" s="17" t="s">
        <v>10</v>
      </c>
      <c r="N5939" s="17" t="s">
        <v>10</v>
      </c>
      <c r="O5939" s="17" t="s">
        <v>10</v>
      </c>
      <c r="P5939" s="18"/>
    </row>
    <row r="5940" spans="1:16" ht="17.100000000000001" customHeight="1" x14ac:dyDescent="0.25">
      <c r="A5940">
        <v>5936</v>
      </c>
      <c r="B5940" t="str">
        <f t="shared" si="461"/>
        <v>Closed End</v>
      </c>
      <c r="C5940" t="str">
        <f t="shared" si="462"/>
        <v xml:space="preserve">Survey respondent demographic characteristics </v>
      </c>
      <c r="D5940" t="s">
        <v>716</v>
      </c>
      <c r="E5940" t="str">
        <f t="shared" si="463"/>
        <v>Home language</v>
      </c>
      <c r="F5940">
        <f t="shared" si="464"/>
        <v>2</v>
      </c>
      <c r="G5940" t="str">
        <f t="shared" si="465"/>
        <v>Data</v>
      </c>
      <c r="H5940" s="7" t="s">
        <v>44</v>
      </c>
      <c r="I5940" s="13">
        <v>0.28319925185358158</v>
      </c>
      <c r="J5940" s="14">
        <v>0.16283787182124226</v>
      </c>
      <c r="K5940" s="14">
        <v>0.18942419183409492</v>
      </c>
      <c r="L5940" s="14">
        <v>0.18457655433941991</v>
      </c>
      <c r="M5940" s="14">
        <v>0.10744868693788938</v>
      </c>
      <c r="N5940" s="14">
        <v>5.395602894401326E-2</v>
      </c>
      <c r="O5940" s="14">
        <v>1.8557414269751805E-2</v>
      </c>
      <c r="P5940" s="15">
        <v>1726.0000000000123</v>
      </c>
    </row>
    <row r="5941" spans="1:16" ht="17.100000000000001" customHeight="1" x14ac:dyDescent="0.25">
      <c r="A5941">
        <v>5937</v>
      </c>
      <c r="B5941" t="str">
        <f t="shared" si="461"/>
        <v>Closed End</v>
      </c>
      <c r="C5941" t="str">
        <f t="shared" si="462"/>
        <v xml:space="preserve">Survey respondent demographic characteristics </v>
      </c>
      <c r="D5941" t="s">
        <v>716</v>
      </c>
      <c r="E5941" t="str">
        <f t="shared" si="463"/>
        <v>Home language</v>
      </c>
      <c r="F5941">
        <f t="shared" si="464"/>
        <v>3</v>
      </c>
      <c r="G5941" t="str">
        <f t="shared" si="465"/>
        <v>Data</v>
      </c>
      <c r="H5941" s="7" t="s">
        <v>45</v>
      </c>
      <c r="I5941" s="13">
        <v>0.50238179629673851</v>
      </c>
      <c r="J5941" s="14">
        <v>0.1490666997011155</v>
      </c>
      <c r="K5941" s="14">
        <v>0.22943513855677705</v>
      </c>
      <c r="L5941" s="14">
        <v>6.5666307348157038E-2</v>
      </c>
      <c r="M5941" s="14">
        <v>3.613573643220206E-2</v>
      </c>
      <c r="N5941" s="14">
        <v>1.7314321665009791E-2</v>
      </c>
      <c r="O5941" s="20" t="s">
        <v>10</v>
      </c>
      <c r="P5941" s="15">
        <v>94.000000000000014</v>
      </c>
    </row>
    <row r="5942" spans="1:16" ht="17.100000000000001" customHeight="1" x14ac:dyDescent="0.25">
      <c r="A5942">
        <v>5938</v>
      </c>
      <c r="B5942" t="str">
        <f t="shared" si="461"/>
        <v>Closed End</v>
      </c>
      <c r="C5942" t="str">
        <f t="shared" si="462"/>
        <v xml:space="preserve">Survey respondent demographic characteristics </v>
      </c>
      <c r="D5942" t="s">
        <v>716</v>
      </c>
      <c r="E5942" t="str">
        <f t="shared" si="463"/>
        <v>Home language</v>
      </c>
      <c r="F5942">
        <f t="shared" si="464"/>
        <v>4</v>
      </c>
      <c r="G5942" t="str">
        <f t="shared" si="465"/>
        <v>Data</v>
      </c>
      <c r="H5942" s="7" t="s">
        <v>46</v>
      </c>
      <c r="I5942" s="13">
        <v>0.20593770894579355</v>
      </c>
      <c r="J5942" s="14">
        <v>0.40110066024748969</v>
      </c>
      <c r="K5942" s="14">
        <v>0.16315336960378857</v>
      </c>
      <c r="L5942" s="14">
        <v>9.7224847379649579E-2</v>
      </c>
      <c r="M5942" s="14">
        <v>8.5975814929649855E-2</v>
      </c>
      <c r="N5942" s="14">
        <v>1.6007619483603661E-2</v>
      </c>
      <c r="O5942" s="14">
        <v>3.0599979410025326E-2</v>
      </c>
      <c r="P5942" s="15">
        <v>34.999999999999993</v>
      </c>
    </row>
    <row r="5943" spans="1:16" ht="17.100000000000001" customHeight="1" x14ac:dyDescent="0.25">
      <c r="A5943">
        <v>5939</v>
      </c>
      <c r="B5943" t="str">
        <f t="shared" si="461"/>
        <v>Closed End</v>
      </c>
      <c r="C5943" t="str">
        <f t="shared" si="462"/>
        <v xml:space="preserve">Survey respondent demographic characteristics </v>
      </c>
      <c r="D5943" t="s">
        <v>716</v>
      </c>
      <c r="E5943" t="str">
        <f t="shared" si="463"/>
        <v>Race / ethnicity</v>
      </c>
      <c r="F5943">
        <f t="shared" si="464"/>
        <v>1</v>
      </c>
      <c r="G5943" t="str">
        <f t="shared" si="465"/>
        <v>Header</v>
      </c>
      <c r="H5943" s="8" t="s">
        <v>47</v>
      </c>
      <c r="I5943" s="16" t="s">
        <v>10</v>
      </c>
      <c r="J5943" s="17" t="s">
        <v>10</v>
      </c>
      <c r="K5943" s="17" t="s">
        <v>10</v>
      </c>
      <c r="L5943" s="17" t="s">
        <v>10</v>
      </c>
      <c r="M5943" s="17" t="s">
        <v>10</v>
      </c>
      <c r="N5943" s="17" t="s">
        <v>10</v>
      </c>
      <c r="O5943" s="17" t="s">
        <v>10</v>
      </c>
      <c r="P5943" s="18"/>
    </row>
    <row r="5944" spans="1:16" ht="17.100000000000001" customHeight="1" x14ac:dyDescent="0.25">
      <c r="A5944">
        <v>5940</v>
      </c>
      <c r="B5944" t="str">
        <f t="shared" si="461"/>
        <v>Closed End</v>
      </c>
      <c r="C5944" t="str">
        <f t="shared" si="462"/>
        <v xml:space="preserve">Survey respondent demographic characteristics </v>
      </c>
      <c r="D5944" t="s">
        <v>716</v>
      </c>
      <c r="E5944" t="str">
        <f t="shared" si="463"/>
        <v>Race / ethnicity</v>
      </c>
      <c r="F5944">
        <f t="shared" si="464"/>
        <v>2</v>
      </c>
      <c r="G5944" t="str">
        <f t="shared" si="465"/>
        <v>Data</v>
      </c>
      <c r="H5944" s="7" t="s">
        <v>48</v>
      </c>
      <c r="I5944" s="13">
        <v>0.35771757267425985</v>
      </c>
      <c r="J5944" s="14">
        <v>6.3278345933687141E-2</v>
      </c>
      <c r="K5944" s="14">
        <v>0.28696810321309013</v>
      </c>
      <c r="L5944" s="14">
        <v>0.1608545927789444</v>
      </c>
      <c r="M5944" s="14">
        <v>0.13118138540001806</v>
      </c>
      <c r="N5944" s="20" t="s">
        <v>10</v>
      </c>
      <c r="O5944" s="20" t="s">
        <v>10</v>
      </c>
      <c r="P5944" s="15">
        <v>29.000000000000011</v>
      </c>
    </row>
    <row r="5945" spans="1:16" ht="17.100000000000001" customHeight="1" x14ac:dyDescent="0.25">
      <c r="A5945">
        <v>5941</v>
      </c>
      <c r="B5945" t="str">
        <f t="shared" si="461"/>
        <v>Closed End</v>
      </c>
      <c r="C5945" t="str">
        <f t="shared" si="462"/>
        <v xml:space="preserve">Survey respondent demographic characteristics </v>
      </c>
      <c r="D5945" t="s">
        <v>716</v>
      </c>
      <c r="E5945" t="str">
        <f t="shared" si="463"/>
        <v>Race / ethnicity</v>
      </c>
      <c r="F5945">
        <f t="shared" si="464"/>
        <v>3</v>
      </c>
      <c r="G5945" t="str">
        <f t="shared" si="465"/>
        <v>Data</v>
      </c>
      <c r="H5945" s="7" t="s">
        <v>49</v>
      </c>
      <c r="I5945" s="13">
        <v>0.4738447746210413</v>
      </c>
      <c r="J5945" s="14">
        <v>0.23626969641042853</v>
      </c>
      <c r="K5945" s="14">
        <v>0.17526096768270055</v>
      </c>
      <c r="L5945" s="14">
        <v>5.9387032474717494E-2</v>
      </c>
      <c r="M5945" s="14">
        <v>3.1608672086970428E-2</v>
      </c>
      <c r="N5945" s="14">
        <v>8.1154523350559435E-3</v>
      </c>
      <c r="O5945" s="14">
        <v>1.5513404389085888E-2</v>
      </c>
      <c r="P5945" s="15">
        <v>78.000000000000014</v>
      </c>
    </row>
    <row r="5946" spans="1:16" ht="17.100000000000001" customHeight="1" x14ac:dyDescent="0.25">
      <c r="A5946">
        <v>5942</v>
      </c>
      <c r="B5946" t="str">
        <f t="shared" si="461"/>
        <v>Closed End</v>
      </c>
      <c r="C5946" t="str">
        <f t="shared" si="462"/>
        <v xml:space="preserve">Survey respondent demographic characteristics </v>
      </c>
      <c r="D5946" t="s">
        <v>716</v>
      </c>
      <c r="E5946" t="str">
        <f t="shared" si="463"/>
        <v>Race / ethnicity</v>
      </c>
      <c r="F5946">
        <f t="shared" si="464"/>
        <v>4</v>
      </c>
      <c r="G5946" t="str">
        <f t="shared" si="465"/>
        <v>Data</v>
      </c>
      <c r="H5946" s="7" t="s">
        <v>50</v>
      </c>
      <c r="I5946" s="13">
        <v>0.39986470186093015</v>
      </c>
      <c r="J5946" s="14">
        <v>0.15499676419413197</v>
      </c>
      <c r="K5946" s="14">
        <v>0.17714258519876136</v>
      </c>
      <c r="L5946" s="14">
        <v>0.18656077233065041</v>
      </c>
      <c r="M5946" s="14">
        <v>7.743589876419385E-2</v>
      </c>
      <c r="N5946" s="20" t="s">
        <v>65</v>
      </c>
      <c r="O5946" s="20" t="s">
        <v>10</v>
      </c>
      <c r="P5946" s="15">
        <v>62.999999999999986</v>
      </c>
    </row>
    <row r="5947" spans="1:16" ht="17.100000000000001" customHeight="1" x14ac:dyDescent="0.25">
      <c r="A5947">
        <v>5943</v>
      </c>
      <c r="B5947" t="str">
        <f t="shared" si="461"/>
        <v>Closed End</v>
      </c>
      <c r="C5947" t="str">
        <f t="shared" si="462"/>
        <v xml:space="preserve">Survey respondent demographic characteristics </v>
      </c>
      <c r="D5947" t="s">
        <v>716</v>
      </c>
      <c r="E5947" t="str">
        <f t="shared" si="463"/>
        <v>Race / ethnicity</v>
      </c>
      <c r="F5947">
        <f t="shared" si="464"/>
        <v>5</v>
      </c>
      <c r="G5947" t="str">
        <f t="shared" si="465"/>
        <v>Data</v>
      </c>
      <c r="H5947" s="7" t="s">
        <v>51</v>
      </c>
      <c r="I5947" s="13">
        <v>0.40300238795036103</v>
      </c>
      <c r="J5947" s="14">
        <v>0.23977972677475359</v>
      </c>
      <c r="K5947" s="14">
        <v>0.25936819329182242</v>
      </c>
      <c r="L5947" s="14">
        <v>5.4853437446758913E-2</v>
      </c>
      <c r="M5947" s="14">
        <v>3.8311260403873858E-2</v>
      </c>
      <c r="N5947" s="20" t="s">
        <v>65</v>
      </c>
      <c r="O5947" s="20" t="s">
        <v>10</v>
      </c>
      <c r="P5947" s="15">
        <v>41.000000000000014</v>
      </c>
    </row>
    <row r="5948" spans="1:16" ht="17.100000000000001" customHeight="1" thickBot="1" x14ac:dyDescent="0.3">
      <c r="A5948">
        <v>5944</v>
      </c>
      <c r="B5948" t="str">
        <f t="shared" si="461"/>
        <v>Closed End</v>
      </c>
      <c r="C5948" t="str">
        <f t="shared" si="462"/>
        <v xml:space="preserve">Survey respondent demographic characteristics </v>
      </c>
      <c r="D5948" t="s">
        <v>716</v>
      </c>
      <c r="E5948" t="str">
        <f t="shared" si="463"/>
        <v>Race / ethnicity</v>
      </c>
      <c r="F5948">
        <f t="shared" si="464"/>
        <v>6</v>
      </c>
      <c r="G5948" t="str">
        <f t="shared" si="465"/>
        <v>Data</v>
      </c>
      <c r="H5948" s="9" t="s">
        <v>52</v>
      </c>
      <c r="I5948" s="21">
        <v>0.275183400113442</v>
      </c>
      <c r="J5948" s="22">
        <v>0.15378716824629779</v>
      </c>
      <c r="K5948" s="22">
        <v>0.20040268990546062</v>
      </c>
      <c r="L5948" s="22">
        <v>0.18008296786835915</v>
      </c>
      <c r="M5948" s="22">
        <v>0.11169104768516744</v>
      </c>
      <c r="N5948" s="22">
        <v>5.8974814684889049E-2</v>
      </c>
      <c r="O5948" s="22">
        <v>1.9877911496378641E-2</v>
      </c>
      <c r="P5948" s="23">
        <v>1646.0000000000098</v>
      </c>
    </row>
    <row r="5949" spans="1:16" ht="15.75" thickTop="1" x14ac:dyDescent="0.25">
      <c r="A5949">
        <v>5945</v>
      </c>
      <c r="B5949" t="str">
        <f t="shared" si="461"/>
        <v/>
      </c>
      <c r="C5949" t="str">
        <f t="shared" si="462"/>
        <v xml:space="preserve">Survey respondent demographic characteristics </v>
      </c>
      <c r="D5949" t="s">
        <v>746</v>
      </c>
      <c r="E5949" t="str">
        <f t="shared" si="463"/>
        <v/>
      </c>
      <c r="F5949" t="str">
        <f t="shared" si="464"/>
        <v/>
      </c>
      <c r="G5949" t="str">
        <f t="shared" si="465"/>
        <v/>
      </c>
    </row>
    <row r="5950" spans="1:16" ht="21.95" customHeight="1" thickBot="1" x14ac:dyDescent="0.3">
      <c r="A5950">
        <v>5946</v>
      </c>
      <c r="B5950" t="str">
        <f t="shared" si="461"/>
        <v>Closed End</v>
      </c>
      <c r="C5950" t="str">
        <f t="shared" si="462"/>
        <v xml:space="preserve">Survey respondent demographic characteristics </v>
      </c>
      <c r="D5950" t="s">
        <v>717</v>
      </c>
      <c r="E5950" t="str">
        <f t="shared" si="463"/>
        <v>Title</v>
      </c>
      <c r="F5950">
        <f t="shared" si="464"/>
        <v>1</v>
      </c>
      <c r="G5950" t="str">
        <f t="shared" si="465"/>
        <v>Title</v>
      </c>
      <c r="H5950" s="46" t="s">
        <v>408</v>
      </c>
      <c r="I5950" s="46"/>
      <c r="J5950" s="46"/>
      <c r="K5950" s="46"/>
      <c r="L5950" s="46"/>
      <c r="M5950" s="46"/>
    </row>
    <row r="5951" spans="1:16" ht="47.1" customHeight="1" thickTop="1" thickBot="1" x14ac:dyDescent="0.3">
      <c r="A5951">
        <v>5947</v>
      </c>
      <c r="B5951" t="str">
        <f t="shared" si="461"/>
        <v>Closed End</v>
      </c>
      <c r="C5951" t="str">
        <f t="shared" si="462"/>
        <v xml:space="preserve">Survey respondent demographic characteristics </v>
      </c>
      <c r="D5951" t="s">
        <v>717</v>
      </c>
      <c r="E5951" t="str">
        <f t="shared" si="463"/>
        <v>Title</v>
      </c>
      <c r="F5951">
        <f t="shared" si="464"/>
        <v>2</v>
      </c>
      <c r="G5951" t="str">
        <f t="shared" si="465"/>
        <v>Labels</v>
      </c>
      <c r="H5951" s="47"/>
      <c r="I5951" s="2" t="s">
        <v>409</v>
      </c>
      <c r="J5951" s="3" t="s">
        <v>410</v>
      </c>
      <c r="K5951" s="3" t="s">
        <v>411</v>
      </c>
      <c r="L5951" s="3" t="s">
        <v>412</v>
      </c>
      <c r="M5951" s="4" t="s">
        <v>9</v>
      </c>
    </row>
    <row r="5952" spans="1:16" ht="17.100000000000001" customHeight="1" thickTop="1" x14ac:dyDescent="0.25">
      <c r="A5952">
        <v>5948</v>
      </c>
      <c r="B5952" t="str">
        <f t="shared" si="461"/>
        <v>Closed End</v>
      </c>
      <c r="C5952" t="str">
        <f t="shared" si="462"/>
        <v xml:space="preserve">Survey respondent demographic characteristics </v>
      </c>
      <c r="D5952" t="s">
        <v>717</v>
      </c>
      <c r="E5952" t="str">
        <f t="shared" si="463"/>
        <v>Region</v>
      </c>
      <c r="F5952">
        <f t="shared" si="464"/>
        <v>1</v>
      </c>
      <c r="G5952" t="str">
        <f t="shared" si="465"/>
        <v>Header</v>
      </c>
      <c r="H5952" s="6" t="s">
        <v>588</v>
      </c>
      <c r="I5952" s="10" t="s">
        <v>10</v>
      </c>
      <c r="J5952" s="11" t="s">
        <v>10</v>
      </c>
      <c r="K5952" s="11" t="s">
        <v>10</v>
      </c>
      <c r="L5952" s="11" t="s">
        <v>10</v>
      </c>
      <c r="M5952" s="12"/>
    </row>
    <row r="5953" spans="1:13" ht="17.100000000000001" customHeight="1" x14ac:dyDescent="0.25">
      <c r="A5953">
        <v>5949</v>
      </c>
      <c r="B5953" t="str">
        <f t="shared" si="461"/>
        <v>Closed End</v>
      </c>
      <c r="C5953" t="str">
        <f t="shared" si="462"/>
        <v xml:space="preserve">Survey respondent demographic characteristics </v>
      </c>
      <c r="D5953" t="s">
        <v>717</v>
      </c>
      <c r="E5953" t="str">
        <f t="shared" si="463"/>
        <v>Region</v>
      </c>
      <c r="F5953">
        <f t="shared" si="464"/>
        <v>2</v>
      </c>
      <c r="G5953" t="str">
        <f t="shared" si="465"/>
        <v>Data</v>
      </c>
      <c r="H5953" s="7" t="s">
        <v>11</v>
      </c>
      <c r="I5953" s="13">
        <v>0.52707321405089902</v>
      </c>
      <c r="J5953" s="14">
        <v>0.47192848522075304</v>
      </c>
      <c r="K5953" s="20" t="s">
        <v>65</v>
      </c>
      <c r="L5953" s="20" t="s">
        <v>65</v>
      </c>
      <c r="M5953" s="15">
        <v>1903.000000000007</v>
      </c>
    </row>
    <row r="5954" spans="1:13" ht="17.100000000000001" customHeight="1" x14ac:dyDescent="0.25">
      <c r="A5954">
        <v>5950</v>
      </c>
      <c r="B5954" t="str">
        <f t="shared" si="461"/>
        <v>Closed End</v>
      </c>
      <c r="C5954" t="str">
        <f t="shared" si="462"/>
        <v xml:space="preserve">Survey respondent demographic characteristics </v>
      </c>
      <c r="D5954" t="s">
        <v>717</v>
      </c>
      <c r="E5954" t="str">
        <f t="shared" si="463"/>
        <v>Region</v>
      </c>
      <c r="F5954">
        <f t="shared" si="464"/>
        <v>3</v>
      </c>
      <c r="G5954" t="str">
        <f t="shared" si="465"/>
        <v>Data</v>
      </c>
      <c r="H5954" s="7" t="s">
        <v>12</v>
      </c>
      <c r="I5954" s="13">
        <v>0.52042182187434416</v>
      </c>
      <c r="J5954" s="14">
        <v>0.47957817812565634</v>
      </c>
      <c r="K5954" s="20" t="s">
        <v>10</v>
      </c>
      <c r="L5954" s="20" t="s">
        <v>10</v>
      </c>
      <c r="M5954" s="15">
        <v>433.99999999999977</v>
      </c>
    </row>
    <row r="5955" spans="1:13" ht="17.100000000000001" customHeight="1" x14ac:dyDescent="0.25">
      <c r="A5955">
        <v>5951</v>
      </c>
      <c r="B5955" t="str">
        <f t="shared" si="461"/>
        <v>Closed End</v>
      </c>
      <c r="C5955" t="str">
        <f t="shared" si="462"/>
        <v xml:space="preserve">Survey respondent demographic characteristics </v>
      </c>
      <c r="D5955" t="s">
        <v>717</v>
      </c>
      <c r="E5955" t="str">
        <f t="shared" si="463"/>
        <v>Region</v>
      </c>
      <c r="F5955">
        <f t="shared" si="464"/>
        <v>4</v>
      </c>
      <c r="G5955" t="str">
        <f t="shared" si="465"/>
        <v>Data</v>
      </c>
      <c r="H5955" s="7" t="s">
        <v>13</v>
      </c>
      <c r="I5955" s="13">
        <v>0.53774196728474122</v>
      </c>
      <c r="J5955" s="14">
        <v>0.46022133610099014</v>
      </c>
      <c r="K5955" s="20" t="s">
        <v>65</v>
      </c>
      <c r="L5955" s="20" t="s">
        <v>65</v>
      </c>
      <c r="M5955" s="15">
        <v>950.9999999999992</v>
      </c>
    </row>
    <row r="5956" spans="1:13" ht="17.100000000000001" customHeight="1" x14ac:dyDescent="0.25">
      <c r="A5956">
        <v>5952</v>
      </c>
      <c r="B5956" t="str">
        <f t="shared" si="461"/>
        <v>Closed End</v>
      </c>
      <c r="C5956" t="str">
        <f t="shared" si="462"/>
        <v xml:space="preserve">Survey respondent demographic characteristics </v>
      </c>
      <c r="D5956" t="s">
        <v>717</v>
      </c>
      <c r="E5956" t="str">
        <f t="shared" si="463"/>
        <v>Region</v>
      </c>
      <c r="F5956">
        <f t="shared" si="464"/>
        <v>5</v>
      </c>
      <c r="G5956" t="str">
        <f t="shared" si="465"/>
        <v>Data</v>
      </c>
      <c r="H5956" s="7" t="s">
        <v>14</v>
      </c>
      <c r="I5956" s="13">
        <v>0.53488082037245577</v>
      </c>
      <c r="J5956" s="14">
        <v>0.4633201332460235</v>
      </c>
      <c r="K5956" s="20" t="s">
        <v>65</v>
      </c>
      <c r="L5956" s="20" t="s">
        <v>65</v>
      </c>
      <c r="M5956" s="15">
        <v>460.99999999999898</v>
      </c>
    </row>
    <row r="5957" spans="1:13" ht="17.100000000000001" customHeight="1" x14ac:dyDescent="0.25">
      <c r="A5957">
        <v>5953</v>
      </c>
      <c r="B5957" t="str">
        <f t="shared" si="461"/>
        <v>Closed End</v>
      </c>
      <c r="C5957" t="str">
        <f t="shared" si="462"/>
        <v xml:space="preserve">Survey respondent demographic characteristics </v>
      </c>
      <c r="D5957" t="s">
        <v>717</v>
      </c>
      <c r="E5957" t="str">
        <f t="shared" si="463"/>
        <v>Region</v>
      </c>
      <c r="F5957">
        <f t="shared" si="464"/>
        <v>6</v>
      </c>
      <c r="G5957" t="str">
        <f t="shared" si="465"/>
        <v>Data</v>
      </c>
      <c r="H5957" s="7" t="s">
        <v>15</v>
      </c>
      <c r="I5957" s="13">
        <v>0.54134066188303398</v>
      </c>
      <c r="J5957" s="14">
        <v>0.45632372969038065</v>
      </c>
      <c r="K5957" s="20" t="s">
        <v>10</v>
      </c>
      <c r="L5957" s="20" t="s">
        <v>65</v>
      </c>
      <c r="M5957" s="15">
        <v>489.99999999999909</v>
      </c>
    </row>
    <row r="5958" spans="1:13" ht="17.100000000000001" customHeight="1" x14ac:dyDescent="0.25">
      <c r="A5958">
        <v>5954</v>
      </c>
      <c r="B5958" t="str">
        <f t="shared" ref="B5958:B6021" si="466">IF(H5960="Results by region:","Closed End",IF(I5959="   East Metro Overall","Open End",IF(AND(H5958="",H5960=""),"",IF(H5959="2018 East Metro Pulse Survey","",B5957))))</f>
        <v>Closed End</v>
      </c>
      <c r="C5958" t="str">
        <f t="shared" ref="C5958:C6021" si="467">IF(H5955="2018 East Metro Pulse Survey",H5956,IF(B5958="",C5957,IF(AND(H5955&lt;&gt;"2018 East Metro Pulse Survey",B5958&lt;&gt;""),C5957)))</f>
        <v xml:space="preserve">Survey respondent demographic characteristics </v>
      </c>
      <c r="D5958" t="s">
        <v>717</v>
      </c>
      <c r="E5958" t="str">
        <f t="shared" ref="E5958:E6021" si="468">IF(B5958="","",
 IF(LEFT(H5958, 1)="Q","Title",
 IF(H5958="Text responses:","Text responses",
 IF(H5958="Results by region:","Region",
 IF(H5958="Results by gender:","Gender",
 IF(H5958="Results by age:","Age",
 IF(H5958="Results by education level:","Education",
 IF(H5958="Results by household income:","Household income",
 IF(H5958="Results by housing status:","Housing status",
 IF(H5958="Results by home language:","Home language",
 IF(H5958="Results by race/ethnicity:","Race / ethnicity",
 E5957)
))))))))))</f>
        <v>Region</v>
      </c>
      <c r="F5958">
        <f t="shared" ref="F5958:F6021" si="469">IF(B5958="","",IF(E5958&lt;&gt;E5957,1,SUM(F5957,1)))</f>
        <v>7</v>
      </c>
      <c r="G5958" t="str">
        <f t="shared" ref="G5958:G6021" si="470">IF(B5958="","",IF(AND(F5958=1,E5958="Title"),"Title",IF(AND(F5958=2,E5958="Title"),"Labels",IF(AND(F5958=1,E5958&lt;&gt;"Title"),"Header","Data"))))</f>
        <v>Data</v>
      </c>
      <c r="H5958" s="7" t="s">
        <v>16</v>
      </c>
      <c r="I5958" s="13">
        <v>0.51505211277254115</v>
      </c>
      <c r="J5958" s="14">
        <v>0.4845382533727845</v>
      </c>
      <c r="K5958" s="20" t="s">
        <v>10</v>
      </c>
      <c r="L5958" s="20" t="s">
        <v>65</v>
      </c>
      <c r="M5958" s="15">
        <v>517.99999999999989</v>
      </c>
    </row>
    <row r="5959" spans="1:13" ht="17.100000000000001" customHeight="1" x14ac:dyDescent="0.25">
      <c r="A5959">
        <v>5955</v>
      </c>
      <c r="B5959" t="str">
        <f t="shared" si="466"/>
        <v>Closed End</v>
      </c>
      <c r="C5959" t="str">
        <f t="shared" si="467"/>
        <v xml:space="preserve">Survey respondent demographic characteristics </v>
      </c>
      <c r="D5959" t="s">
        <v>717</v>
      </c>
      <c r="E5959" t="str">
        <f t="shared" si="468"/>
        <v>Gender</v>
      </c>
      <c r="F5959">
        <f t="shared" si="469"/>
        <v>1</v>
      </c>
      <c r="G5959" t="str">
        <f t="shared" si="470"/>
        <v>Header</v>
      </c>
      <c r="H5959" s="8" t="s">
        <v>17</v>
      </c>
      <c r="I5959" s="16" t="s">
        <v>10</v>
      </c>
      <c r="J5959" s="17" t="s">
        <v>10</v>
      </c>
      <c r="K5959" s="17" t="s">
        <v>10</v>
      </c>
      <c r="L5959" s="17" t="s">
        <v>10</v>
      </c>
      <c r="M5959" s="18"/>
    </row>
    <row r="5960" spans="1:13" ht="17.100000000000001" customHeight="1" x14ac:dyDescent="0.25">
      <c r="A5960">
        <v>5956</v>
      </c>
      <c r="B5960" t="str">
        <f t="shared" si="466"/>
        <v>Closed End</v>
      </c>
      <c r="C5960" t="str">
        <f t="shared" si="467"/>
        <v xml:space="preserve">Survey respondent demographic characteristics </v>
      </c>
      <c r="D5960" t="s">
        <v>717</v>
      </c>
      <c r="E5960" t="str">
        <f t="shared" si="468"/>
        <v>Gender</v>
      </c>
      <c r="F5960">
        <f t="shared" si="469"/>
        <v>2</v>
      </c>
      <c r="G5960" t="str">
        <f t="shared" si="470"/>
        <v>Data</v>
      </c>
      <c r="H5960" s="7" t="s">
        <v>18</v>
      </c>
      <c r="I5960" s="13">
        <v>1</v>
      </c>
      <c r="J5960" s="20" t="s">
        <v>10</v>
      </c>
      <c r="K5960" s="20" t="s">
        <v>10</v>
      </c>
      <c r="L5960" s="20" t="s">
        <v>10</v>
      </c>
      <c r="M5960" s="15">
        <v>1263.0000000000041</v>
      </c>
    </row>
    <row r="5961" spans="1:13" ht="17.100000000000001" customHeight="1" x14ac:dyDescent="0.25">
      <c r="A5961">
        <v>5957</v>
      </c>
      <c r="B5961" t="str">
        <f t="shared" si="466"/>
        <v>Closed End</v>
      </c>
      <c r="C5961" t="str">
        <f t="shared" si="467"/>
        <v xml:space="preserve">Survey respondent demographic characteristics </v>
      </c>
      <c r="D5961" t="s">
        <v>717</v>
      </c>
      <c r="E5961" t="str">
        <f t="shared" si="468"/>
        <v>Gender</v>
      </c>
      <c r="F5961">
        <f t="shared" si="469"/>
        <v>3</v>
      </c>
      <c r="G5961" t="str">
        <f t="shared" si="470"/>
        <v>Data</v>
      </c>
      <c r="H5961" s="7" t="s">
        <v>19</v>
      </c>
      <c r="I5961" s="19" t="s">
        <v>10</v>
      </c>
      <c r="J5961" s="14">
        <v>1</v>
      </c>
      <c r="K5961" s="20" t="s">
        <v>10</v>
      </c>
      <c r="L5961" s="20" t="s">
        <v>10</v>
      </c>
      <c r="M5961" s="15">
        <v>635.9999999999992</v>
      </c>
    </row>
    <row r="5962" spans="1:13" ht="17.100000000000001" customHeight="1" x14ac:dyDescent="0.25">
      <c r="A5962">
        <v>5958</v>
      </c>
      <c r="B5962" t="str">
        <f t="shared" si="466"/>
        <v>Closed End</v>
      </c>
      <c r="C5962" t="str">
        <f t="shared" si="467"/>
        <v xml:space="preserve">Survey respondent demographic characteristics </v>
      </c>
      <c r="D5962" t="s">
        <v>717</v>
      </c>
      <c r="E5962" t="str">
        <f t="shared" si="468"/>
        <v>Age</v>
      </c>
      <c r="F5962">
        <f t="shared" si="469"/>
        <v>1</v>
      </c>
      <c r="G5962" t="str">
        <f t="shared" si="470"/>
        <v>Header</v>
      </c>
      <c r="H5962" s="8" t="s">
        <v>20</v>
      </c>
      <c r="I5962" s="16" t="s">
        <v>10</v>
      </c>
      <c r="J5962" s="17" t="s">
        <v>10</v>
      </c>
      <c r="K5962" s="17" t="s">
        <v>10</v>
      </c>
      <c r="L5962" s="17" t="s">
        <v>10</v>
      </c>
      <c r="M5962" s="18"/>
    </row>
    <row r="5963" spans="1:13" ht="17.100000000000001" customHeight="1" x14ac:dyDescent="0.25">
      <c r="A5963">
        <v>5959</v>
      </c>
      <c r="B5963" t="str">
        <f t="shared" si="466"/>
        <v>Closed End</v>
      </c>
      <c r="C5963" t="str">
        <f t="shared" si="467"/>
        <v xml:space="preserve">Survey respondent demographic characteristics </v>
      </c>
      <c r="D5963" t="s">
        <v>717</v>
      </c>
      <c r="E5963" t="str">
        <f t="shared" si="468"/>
        <v>Age</v>
      </c>
      <c r="F5963">
        <f t="shared" si="469"/>
        <v>2</v>
      </c>
      <c r="G5963" t="str">
        <f t="shared" si="470"/>
        <v>Data</v>
      </c>
      <c r="H5963" s="7" t="s">
        <v>21</v>
      </c>
      <c r="I5963" s="13">
        <v>0.53495165378377663</v>
      </c>
      <c r="J5963" s="14">
        <v>0.46251102769087349</v>
      </c>
      <c r="K5963" s="20" t="s">
        <v>65</v>
      </c>
      <c r="L5963" s="20" t="s">
        <v>65</v>
      </c>
      <c r="M5963" s="15">
        <v>278.00000000000051</v>
      </c>
    </row>
    <row r="5964" spans="1:13" ht="17.100000000000001" customHeight="1" x14ac:dyDescent="0.25">
      <c r="A5964">
        <v>5960</v>
      </c>
      <c r="B5964" t="str">
        <f t="shared" si="466"/>
        <v>Closed End</v>
      </c>
      <c r="C5964" t="str">
        <f t="shared" si="467"/>
        <v xml:space="preserve">Survey respondent demographic characteristics </v>
      </c>
      <c r="D5964" t="s">
        <v>717</v>
      </c>
      <c r="E5964" t="str">
        <f t="shared" si="468"/>
        <v>Age</v>
      </c>
      <c r="F5964">
        <f t="shared" si="469"/>
        <v>3</v>
      </c>
      <c r="G5964" t="str">
        <f t="shared" si="470"/>
        <v>Data</v>
      </c>
      <c r="H5964" s="7" t="s">
        <v>22</v>
      </c>
      <c r="I5964" s="13">
        <v>0.50784710553670454</v>
      </c>
      <c r="J5964" s="14">
        <v>0.49215289446329707</v>
      </c>
      <c r="K5964" s="20" t="s">
        <v>10</v>
      </c>
      <c r="L5964" s="20" t="s">
        <v>10</v>
      </c>
      <c r="M5964" s="15">
        <v>269.99999999999972</v>
      </c>
    </row>
    <row r="5965" spans="1:13" ht="17.100000000000001" customHeight="1" x14ac:dyDescent="0.25">
      <c r="A5965">
        <v>5961</v>
      </c>
      <c r="B5965" t="str">
        <f t="shared" si="466"/>
        <v>Closed End</v>
      </c>
      <c r="C5965" t="str">
        <f t="shared" si="467"/>
        <v xml:space="preserve">Survey respondent demographic characteristics </v>
      </c>
      <c r="D5965" t="s">
        <v>717</v>
      </c>
      <c r="E5965" t="str">
        <f t="shared" si="468"/>
        <v>Age</v>
      </c>
      <c r="F5965">
        <f t="shared" si="469"/>
        <v>4</v>
      </c>
      <c r="G5965" t="str">
        <f t="shared" si="470"/>
        <v>Data</v>
      </c>
      <c r="H5965" s="7" t="s">
        <v>23</v>
      </c>
      <c r="I5965" s="13">
        <v>0.51091809099815133</v>
      </c>
      <c r="J5965" s="14">
        <v>0.48908190900185006</v>
      </c>
      <c r="K5965" s="20" t="s">
        <v>10</v>
      </c>
      <c r="L5965" s="20" t="s">
        <v>10</v>
      </c>
      <c r="M5965" s="15">
        <v>294.99999999999943</v>
      </c>
    </row>
    <row r="5966" spans="1:13" ht="17.100000000000001" customHeight="1" x14ac:dyDescent="0.25">
      <c r="A5966">
        <v>5962</v>
      </c>
      <c r="B5966" t="str">
        <f t="shared" si="466"/>
        <v>Closed End</v>
      </c>
      <c r="C5966" t="str">
        <f t="shared" si="467"/>
        <v xml:space="preserve">Survey respondent demographic characteristics </v>
      </c>
      <c r="D5966" t="s">
        <v>717</v>
      </c>
      <c r="E5966" t="str">
        <f t="shared" si="468"/>
        <v>Age</v>
      </c>
      <c r="F5966">
        <f t="shared" si="469"/>
        <v>5</v>
      </c>
      <c r="G5966" t="str">
        <f t="shared" si="470"/>
        <v>Data</v>
      </c>
      <c r="H5966" s="7" t="s">
        <v>24</v>
      </c>
      <c r="I5966" s="13">
        <v>0.51907253411215437</v>
      </c>
      <c r="J5966" s="14">
        <v>0.48092746588784807</v>
      </c>
      <c r="K5966" s="20" t="s">
        <v>10</v>
      </c>
      <c r="L5966" s="20" t="s">
        <v>10</v>
      </c>
      <c r="M5966" s="15">
        <v>419.99999999999881</v>
      </c>
    </row>
    <row r="5967" spans="1:13" ht="17.100000000000001" customHeight="1" x14ac:dyDescent="0.25">
      <c r="A5967">
        <v>5963</v>
      </c>
      <c r="B5967" t="str">
        <f t="shared" si="466"/>
        <v>Closed End</v>
      </c>
      <c r="C5967" t="str">
        <f t="shared" si="467"/>
        <v xml:space="preserve">Survey respondent demographic characteristics </v>
      </c>
      <c r="D5967" t="s">
        <v>717</v>
      </c>
      <c r="E5967" t="str">
        <f t="shared" si="468"/>
        <v>Age</v>
      </c>
      <c r="F5967">
        <f t="shared" si="469"/>
        <v>6</v>
      </c>
      <c r="G5967" t="str">
        <f t="shared" si="470"/>
        <v>Data</v>
      </c>
      <c r="H5967" s="7" t="s">
        <v>25</v>
      </c>
      <c r="I5967" s="13">
        <v>0.5623977693540364</v>
      </c>
      <c r="J5967" s="14">
        <v>0.43605017835129106</v>
      </c>
      <c r="K5967" s="20" t="s">
        <v>10</v>
      </c>
      <c r="L5967" s="20" t="s">
        <v>65</v>
      </c>
      <c r="M5967" s="15">
        <v>578.99999999999909</v>
      </c>
    </row>
    <row r="5968" spans="1:13" ht="17.100000000000001" customHeight="1" x14ac:dyDescent="0.25">
      <c r="A5968">
        <v>5964</v>
      </c>
      <c r="B5968" t="str">
        <f t="shared" si="466"/>
        <v>Closed End</v>
      </c>
      <c r="C5968" t="str">
        <f t="shared" si="467"/>
        <v xml:space="preserve">Survey respondent demographic characteristics </v>
      </c>
      <c r="D5968" t="s">
        <v>717</v>
      </c>
      <c r="E5968" t="str">
        <f t="shared" si="468"/>
        <v>Education</v>
      </c>
      <c r="F5968">
        <f t="shared" si="469"/>
        <v>1</v>
      </c>
      <c r="G5968" t="str">
        <f t="shared" si="470"/>
        <v>Header</v>
      </c>
      <c r="H5968" s="8" t="s">
        <v>26</v>
      </c>
      <c r="I5968" s="16" t="s">
        <v>10</v>
      </c>
      <c r="J5968" s="17" t="s">
        <v>10</v>
      </c>
      <c r="K5968" s="17" t="s">
        <v>10</v>
      </c>
      <c r="L5968" s="17" t="s">
        <v>10</v>
      </c>
      <c r="M5968" s="18"/>
    </row>
    <row r="5969" spans="1:13" ht="17.100000000000001" customHeight="1" x14ac:dyDescent="0.25">
      <c r="A5969">
        <v>5965</v>
      </c>
      <c r="B5969" t="str">
        <f t="shared" si="466"/>
        <v>Closed End</v>
      </c>
      <c r="C5969" t="str">
        <f t="shared" si="467"/>
        <v xml:space="preserve">Survey respondent demographic characteristics </v>
      </c>
      <c r="D5969" t="s">
        <v>717</v>
      </c>
      <c r="E5969" t="str">
        <f t="shared" si="468"/>
        <v>Education</v>
      </c>
      <c r="F5969">
        <f t="shared" si="469"/>
        <v>2</v>
      </c>
      <c r="G5969" t="str">
        <f t="shared" si="470"/>
        <v>Data</v>
      </c>
      <c r="H5969" s="7" t="s">
        <v>27</v>
      </c>
      <c r="I5969" s="13">
        <v>0.58324336825001177</v>
      </c>
      <c r="J5969" s="14">
        <v>0.41675663174998817</v>
      </c>
      <c r="K5969" s="20" t="s">
        <v>10</v>
      </c>
      <c r="L5969" s="20" t="s">
        <v>10</v>
      </c>
      <c r="M5969" s="15">
        <v>21.000000000000004</v>
      </c>
    </row>
    <row r="5970" spans="1:13" ht="17.100000000000001" customHeight="1" x14ac:dyDescent="0.25">
      <c r="A5970">
        <v>5966</v>
      </c>
      <c r="B5970" t="str">
        <f t="shared" si="466"/>
        <v>Closed End</v>
      </c>
      <c r="C5970" t="str">
        <f t="shared" si="467"/>
        <v xml:space="preserve">Survey respondent demographic characteristics </v>
      </c>
      <c r="D5970" t="s">
        <v>717</v>
      </c>
      <c r="E5970" t="str">
        <f t="shared" si="468"/>
        <v>Education</v>
      </c>
      <c r="F5970">
        <f t="shared" si="469"/>
        <v>3</v>
      </c>
      <c r="G5970" t="str">
        <f t="shared" si="470"/>
        <v>Data</v>
      </c>
      <c r="H5970" s="7" t="s">
        <v>28</v>
      </c>
      <c r="I5970" s="13">
        <v>0.54293412975509991</v>
      </c>
      <c r="J5970" s="14">
        <v>0.45706587024490003</v>
      </c>
      <c r="K5970" s="20" t="s">
        <v>10</v>
      </c>
      <c r="L5970" s="20" t="s">
        <v>10</v>
      </c>
      <c r="M5970" s="15">
        <v>200.99999999999997</v>
      </c>
    </row>
    <row r="5971" spans="1:13" ht="17.100000000000001" customHeight="1" x14ac:dyDescent="0.25">
      <c r="A5971">
        <v>5967</v>
      </c>
      <c r="B5971" t="str">
        <f t="shared" si="466"/>
        <v>Closed End</v>
      </c>
      <c r="C5971" t="str">
        <f t="shared" si="467"/>
        <v xml:space="preserve">Survey respondent demographic characteristics </v>
      </c>
      <c r="D5971" t="s">
        <v>717</v>
      </c>
      <c r="E5971" t="str">
        <f t="shared" si="468"/>
        <v>Education</v>
      </c>
      <c r="F5971">
        <f t="shared" si="469"/>
        <v>4</v>
      </c>
      <c r="G5971" t="str">
        <f t="shared" si="470"/>
        <v>Data</v>
      </c>
      <c r="H5971" s="7" t="s">
        <v>29</v>
      </c>
      <c r="I5971" s="13">
        <v>0.55581507390240614</v>
      </c>
      <c r="J5971" s="14">
        <v>0.44366962866065424</v>
      </c>
      <c r="K5971" s="20" t="s">
        <v>10</v>
      </c>
      <c r="L5971" s="20" t="s">
        <v>65</v>
      </c>
      <c r="M5971" s="15">
        <v>556.99999999999886</v>
      </c>
    </row>
    <row r="5972" spans="1:13" ht="17.100000000000001" customHeight="1" x14ac:dyDescent="0.25">
      <c r="A5972">
        <v>5968</v>
      </c>
      <c r="B5972" t="str">
        <f t="shared" si="466"/>
        <v>Closed End</v>
      </c>
      <c r="C5972" t="str">
        <f t="shared" si="467"/>
        <v xml:space="preserve">Survey respondent demographic characteristics </v>
      </c>
      <c r="D5972" t="s">
        <v>717</v>
      </c>
      <c r="E5972" t="str">
        <f t="shared" si="468"/>
        <v>Education</v>
      </c>
      <c r="F5972">
        <f t="shared" si="469"/>
        <v>5</v>
      </c>
      <c r="G5972" t="str">
        <f t="shared" si="470"/>
        <v>Data</v>
      </c>
      <c r="H5972" s="7" t="s">
        <v>30</v>
      </c>
      <c r="I5972" s="13">
        <v>0.48366935836393377</v>
      </c>
      <c r="J5972" s="14">
        <v>0.51411119711627085</v>
      </c>
      <c r="K5972" s="20" t="s">
        <v>65</v>
      </c>
      <c r="L5972" s="20" t="s">
        <v>65</v>
      </c>
      <c r="M5972" s="15">
        <v>1087.9999999999989</v>
      </c>
    </row>
    <row r="5973" spans="1:13" ht="17.100000000000001" customHeight="1" x14ac:dyDescent="0.25">
      <c r="A5973">
        <v>5969</v>
      </c>
      <c r="B5973" t="str">
        <f t="shared" si="466"/>
        <v>Closed End</v>
      </c>
      <c r="C5973" t="str">
        <f t="shared" si="467"/>
        <v xml:space="preserve">Survey respondent demographic characteristics </v>
      </c>
      <c r="D5973" t="s">
        <v>717</v>
      </c>
      <c r="E5973" t="str">
        <f t="shared" si="468"/>
        <v>Household income</v>
      </c>
      <c r="F5973">
        <f t="shared" si="469"/>
        <v>1</v>
      </c>
      <c r="G5973" t="str">
        <f t="shared" si="470"/>
        <v>Header</v>
      </c>
      <c r="H5973" s="8" t="s">
        <v>31</v>
      </c>
      <c r="I5973" s="16" t="s">
        <v>10</v>
      </c>
      <c r="J5973" s="17" t="s">
        <v>10</v>
      </c>
      <c r="K5973" s="17" t="s">
        <v>10</v>
      </c>
      <c r="L5973" s="17" t="s">
        <v>10</v>
      </c>
      <c r="M5973" s="18"/>
    </row>
    <row r="5974" spans="1:13" ht="17.100000000000001" customHeight="1" x14ac:dyDescent="0.25">
      <c r="A5974">
        <v>5970</v>
      </c>
      <c r="B5974" t="str">
        <f t="shared" si="466"/>
        <v>Closed End</v>
      </c>
      <c r="C5974" t="str">
        <f t="shared" si="467"/>
        <v xml:space="preserve">Survey respondent demographic characteristics </v>
      </c>
      <c r="D5974" t="s">
        <v>717</v>
      </c>
      <c r="E5974" t="str">
        <f t="shared" si="468"/>
        <v>Household income</v>
      </c>
      <c r="F5974">
        <f t="shared" si="469"/>
        <v>2</v>
      </c>
      <c r="G5974" t="str">
        <f t="shared" si="470"/>
        <v>Data</v>
      </c>
      <c r="H5974" s="7" t="s">
        <v>32</v>
      </c>
      <c r="I5974" s="13">
        <v>0.61731414980101984</v>
      </c>
      <c r="J5974" s="14">
        <v>0.38094728682946344</v>
      </c>
      <c r="K5974" s="20" t="s">
        <v>10</v>
      </c>
      <c r="L5974" s="20" t="s">
        <v>65</v>
      </c>
      <c r="M5974" s="15">
        <v>136.00000000000003</v>
      </c>
    </row>
    <row r="5975" spans="1:13" ht="17.100000000000001" customHeight="1" x14ac:dyDescent="0.25">
      <c r="A5975">
        <v>5971</v>
      </c>
      <c r="B5975" t="str">
        <f t="shared" si="466"/>
        <v>Closed End</v>
      </c>
      <c r="C5975" t="str">
        <f t="shared" si="467"/>
        <v xml:space="preserve">Survey respondent demographic characteristics </v>
      </c>
      <c r="D5975" t="s">
        <v>717</v>
      </c>
      <c r="E5975" t="str">
        <f t="shared" si="468"/>
        <v>Household income</v>
      </c>
      <c r="F5975">
        <f t="shared" si="469"/>
        <v>3</v>
      </c>
      <c r="G5975" t="str">
        <f t="shared" si="470"/>
        <v>Data</v>
      </c>
      <c r="H5975" s="7" t="s">
        <v>33</v>
      </c>
      <c r="I5975" s="13">
        <v>0.57087476401197201</v>
      </c>
      <c r="J5975" s="14">
        <v>0.42548767051854652</v>
      </c>
      <c r="K5975" s="20" t="s">
        <v>10</v>
      </c>
      <c r="L5975" s="20" t="s">
        <v>65</v>
      </c>
      <c r="M5975" s="15">
        <v>239.99999999999986</v>
      </c>
    </row>
    <row r="5976" spans="1:13" ht="17.100000000000001" customHeight="1" x14ac:dyDescent="0.25">
      <c r="A5976">
        <v>5972</v>
      </c>
      <c r="B5976" t="str">
        <f t="shared" si="466"/>
        <v>Closed End</v>
      </c>
      <c r="C5976" t="str">
        <f t="shared" si="467"/>
        <v xml:space="preserve">Survey respondent demographic characteristics </v>
      </c>
      <c r="D5976" t="s">
        <v>717</v>
      </c>
      <c r="E5976" t="str">
        <f t="shared" si="468"/>
        <v>Household income</v>
      </c>
      <c r="F5976">
        <f t="shared" si="469"/>
        <v>4</v>
      </c>
      <c r="G5976" t="str">
        <f t="shared" si="470"/>
        <v>Data</v>
      </c>
      <c r="H5976" s="7" t="s">
        <v>34</v>
      </c>
      <c r="I5976" s="13">
        <v>0.52364858979530959</v>
      </c>
      <c r="J5976" s="14">
        <v>0.474324631959681</v>
      </c>
      <c r="K5976" s="20" t="s">
        <v>65</v>
      </c>
      <c r="L5976" s="20" t="s">
        <v>10</v>
      </c>
      <c r="M5976" s="15">
        <v>252.99999999999989</v>
      </c>
    </row>
    <row r="5977" spans="1:13" ht="17.100000000000001" customHeight="1" x14ac:dyDescent="0.25">
      <c r="A5977">
        <v>5973</v>
      </c>
      <c r="B5977" t="str">
        <f t="shared" si="466"/>
        <v>Closed End</v>
      </c>
      <c r="C5977" t="str">
        <f t="shared" si="467"/>
        <v xml:space="preserve">Survey respondent demographic characteristics </v>
      </c>
      <c r="D5977" t="s">
        <v>717</v>
      </c>
      <c r="E5977" t="str">
        <f t="shared" si="468"/>
        <v>Household income</v>
      </c>
      <c r="F5977">
        <f t="shared" si="469"/>
        <v>5</v>
      </c>
      <c r="G5977" t="str">
        <f t="shared" si="470"/>
        <v>Data</v>
      </c>
      <c r="H5977" s="7" t="s">
        <v>35</v>
      </c>
      <c r="I5977" s="13">
        <v>0.51239773161175572</v>
      </c>
      <c r="J5977" s="14">
        <v>0.4869279546085179</v>
      </c>
      <c r="K5977" s="20" t="s">
        <v>10</v>
      </c>
      <c r="L5977" s="20" t="s">
        <v>65</v>
      </c>
      <c r="M5977" s="15">
        <v>239.00000000000068</v>
      </c>
    </row>
    <row r="5978" spans="1:13" ht="17.100000000000001" customHeight="1" x14ac:dyDescent="0.25">
      <c r="A5978">
        <v>5974</v>
      </c>
      <c r="B5978" t="str">
        <f t="shared" si="466"/>
        <v>Closed End</v>
      </c>
      <c r="C5978" t="str">
        <f t="shared" si="467"/>
        <v xml:space="preserve">Survey respondent demographic characteristics </v>
      </c>
      <c r="D5978" t="s">
        <v>717</v>
      </c>
      <c r="E5978" t="str">
        <f t="shared" si="468"/>
        <v>Household income</v>
      </c>
      <c r="F5978">
        <f t="shared" si="469"/>
        <v>6</v>
      </c>
      <c r="G5978" t="str">
        <f t="shared" si="470"/>
        <v>Data</v>
      </c>
      <c r="H5978" s="7" t="s">
        <v>36</v>
      </c>
      <c r="I5978" s="13">
        <v>0.49973704323508544</v>
      </c>
      <c r="J5978" s="14">
        <v>0.50026295676491572</v>
      </c>
      <c r="K5978" s="20" t="s">
        <v>10</v>
      </c>
      <c r="L5978" s="20" t="s">
        <v>10</v>
      </c>
      <c r="M5978" s="15">
        <v>210.99999999999986</v>
      </c>
    </row>
    <row r="5979" spans="1:13" ht="17.100000000000001" customHeight="1" x14ac:dyDescent="0.25">
      <c r="A5979">
        <v>5975</v>
      </c>
      <c r="B5979" t="str">
        <f t="shared" si="466"/>
        <v>Closed End</v>
      </c>
      <c r="C5979" t="str">
        <f t="shared" si="467"/>
        <v xml:space="preserve">Survey respondent demographic characteristics </v>
      </c>
      <c r="D5979" t="s">
        <v>717</v>
      </c>
      <c r="E5979" t="str">
        <f t="shared" si="468"/>
        <v>Household income</v>
      </c>
      <c r="F5979">
        <f t="shared" si="469"/>
        <v>7</v>
      </c>
      <c r="G5979" t="str">
        <f t="shared" si="470"/>
        <v>Data</v>
      </c>
      <c r="H5979" s="7" t="s">
        <v>37</v>
      </c>
      <c r="I5979" s="13">
        <v>0.43792121026435349</v>
      </c>
      <c r="J5979" s="14">
        <v>0.56207878973564729</v>
      </c>
      <c r="K5979" s="20" t="s">
        <v>10</v>
      </c>
      <c r="L5979" s="20" t="s">
        <v>10</v>
      </c>
      <c r="M5979" s="15">
        <v>310.99999999999989</v>
      </c>
    </row>
    <row r="5980" spans="1:13" ht="17.100000000000001" customHeight="1" x14ac:dyDescent="0.25">
      <c r="A5980">
        <v>5976</v>
      </c>
      <c r="B5980" t="str">
        <f t="shared" si="466"/>
        <v>Closed End</v>
      </c>
      <c r="C5980" t="str">
        <f t="shared" si="467"/>
        <v xml:space="preserve">Survey respondent demographic characteristics </v>
      </c>
      <c r="D5980" t="s">
        <v>717</v>
      </c>
      <c r="E5980" t="str">
        <f t="shared" si="468"/>
        <v>Household income</v>
      </c>
      <c r="F5980">
        <f t="shared" si="469"/>
        <v>8</v>
      </c>
      <c r="G5980" t="str">
        <f t="shared" si="470"/>
        <v>Data</v>
      </c>
      <c r="H5980" s="7" t="s">
        <v>38</v>
      </c>
      <c r="I5980" s="13">
        <v>0.47992286337958484</v>
      </c>
      <c r="J5980" s="14">
        <v>0.52007713662041521</v>
      </c>
      <c r="K5980" s="20" t="s">
        <v>10</v>
      </c>
      <c r="L5980" s="20" t="s">
        <v>10</v>
      </c>
      <c r="M5980" s="15">
        <v>228.00000000000028</v>
      </c>
    </row>
    <row r="5981" spans="1:13" ht="17.100000000000001" customHeight="1" x14ac:dyDescent="0.25">
      <c r="A5981">
        <v>5977</v>
      </c>
      <c r="B5981" t="str">
        <f t="shared" si="466"/>
        <v>Closed End</v>
      </c>
      <c r="C5981" t="str">
        <f t="shared" si="467"/>
        <v xml:space="preserve">Survey respondent demographic characteristics </v>
      </c>
      <c r="D5981" t="s">
        <v>717</v>
      </c>
      <c r="E5981" t="str">
        <f t="shared" si="468"/>
        <v>Housing status</v>
      </c>
      <c r="F5981">
        <f t="shared" si="469"/>
        <v>1</v>
      </c>
      <c r="G5981" t="str">
        <f t="shared" si="470"/>
        <v>Header</v>
      </c>
      <c r="H5981" s="8" t="s">
        <v>39</v>
      </c>
      <c r="I5981" s="16" t="s">
        <v>10</v>
      </c>
      <c r="J5981" s="17" t="s">
        <v>10</v>
      </c>
      <c r="K5981" s="17" t="s">
        <v>10</v>
      </c>
      <c r="L5981" s="17" t="s">
        <v>10</v>
      </c>
      <c r="M5981" s="18"/>
    </row>
    <row r="5982" spans="1:13" ht="17.100000000000001" customHeight="1" x14ac:dyDescent="0.25">
      <c r="A5982">
        <v>5978</v>
      </c>
      <c r="B5982" t="str">
        <f t="shared" si="466"/>
        <v>Closed End</v>
      </c>
      <c r="C5982" t="str">
        <f t="shared" si="467"/>
        <v xml:space="preserve">Survey respondent demographic characteristics </v>
      </c>
      <c r="D5982" t="s">
        <v>717</v>
      </c>
      <c r="E5982" t="str">
        <f t="shared" si="468"/>
        <v>Housing status</v>
      </c>
      <c r="F5982">
        <f t="shared" si="469"/>
        <v>2</v>
      </c>
      <c r="G5982" t="str">
        <f t="shared" si="470"/>
        <v>Data</v>
      </c>
      <c r="H5982" s="7" t="s">
        <v>40</v>
      </c>
      <c r="I5982" s="13">
        <v>0.50513139093358939</v>
      </c>
      <c r="J5982" s="14">
        <v>0.49434133098700478</v>
      </c>
      <c r="K5982" s="20" t="s">
        <v>65</v>
      </c>
      <c r="L5982" s="20" t="s">
        <v>65</v>
      </c>
      <c r="M5982" s="15">
        <v>1484.0000000000084</v>
      </c>
    </row>
    <row r="5983" spans="1:13" ht="17.100000000000001" customHeight="1" x14ac:dyDescent="0.25">
      <c r="A5983">
        <v>5979</v>
      </c>
      <c r="B5983" t="str">
        <f t="shared" si="466"/>
        <v>Closed End</v>
      </c>
      <c r="C5983" t="str">
        <f t="shared" si="467"/>
        <v xml:space="preserve">Survey respondent demographic characteristics </v>
      </c>
      <c r="D5983" t="s">
        <v>717</v>
      </c>
      <c r="E5983" t="str">
        <f t="shared" si="468"/>
        <v>Housing status</v>
      </c>
      <c r="F5983">
        <f t="shared" si="469"/>
        <v>3</v>
      </c>
      <c r="G5983" t="str">
        <f t="shared" si="470"/>
        <v>Data</v>
      </c>
      <c r="H5983" s="7" t="s">
        <v>41</v>
      </c>
      <c r="I5983" s="13">
        <v>0.56688927475501505</v>
      </c>
      <c r="J5983" s="14">
        <v>0.43081527526723917</v>
      </c>
      <c r="K5983" s="20" t="s">
        <v>10</v>
      </c>
      <c r="L5983" s="20" t="s">
        <v>65</v>
      </c>
      <c r="M5983" s="15">
        <v>387.99999999999972</v>
      </c>
    </row>
    <row r="5984" spans="1:13" ht="30" customHeight="1" x14ac:dyDescent="0.25">
      <c r="A5984">
        <v>5980</v>
      </c>
      <c r="B5984" t="str">
        <f t="shared" si="466"/>
        <v>Closed End</v>
      </c>
      <c r="C5984" t="str">
        <f t="shared" si="467"/>
        <v xml:space="preserve">Survey respondent demographic characteristics </v>
      </c>
      <c r="D5984" t="s">
        <v>717</v>
      </c>
      <c r="E5984" t="str">
        <f t="shared" si="468"/>
        <v>Housing status</v>
      </c>
      <c r="F5984">
        <f t="shared" si="469"/>
        <v>4</v>
      </c>
      <c r="G5984" t="str">
        <f t="shared" si="470"/>
        <v>Data</v>
      </c>
      <c r="H5984" s="7" t="s">
        <v>42</v>
      </c>
      <c r="I5984" s="13">
        <v>0.7021500549605747</v>
      </c>
      <c r="J5984" s="14">
        <v>0.29784994503942508</v>
      </c>
      <c r="K5984" s="20" t="s">
        <v>10</v>
      </c>
      <c r="L5984" s="20" t="s">
        <v>10</v>
      </c>
      <c r="M5984" s="15">
        <v>28.000000000000007</v>
      </c>
    </row>
    <row r="5985" spans="1:14" ht="17.100000000000001" customHeight="1" x14ac:dyDescent="0.25">
      <c r="A5985">
        <v>5981</v>
      </c>
      <c r="B5985" t="str">
        <f t="shared" si="466"/>
        <v>Closed End</v>
      </c>
      <c r="C5985" t="str">
        <f t="shared" si="467"/>
        <v xml:space="preserve">Survey respondent demographic characteristics </v>
      </c>
      <c r="D5985" t="s">
        <v>717</v>
      </c>
      <c r="E5985" t="str">
        <f t="shared" si="468"/>
        <v>Home language</v>
      </c>
      <c r="F5985">
        <f t="shared" si="469"/>
        <v>1</v>
      </c>
      <c r="G5985" t="str">
        <f t="shared" si="470"/>
        <v>Header</v>
      </c>
      <c r="H5985" s="8" t="s">
        <v>43</v>
      </c>
      <c r="I5985" s="16" t="s">
        <v>10</v>
      </c>
      <c r="J5985" s="17" t="s">
        <v>10</v>
      </c>
      <c r="K5985" s="17" t="s">
        <v>10</v>
      </c>
      <c r="L5985" s="17" t="s">
        <v>10</v>
      </c>
      <c r="M5985" s="18"/>
    </row>
    <row r="5986" spans="1:14" ht="17.100000000000001" customHeight="1" x14ac:dyDescent="0.25">
      <c r="A5986">
        <v>5982</v>
      </c>
      <c r="B5986" t="str">
        <f t="shared" si="466"/>
        <v>Closed End</v>
      </c>
      <c r="C5986" t="str">
        <f t="shared" si="467"/>
        <v xml:space="preserve">Survey respondent demographic characteristics </v>
      </c>
      <c r="D5986" t="s">
        <v>717</v>
      </c>
      <c r="E5986" t="str">
        <f t="shared" si="468"/>
        <v>Home language</v>
      </c>
      <c r="F5986">
        <f t="shared" si="469"/>
        <v>2</v>
      </c>
      <c r="G5986" t="str">
        <f t="shared" si="470"/>
        <v>Data</v>
      </c>
      <c r="H5986" s="7" t="s">
        <v>44</v>
      </c>
      <c r="I5986" s="13">
        <v>0.53149164454298792</v>
      </c>
      <c r="J5986" s="14">
        <v>0.46768211849267116</v>
      </c>
      <c r="K5986" s="20" t="s">
        <v>10</v>
      </c>
      <c r="L5986" s="20" t="s">
        <v>65</v>
      </c>
      <c r="M5986" s="15">
        <v>1765.0000000000141</v>
      </c>
    </row>
    <row r="5987" spans="1:14" ht="17.100000000000001" customHeight="1" x14ac:dyDescent="0.25">
      <c r="A5987">
        <v>5983</v>
      </c>
      <c r="B5987" t="str">
        <f t="shared" si="466"/>
        <v>Closed End</v>
      </c>
      <c r="C5987" t="str">
        <f t="shared" si="467"/>
        <v xml:space="preserve">Survey respondent demographic characteristics </v>
      </c>
      <c r="D5987" t="s">
        <v>717</v>
      </c>
      <c r="E5987" t="str">
        <f t="shared" si="468"/>
        <v>Home language</v>
      </c>
      <c r="F5987">
        <f t="shared" si="469"/>
        <v>3</v>
      </c>
      <c r="G5987" t="str">
        <f t="shared" si="470"/>
        <v>Data</v>
      </c>
      <c r="H5987" s="7" t="s">
        <v>45</v>
      </c>
      <c r="I5987" s="13">
        <v>0.48329784055615221</v>
      </c>
      <c r="J5987" s="14">
        <v>0.5133109715552876</v>
      </c>
      <c r="K5987" s="20" t="s">
        <v>65</v>
      </c>
      <c r="L5987" s="20" t="s">
        <v>10</v>
      </c>
      <c r="M5987" s="15">
        <v>93.000000000000028</v>
      </c>
    </row>
    <row r="5988" spans="1:14" ht="17.100000000000001" customHeight="1" x14ac:dyDescent="0.25">
      <c r="A5988">
        <v>5984</v>
      </c>
      <c r="B5988" t="str">
        <f t="shared" si="466"/>
        <v>Closed End</v>
      </c>
      <c r="C5988" t="str">
        <f t="shared" si="467"/>
        <v xml:space="preserve">Survey respondent demographic characteristics </v>
      </c>
      <c r="D5988" t="s">
        <v>717</v>
      </c>
      <c r="E5988" t="str">
        <f t="shared" si="468"/>
        <v>Home language</v>
      </c>
      <c r="F5988">
        <f t="shared" si="469"/>
        <v>4</v>
      </c>
      <c r="G5988" t="str">
        <f t="shared" si="470"/>
        <v>Data</v>
      </c>
      <c r="H5988" s="7" t="s">
        <v>46</v>
      </c>
      <c r="I5988" s="13">
        <v>0.53875573739351079</v>
      </c>
      <c r="J5988" s="14">
        <v>0.46124426260648926</v>
      </c>
      <c r="K5988" s="20" t="s">
        <v>10</v>
      </c>
      <c r="L5988" s="20" t="s">
        <v>10</v>
      </c>
      <c r="M5988" s="15">
        <v>36</v>
      </c>
    </row>
    <row r="5989" spans="1:14" ht="17.100000000000001" customHeight="1" x14ac:dyDescent="0.25">
      <c r="A5989">
        <v>5985</v>
      </c>
      <c r="B5989" t="str">
        <f t="shared" si="466"/>
        <v>Closed End</v>
      </c>
      <c r="C5989" t="str">
        <f t="shared" si="467"/>
        <v xml:space="preserve">Survey respondent demographic characteristics </v>
      </c>
      <c r="D5989" t="s">
        <v>717</v>
      </c>
      <c r="E5989" t="str">
        <f t="shared" si="468"/>
        <v>Race / ethnicity</v>
      </c>
      <c r="F5989">
        <f t="shared" si="469"/>
        <v>1</v>
      </c>
      <c r="G5989" t="str">
        <f t="shared" si="470"/>
        <v>Header</v>
      </c>
      <c r="H5989" s="8" t="s">
        <v>47</v>
      </c>
      <c r="I5989" s="16" t="s">
        <v>10</v>
      </c>
      <c r="J5989" s="17" t="s">
        <v>10</v>
      </c>
      <c r="K5989" s="17" t="s">
        <v>10</v>
      </c>
      <c r="L5989" s="17" t="s">
        <v>10</v>
      </c>
      <c r="M5989" s="18"/>
    </row>
    <row r="5990" spans="1:14" ht="17.100000000000001" customHeight="1" x14ac:dyDescent="0.25">
      <c r="A5990">
        <v>5986</v>
      </c>
      <c r="B5990" t="str">
        <f t="shared" si="466"/>
        <v>Closed End</v>
      </c>
      <c r="C5990" t="str">
        <f t="shared" si="467"/>
        <v xml:space="preserve">Survey respondent demographic characteristics </v>
      </c>
      <c r="D5990" t="s">
        <v>717</v>
      </c>
      <c r="E5990" t="str">
        <f t="shared" si="468"/>
        <v>Race / ethnicity</v>
      </c>
      <c r="F5990">
        <f t="shared" si="469"/>
        <v>2</v>
      </c>
      <c r="G5990" t="str">
        <f t="shared" si="470"/>
        <v>Data</v>
      </c>
      <c r="H5990" s="7" t="s">
        <v>48</v>
      </c>
      <c r="I5990" s="13">
        <v>0.64735504004376854</v>
      </c>
      <c r="J5990" s="14">
        <v>0.35264495995623135</v>
      </c>
      <c r="K5990" s="20" t="s">
        <v>10</v>
      </c>
      <c r="L5990" s="20" t="s">
        <v>10</v>
      </c>
      <c r="M5990" s="15">
        <v>29.000000000000014</v>
      </c>
    </row>
    <row r="5991" spans="1:14" ht="17.100000000000001" customHeight="1" x14ac:dyDescent="0.25">
      <c r="A5991">
        <v>5987</v>
      </c>
      <c r="B5991" t="str">
        <f t="shared" si="466"/>
        <v>Closed End</v>
      </c>
      <c r="C5991" t="str">
        <f t="shared" si="467"/>
        <v xml:space="preserve">Survey respondent demographic characteristics </v>
      </c>
      <c r="D5991" t="s">
        <v>717</v>
      </c>
      <c r="E5991" t="str">
        <f t="shared" si="468"/>
        <v>Race / ethnicity</v>
      </c>
      <c r="F5991">
        <f t="shared" si="469"/>
        <v>3</v>
      </c>
      <c r="G5991" t="str">
        <f t="shared" si="470"/>
        <v>Data</v>
      </c>
      <c r="H5991" s="7" t="s">
        <v>49</v>
      </c>
      <c r="I5991" s="13">
        <v>0.45395393405774415</v>
      </c>
      <c r="J5991" s="14">
        <v>0.54020217755654176</v>
      </c>
      <c r="K5991" s="20" t="s">
        <v>10</v>
      </c>
      <c r="L5991" s="14">
        <v>5.8438883857142333E-3</v>
      </c>
      <c r="M5991" s="15">
        <v>78.999999999999915</v>
      </c>
    </row>
    <row r="5992" spans="1:14" ht="17.100000000000001" customHeight="1" x14ac:dyDescent="0.25">
      <c r="A5992">
        <v>5988</v>
      </c>
      <c r="B5992" t="str">
        <f t="shared" si="466"/>
        <v>Closed End</v>
      </c>
      <c r="C5992" t="str">
        <f t="shared" si="467"/>
        <v xml:space="preserve">Survey respondent demographic characteristics </v>
      </c>
      <c r="D5992" t="s">
        <v>717</v>
      </c>
      <c r="E5992" t="str">
        <f t="shared" si="468"/>
        <v>Race / ethnicity</v>
      </c>
      <c r="F5992">
        <f t="shared" si="469"/>
        <v>4</v>
      </c>
      <c r="G5992" t="str">
        <f t="shared" si="470"/>
        <v>Data</v>
      </c>
      <c r="H5992" s="7" t="s">
        <v>50</v>
      </c>
      <c r="I5992" s="13">
        <v>0.6794232739238123</v>
      </c>
      <c r="J5992" s="14">
        <v>0.32057672607618798</v>
      </c>
      <c r="K5992" s="20" t="s">
        <v>10</v>
      </c>
      <c r="L5992" s="20" t="s">
        <v>10</v>
      </c>
      <c r="M5992" s="15">
        <v>66.999999999999972</v>
      </c>
    </row>
    <row r="5993" spans="1:14" ht="17.100000000000001" customHeight="1" x14ac:dyDescent="0.25">
      <c r="A5993">
        <v>5989</v>
      </c>
      <c r="B5993" t="str">
        <f t="shared" si="466"/>
        <v>Closed End</v>
      </c>
      <c r="C5993" t="str">
        <f t="shared" si="467"/>
        <v xml:space="preserve">Survey respondent demographic characteristics </v>
      </c>
      <c r="D5993" t="s">
        <v>717</v>
      </c>
      <c r="E5993" t="str">
        <f t="shared" si="468"/>
        <v>Race / ethnicity</v>
      </c>
      <c r="F5993">
        <f t="shared" si="469"/>
        <v>5</v>
      </c>
      <c r="G5993" t="str">
        <f t="shared" si="470"/>
        <v>Data</v>
      </c>
      <c r="H5993" s="7" t="s">
        <v>51</v>
      </c>
      <c r="I5993" s="13">
        <v>0.63580389290174288</v>
      </c>
      <c r="J5993" s="14">
        <v>0.36419610709825656</v>
      </c>
      <c r="K5993" s="20" t="s">
        <v>10</v>
      </c>
      <c r="L5993" s="20" t="s">
        <v>10</v>
      </c>
      <c r="M5993" s="15">
        <v>41.000000000000014</v>
      </c>
    </row>
    <row r="5994" spans="1:14" ht="17.100000000000001" customHeight="1" thickBot="1" x14ac:dyDescent="0.3">
      <c r="A5994">
        <v>5990</v>
      </c>
      <c r="B5994" t="str">
        <f t="shared" si="466"/>
        <v>Closed End</v>
      </c>
      <c r="C5994" t="str">
        <f t="shared" si="467"/>
        <v xml:space="preserve">Survey respondent demographic characteristics </v>
      </c>
      <c r="D5994" t="s">
        <v>717</v>
      </c>
      <c r="E5994" t="str">
        <f t="shared" si="468"/>
        <v>Race / ethnicity</v>
      </c>
      <c r="F5994">
        <f t="shared" si="469"/>
        <v>6</v>
      </c>
      <c r="G5994" t="str">
        <f t="shared" si="470"/>
        <v>Data</v>
      </c>
      <c r="H5994" s="9" t="s">
        <v>52</v>
      </c>
      <c r="I5994" s="21">
        <v>0.52369768401296979</v>
      </c>
      <c r="J5994" s="22">
        <v>0.47563376798259938</v>
      </c>
      <c r="K5994" s="24" t="s">
        <v>65</v>
      </c>
      <c r="L5994" s="24" t="s">
        <v>65</v>
      </c>
      <c r="M5994" s="23">
        <v>1688.0000000000107</v>
      </c>
    </row>
    <row r="5995" spans="1:14" ht="15.75" thickTop="1" x14ac:dyDescent="0.25">
      <c r="A5995">
        <v>5991</v>
      </c>
      <c r="B5995" t="str">
        <f t="shared" si="466"/>
        <v/>
      </c>
      <c r="C5995" t="str">
        <f t="shared" si="467"/>
        <v xml:space="preserve">Survey respondent demographic characteristics </v>
      </c>
      <c r="D5995" t="s">
        <v>746</v>
      </c>
      <c r="E5995" t="str">
        <f t="shared" si="468"/>
        <v/>
      </c>
      <c r="F5995" t="str">
        <f t="shared" si="469"/>
        <v/>
      </c>
      <c r="G5995" t="str">
        <f t="shared" si="470"/>
        <v/>
      </c>
    </row>
    <row r="5996" spans="1:14" ht="21.95" customHeight="1" thickBot="1" x14ac:dyDescent="0.3">
      <c r="A5996">
        <v>5992</v>
      </c>
      <c r="B5996" t="str">
        <f t="shared" si="466"/>
        <v>Closed End</v>
      </c>
      <c r="C5996" t="str">
        <f t="shared" si="467"/>
        <v xml:space="preserve">Survey respondent demographic characteristics </v>
      </c>
      <c r="D5996" t="s">
        <v>718</v>
      </c>
      <c r="E5996" t="str">
        <f t="shared" si="468"/>
        <v>Title</v>
      </c>
      <c r="F5996">
        <f t="shared" si="469"/>
        <v>1</v>
      </c>
      <c r="G5996" t="str">
        <f t="shared" si="470"/>
        <v>Title</v>
      </c>
      <c r="H5996" s="46" t="s">
        <v>413</v>
      </c>
      <c r="I5996" s="46"/>
      <c r="J5996" s="46"/>
      <c r="K5996" s="46"/>
      <c r="L5996" s="46"/>
      <c r="M5996" s="46"/>
      <c r="N5996" s="46"/>
    </row>
    <row r="5997" spans="1:14" ht="47.1" customHeight="1" thickTop="1" thickBot="1" x14ac:dyDescent="0.3">
      <c r="A5997">
        <v>5993</v>
      </c>
      <c r="B5997" t="str">
        <f t="shared" si="466"/>
        <v>Closed End</v>
      </c>
      <c r="C5997" t="str">
        <f t="shared" si="467"/>
        <v xml:space="preserve">Survey respondent demographic characteristics </v>
      </c>
      <c r="D5997" t="s">
        <v>718</v>
      </c>
      <c r="E5997" t="str">
        <f t="shared" si="468"/>
        <v>Title</v>
      </c>
      <c r="F5997">
        <f t="shared" si="469"/>
        <v>2</v>
      </c>
      <c r="G5997" t="str">
        <f t="shared" si="470"/>
        <v>Labels</v>
      </c>
      <c r="H5997" s="47"/>
      <c r="I5997" s="2" t="s">
        <v>414</v>
      </c>
      <c r="J5997" s="3" t="s">
        <v>415</v>
      </c>
      <c r="K5997" s="3" t="s">
        <v>416</v>
      </c>
      <c r="L5997" s="3" t="s">
        <v>417</v>
      </c>
      <c r="M5997" s="3" t="s">
        <v>169</v>
      </c>
      <c r="N5997" s="4" t="s">
        <v>9</v>
      </c>
    </row>
    <row r="5998" spans="1:14" ht="17.100000000000001" customHeight="1" thickTop="1" x14ac:dyDescent="0.25">
      <c r="A5998">
        <v>5994</v>
      </c>
      <c r="B5998" t="str">
        <f t="shared" si="466"/>
        <v>Closed End</v>
      </c>
      <c r="C5998" t="str">
        <f t="shared" si="467"/>
        <v xml:space="preserve">Survey respondent demographic characteristics </v>
      </c>
      <c r="D5998" t="s">
        <v>718</v>
      </c>
      <c r="E5998" t="str">
        <f t="shared" si="468"/>
        <v>Region</v>
      </c>
      <c r="F5998">
        <f t="shared" si="469"/>
        <v>1</v>
      </c>
      <c r="G5998" t="str">
        <f t="shared" si="470"/>
        <v>Header</v>
      </c>
      <c r="H5998" s="6" t="s">
        <v>588</v>
      </c>
      <c r="I5998" s="10" t="s">
        <v>10</v>
      </c>
      <c r="J5998" s="11" t="s">
        <v>10</v>
      </c>
      <c r="K5998" s="11" t="s">
        <v>10</v>
      </c>
      <c r="L5998" s="11" t="s">
        <v>10</v>
      </c>
      <c r="M5998" s="11" t="s">
        <v>10</v>
      </c>
      <c r="N5998" s="12"/>
    </row>
    <row r="5999" spans="1:14" ht="17.100000000000001" customHeight="1" x14ac:dyDescent="0.25">
      <c r="A5999">
        <v>5995</v>
      </c>
      <c r="B5999" t="str">
        <f t="shared" si="466"/>
        <v>Closed End</v>
      </c>
      <c r="C5999" t="str">
        <f t="shared" si="467"/>
        <v xml:space="preserve">Survey respondent demographic characteristics </v>
      </c>
      <c r="D5999" t="s">
        <v>718</v>
      </c>
      <c r="E5999" t="str">
        <f t="shared" si="468"/>
        <v>Region</v>
      </c>
      <c r="F5999">
        <f t="shared" si="469"/>
        <v>2</v>
      </c>
      <c r="G5999" t="str">
        <f t="shared" si="470"/>
        <v>Data</v>
      </c>
      <c r="H5999" s="7" t="s">
        <v>11</v>
      </c>
      <c r="I5999" s="13">
        <v>0.96008903201951634</v>
      </c>
      <c r="J5999" s="14">
        <v>2.9931150434899852E-2</v>
      </c>
      <c r="K5999" s="14">
        <v>8.4508079786101784E-3</v>
      </c>
      <c r="L5999" s="14">
        <v>3.7178518470292583E-2</v>
      </c>
      <c r="M5999" s="14">
        <v>5.4053746230779624E-2</v>
      </c>
      <c r="N5999" s="15">
        <v>1920.0000000000064</v>
      </c>
    </row>
    <row r="6000" spans="1:14" ht="17.100000000000001" customHeight="1" x14ac:dyDescent="0.25">
      <c r="A6000">
        <v>5996</v>
      </c>
      <c r="B6000" t="str">
        <f t="shared" si="466"/>
        <v>Closed End</v>
      </c>
      <c r="C6000" t="str">
        <f t="shared" si="467"/>
        <v xml:space="preserve">Survey respondent demographic characteristics </v>
      </c>
      <c r="D6000" t="s">
        <v>718</v>
      </c>
      <c r="E6000" t="str">
        <f t="shared" si="468"/>
        <v>Region</v>
      </c>
      <c r="F6000">
        <f t="shared" si="469"/>
        <v>3</v>
      </c>
      <c r="G6000" t="str">
        <f t="shared" si="470"/>
        <v>Data</v>
      </c>
      <c r="H6000" s="7" t="s">
        <v>12</v>
      </c>
      <c r="I6000" s="13">
        <v>0.96820458035656176</v>
      </c>
      <c r="J6000" s="14">
        <v>2.848026174952668E-2</v>
      </c>
      <c r="K6000" s="14">
        <v>8.8823352745933826E-3</v>
      </c>
      <c r="L6000" s="14">
        <v>4.0754816213559739E-2</v>
      </c>
      <c r="M6000" s="14">
        <v>6.0825070780103463E-2</v>
      </c>
      <c r="N6000" s="15">
        <v>436.99999999999994</v>
      </c>
    </row>
    <row r="6001" spans="1:14" ht="17.100000000000001" customHeight="1" x14ac:dyDescent="0.25">
      <c r="A6001">
        <v>5997</v>
      </c>
      <c r="B6001" t="str">
        <f t="shared" si="466"/>
        <v>Closed End</v>
      </c>
      <c r="C6001" t="str">
        <f t="shared" si="467"/>
        <v xml:space="preserve">Survey respondent demographic characteristics </v>
      </c>
      <c r="D6001" t="s">
        <v>718</v>
      </c>
      <c r="E6001" t="str">
        <f t="shared" si="468"/>
        <v>Region</v>
      </c>
      <c r="F6001">
        <f t="shared" si="469"/>
        <v>4</v>
      </c>
      <c r="G6001" t="str">
        <f t="shared" si="470"/>
        <v>Data</v>
      </c>
      <c r="H6001" s="7" t="s">
        <v>13</v>
      </c>
      <c r="I6001" s="13">
        <v>0.95070548531364918</v>
      </c>
      <c r="J6001" s="14">
        <v>4.4267755792075585E-2</v>
      </c>
      <c r="K6001" s="14">
        <v>1.2101843676135109E-2</v>
      </c>
      <c r="L6001" s="14">
        <v>3.6401680690670075E-2</v>
      </c>
      <c r="M6001" s="14">
        <v>5.0851318231995568E-2</v>
      </c>
      <c r="N6001" s="15">
        <v>959.99999999999886</v>
      </c>
    </row>
    <row r="6002" spans="1:14" ht="17.100000000000001" customHeight="1" x14ac:dyDescent="0.25">
      <c r="A6002">
        <v>5998</v>
      </c>
      <c r="B6002" t="str">
        <f t="shared" si="466"/>
        <v>Closed End</v>
      </c>
      <c r="C6002" t="str">
        <f t="shared" si="467"/>
        <v xml:space="preserve">Survey respondent demographic characteristics </v>
      </c>
      <c r="D6002" t="s">
        <v>718</v>
      </c>
      <c r="E6002" t="str">
        <f t="shared" si="468"/>
        <v>Region</v>
      </c>
      <c r="F6002">
        <f t="shared" si="469"/>
        <v>5</v>
      </c>
      <c r="G6002" t="str">
        <f t="shared" si="470"/>
        <v>Data</v>
      </c>
      <c r="H6002" s="7" t="s">
        <v>14</v>
      </c>
      <c r="I6002" s="13">
        <v>0.93724847656273202</v>
      </c>
      <c r="J6002" s="14">
        <v>6.4228037134323651E-2</v>
      </c>
      <c r="K6002" s="20" t="s">
        <v>65</v>
      </c>
      <c r="L6002" s="14">
        <v>3.6455884888991263E-2</v>
      </c>
      <c r="M6002" s="14">
        <v>4.8561559134191572E-2</v>
      </c>
      <c r="N6002" s="15">
        <v>463.99999999999983</v>
      </c>
    </row>
    <row r="6003" spans="1:14" ht="17.100000000000001" customHeight="1" x14ac:dyDescent="0.25">
      <c r="A6003">
        <v>5999</v>
      </c>
      <c r="B6003" t="str">
        <f t="shared" si="466"/>
        <v>Closed End</v>
      </c>
      <c r="C6003" t="str">
        <f t="shared" si="467"/>
        <v xml:space="preserve">Survey respondent demographic characteristics </v>
      </c>
      <c r="D6003" t="s">
        <v>718</v>
      </c>
      <c r="E6003" t="str">
        <f t="shared" si="468"/>
        <v>Region</v>
      </c>
      <c r="F6003">
        <f t="shared" si="469"/>
        <v>6</v>
      </c>
      <c r="G6003" t="str">
        <f t="shared" si="470"/>
        <v>Data</v>
      </c>
      <c r="H6003" s="7" t="s">
        <v>15</v>
      </c>
      <c r="I6003" s="13">
        <v>0.96686820103863813</v>
      </c>
      <c r="J6003" s="14">
        <v>2.0294199774022147E-2</v>
      </c>
      <c r="K6003" s="14">
        <v>2.3827006933612685E-2</v>
      </c>
      <c r="L6003" s="14">
        <v>3.6336578031915638E-2</v>
      </c>
      <c r="M6003" s="14">
        <v>5.3601463235356049E-2</v>
      </c>
      <c r="N6003" s="15">
        <v>495.99999999999972</v>
      </c>
    </row>
    <row r="6004" spans="1:14" ht="17.100000000000001" customHeight="1" x14ac:dyDescent="0.25">
      <c r="A6004">
        <v>6000</v>
      </c>
      <c r="B6004" t="str">
        <f t="shared" si="466"/>
        <v>Closed End</v>
      </c>
      <c r="C6004" t="str">
        <f t="shared" si="467"/>
        <v xml:space="preserve">Survey respondent demographic characteristics </v>
      </c>
      <c r="D6004" t="s">
        <v>718</v>
      </c>
      <c r="E6004" t="str">
        <f t="shared" si="468"/>
        <v>Region</v>
      </c>
      <c r="F6004">
        <f t="shared" si="469"/>
        <v>7</v>
      </c>
      <c r="G6004" t="str">
        <f t="shared" si="470"/>
        <v>Data</v>
      </c>
      <c r="H6004" s="7" t="s">
        <v>16</v>
      </c>
      <c r="I6004" s="13">
        <v>0.96661533964749458</v>
      </c>
      <c r="J6004" s="20" t="s">
        <v>65</v>
      </c>
      <c r="K6004" s="20" t="s">
        <v>10</v>
      </c>
      <c r="L6004" s="14">
        <v>3.2935143622763167E-2</v>
      </c>
      <c r="M6004" s="14">
        <v>4.9690258134295423E-2</v>
      </c>
      <c r="N6004" s="15">
        <v>522.99999999999955</v>
      </c>
    </row>
    <row r="6005" spans="1:14" ht="17.100000000000001" customHeight="1" x14ac:dyDescent="0.25">
      <c r="A6005">
        <v>6001</v>
      </c>
      <c r="B6005" t="str">
        <f t="shared" si="466"/>
        <v>Closed End</v>
      </c>
      <c r="C6005" t="str">
        <f t="shared" si="467"/>
        <v xml:space="preserve">Survey respondent demographic characteristics </v>
      </c>
      <c r="D6005" t="s">
        <v>718</v>
      </c>
      <c r="E6005" t="str">
        <f t="shared" si="468"/>
        <v>Gender</v>
      </c>
      <c r="F6005">
        <f t="shared" si="469"/>
        <v>1</v>
      </c>
      <c r="G6005" t="str">
        <f t="shared" si="470"/>
        <v>Header</v>
      </c>
      <c r="H6005" s="8" t="s">
        <v>17</v>
      </c>
      <c r="I6005" s="16" t="s">
        <v>10</v>
      </c>
      <c r="J6005" s="17" t="s">
        <v>10</v>
      </c>
      <c r="K6005" s="17" t="s">
        <v>10</v>
      </c>
      <c r="L6005" s="17" t="s">
        <v>10</v>
      </c>
      <c r="M6005" s="17" t="s">
        <v>10</v>
      </c>
      <c r="N6005" s="18"/>
    </row>
    <row r="6006" spans="1:14" ht="17.100000000000001" customHeight="1" x14ac:dyDescent="0.25">
      <c r="A6006">
        <v>6002</v>
      </c>
      <c r="B6006" t="str">
        <f t="shared" si="466"/>
        <v>Closed End</v>
      </c>
      <c r="C6006" t="str">
        <f t="shared" si="467"/>
        <v xml:space="preserve">Survey respondent demographic characteristics </v>
      </c>
      <c r="D6006" t="s">
        <v>718</v>
      </c>
      <c r="E6006" t="str">
        <f t="shared" si="468"/>
        <v>Gender</v>
      </c>
      <c r="F6006">
        <f t="shared" si="469"/>
        <v>2</v>
      </c>
      <c r="G6006" t="str">
        <f t="shared" si="470"/>
        <v>Data</v>
      </c>
      <c r="H6006" s="7" t="s">
        <v>18</v>
      </c>
      <c r="I6006" s="13">
        <v>0.95877768920691475</v>
      </c>
      <c r="J6006" s="14">
        <v>3.2514695669846501E-2</v>
      </c>
      <c r="K6006" s="14">
        <v>5.8834331042216239E-3</v>
      </c>
      <c r="L6006" s="14">
        <v>4.0511601455284207E-2</v>
      </c>
      <c r="M6006" s="14">
        <v>4.3324924092536951E-2</v>
      </c>
      <c r="N6006" s="15">
        <v>1257.0000000000036</v>
      </c>
    </row>
    <row r="6007" spans="1:14" ht="17.100000000000001" customHeight="1" x14ac:dyDescent="0.25">
      <c r="A6007">
        <v>6003</v>
      </c>
      <c r="B6007" t="str">
        <f t="shared" si="466"/>
        <v>Closed End</v>
      </c>
      <c r="C6007" t="str">
        <f t="shared" si="467"/>
        <v xml:space="preserve">Survey respondent demographic characteristics </v>
      </c>
      <c r="D6007" t="s">
        <v>718</v>
      </c>
      <c r="E6007" t="str">
        <f t="shared" si="468"/>
        <v>Gender</v>
      </c>
      <c r="F6007">
        <f t="shared" si="469"/>
        <v>3</v>
      </c>
      <c r="G6007" t="str">
        <f t="shared" si="470"/>
        <v>Data</v>
      </c>
      <c r="H6007" s="7" t="s">
        <v>19</v>
      </c>
      <c r="I6007" s="13">
        <v>0.96048447677426163</v>
      </c>
      <c r="J6007" s="14">
        <v>2.7232826374229038E-2</v>
      </c>
      <c r="K6007" s="14">
        <v>1.1552628635472123E-2</v>
      </c>
      <c r="L6007" s="14">
        <v>3.4102372385551277E-2</v>
      </c>
      <c r="M6007" s="14">
        <v>6.5386892603275737E-2</v>
      </c>
      <c r="N6007" s="15">
        <v>632.9999999999992</v>
      </c>
    </row>
    <row r="6008" spans="1:14" ht="17.100000000000001" customHeight="1" x14ac:dyDescent="0.25">
      <c r="A6008">
        <v>6004</v>
      </c>
      <c r="B6008" t="str">
        <f t="shared" si="466"/>
        <v>Closed End</v>
      </c>
      <c r="C6008" t="str">
        <f t="shared" si="467"/>
        <v xml:space="preserve">Survey respondent demographic characteristics </v>
      </c>
      <c r="D6008" t="s">
        <v>718</v>
      </c>
      <c r="E6008" t="str">
        <f t="shared" si="468"/>
        <v>Age</v>
      </c>
      <c r="F6008">
        <f t="shared" si="469"/>
        <v>1</v>
      </c>
      <c r="G6008" t="str">
        <f t="shared" si="470"/>
        <v>Header</v>
      </c>
      <c r="H6008" s="8" t="s">
        <v>20</v>
      </c>
      <c r="I6008" s="16" t="s">
        <v>10</v>
      </c>
      <c r="J6008" s="17" t="s">
        <v>10</v>
      </c>
      <c r="K6008" s="17" t="s">
        <v>10</v>
      </c>
      <c r="L6008" s="17" t="s">
        <v>10</v>
      </c>
      <c r="M6008" s="17" t="s">
        <v>10</v>
      </c>
      <c r="N6008" s="18"/>
    </row>
    <row r="6009" spans="1:14" ht="17.100000000000001" customHeight="1" x14ac:dyDescent="0.25">
      <c r="A6009">
        <v>6005</v>
      </c>
      <c r="B6009" t="str">
        <f t="shared" si="466"/>
        <v>Closed End</v>
      </c>
      <c r="C6009" t="str">
        <f t="shared" si="467"/>
        <v xml:space="preserve">Survey respondent demographic characteristics </v>
      </c>
      <c r="D6009" t="s">
        <v>718</v>
      </c>
      <c r="E6009" t="str">
        <f t="shared" si="468"/>
        <v>Age</v>
      </c>
      <c r="F6009">
        <f t="shared" si="469"/>
        <v>2</v>
      </c>
      <c r="G6009" t="str">
        <f t="shared" si="470"/>
        <v>Data</v>
      </c>
      <c r="H6009" s="7" t="s">
        <v>21</v>
      </c>
      <c r="I6009" s="13">
        <v>0.97183706126544411</v>
      </c>
      <c r="J6009" s="14">
        <v>7.0723877550042502E-2</v>
      </c>
      <c r="K6009" s="14">
        <v>1.6575003592526907E-2</v>
      </c>
      <c r="L6009" s="14">
        <v>4.4175179873320515E-2</v>
      </c>
      <c r="M6009" s="14">
        <v>4.525989056438174E-2</v>
      </c>
      <c r="N6009" s="15">
        <v>281.00000000000051</v>
      </c>
    </row>
    <row r="6010" spans="1:14" ht="17.100000000000001" customHeight="1" x14ac:dyDescent="0.25">
      <c r="A6010">
        <v>6006</v>
      </c>
      <c r="B6010" t="str">
        <f t="shared" si="466"/>
        <v>Closed End</v>
      </c>
      <c r="C6010" t="str">
        <f t="shared" si="467"/>
        <v xml:space="preserve">Survey respondent demographic characteristics </v>
      </c>
      <c r="D6010" t="s">
        <v>718</v>
      </c>
      <c r="E6010" t="str">
        <f t="shared" si="468"/>
        <v>Age</v>
      </c>
      <c r="F6010">
        <f t="shared" si="469"/>
        <v>3</v>
      </c>
      <c r="G6010" t="str">
        <f t="shared" si="470"/>
        <v>Data</v>
      </c>
      <c r="H6010" s="7" t="s">
        <v>22</v>
      </c>
      <c r="I6010" s="13">
        <v>0.90433860284605416</v>
      </c>
      <c r="J6010" s="14">
        <v>2.9966551599522297E-2</v>
      </c>
      <c r="K6010" s="14">
        <v>1.266400439094445E-2</v>
      </c>
      <c r="L6010" s="14">
        <v>6.720093981359361E-2</v>
      </c>
      <c r="M6010" s="14">
        <v>7.4006775579841172E-2</v>
      </c>
      <c r="N6010" s="15">
        <v>272.99999999999983</v>
      </c>
    </row>
    <row r="6011" spans="1:14" ht="17.100000000000001" customHeight="1" x14ac:dyDescent="0.25">
      <c r="A6011">
        <v>6007</v>
      </c>
      <c r="B6011" t="str">
        <f t="shared" si="466"/>
        <v>Closed End</v>
      </c>
      <c r="C6011" t="str">
        <f t="shared" si="467"/>
        <v xml:space="preserve">Survey respondent demographic characteristics </v>
      </c>
      <c r="D6011" t="s">
        <v>718</v>
      </c>
      <c r="E6011" t="str">
        <f t="shared" si="468"/>
        <v>Age</v>
      </c>
      <c r="F6011">
        <f t="shared" si="469"/>
        <v>4</v>
      </c>
      <c r="G6011" t="str">
        <f t="shared" si="470"/>
        <v>Data</v>
      </c>
      <c r="H6011" s="7" t="s">
        <v>23</v>
      </c>
      <c r="I6011" s="13">
        <v>0.96522751525719197</v>
      </c>
      <c r="J6011" s="14">
        <v>9.3651699813535588E-3</v>
      </c>
      <c r="K6011" s="14">
        <v>5.1500113055283521E-3</v>
      </c>
      <c r="L6011" s="14">
        <v>4.9481920945733837E-2</v>
      </c>
      <c r="M6011" s="14">
        <v>7.887686096196922E-2</v>
      </c>
      <c r="N6011" s="15">
        <v>295.99999999999949</v>
      </c>
    </row>
    <row r="6012" spans="1:14" ht="17.100000000000001" customHeight="1" x14ac:dyDescent="0.25">
      <c r="A6012">
        <v>6008</v>
      </c>
      <c r="B6012" t="str">
        <f t="shared" si="466"/>
        <v>Closed End</v>
      </c>
      <c r="C6012" t="str">
        <f t="shared" si="467"/>
        <v xml:space="preserve">Survey respondent demographic characteristics </v>
      </c>
      <c r="D6012" t="s">
        <v>718</v>
      </c>
      <c r="E6012" t="str">
        <f t="shared" si="468"/>
        <v>Age</v>
      </c>
      <c r="F6012">
        <f t="shared" si="469"/>
        <v>5</v>
      </c>
      <c r="G6012" t="str">
        <f t="shared" si="470"/>
        <v>Data</v>
      </c>
      <c r="H6012" s="7" t="s">
        <v>24</v>
      </c>
      <c r="I6012" s="13">
        <v>0.97672799936182497</v>
      </c>
      <c r="J6012" s="14">
        <v>1.0762013573996292E-2</v>
      </c>
      <c r="K6012" s="20" t="s">
        <v>65</v>
      </c>
      <c r="L6012" s="20" t="s">
        <v>65</v>
      </c>
      <c r="M6012" s="14">
        <v>3.8341204676381392E-2</v>
      </c>
      <c r="N6012" s="15">
        <v>421.99999999999915</v>
      </c>
    </row>
    <row r="6013" spans="1:14" ht="17.100000000000001" customHeight="1" x14ac:dyDescent="0.25">
      <c r="A6013">
        <v>6009</v>
      </c>
      <c r="B6013" t="str">
        <f t="shared" si="466"/>
        <v>Closed End</v>
      </c>
      <c r="C6013" t="str">
        <f t="shared" si="467"/>
        <v xml:space="preserve">Survey respondent demographic characteristics </v>
      </c>
      <c r="D6013" t="s">
        <v>718</v>
      </c>
      <c r="E6013" t="str">
        <f t="shared" si="468"/>
        <v>Age</v>
      </c>
      <c r="F6013">
        <f t="shared" si="469"/>
        <v>6</v>
      </c>
      <c r="G6013" t="str">
        <f t="shared" si="470"/>
        <v>Data</v>
      </c>
      <c r="H6013" s="7" t="s">
        <v>25</v>
      </c>
      <c r="I6013" s="13">
        <v>0.96757433590322539</v>
      </c>
      <c r="J6013" s="14">
        <v>5.3420794355155702E-3</v>
      </c>
      <c r="K6013" s="20" t="s">
        <v>10</v>
      </c>
      <c r="L6013" s="14">
        <v>2.0300591447073128E-2</v>
      </c>
      <c r="M6013" s="14">
        <v>3.6847745356873664E-2</v>
      </c>
      <c r="N6013" s="15">
        <v>582.99999999999864</v>
      </c>
    </row>
    <row r="6014" spans="1:14" ht="17.100000000000001" customHeight="1" x14ac:dyDescent="0.25">
      <c r="A6014">
        <v>6010</v>
      </c>
      <c r="B6014" t="str">
        <f t="shared" si="466"/>
        <v>Closed End</v>
      </c>
      <c r="C6014" t="str">
        <f t="shared" si="467"/>
        <v xml:space="preserve">Survey respondent demographic characteristics </v>
      </c>
      <c r="D6014" t="s">
        <v>718</v>
      </c>
      <c r="E6014" t="str">
        <f t="shared" si="468"/>
        <v>Education</v>
      </c>
      <c r="F6014">
        <f t="shared" si="469"/>
        <v>1</v>
      </c>
      <c r="G6014" t="str">
        <f t="shared" si="470"/>
        <v>Header</v>
      </c>
      <c r="H6014" s="8" t="s">
        <v>26</v>
      </c>
      <c r="I6014" s="16" t="s">
        <v>10</v>
      </c>
      <c r="J6014" s="17" t="s">
        <v>10</v>
      </c>
      <c r="K6014" s="17" t="s">
        <v>10</v>
      </c>
      <c r="L6014" s="17" t="s">
        <v>10</v>
      </c>
      <c r="M6014" s="17" t="s">
        <v>10</v>
      </c>
      <c r="N6014" s="18"/>
    </row>
    <row r="6015" spans="1:14" ht="17.100000000000001" customHeight="1" x14ac:dyDescent="0.25">
      <c r="A6015">
        <v>6011</v>
      </c>
      <c r="B6015" t="str">
        <f t="shared" si="466"/>
        <v>Closed End</v>
      </c>
      <c r="C6015" t="str">
        <f t="shared" si="467"/>
        <v xml:space="preserve">Survey respondent demographic characteristics </v>
      </c>
      <c r="D6015" t="s">
        <v>718</v>
      </c>
      <c r="E6015" t="str">
        <f t="shared" si="468"/>
        <v>Education</v>
      </c>
      <c r="F6015">
        <f t="shared" si="469"/>
        <v>2</v>
      </c>
      <c r="G6015" t="str">
        <f t="shared" si="470"/>
        <v>Data</v>
      </c>
      <c r="H6015" s="7" t="s">
        <v>27</v>
      </c>
      <c r="I6015" s="13">
        <v>0.5210127304268205</v>
      </c>
      <c r="J6015" s="14">
        <v>7.7739603918801553E-2</v>
      </c>
      <c r="K6015" s="20" t="s">
        <v>10</v>
      </c>
      <c r="L6015" s="14">
        <v>0.1732529644123762</v>
      </c>
      <c r="M6015" s="14">
        <v>0.37791544059601118</v>
      </c>
      <c r="N6015" s="15">
        <v>21.000000000000004</v>
      </c>
    </row>
    <row r="6016" spans="1:14" ht="17.100000000000001" customHeight="1" x14ac:dyDescent="0.25">
      <c r="A6016">
        <v>6012</v>
      </c>
      <c r="B6016" t="str">
        <f t="shared" si="466"/>
        <v>Closed End</v>
      </c>
      <c r="C6016" t="str">
        <f t="shared" si="467"/>
        <v xml:space="preserve">Survey respondent demographic characteristics </v>
      </c>
      <c r="D6016" t="s">
        <v>718</v>
      </c>
      <c r="E6016" t="str">
        <f t="shared" si="468"/>
        <v>Education</v>
      </c>
      <c r="F6016">
        <f t="shared" si="469"/>
        <v>3</v>
      </c>
      <c r="G6016" t="str">
        <f t="shared" si="470"/>
        <v>Data</v>
      </c>
      <c r="H6016" s="7" t="s">
        <v>28</v>
      </c>
      <c r="I6016" s="13">
        <v>0.956183334835215</v>
      </c>
      <c r="J6016" s="14">
        <v>6.9761635646702402E-2</v>
      </c>
      <c r="K6016" s="14">
        <v>2.4696927557665119E-2</v>
      </c>
      <c r="L6016" s="14">
        <v>4.0355612707774692E-2</v>
      </c>
      <c r="M6016" s="14">
        <v>7.2242107556866483E-2</v>
      </c>
      <c r="N6016" s="15">
        <v>199.99999999999997</v>
      </c>
    </row>
    <row r="6017" spans="1:14" ht="17.100000000000001" customHeight="1" x14ac:dyDescent="0.25">
      <c r="A6017">
        <v>6013</v>
      </c>
      <c r="B6017" t="str">
        <f t="shared" si="466"/>
        <v>Closed End</v>
      </c>
      <c r="C6017" t="str">
        <f t="shared" si="467"/>
        <v xml:space="preserve">Survey respondent demographic characteristics </v>
      </c>
      <c r="D6017" t="s">
        <v>718</v>
      </c>
      <c r="E6017" t="str">
        <f t="shared" si="468"/>
        <v>Education</v>
      </c>
      <c r="F6017">
        <f t="shared" si="469"/>
        <v>4</v>
      </c>
      <c r="G6017" t="str">
        <f t="shared" si="470"/>
        <v>Data</v>
      </c>
      <c r="H6017" s="7" t="s">
        <v>29</v>
      </c>
      <c r="I6017" s="13">
        <v>0.97712135290842184</v>
      </c>
      <c r="J6017" s="14">
        <v>1.1728898039717571E-2</v>
      </c>
      <c r="K6017" s="20" t="s">
        <v>65</v>
      </c>
      <c r="L6017" s="14">
        <v>3.3450831169958728E-2</v>
      </c>
      <c r="M6017" s="14">
        <v>2.2475020132596401E-2</v>
      </c>
      <c r="N6017" s="15">
        <v>561.99999999999886</v>
      </c>
    </row>
    <row r="6018" spans="1:14" ht="17.100000000000001" customHeight="1" x14ac:dyDescent="0.25">
      <c r="A6018">
        <v>6014</v>
      </c>
      <c r="B6018" t="str">
        <f t="shared" si="466"/>
        <v>Closed End</v>
      </c>
      <c r="C6018" t="str">
        <f t="shared" si="467"/>
        <v xml:space="preserve">Survey respondent demographic characteristics </v>
      </c>
      <c r="D6018" t="s">
        <v>718</v>
      </c>
      <c r="E6018" t="str">
        <f t="shared" si="468"/>
        <v>Education</v>
      </c>
      <c r="F6018">
        <f t="shared" si="469"/>
        <v>5</v>
      </c>
      <c r="G6018" t="str">
        <f t="shared" si="470"/>
        <v>Data</v>
      </c>
      <c r="H6018" s="7" t="s">
        <v>30</v>
      </c>
      <c r="I6018" s="13">
        <v>0.9852126222416635</v>
      </c>
      <c r="J6018" s="14">
        <v>1.6528418333338353E-2</v>
      </c>
      <c r="K6018" s="20" t="s">
        <v>65</v>
      </c>
      <c r="L6018" s="14">
        <v>2.8911178116040891E-2</v>
      </c>
      <c r="M6018" s="14">
        <v>3.7920667265559566E-2</v>
      </c>
      <c r="N6018" s="15">
        <v>1099.9999999999991</v>
      </c>
    </row>
    <row r="6019" spans="1:14" ht="17.100000000000001" customHeight="1" x14ac:dyDescent="0.25">
      <c r="A6019">
        <v>6015</v>
      </c>
      <c r="B6019" t="str">
        <f t="shared" si="466"/>
        <v>Closed End</v>
      </c>
      <c r="C6019" t="str">
        <f t="shared" si="467"/>
        <v xml:space="preserve">Survey respondent demographic characteristics </v>
      </c>
      <c r="D6019" t="s">
        <v>718</v>
      </c>
      <c r="E6019" t="str">
        <f t="shared" si="468"/>
        <v>Household income</v>
      </c>
      <c r="F6019">
        <f t="shared" si="469"/>
        <v>1</v>
      </c>
      <c r="G6019" t="str">
        <f t="shared" si="470"/>
        <v>Header</v>
      </c>
      <c r="H6019" s="8" t="s">
        <v>31</v>
      </c>
      <c r="I6019" s="16" t="s">
        <v>10</v>
      </c>
      <c r="J6019" s="17" t="s">
        <v>10</v>
      </c>
      <c r="K6019" s="17" t="s">
        <v>10</v>
      </c>
      <c r="L6019" s="17" t="s">
        <v>10</v>
      </c>
      <c r="M6019" s="17" t="s">
        <v>10</v>
      </c>
      <c r="N6019" s="18"/>
    </row>
    <row r="6020" spans="1:14" ht="17.100000000000001" customHeight="1" x14ac:dyDescent="0.25">
      <c r="A6020">
        <v>6016</v>
      </c>
      <c r="B6020" t="str">
        <f t="shared" si="466"/>
        <v>Closed End</v>
      </c>
      <c r="C6020" t="str">
        <f t="shared" si="467"/>
        <v xml:space="preserve">Survey respondent demographic characteristics </v>
      </c>
      <c r="D6020" t="s">
        <v>718</v>
      </c>
      <c r="E6020" t="str">
        <f t="shared" si="468"/>
        <v>Household income</v>
      </c>
      <c r="F6020">
        <f t="shared" si="469"/>
        <v>2</v>
      </c>
      <c r="G6020" t="str">
        <f t="shared" si="470"/>
        <v>Data</v>
      </c>
      <c r="H6020" s="7" t="s">
        <v>32</v>
      </c>
      <c r="I6020" s="13">
        <v>0.87324909479948276</v>
      </c>
      <c r="J6020" s="14">
        <v>8.5071957469588413E-2</v>
      </c>
      <c r="K6020" s="14">
        <v>4.1185374982857945E-2</v>
      </c>
      <c r="L6020" s="14">
        <v>1.6734266331224133E-2</v>
      </c>
      <c r="M6020" s="14">
        <v>9.7339975399179754E-2</v>
      </c>
      <c r="N6020" s="15">
        <v>138.00000000000003</v>
      </c>
    </row>
    <row r="6021" spans="1:14" ht="17.100000000000001" customHeight="1" x14ac:dyDescent="0.25">
      <c r="A6021">
        <v>6017</v>
      </c>
      <c r="B6021" t="str">
        <f t="shared" si="466"/>
        <v>Closed End</v>
      </c>
      <c r="C6021" t="str">
        <f t="shared" si="467"/>
        <v xml:space="preserve">Survey respondent demographic characteristics </v>
      </c>
      <c r="D6021" t="s">
        <v>718</v>
      </c>
      <c r="E6021" t="str">
        <f t="shared" si="468"/>
        <v>Household income</v>
      </c>
      <c r="F6021">
        <f t="shared" si="469"/>
        <v>3</v>
      </c>
      <c r="G6021" t="str">
        <f t="shared" si="470"/>
        <v>Data</v>
      </c>
      <c r="H6021" s="7" t="s">
        <v>33</v>
      </c>
      <c r="I6021" s="13">
        <v>0.9670487928885424</v>
      </c>
      <c r="J6021" s="14">
        <v>3.3749484429986494E-2</v>
      </c>
      <c r="K6021" s="20" t="s">
        <v>65</v>
      </c>
      <c r="L6021" s="14">
        <v>7.2469047830037298E-2</v>
      </c>
      <c r="M6021" s="14">
        <v>3.3186355611852729E-2</v>
      </c>
      <c r="N6021" s="15">
        <v>239.99999999999983</v>
      </c>
    </row>
    <row r="6022" spans="1:14" ht="17.100000000000001" customHeight="1" x14ac:dyDescent="0.25">
      <c r="A6022">
        <v>6018</v>
      </c>
      <c r="B6022" t="str">
        <f t="shared" ref="B6022:B6085" si="471">IF(H6024="Results by region:","Closed End",IF(I6023="   East Metro Overall","Open End",IF(AND(H6022="",H6024=""),"",IF(H6023="2018 East Metro Pulse Survey","",B6021))))</f>
        <v>Closed End</v>
      </c>
      <c r="C6022" t="str">
        <f t="shared" ref="C6022:C6085" si="472">IF(H6019="2018 East Metro Pulse Survey",H6020,IF(B6022="",C6021,IF(AND(H6019&lt;&gt;"2018 East Metro Pulse Survey",B6022&lt;&gt;""),C6021)))</f>
        <v xml:space="preserve">Survey respondent demographic characteristics </v>
      </c>
      <c r="D6022" t="s">
        <v>718</v>
      </c>
      <c r="E6022" t="str">
        <f t="shared" ref="E6022:E6085" si="473">IF(B6022="","",
 IF(LEFT(H6022, 1)="Q","Title",
 IF(H6022="Text responses:","Text responses",
 IF(H6022="Results by region:","Region",
 IF(H6022="Results by gender:","Gender",
 IF(H6022="Results by age:","Age",
 IF(H6022="Results by education level:","Education",
 IF(H6022="Results by household income:","Household income",
 IF(H6022="Results by housing status:","Housing status",
 IF(H6022="Results by home language:","Home language",
 IF(H6022="Results by race/ethnicity:","Race / ethnicity",
 E6021)
))))))))))</f>
        <v>Household income</v>
      </c>
      <c r="F6022">
        <f t="shared" ref="F6022:F6085" si="474">IF(B6022="","",IF(E6022&lt;&gt;E6021,1,SUM(F6021,1)))</f>
        <v>4</v>
      </c>
      <c r="G6022" t="str">
        <f t="shared" ref="G6022:G6085" si="475">IF(B6022="","",IF(AND(F6022=1,E6022="Title"),"Title",IF(AND(F6022=2,E6022="Title"),"Labels",IF(AND(F6022=1,E6022&lt;&gt;"Title"),"Header","Data"))))</f>
        <v>Data</v>
      </c>
      <c r="H6022" s="7" t="s">
        <v>34</v>
      </c>
      <c r="I6022" s="13">
        <v>0.92253814629373665</v>
      </c>
      <c r="J6022" s="14">
        <v>2.6774641503678455E-2</v>
      </c>
      <c r="K6022" s="14">
        <v>7.0540992433983426E-3</v>
      </c>
      <c r="L6022" s="14">
        <v>6.7866674444697059E-2</v>
      </c>
      <c r="M6022" s="14">
        <v>8.5388375990196733E-2</v>
      </c>
      <c r="N6022" s="15">
        <v>253.0000000000002</v>
      </c>
    </row>
    <row r="6023" spans="1:14" ht="17.100000000000001" customHeight="1" x14ac:dyDescent="0.25">
      <c r="A6023">
        <v>6019</v>
      </c>
      <c r="B6023" t="str">
        <f t="shared" si="471"/>
        <v>Closed End</v>
      </c>
      <c r="C6023" t="str">
        <f t="shared" si="472"/>
        <v xml:space="preserve">Survey respondent demographic characteristics </v>
      </c>
      <c r="D6023" t="s">
        <v>718</v>
      </c>
      <c r="E6023" t="str">
        <f t="shared" si="473"/>
        <v>Household income</v>
      </c>
      <c r="F6023">
        <f t="shared" si="474"/>
        <v>5</v>
      </c>
      <c r="G6023" t="str">
        <f t="shared" si="475"/>
        <v>Data</v>
      </c>
      <c r="H6023" s="7" t="s">
        <v>35</v>
      </c>
      <c r="I6023" s="13">
        <v>0.95530336212443756</v>
      </c>
      <c r="J6023" s="14">
        <v>2.5012542229517886E-2</v>
      </c>
      <c r="K6023" s="14">
        <v>6.6471629221991476E-3</v>
      </c>
      <c r="L6023" s="14">
        <v>3.8557327458533505E-2</v>
      </c>
      <c r="M6023" s="14">
        <v>1.3387800225899762E-2</v>
      </c>
      <c r="N6023" s="15">
        <v>240.00000000000045</v>
      </c>
    </row>
    <row r="6024" spans="1:14" ht="17.100000000000001" customHeight="1" x14ac:dyDescent="0.25">
      <c r="A6024">
        <v>6020</v>
      </c>
      <c r="B6024" t="str">
        <f t="shared" si="471"/>
        <v>Closed End</v>
      </c>
      <c r="C6024" t="str">
        <f t="shared" si="472"/>
        <v xml:space="preserve">Survey respondent demographic characteristics </v>
      </c>
      <c r="D6024" t="s">
        <v>718</v>
      </c>
      <c r="E6024" t="str">
        <f t="shared" si="473"/>
        <v>Household income</v>
      </c>
      <c r="F6024">
        <f t="shared" si="474"/>
        <v>6</v>
      </c>
      <c r="G6024" t="str">
        <f t="shared" si="475"/>
        <v>Data</v>
      </c>
      <c r="H6024" s="7" t="s">
        <v>36</v>
      </c>
      <c r="I6024" s="13">
        <v>0.99092609589936631</v>
      </c>
      <c r="J6024" s="14">
        <v>7.3041871114707613E-2</v>
      </c>
      <c r="K6024" s="20" t="s">
        <v>10</v>
      </c>
      <c r="L6024" s="14">
        <v>4.3986452282673685E-2</v>
      </c>
      <c r="M6024" s="14">
        <v>2.1365095747290126E-2</v>
      </c>
      <c r="N6024" s="15">
        <v>213.99999999999997</v>
      </c>
    </row>
    <row r="6025" spans="1:14" ht="17.100000000000001" customHeight="1" x14ac:dyDescent="0.25">
      <c r="A6025">
        <v>6021</v>
      </c>
      <c r="B6025" t="str">
        <f t="shared" si="471"/>
        <v>Closed End</v>
      </c>
      <c r="C6025" t="str">
        <f t="shared" si="472"/>
        <v xml:space="preserve">Survey respondent demographic characteristics </v>
      </c>
      <c r="D6025" t="s">
        <v>718</v>
      </c>
      <c r="E6025" t="str">
        <f t="shared" si="473"/>
        <v>Household income</v>
      </c>
      <c r="F6025">
        <f t="shared" si="474"/>
        <v>7</v>
      </c>
      <c r="G6025" t="str">
        <f t="shared" si="475"/>
        <v>Data</v>
      </c>
      <c r="H6025" s="7" t="s">
        <v>37</v>
      </c>
      <c r="I6025" s="13">
        <v>0.99546672174939488</v>
      </c>
      <c r="J6025" s="20" t="s">
        <v>65</v>
      </c>
      <c r="K6025" s="20" t="s">
        <v>10</v>
      </c>
      <c r="L6025" s="14">
        <v>2.473313840164356E-2</v>
      </c>
      <c r="M6025" s="14">
        <v>5.9000220098526152E-2</v>
      </c>
      <c r="N6025" s="15">
        <v>309.99999999999966</v>
      </c>
    </row>
    <row r="6026" spans="1:14" ht="17.100000000000001" customHeight="1" x14ac:dyDescent="0.25">
      <c r="A6026">
        <v>6022</v>
      </c>
      <c r="B6026" t="str">
        <f t="shared" si="471"/>
        <v>Closed End</v>
      </c>
      <c r="C6026" t="str">
        <f t="shared" si="472"/>
        <v xml:space="preserve">Survey respondent demographic characteristics </v>
      </c>
      <c r="D6026" t="s">
        <v>718</v>
      </c>
      <c r="E6026" t="str">
        <f t="shared" si="473"/>
        <v>Household income</v>
      </c>
      <c r="F6026">
        <f t="shared" si="474"/>
        <v>8</v>
      </c>
      <c r="G6026" t="str">
        <f t="shared" si="475"/>
        <v>Data</v>
      </c>
      <c r="H6026" s="7" t="s">
        <v>38</v>
      </c>
      <c r="I6026" s="13">
        <v>0.96634600520158043</v>
      </c>
      <c r="J6026" s="14">
        <v>2.0321010388642358E-2</v>
      </c>
      <c r="K6026" s="20" t="s">
        <v>10</v>
      </c>
      <c r="L6026" s="14">
        <v>2.6518356214156425E-2</v>
      </c>
      <c r="M6026" s="14">
        <v>8.1589950670739084E-2</v>
      </c>
      <c r="N6026" s="15">
        <v>230.00000000000006</v>
      </c>
    </row>
    <row r="6027" spans="1:14" ht="17.100000000000001" customHeight="1" x14ac:dyDescent="0.25">
      <c r="A6027">
        <v>6023</v>
      </c>
      <c r="B6027" t="str">
        <f t="shared" si="471"/>
        <v>Closed End</v>
      </c>
      <c r="C6027" t="str">
        <f t="shared" si="472"/>
        <v xml:space="preserve">Survey respondent demographic characteristics </v>
      </c>
      <c r="D6027" t="s">
        <v>718</v>
      </c>
      <c r="E6027" t="str">
        <f t="shared" si="473"/>
        <v>Housing status</v>
      </c>
      <c r="F6027">
        <f t="shared" si="474"/>
        <v>1</v>
      </c>
      <c r="G6027" t="str">
        <f t="shared" si="475"/>
        <v>Header</v>
      </c>
      <c r="H6027" s="8" t="s">
        <v>39</v>
      </c>
      <c r="I6027" s="16" t="s">
        <v>10</v>
      </c>
      <c r="J6027" s="17" t="s">
        <v>10</v>
      </c>
      <c r="K6027" s="17" t="s">
        <v>10</v>
      </c>
      <c r="L6027" s="17" t="s">
        <v>10</v>
      </c>
      <c r="M6027" s="17" t="s">
        <v>10</v>
      </c>
      <c r="N6027" s="18"/>
    </row>
    <row r="6028" spans="1:14" ht="17.100000000000001" customHeight="1" x14ac:dyDescent="0.25">
      <c r="A6028">
        <v>6024</v>
      </c>
      <c r="B6028" t="str">
        <f t="shared" si="471"/>
        <v>Closed End</v>
      </c>
      <c r="C6028" t="str">
        <f t="shared" si="472"/>
        <v xml:space="preserve">Survey respondent demographic characteristics </v>
      </c>
      <c r="D6028" t="s">
        <v>718</v>
      </c>
      <c r="E6028" t="str">
        <f t="shared" si="473"/>
        <v>Housing status</v>
      </c>
      <c r="F6028">
        <f t="shared" si="474"/>
        <v>2</v>
      </c>
      <c r="G6028" t="str">
        <f t="shared" si="475"/>
        <v>Data</v>
      </c>
      <c r="H6028" s="7" t="s">
        <v>40</v>
      </c>
      <c r="I6028" s="13">
        <v>0.98270112018494926</v>
      </c>
      <c r="J6028" s="14">
        <v>2.4521453895132585E-2</v>
      </c>
      <c r="K6028" s="14">
        <v>5.5963199035673396E-3</v>
      </c>
      <c r="L6028" s="14">
        <v>2.518751023057653E-2</v>
      </c>
      <c r="M6028" s="14">
        <v>4.2153325539293587E-2</v>
      </c>
      <c r="N6028" s="15">
        <v>1493.0000000000098</v>
      </c>
    </row>
    <row r="6029" spans="1:14" ht="17.100000000000001" customHeight="1" x14ac:dyDescent="0.25">
      <c r="A6029">
        <v>6025</v>
      </c>
      <c r="B6029" t="str">
        <f t="shared" si="471"/>
        <v>Closed End</v>
      </c>
      <c r="C6029" t="str">
        <f t="shared" si="472"/>
        <v xml:space="preserve">Survey respondent demographic characteristics </v>
      </c>
      <c r="D6029" t="s">
        <v>718</v>
      </c>
      <c r="E6029" t="str">
        <f t="shared" si="473"/>
        <v>Housing status</v>
      </c>
      <c r="F6029">
        <f t="shared" si="474"/>
        <v>3</v>
      </c>
      <c r="G6029" t="str">
        <f t="shared" si="475"/>
        <v>Data</v>
      </c>
      <c r="H6029" s="7" t="s">
        <v>41</v>
      </c>
      <c r="I6029" s="13">
        <v>0.89915517552100199</v>
      </c>
      <c r="J6029" s="14">
        <v>4.6612159622703979E-2</v>
      </c>
      <c r="K6029" s="14">
        <v>1.6540503514804565E-2</v>
      </c>
      <c r="L6029" s="14">
        <v>5.6955045953208563E-2</v>
      </c>
      <c r="M6029" s="14">
        <v>8.521298140134359E-2</v>
      </c>
      <c r="N6029" s="15">
        <v>393.99999999999966</v>
      </c>
    </row>
    <row r="6030" spans="1:14" ht="30" customHeight="1" x14ac:dyDescent="0.25">
      <c r="A6030">
        <v>6026</v>
      </c>
      <c r="B6030" t="str">
        <f t="shared" si="471"/>
        <v>Closed End</v>
      </c>
      <c r="C6030" t="str">
        <f t="shared" si="472"/>
        <v xml:space="preserve">Survey respondent demographic characteristics </v>
      </c>
      <c r="D6030" t="s">
        <v>718</v>
      </c>
      <c r="E6030" t="str">
        <f t="shared" si="473"/>
        <v>Housing status</v>
      </c>
      <c r="F6030">
        <f t="shared" si="474"/>
        <v>4</v>
      </c>
      <c r="G6030" t="str">
        <f t="shared" si="475"/>
        <v>Data</v>
      </c>
      <c r="H6030" s="7" t="s">
        <v>42</v>
      </c>
      <c r="I6030" s="13">
        <v>0.9943593183880215</v>
      </c>
      <c r="J6030" s="20" t="s">
        <v>10</v>
      </c>
      <c r="K6030" s="20" t="s">
        <v>10</v>
      </c>
      <c r="L6030" s="14">
        <v>0.15372107399770035</v>
      </c>
      <c r="M6030" s="14">
        <v>4.6991917721659456E-2</v>
      </c>
      <c r="N6030" s="15">
        <v>29.000000000000004</v>
      </c>
    </row>
    <row r="6031" spans="1:14" ht="17.100000000000001" customHeight="1" x14ac:dyDescent="0.25">
      <c r="A6031">
        <v>6027</v>
      </c>
      <c r="B6031" t="str">
        <f t="shared" si="471"/>
        <v>Closed End</v>
      </c>
      <c r="C6031" t="str">
        <f t="shared" si="472"/>
        <v xml:space="preserve">Survey respondent demographic characteristics </v>
      </c>
      <c r="D6031" t="s">
        <v>718</v>
      </c>
      <c r="E6031" t="str">
        <f t="shared" si="473"/>
        <v>Home language</v>
      </c>
      <c r="F6031">
        <f t="shared" si="474"/>
        <v>1</v>
      </c>
      <c r="G6031" t="str">
        <f t="shared" si="475"/>
        <v>Header</v>
      </c>
      <c r="H6031" s="8" t="s">
        <v>43</v>
      </c>
      <c r="I6031" s="16" t="s">
        <v>10</v>
      </c>
      <c r="J6031" s="17" t="s">
        <v>10</v>
      </c>
      <c r="K6031" s="17" t="s">
        <v>10</v>
      </c>
      <c r="L6031" s="17" t="s">
        <v>10</v>
      </c>
      <c r="M6031" s="17" t="s">
        <v>10</v>
      </c>
      <c r="N6031" s="18"/>
    </row>
    <row r="6032" spans="1:14" ht="17.100000000000001" customHeight="1" x14ac:dyDescent="0.25">
      <c r="A6032">
        <v>6028</v>
      </c>
      <c r="B6032" t="str">
        <f t="shared" si="471"/>
        <v>Closed End</v>
      </c>
      <c r="C6032" t="str">
        <f t="shared" si="472"/>
        <v xml:space="preserve">Survey respondent demographic characteristics </v>
      </c>
      <c r="D6032" t="s">
        <v>718</v>
      </c>
      <c r="E6032" t="str">
        <f t="shared" si="473"/>
        <v>Home language</v>
      </c>
      <c r="F6032">
        <f t="shared" si="474"/>
        <v>2</v>
      </c>
      <c r="G6032" t="str">
        <f t="shared" si="475"/>
        <v>Data</v>
      </c>
      <c r="H6032" s="7" t="s">
        <v>44</v>
      </c>
      <c r="I6032" s="13">
        <v>1</v>
      </c>
      <c r="J6032" s="20" t="s">
        <v>10</v>
      </c>
      <c r="K6032" s="20" t="s">
        <v>10</v>
      </c>
      <c r="L6032" s="20" t="s">
        <v>10</v>
      </c>
      <c r="M6032" s="20" t="s">
        <v>10</v>
      </c>
      <c r="N6032" s="15">
        <v>1788.0000000000098</v>
      </c>
    </row>
    <row r="6033" spans="1:14" ht="17.100000000000001" customHeight="1" x14ac:dyDescent="0.25">
      <c r="A6033">
        <v>6029</v>
      </c>
      <c r="B6033" t="str">
        <f t="shared" si="471"/>
        <v>Closed End</v>
      </c>
      <c r="C6033" t="str">
        <f t="shared" si="472"/>
        <v xml:space="preserve">Survey respondent demographic characteristics </v>
      </c>
      <c r="D6033" t="s">
        <v>718</v>
      </c>
      <c r="E6033" t="str">
        <f t="shared" si="473"/>
        <v>Home language</v>
      </c>
      <c r="F6033">
        <f t="shared" si="474"/>
        <v>3</v>
      </c>
      <c r="G6033" t="str">
        <f t="shared" si="475"/>
        <v>Data</v>
      </c>
      <c r="H6033" s="7" t="s">
        <v>45</v>
      </c>
      <c r="I6033" s="13">
        <v>1</v>
      </c>
      <c r="J6033" s="14">
        <v>0.23475614721477414</v>
      </c>
      <c r="K6033" s="14">
        <v>9.2773281251545214E-2</v>
      </c>
      <c r="L6033" s="14">
        <v>0.33831076449300296</v>
      </c>
      <c r="M6033" s="14">
        <v>0.3659052721846151</v>
      </c>
      <c r="N6033" s="15">
        <v>96</v>
      </c>
    </row>
    <row r="6034" spans="1:14" ht="17.100000000000001" customHeight="1" x14ac:dyDescent="0.25">
      <c r="A6034">
        <v>6030</v>
      </c>
      <c r="B6034" t="str">
        <f t="shared" si="471"/>
        <v>Closed End</v>
      </c>
      <c r="C6034" t="str">
        <f t="shared" si="472"/>
        <v xml:space="preserve">Survey respondent demographic characteristics </v>
      </c>
      <c r="D6034" t="s">
        <v>718</v>
      </c>
      <c r="E6034" t="str">
        <f t="shared" si="473"/>
        <v>Home language</v>
      </c>
      <c r="F6034">
        <f t="shared" si="474"/>
        <v>4</v>
      </c>
      <c r="G6034" t="str">
        <f t="shared" si="475"/>
        <v>Data</v>
      </c>
      <c r="H6034" s="7" t="s">
        <v>46</v>
      </c>
      <c r="I6034" s="19" t="s">
        <v>10</v>
      </c>
      <c r="J6034" s="14">
        <v>0.25014670947237205</v>
      </c>
      <c r="K6034" s="14">
        <v>1.4225024770991157E-2</v>
      </c>
      <c r="L6034" s="14">
        <v>0.21126490621721269</v>
      </c>
      <c r="M6034" s="14">
        <v>0.57533736988994821</v>
      </c>
      <c r="N6034" s="15">
        <v>36</v>
      </c>
    </row>
    <row r="6035" spans="1:14" ht="17.100000000000001" customHeight="1" x14ac:dyDescent="0.25">
      <c r="A6035">
        <v>6031</v>
      </c>
      <c r="B6035" t="str">
        <f t="shared" si="471"/>
        <v>Closed End</v>
      </c>
      <c r="C6035" t="str">
        <f t="shared" si="472"/>
        <v xml:space="preserve">Survey respondent demographic characteristics </v>
      </c>
      <c r="D6035" t="s">
        <v>718</v>
      </c>
      <c r="E6035" t="str">
        <f t="shared" si="473"/>
        <v>Race / ethnicity</v>
      </c>
      <c r="F6035">
        <f t="shared" si="474"/>
        <v>1</v>
      </c>
      <c r="G6035" t="str">
        <f t="shared" si="475"/>
        <v>Header</v>
      </c>
      <c r="H6035" s="8" t="s">
        <v>47</v>
      </c>
      <c r="I6035" s="16" t="s">
        <v>10</v>
      </c>
      <c r="J6035" s="17" t="s">
        <v>10</v>
      </c>
      <c r="K6035" s="17" t="s">
        <v>10</v>
      </c>
      <c r="L6035" s="17" t="s">
        <v>10</v>
      </c>
      <c r="M6035" s="17" t="s">
        <v>10</v>
      </c>
      <c r="N6035" s="18"/>
    </row>
    <row r="6036" spans="1:14" ht="17.100000000000001" customHeight="1" x14ac:dyDescent="0.25">
      <c r="A6036">
        <v>6032</v>
      </c>
      <c r="B6036" t="str">
        <f t="shared" si="471"/>
        <v>Closed End</v>
      </c>
      <c r="C6036" t="str">
        <f t="shared" si="472"/>
        <v xml:space="preserve">Survey respondent demographic characteristics </v>
      </c>
      <c r="D6036" t="s">
        <v>718</v>
      </c>
      <c r="E6036" t="str">
        <f t="shared" si="473"/>
        <v>Race / ethnicity</v>
      </c>
      <c r="F6036">
        <f t="shared" si="474"/>
        <v>2</v>
      </c>
      <c r="G6036" t="str">
        <f t="shared" si="475"/>
        <v>Data</v>
      </c>
      <c r="H6036" s="7" t="s">
        <v>48</v>
      </c>
      <c r="I6036" s="13">
        <v>1</v>
      </c>
      <c r="J6036" s="20" t="s">
        <v>10</v>
      </c>
      <c r="K6036" s="20" t="s">
        <v>10</v>
      </c>
      <c r="L6036" s="20" t="s">
        <v>10</v>
      </c>
      <c r="M6036" s="14">
        <v>7.2022228433815602E-2</v>
      </c>
      <c r="N6036" s="15">
        <v>30.000000000000014</v>
      </c>
    </row>
    <row r="6037" spans="1:14" ht="17.100000000000001" customHeight="1" x14ac:dyDescent="0.25">
      <c r="A6037">
        <v>6033</v>
      </c>
      <c r="B6037" t="str">
        <f t="shared" si="471"/>
        <v>Closed End</v>
      </c>
      <c r="C6037" t="str">
        <f t="shared" si="472"/>
        <v xml:space="preserve">Survey respondent demographic characteristics </v>
      </c>
      <c r="D6037" t="s">
        <v>718</v>
      </c>
      <c r="E6037" t="str">
        <f t="shared" si="473"/>
        <v>Race / ethnicity</v>
      </c>
      <c r="F6037">
        <f t="shared" si="474"/>
        <v>3</v>
      </c>
      <c r="G6037" t="str">
        <f t="shared" si="475"/>
        <v>Data</v>
      </c>
      <c r="H6037" s="7" t="s">
        <v>49</v>
      </c>
      <c r="I6037" s="13">
        <v>0.6776472729658426</v>
      </c>
      <c r="J6037" s="14">
        <v>0.34148597512717244</v>
      </c>
      <c r="K6037" s="20" t="s">
        <v>10</v>
      </c>
      <c r="L6037" s="20" t="s">
        <v>10</v>
      </c>
      <c r="M6037" s="14">
        <v>0.30040870838340789</v>
      </c>
      <c r="N6037" s="15">
        <v>77.999999999999943</v>
      </c>
    </row>
    <row r="6038" spans="1:14" ht="17.100000000000001" customHeight="1" x14ac:dyDescent="0.25">
      <c r="A6038">
        <v>6034</v>
      </c>
      <c r="B6038" t="str">
        <f t="shared" si="471"/>
        <v>Closed End</v>
      </c>
      <c r="C6038" t="str">
        <f t="shared" si="472"/>
        <v xml:space="preserve">Survey respondent demographic characteristics </v>
      </c>
      <c r="D6038" t="s">
        <v>718</v>
      </c>
      <c r="E6038" t="str">
        <f t="shared" si="473"/>
        <v>Race / ethnicity</v>
      </c>
      <c r="F6038">
        <f t="shared" si="474"/>
        <v>4</v>
      </c>
      <c r="G6038" t="str">
        <f t="shared" si="475"/>
        <v>Data</v>
      </c>
      <c r="H6038" s="7" t="s">
        <v>50</v>
      </c>
      <c r="I6038" s="13">
        <v>0.9560107508188852</v>
      </c>
      <c r="J6038" s="20" t="s">
        <v>10</v>
      </c>
      <c r="K6038" s="14">
        <v>0.1184195877136964</v>
      </c>
      <c r="L6038" s="20" t="s">
        <v>10</v>
      </c>
      <c r="M6038" s="14">
        <v>8.852990904234756E-2</v>
      </c>
      <c r="N6038" s="15">
        <v>65.999999999999972</v>
      </c>
    </row>
    <row r="6039" spans="1:14" ht="17.100000000000001" customHeight="1" x14ac:dyDescent="0.25">
      <c r="A6039">
        <v>6035</v>
      </c>
      <c r="B6039" t="str">
        <f t="shared" si="471"/>
        <v>Closed End</v>
      </c>
      <c r="C6039" t="str">
        <f t="shared" si="472"/>
        <v xml:space="preserve">Survey respondent demographic characteristics </v>
      </c>
      <c r="D6039" t="s">
        <v>718</v>
      </c>
      <c r="E6039" t="str">
        <f t="shared" si="473"/>
        <v>Race / ethnicity</v>
      </c>
      <c r="F6039">
        <f t="shared" si="474"/>
        <v>5</v>
      </c>
      <c r="G6039" t="str">
        <f t="shared" si="475"/>
        <v>Data</v>
      </c>
      <c r="H6039" s="7" t="s">
        <v>51</v>
      </c>
      <c r="I6039" s="13">
        <v>0.84401849140139396</v>
      </c>
      <c r="J6039" s="20" t="s">
        <v>10</v>
      </c>
      <c r="K6039" s="20" t="s">
        <v>10</v>
      </c>
      <c r="L6039" s="14">
        <v>0.66743744357617407</v>
      </c>
      <c r="M6039" s="14">
        <v>1.1617824963935132E-2</v>
      </c>
      <c r="N6039" s="15">
        <v>40.000000000000014</v>
      </c>
    </row>
    <row r="6040" spans="1:14" ht="17.100000000000001" customHeight="1" thickBot="1" x14ac:dyDescent="0.3">
      <c r="A6040">
        <v>6036</v>
      </c>
      <c r="B6040" t="str">
        <f t="shared" si="471"/>
        <v>Closed End</v>
      </c>
      <c r="C6040" t="str">
        <f t="shared" si="472"/>
        <v xml:space="preserve">Survey respondent demographic characteristics </v>
      </c>
      <c r="D6040" t="s">
        <v>718</v>
      </c>
      <c r="E6040" t="str">
        <f t="shared" si="473"/>
        <v>Race / ethnicity</v>
      </c>
      <c r="F6040">
        <f t="shared" si="474"/>
        <v>6</v>
      </c>
      <c r="G6040" t="str">
        <f t="shared" si="475"/>
        <v>Data</v>
      </c>
      <c r="H6040" s="9" t="s">
        <v>52</v>
      </c>
      <c r="I6040" s="21">
        <v>0.99657988957894295</v>
      </c>
      <c r="J6040" s="24" t="s">
        <v>65</v>
      </c>
      <c r="K6040" s="24" t="s">
        <v>65</v>
      </c>
      <c r="L6040" s="22">
        <v>1.2459565432142376E-2</v>
      </c>
      <c r="M6040" s="22">
        <v>2.895360550820554E-2</v>
      </c>
      <c r="N6040" s="23">
        <v>1700.0000000000055</v>
      </c>
    </row>
    <row r="6041" spans="1:14" ht="15.75" thickTop="1" x14ac:dyDescent="0.25">
      <c r="A6041">
        <v>6037</v>
      </c>
      <c r="B6041" t="str">
        <f t="shared" si="471"/>
        <v/>
      </c>
      <c r="C6041" t="str">
        <f t="shared" si="472"/>
        <v xml:space="preserve">Survey respondent demographic characteristics </v>
      </c>
      <c r="D6041" t="s">
        <v>746</v>
      </c>
      <c r="E6041" t="str">
        <f t="shared" si="473"/>
        <v/>
      </c>
      <c r="F6041" t="str">
        <f t="shared" si="474"/>
        <v/>
      </c>
      <c r="G6041" t="str">
        <f t="shared" si="475"/>
        <v/>
      </c>
    </row>
    <row r="6042" spans="1:14" ht="21.95" customHeight="1" thickBot="1" x14ac:dyDescent="0.3">
      <c r="A6042">
        <v>6038</v>
      </c>
      <c r="B6042" t="str">
        <f t="shared" si="471"/>
        <v>Closed End</v>
      </c>
      <c r="C6042" t="str">
        <f t="shared" si="472"/>
        <v xml:space="preserve">Survey respondent demographic characteristics </v>
      </c>
      <c r="D6042" t="s">
        <v>750</v>
      </c>
      <c r="E6042" t="str">
        <f t="shared" si="473"/>
        <v>Title</v>
      </c>
      <c r="F6042">
        <f t="shared" si="474"/>
        <v>1</v>
      </c>
      <c r="G6042" t="str">
        <f t="shared" si="475"/>
        <v>Title</v>
      </c>
      <c r="H6042" s="46" t="s">
        <v>418</v>
      </c>
      <c r="I6042" s="46"/>
      <c r="J6042" s="46"/>
      <c r="K6042" s="46"/>
      <c r="L6042" s="46"/>
      <c r="M6042" s="46"/>
      <c r="N6042" s="46"/>
    </row>
    <row r="6043" spans="1:14" ht="47.1" customHeight="1" thickTop="1" thickBot="1" x14ac:dyDescent="0.3">
      <c r="A6043">
        <v>6039</v>
      </c>
      <c r="B6043" t="str">
        <f t="shared" si="471"/>
        <v>Closed End</v>
      </c>
      <c r="C6043" t="str">
        <f t="shared" si="472"/>
        <v xml:space="preserve">Survey respondent demographic characteristics </v>
      </c>
      <c r="D6043" t="s">
        <v>750</v>
      </c>
      <c r="E6043" t="str">
        <f t="shared" si="473"/>
        <v>Title</v>
      </c>
      <c r="F6043">
        <f t="shared" si="474"/>
        <v>2</v>
      </c>
      <c r="G6043" t="str">
        <f t="shared" si="475"/>
        <v>Labels</v>
      </c>
      <c r="H6043" s="47"/>
      <c r="I6043" s="2" t="s">
        <v>11</v>
      </c>
      <c r="J6043" s="3" t="s">
        <v>12</v>
      </c>
      <c r="K6043" s="3" t="s">
        <v>13</v>
      </c>
      <c r="L6043" s="3" t="s">
        <v>14</v>
      </c>
      <c r="M6043" s="3" t="s">
        <v>15</v>
      </c>
      <c r="N6043" s="4" t="s">
        <v>16</v>
      </c>
    </row>
    <row r="6044" spans="1:14" ht="17.100000000000001" customHeight="1" thickTop="1" thickBot="1" x14ac:dyDescent="0.3">
      <c r="A6044">
        <v>6039.5</v>
      </c>
      <c r="B6044" t="str">
        <f t="shared" si="471"/>
        <v>Closed End</v>
      </c>
      <c r="C6044" t="str">
        <f t="shared" si="472"/>
        <v xml:space="preserve">Survey respondent demographic characteristics </v>
      </c>
      <c r="D6044" t="s">
        <v>750</v>
      </c>
      <c r="E6044" t="str">
        <f t="shared" si="473"/>
        <v>Region</v>
      </c>
      <c r="F6044">
        <f t="shared" si="474"/>
        <v>1</v>
      </c>
      <c r="G6044" t="str">
        <f t="shared" si="475"/>
        <v>Header</v>
      </c>
      <c r="H6044" s="5" t="s">
        <v>588</v>
      </c>
      <c r="I6044" s="26"/>
      <c r="J6044" s="35"/>
      <c r="K6044" s="27"/>
      <c r="L6044" s="27"/>
      <c r="M6044" s="27"/>
      <c r="N6044" s="36"/>
    </row>
    <row r="6045" spans="1:14" ht="17.100000000000001" customHeight="1" thickTop="1" x14ac:dyDescent="0.25">
      <c r="A6045">
        <v>6040</v>
      </c>
      <c r="B6045" t="str">
        <f t="shared" si="471"/>
        <v>Closed End</v>
      </c>
      <c r="C6045" t="str">
        <f t="shared" si="472"/>
        <v xml:space="preserve">Survey respondent demographic characteristics </v>
      </c>
      <c r="D6045" t="s">
        <v>750</v>
      </c>
      <c r="E6045" t="str">
        <f t="shared" si="473"/>
        <v>Region</v>
      </c>
      <c r="F6045">
        <f t="shared" si="474"/>
        <v>2</v>
      </c>
      <c r="G6045" t="str">
        <f t="shared" si="475"/>
        <v>Data</v>
      </c>
      <c r="H6045" s="5" t="s">
        <v>169</v>
      </c>
      <c r="I6045" s="26">
        <v>5.5151101061226851E-2</v>
      </c>
      <c r="J6045" s="35" t="s">
        <v>10</v>
      </c>
      <c r="K6045" s="27">
        <v>0.13967398278765975</v>
      </c>
      <c r="L6045" s="27">
        <v>4.8286504353575843E-2</v>
      </c>
      <c r="M6045" s="27">
        <v>0.23215509096647677</v>
      </c>
      <c r="N6045" s="36" t="s">
        <v>10</v>
      </c>
    </row>
    <row r="6046" spans="1:14" ht="17.100000000000001" customHeight="1" x14ac:dyDescent="0.25">
      <c r="A6046">
        <v>6041</v>
      </c>
      <c r="B6046" t="str">
        <f t="shared" si="471"/>
        <v>Closed End</v>
      </c>
      <c r="C6046" t="str">
        <f t="shared" si="472"/>
        <v xml:space="preserve">Survey respondent demographic characteristics </v>
      </c>
      <c r="D6046" t="s">
        <v>750</v>
      </c>
      <c r="E6046" t="str">
        <f t="shared" si="473"/>
        <v>Region</v>
      </c>
      <c r="F6046">
        <f t="shared" si="474"/>
        <v>3</v>
      </c>
      <c r="G6046" t="str">
        <f t="shared" si="475"/>
        <v>Data</v>
      </c>
      <c r="H6046" s="7" t="s">
        <v>170</v>
      </c>
      <c r="I6046" s="19" t="s">
        <v>10</v>
      </c>
      <c r="J6046" s="20" t="s">
        <v>10</v>
      </c>
      <c r="K6046" s="20" t="s">
        <v>10</v>
      </c>
      <c r="L6046" s="20" t="s">
        <v>10</v>
      </c>
      <c r="M6046" s="20" t="s">
        <v>10</v>
      </c>
      <c r="N6046" s="29" t="s">
        <v>10</v>
      </c>
    </row>
    <row r="6047" spans="1:14" ht="17.100000000000001" customHeight="1" x14ac:dyDescent="0.25">
      <c r="A6047">
        <v>6042</v>
      </c>
      <c r="B6047" t="str">
        <f t="shared" si="471"/>
        <v>Closed End</v>
      </c>
      <c r="C6047" t="str">
        <f t="shared" si="472"/>
        <v xml:space="preserve">Survey respondent demographic characteristics </v>
      </c>
      <c r="D6047" t="s">
        <v>750</v>
      </c>
      <c r="E6047" t="str">
        <f t="shared" si="473"/>
        <v>Region</v>
      </c>
      <c r="F6047">
        <f t="shared" si="474"/>
        <v>4</v>
      </c>
      <c r="G6047" t="str">
        <f t="shared" si="475"/>
        <v>Data</v>
      </c>
      <c r="H6047" s="7" t="s">
        <v>419</v>
      </c>
      <c r="I6047" s="13">
        <v>4.412469335606195E-2</v>
      </c>
      <c r="J6047" s="14">
        <v>3.175364833051042E-2</v>
      </c>
      <c r="K6047" s="14">
        <v>5.7101573918071004E-2</v>
      </c>
      <c r="L6047" s="14">
        <v>0.11352789663146207</v>
      </c>
      <c r="M6047" s="20" t="s">
        <v>10</v>
      </c>
      <c r="N6047" s="30">
        <v>4.352740624510399E-2</v>
      </c>
    </row>
    <row r="6048" spans="1:14" ht="17.100000000000001" customHeight="1" x14ac:dyDescent="0.25">
      <c r="A6048">
        <v>6043</v>
      </c>
      <c r="B6048" t="str">
        <f t="shared" si="471"/>
        <v>Closed End</v>
      </c>
      <c r="C6048" t="str">
        <f t="shared" si="472"/>
        <v xml:space="preserve">Survey respondent demographic characteristics </v>
      </c>
      <c r="D6048" t="s">
        <v>750</v>
      </c>
      <c r="E6048" t="str">
        <f t="shared" si="473"/>
        <v>Region</v>
      </c>
      <c r="F6048">
        <f t="shared" si="474"/>
        <v>5</v>
      </c>
      <c r="G6048" t="str">
        <f t="shared" si="475"/>
        <v>Data</v>
      </c>
      <c r="H6048" s="7" t="s">
        <v>420</v>
      </c>
      <c r="I6048" s="13">
        <v>5.8069080108112915E-3</v>
      </c>
      <c r="J6048" s="20" t="s">
        <v>10</v>
      </c>
      <c r="K6048" s="14">
        <v>1.4706396680116205E-2</v>
      </c>
      <c r="L6048" s="20" t="s">
        <v>10</v>
      </c>
      <c r="M6048" s="14">
        <v>2.9588784131865532E-2</v>
      </c>
      <c r="N6048" s="29" t="s">
        <v>10</v>
      </c>
    </row>
    <row r="6049" spans="1:14" ht="17.100000000000001" customHeight="1" x14ac:dyDescent="0.25">
      <c r="A6049">
        <v>6044</v>
      </c>
      <c r="B6049" t="str">
        <f t="shared" si="471"/>
        <v>Closed End</v>
      </c>
      <c r="C6049" t="str">
        <f t="shared" si="472"/>
        <v xml:space="preserve">Survey respondent demographic characteristics </v>
      </c>
      <c r="D6049" t="s">
        <v>750</v>
      </c>
      <c r="E6049" t="str">
        <f t="shared" si="473"/>
        <v>Region</v>
      </c>
      <c r="F6049">
        <f t="shared" si="474"/>
        <v>6</v>
      </c>
      <c r="G6049" t="str">
        <f t="shared" si="475"/>
        <v>Data</v>
      </c>
      <c r="H6049" s="7" t="s">
        <v>421</v>
      </c>
      <c r="I6049" s="19" t="s">
        <v>10</v>
      </c>
      <c r="J6049" s="20" t="s">
        <v>10</v>
      </c>
      <c r="K6049" s="20" t="s">
        <v>10</v>
      </c>
      <c r="L6049" s="20" t="s">
        <v>10</v>
      </c>
      <c r="M6049" s="20" t="s">
        <v>10</v>
      </c>
      <c r="N6049" s="29" t="s">
        <v>10</v>
      </c>
    </row>
    <row r="6050" spans="1:14" ht="17.100000000000001" customHeight="1" x14ac:dyDescent="0.25">
      <c r="A6050">
        <v>6045</v>
      </c>
      <c r="B6050" t="str">
        <f t="shared" si="471"/>
        <v>Closed End</v>
      </c>
      <c r="C6050" t="str">
        <f t="shared" si="472"/>
        <v xml:space="preserve">Survey respondent demographic characteristics </v>
      </c>
      <c r="D6050" t="s">
        <v>750</v>
      </c>
      <c r="E6050" t="str">
        <f t="shared" si="473"/>
        <v>Region</v>
      </c>
      <c r="F6050">
        <f t="shared" si="474"/>
        <v>7</v>
      </c>
      <c r="G6050" t="str">
        <f t="shared" si="475"/>
        <v>Data</v>
      </c>
      <c r="H6050" s="7" t="s">
        <v>422</v>
      </c>
      <c r="I6050" s="13">
        <v>9.5441056602504362E-2</v>
      </c>
      <c r="J6050" s="20" t="s">
        <v>10</v>
      </c>
      <c r="K6050" s="14">
        <v>0.13130212855172377</v>
      </c>
      <c r="L6050" s="14">
        <v>0.13026945424184025</v>
      </c>
      <c r="M6050" s="14">
        <v>0.13234716082750431</v>
      </c>
      <c r="N6050" s="30">
        <v>0.21728475080293946</v>
      </c>
    </row>
    <row r="6051" spans="1:14" ht="17.100000000000001" customHeight="1" x14ac:dyDescent="0.25">
      <c r="A6051">
        <v>6046</v>
      </c>
      <c r="B6051" t="str">
        <f t="shared" si="471"/>
        <v>Closed End</v>
      </c>
      <c r="C6051" t="str">
        <f t="shared" si="472"/>
        <v xml:space="preserve">Survey respondent demographic characteristics </v>
      </c>
      <c r="D6051" t="s">
        <v>750</v>
      </c>
      <c r="E6051" t="str">
        <f t="shared" si="473"/>
        <v>Region</v>
      </c>
      <c r="F6051">
        <f t="shared" si="474"/>
        <v>8</v>
      </c>
      <c r="G6051" t="str">
        <f t="shared" si="475"/>
        <v>Data</v>
      </c>
      <c r="H6051" s="7" t="s">
        <v>423</v>
      </c>
      <c r="I6051" s="19" t="s">
        <v>10</v>
      </c>
      <c r="J6051" s="20" t="s">
        <v>10</v>
      </c>
      <c r="K6051" s="20" t="s">
        <v>10</v>
      </c>
      <c r="L6051" s="20" t="s">
        <v>10</v>
      </c>
      <c r="M6051" s="20" t="s">
        <v>10</v>
      </c>
      <c r="N6051" s="29" t="s">
        <v>10</v>
      </c>
    </row>
    <row r="6052" spans="1:14" ht="17.100000000000001" customHeight="1" x14ac:dyDescent="0.25">
      <c r="A6052">
        <v>6047</v>
      </c>
      <c r="B6052" t="str">
        <f t="shared" si="471"/>
        <v>Closed End</v>
      </c>
      <c r="C6052" t="str">
        <f t="shared" si="472"/>
        <v xml:space="preserve">Survey respondent demographic characteristics </v>
      </c>
      <c r="D6052" t="s">
        <v>750</v>
      </c>
      <c r="E6052" t="str">
        <f t="shared" si="473"/>
        <v>Region</v>
      </c>
      <c r="F6052">
        <f t="shared" si="474"/>
        <v>9</v>
      </c>
      <c r="G6052" t="str">
        <f t="shared" si="475"/>
        <v>Data</v>
      </c>
      <c r="H6052" s="7" t="s">
        <v>424</v>
      </c>
      <c r="I6052" s="13">
        <v>5.1446706159432084E-3</v>
      </c>
      <c r="J6052" s="20" t="s">
        <v>10</v>
      </c>
      <c r="K6052" s="14">
        <v>1.302923461603589E-2</v>
      </c>
      <c r="L6052" s="14">
        <v>2.5904392807082878E-2</v>
      </c>
      <c r="M6052" s="20" t="s">
        <v>10</v>
      </c>
      <c r="N6052" s="29" t="s">
        <v>10</v>
      </c>
    </row>
    <row r="6053" spans="1:14" ht="17.100000000000001" customHeight="1" x14ac:dyDescent="0.25">
      <c r="A6053">
        <v>6048</v>
      </c>
      <c r="B6053" t="str">
        <f t="shared" si="471"/>
        <v>Closed End</v>
      </c>
      <c r="C6053" t="str">
        <f t="shared" si="472"/>
        <v xml:space="preserve">Survey respondent demographic characteristics </v>
      </c>
      <c r="D6053" t="s">
        <v>750</v>
      </c>
      <c r="E6053" t="str">
        <f t="shared" si="473"/>
        <v>Region</v>
      </c>
      <c r="F6053">
        <f t="shared" si="474"/>
        <v>10</v>
      </c>
      <c r="G6053" t="str">
        <f t="shared" si="475"/>
        <v>Data</v>
      </c>
      <c r="H6053" s="7" t="s">
        <v>425</v>
      </c>
      <c r="I6053" s="13">
        <v>2.8272607563704109E-2</v>
      </c>
      <c r="J6053" s="14">
        <v>6.9894192917511172E-2</v>
      </c>
      <c r="K6053" s="20" t="s">
        <v>10</v>
      </c>
      <c r="L6053" s="20" t="s">
        <v>10</v>
      </c>
      <c r="M6053" s="20" t="s">
        <v>10</v>
      </c>
      <c r="N6053" s="29" t="s">
        <v>10</v>
      </c>
    </row>
    <row r="6054" spans="1:14" ht="17.100000000000001" customHeight="1" x14ac:dyDescent="0.25">
      <c r="A6054">
        <v>6049</v>
      </c>
      <c r="B6054" t="str">
        <f t="shared" si="471"/>
        <v>Closed End</v>
      </c>
      <c r="C6054" t="str">
        <f t="shared" si="472"/>
        <v xml:space="preserve">Survey respondent demographic characteristics </v>
      </c>
      <c r="D6054" t="s">
        <v>750</v>
      </c>
      <c r="E6054" t="str">
        <f t="shared" si="473"/>
        <v>Region</v>
      </c>
      <c r="F6054">
        <f t="shared" si="474"/>
        <v>11</v>
      </c>
      <c r="G6054" t="str">
        <f t="shared" si="475"/>
        <v>Data</v>
      </c>
      <c r="H6054" s="7" t="s">
        <v>426</v>
      </c>
      <c r="I6054" s="19" t="s">
        <v>10</v>
      </c>
      <c r="J6054" s="20" t="s">
        <v>10</v>
      </c>
      <c r="K6054" s="20" t="s">
        <v>10</v>
      </c>
      <c r="L6054" s="20" t="s">
        <v>10</v>
      </c>
      <c r="M6054" s="20" t="s">
        <v>10</v>
      </c>
      <c r="N6054" s="29" t="s">
        <v>10</v>
      </c>
    </row>
    <row r="6055" spans="1:14" ht="17.100000000000001" customHeight="1" x14ac:dyDescent="0.25">
      <c r="A6055">
        <v>6050</v>
      </c>
      <c r="B6055" t="str">
        <f t="shared" si="471"/>
        <v>Closed End</v>
      </c>
      <c r="C6055" t="str">
        <f t="shared" si="472"/>
        <v xml:space="preserve">Survey respondent demographic characteristics </v>
      </c>
      <c r="D6055" t="s">
        <v>750</v>
      </c>
      <c r="E6055" t="str">
        <f t="shared" si="473"/>
        <v>Region</v>
      </c>
      <c r="F6055">
        <f t="shared" si="474"/>
        <v>12</v>
      </c>
      <c r="G6055" t="str">
        <f t="shared" si="475"/>
        <v>Data</v>
      </c>
      <c r="H6055" s="7" t="s">
        <v>427</v>
      </c>
      <c r="I6055" s="13">
        <v>6.1013412650881539E-2</v>
      </c>
      <c r="J6055" s="20" t="s">
        <v>10</v>
      </c>
      <c r="K6055" s="14">
        <v>0.15452069286803166</v>
      </c>
      <c r="L6055" s="14">
        <v>0.27895708856007345</v>
      </c>
      <c r="M6055" s="14">
        <v>2.8595172560801331E-2</v>
      </c>
      <c r="N6055" s="29" t="s">
        <v>10</v>
      </c>
    </row>
    <row r="6056" spans="1:14" ht="17.100000000000001" customHeight="1" x14ac:dyDescent="0.25">
      <c r="A6056">
        <v>6051</v>
      </c>
      <c r="B6056" t="str">
        <f t="shared" si="471"/>
        <v>Closed End</v>
      </c>
      <c r="C6056" t="str">
        <f t="shared" si="472"/>
        <v xml:space="preserve">Survey respondent demographic characteristics </v>
      </c>
      <c r="D6056" t="s">
        <v>750</v>
      </c>
      <c r="E6056" t="str">
        <f t="shared" si="473"/>
        <v>Region</v>
      </c>
      <c r="F6056">
        <f t="shared" si="474"/>
        <v>13</v>
      </c>
      <c r="G6056" t="str">
        <f t="shared" si="475"/>
        <v>Data</v>
      </c>
      <c r="H6056" s="7" t="s">
        <v>428</v>
      </c>
      <c r="I6056" s="13">
        <v>8.9885407313558766E-3</v>
      </c>
      <c r="J6056" s="20" t="s">
        <v>10</v>
      </c>
      <c r="K6056" s="14">
        <v>2.2764101880827458E-2</v>
      </c>
      <c r="L6056" s="20" t="s">
        <v>10</v>
      </c>
      <c r="M6056" s="14">
        <v>4.5800620720253517E-2</v>
      </c>
      <c r="N6056" s="29" t="s">
        <v>10</v>
      </c>
    </row>
    <row r="6057" spans="1:14" ht="17.100000000000001" customHeight="1" x14ac:dyDescent="0.25">
      <c r="A6057">
        <v>6052</v>
      </c>
      <c r="B6057" t="str">
        <f t="shared" si="471"/>
        <v>Closed End</v>
      </c>
      <c r="C6057" t="str">
        <f t="shared" si="472"/>
        <v xml:space="preserve">Survey respondent demographic characteristics </v>
      </c>
      <c r="D6057" t="s">
        <v>750</v>
      </c>
      <c r="E6057" t="str">
        <f t="shared" si="473"/>
        <v>Region</v>
      </c>
      <c r="F6057">
        <f t="shared" si="474"/>
        <v>14</v>
      </c>
      <c r="G6057" t="str">
        <f t="shared" si="475"/>
        <v>Data</v>
      </c>
      <c r="H6057" s="7" t="s">
        <v>429</v>
      </c>
      <c r="I6057" s="13">
        <v>0.17693948623394795</v>
      </c>
      <c r="J6057" s="14">
        <v>0.36967557648073013</v>
      </c>
      <c r="K6057" s="14">
        <v>6.9401427108989597E-2</v>
      </c>
      <c r="L6057" s="14">
        <v>8.3598117352973192E-2</v>
      </c>
      <c r="M6057" s="14">
        <v>5.503484572681485E-2</v>
      </c>
      <c r="N6057" s="29" t="s">
        <v>10</v>
      </c>
    </row>
    <row r="6058" spans="1:14" ht="17.100000000000001" customHeight="1" x14ac:dyDescent="0.25">
      <c r="A6058">
        <v>6053</v>
      </c>
      <c r="B6058" t="str">
        <f t="shared" si="471"/>
        <v>Closed End</v>
      </c>
      <c r="C6058" t="str">
        <f t="shared" si="472"/>
        <v xml:space="preserve">Survey respondent demographic characteristics </v>
      </c>
      <c r="D6058" t="s">
        <v>750</v>
      </c>
      <c r="E6058" t="str">
        <f t="shared" si="473"/>
        <v>Region</v>
      </c>
      <c r="F6058">
        <f t="shared" si="474"/>
        <v>15</v>
      </c>
      <c r="G6058" t="str">
        <f t="shared" si="475"/>
        <v>Data</v>
      </c>
      <c r="H6058" s="7" t="s">
        <v>430</v>
      </c>
      <c r="I6058" s="13">
        <v>0.1129000860621568</v>
      </c>
      <c r="J6058" s="20" t="s">
        <v>10</v>
      </c>
      <c r="K6058" s="14">
        <v>4.6383463976024233E-2</v>
      </c>
      <c r="L6058" s="14">
        <v>5.8514669234137548E-2</v>
      </c>
      <c r="M6058" s="14">
        <v>3.4107085143400863E-2</v>
      </c>
      <c r="N6058" s="30">
        <v>0.4714220774715624</v>
      </c>
    </row>
    <row r="6059" spans="1:14" ht="17.100000000000001" customHeight="1" x14ac:dyDescent="0.25">
      <c r="A6059">
        <v>6054</v>
      </c>
      <c r="B6059" t="str">
        <f t="shared" si="471"/>
        <v>Closed End</v>
      </c>
      <c r="C6059" t="str">
        <f t="shared" si="472"/>
        <v xml:space="preserve">Survey respondent demographic characteristics </v>
      </c>
      <c r="D6059" t="s">
        <v>750</v>
      </c>
      <c r="E6059" t="str">
        <f t="shared" si="473"/>
        <v>Region</v>
      </c>
      <c r="F6059">
        <f t="shared" si="474"/>
        <v>16</v>
      </c>
      <c r="G6059" t="str">
        <f t="shared" si="475"/>
        <v>Data</v>
      </c>
      <c r="H6059" s="7" t="s">
        <v>431</v>
      </c>
      <c r="I6059" s="13">
        <v>1.7382945370234947E-2</v>
      </c>
      <c r="J6059" s="20" t="s">
        <v>10</v>
      </c>
      <c r="K6059" s="14">
        <v>4.4023512962064061E-2</v>
      </c>
      <c r="L6059" s="14">
        <v>7.0442339177056626E-2</v>
      </c>
      <c r="M6059" s="14">
        <v>1.7288533870717743E-2</v>
      </c>
      <c r="N6059" s="29" t="s">
        <v>10</v>
      </c>
    </row>
    <row r="6060" spans="1:14" ht="17.100000000000001" customHeight="1" x14ac:dyDescent="0.25">
      <c r="A6060">
        <v>6055</v>
      </c>
      <c r="B6060" t="str">
        <f t="shared" si="471"/>
        <v>Closed End</v>
      </c>
      <c r="C6060" t="str">
        <f t="shared" si="472"/>
        <v xml:space="preserve">Survey respondent demographic characteristics </v>
      </c>
      <c r="D6060" t="s">
        <v>750</v>
      </c>
      <c r="E6060" t="str">
        <f t="shared" si="473"/>
        <v>Region</v>
      </c>
      <c r="F6060">
        <f t="shared" si="474"/>
        <v>17</v>
      </c>
      <c r="G6060" t="str">
        <f t="shared" si="475"/>
        <v>Data</v>
      </c>
      <c r="H6060" s="7" t="s">
        <v>432</v>
      </c>
      <c r="I6060" s="13">
        <v>1.0535286246766227E-2</v>
      </c>
      <c r="J6060" s="20" t="s">
        <v>10</v>
      </c>
      <c r="K6060" s="20" t="s">
        <v>10</v>
      </c>
      <c r="L6060" s="20" t="s">
        <v>10</v>
      </c>
      <c r="M6060" s="20" t="s">
        <v>10</v>
      </c>
      <c r="N6060" s="30">
        <v>5.2508862664116494E-2</v>
      </c>
    </row>
    <row r="6061" spans="1:14" ht="17.100000000000001" customHeight="1" x14ac:dyDescent="0.25">
      <c r="A6061">
        <v>6056</v>
      </c>
      <c r="B6061" t="str">
        <f t="shared" si="471"/>
        <v>Closed End</v>
      </c>
      <c r="C6061" t="str">
        <f t="shared" si="472"/>
        <v xml:space="preserve">Survey respondent demographic characteristics </v>
      </c>
      <c r="D6061" t="s">
        <v>750</v>
      </c>
      <c r="E6061" t="str">
        <f t="shared" si="473"/>
        <v>Region</v>
      </c>
      <c r="F6061">
        <f t="shared" si="474"/>
        <v>18</v>
      </c>
      <c r="G6061" t="str">
        <f t="shared" si="475"/>
        <v>Data</v>
      </c>
      <c r="H6061" s="7" t="s">
        <v>433</v>
      </c>
      <c r="I6061" s="13">
        <v>0.13821432799961603</v>
      </c>
      <c r="J6061" s="14">
        <v>0.34168687424399996</v>
      </c>
      <c r="K6061" s="20" t="s">
        <v>10</v>
      </c>
      <c r="L6061" s="20" t="s">
        <v>10</v>
      </c>
      <c r="M6061" s="20" t="s">
        <v>10</v>
      </c>
      <c r="N6061" s="29" t="s">
        <v>10</v>
      </c>
    </row>
    <row r="6062" spans="1:14" ht="17.100000000000001" customHeight="1" x14ac:dyDescent="0.25">
      <c r="A6062">
        <v>6057</v>
      </c>
      <c r="B6062" t="str">
        <f t="shared" si="471"/>
        <v>Closed End</v>
      </c>
      <c r="C6062" t="str">
        <f t="shared" si="472"/>
        <v xml:space="preserve">Survey respondent demographic characteristics </v>
      </c>
      <c r="D6062" t="s">
        <v>750</v>
      </c>
      <c r="E6062" t="str">
        <f t="shared" si="473"/>
        <v>Region</v>
      </c>
      <c r="F6062">
        <f t="shared" si="474"/>
        <v>19</v>
      </c>
      <c r="G6062" t="str">
        <f t="shared" si="475"/>
        <v>Data</v>
      </c>
      <c r="H6062" s="7" t="s">
        <v>434</v>
      </c>
      <c r="I6062" s="13">
        <v>7.608867802395114E-3</v>
      </c>
      <c r="J6062" s="14">
        <v>1.8810280334636668E-2</v>
      </c>
      <c r="K6062" s="20" t="s">
        <v>10</v>
      </c>
      <c r="L6062" s="20" t="s">
        <v>10</v>
      </c>
      <c r="M6062" s="20" t="s">
        <v>10</v>
      </c>
      <c r="N6062" s="29" t="s">
        <v>10</v>
      </c>
    </row>
    <row r="6063" spans="1:14" ht="17.100000000000001" customHeight="1" x14ac:dyDescent="0.25">
      <c r="A6063">
        <v>6058</v>
      </c>
      <c r="B6063" t="str">
        <f t="shared" si="471"/>
        <v>Closed End</v>
      </c>
      <c r="C6063" t="str">
        <f t="shared" si="472"/>
        <v xml:space="preserve">Survey respondent demographic characteristics </v>
      </c>
      <c r="D6063" t="s">
        <v>750</v>
      </c>
      <c r="E6063" t="str">
        <f t="shared" si="473"/>
        <v>Region</v>
      </c>
      <c r="F6063">
        <f t="shared" si="474"/>
        <v>20</v>
      </c>
      <c r="G6063" t="str">
        <f t="shared" si="475"/>
        <v>Data</v>
      </c>
      <c r="H6063" s="7" t="s">
        <v>435</v>
      </c>
      <c r="I6063" s="19" t="s">
        <v>10</v>
      </c>
      <c r="J6063" s="20" t="s">
        <v>10</v>
      </c>
      <c r="K6063" s="20" t="s">
        <v>10</v>
      </c>
      <c r="L6063" s="20" t="s">
        <v>10</v>
      </c>
      <c r="M6063" s="20" t="s">
        <v>10</v>
      </c>
      <c r="N6063" s="29" t="s">
        <v>10</v>
      </c>
    </row>
    <row r="6064" spans="1:14" ht="17.100000000000001" customHeight="1" x14ac:dyDescent="0.25">
      <c r="A6064">
        <v>6059</v>
      </c>
      <c r="B6064" t="str">
        <f t="shared" si="471"/>
        <v>Closed End</v>
      </c>
      <c r="C6064" t="str">
        <f t="shared" si="472"/>
        <v xml:space="preserve">Survey respondent demographic characteristics </v>
      </c>
      <c r="D6064" t="s">
        <v>750</v>
      </c>
      <c r="E6064" t="str">
        <f t="shared" si="473"/>
        <v>Region</v>
      </c>
      <c r="F6064">
        <f t="shared" si="474"/>
        <v>21</v>
      </c>
      <c r="G6064" t="str">
        <f t="shared" si="475"/>
        <v>Data</v>
      </c>
      <c r="H6064" s="7" t="s">
        <v>436</v>
      </c>
      <c r="I6064" s="13">
        <v>2.0920079140134593E-2</v>
      </c>
      <c r="J6064" s="20" t="s">
        <v>10</v>
      </c>
      <c r="K6064" s="14">
        <v>2.1369722613732399E-2</v>
      </c>
      <c r="L6064" s="20" t="s">
        <v>10</v>
      </c>
      <c r="M6064" s="14">
        <v>4.2995175713604984E-2</v>
      </c>
      <c r="N6064" s="30">
        <v>6.2212052876810045E-2</v>
      </c>
    </row>
    <row r="6065" spans="1:14" ht="17.100000000000001" customHeight="1" x14ac:dyDescent="0.25">
      <c r="A6065">
        <v>6060</v>
      </c>
      <c r="B6065" t="str">
        <f t="shared" si="471"/>
        <v>Closed End</v>
      </c>
      <c r="C6065" t="str">
        <f t="shared" si="472"/>
        <v xml:space="preserve">Survey respondent demographic characteristics </v>
      </c>
      <c r="D6065" t="s">
        <v>750</v>
      </c>
      <c r="E6065" t="str">
        <f t="shared" si="473"/>
        <v>Region</v>
      </c>
      <c r="F6065">
        <f t="shared" si="474"/>
        <v>22</v>
      </c>
      <c r="G6065" t="str">
        <f t="shared" si="475"/>
        <v>Data</v>
      </c>
      <c r="H6065" s="7" t="s">
        <v>437</v>
      </c>
      <c r="I6065" s="13">
        <v>2.0417904067963528E-2</v>
      </c>
      <c r="J6065" s="20" t="s">
        <v>10</v>
      </c>
      <c r="K6065" s="20" t="s">
        <v>10</v>
      </c>
      <c r="L6065" s="20" t="s">
        <v>10</v>
      </c>
      <c r="M6065" s="20" t="s">
        <v>10</v>
      </c>
      <c r="N6065" s="30">
        <v>0.10176476419165986</v>
      </c>
    </row>
    <row r="6066" spans="1:14" ht="17.100000000000001" customHeight="1" x14ac:dyDescent="0.25">
      <c r="A6066">
        <v>6061</v>
      </c>
      <c r="B6066" t="str">
        <f t="shared" si="471"/>
        <v>Closed End</v>
      </c>
      <c r="C6066" t="str">
        <f t="shared" si="472"/>
        <v xml:space="preserve">Survey respondent demographic characteristics </v>
      </c>
      <c r="D6066" t="s">
        <v>750</v>
      </c>
      <c r="E6066" t="str">
        <f t="shared" si="473"/>
        <v>Region</v>
      </c>
      <c r="F6066">
        <f t="shared" si="474"/>
        <v>23</v>
      </c>
      <c r="G6066" t="str">
        <f t="shared" si="475"/>
        <v>Data</v>
      </c>
      <c r="H6066" s="7" t="s">
        <v>438</v>
      </c>
      <c r="I6066" s="19" t="s">
        <v>10</v>
      </c>
      <c r="J6066" s="20" t="s">
        <v>10</v>
      </c>
      <c r="K6066" s="20" t="s">
        <v>10</v>
      </c>
      <c r="L6066" s="20" t="s">
        <v>10</v>
      </c>
      <c r="M6066" s="20" t="s">
        <v>10</v>
      </c>
      <c r="N6066" s="29" t="s">
        <v>10</v>
      </c>
    </row>
    <row r="6067" spans="1:14" ht="17.100000000000001" customHeight="1" x14ac:dyDescent="0.25">
      <c r="A6067">
        <v>6062</v>
      </c>
      <c r="B6067" t="str">
        <f t="shared" si="471"/>
        <v>Closed End</v>
      </c>
      <c r="C6067" t="str">
        <f t="shared" si="472"/>
        <v xml:space="preserve">Survey respondent demographic characteristics </v>
      </c>
      <c r="D6067" t="s">
        <v>750</v>
      </c>
      <c r="E6067" t="str">
        <f t="shared" si="473"/>
        <v>Region</v>
      </c>
      <c r="F6067">
        <f t="shared" si="474"/>
        <v>24</v>
      </c>
      <c r="G6067" t="str">
        <f t="shared" si="475"/>
        <v>Data</v>
      </c>
      <c r="H6067" s="7" t="s">
        <v>439</v>
      </c>
      <c r="I6067" s="13">
        <v>1.8474190111563749E-2</v>
      </c>
      <c r="J6067" s="14">
        <v>4.5671012294956605E-2</v>
      </c>
      <c r="K6067" s="20" t="s">
        <v>10</v>
      </c>
      <c r="L6067" s="20" t="s">
        <v>10</v>
      </c>
      <c r="M6067" s="20" t="s">
        <v>10</v>
      </c>
      <c r="N6067" s="29" t="s">
        <v>10</v>
      </c>
    </row>
    <row r="6068" spans="1:14" ht="17.100000000000001" customHeight="1" x14ac:dyDescent="0.25">
      <c r="A6068">
        <v>6063</v>
      </c>
      <c r="B6068" t="str">
        <f t="shared" si="471"/>
        <v>Closed End</v>
      </c>
      <c r="C6068" t="str">
        <f t="shared" si="472"/>
        <v xml:space="preserve">Survey respondent demographic characteristics </v>
      </c>
      <c r="D6068" t="s">
        <v>750</v>
      </c>
      <c r="E6068" t="str">
        <f t="shared" si="473"/>
        <v>Region</v>
      </c>
      <c r="F6068">
        <f t="shared" si="474"/>
        <v>25</v>
      </c>
      <c r="G6068" t="str">
        <f t="shared" si="475"/>
        <v>Data</v>
      </c>
      <c r="H6068" s="7" t="s">
        <v>440</v>
      </c>
      <c r="I6068" s="13">
        <v>5.0908026252441526E-3</v>
      </c>
      <c r="J6068" s="20" t="s">
        <v>10</v>
      </c>
      <c r="K6068" s="20" t="s">
        <v>10</v>
      </c>
      <c r="L6068" s="20" t="s">
        <v>10</v>
      </c>
      <c r="M6068" s="20" t="s">
        <v>10</v>
      </c>
      <c r="N6068" s="30">
        <v>2.5373041570761271E-2</v>
      </c>
    </row>
    <row r="6069" spans="1:14" ht="17.100000000000001" customHeight="1" x14ac:dyDescent="0.25">
      <c r="A6069">
        <v>6064</v>
      </c>
      <c r="B6069" t="str">
        <f t="shared" si="471"/>
        <v>Closed End</v>
      </c>
      <c r="C6069" t="str">
        <f t="shared" si="472"/>
        <v xml:space="preserve">Survey respondent demographic characteristics </v>
      </c>
      <c r="D6069" t="s">
        <v>750</v>
      </c>
      <c r="E6069" t="str">
        <f t="shared" si="473"/>
        <v>Region</v>
      </c>
      <c r="F6069">
        <f t="shared" si="474"/>
        <v>26</v>
      </c>
      <c r="G6069" t="str">
        <f t="shared" si="475"/>
        <v>Data</v>
      </c>
      <c r="H6069" s="7" t="s">
        <v>441</v>
      </c>
      <c r="I6069" s="13">
        <v>6.9752852841353907E-2</v>
      </c>
      <c r="J6069" s="14">
        <v>1.9650236365614554E-2</v>
      </c>
      <c r="K6069" s="14">
        <v>0.1565234620253021</v>
      </c>
      <c r="L6069" s="20" t="s">
        <v>10</v>
      </c>
      <c r="M6069" s="14">
        <v>0.31492003311053901</v>
      </c>
      <c r="N6069" s="29" t="s">
        <v>10</v>
      </c>
    </row>
    <row r="6070" spans="1:14" ht="17.100000000000001" customHeight="1" x14ac:dyDescent="0.25">
      <c r="A6070">
        <v>6065</v>
      </c>
      <c r="B6070" t="str">
        <f t="shared" si="471"/>
        <v>Closed End</v>
      </c>
      <c r="C6070" t="str">
        <f t="shared" si="472"/>
        <v xml:space="preserve">Survey respondent demographic characteristics </v>
      </c>
      <c r="D6070" t="s">
        <v>750</v>
      </c>
      <c r="E6070" t="str">
        <f t="shared" si="473"/>
        <v>Region</v>
      </c>
      <c r="F6070">
        <f t="shared" si="474"/>
        <v>27</v>
      </c>
      <c r="G6070" t="str">
        <f t="shared" si="475"/>
        <v>Data</v>
      </c>
      <c r="H6070" s="7" t="s">
        <v>442</v>
      </c>
      <c r="I6070" s="13">
        <v>3.9475680015350664E-2</v>
      </c>
      <c r="J6070" s="14">
        <v>1.7584771590118026E-2</v>
      </c>
      <c r="K6070" s="14">
        <v>8.1960367728886208E-2</v>
      </c>
      <c r="L6070" s="14">
        <v>0.16295151809216443</v>
      </c>
      <c r="M6070" s="20" t="s">
        <v>10</v>
      </c>
      <c r="N6070" s="29" t="s">
        <v>10</v>
      </c>
    </row>
    <row r="6071" spans="1:14" ht="17.100000000000001" customHeight="1" x14ac:dyDescent="0.25">
      <c r="A6071">
        <v>6066</v>
      </c>
      <c r="B6071" t="str">
        <f t="shared" si="471"/>
        <v>Closed End</v>
      </c>
      <c r="C6071" t="str">
        <f t="shared" si="472"/>
        <v xml:space="preserve">Survey respondent demographic characteristics </v>
      </c>
      <c r="D6071" t="s">
        <v>750</v>
      </c>
      <c r="E6071" t="str">
        <f t="shared" si="473"/>
        <v>Region</v>
      </c>
      <c r="F6071">
        <f t="shared" si="474"/>
        <v>28</v>
      </c>
      <c r="G6071" t="str">
        <f t="shared" si="475"/>
        <v>Data</v>
      </c>
      <c r="H6071" s="7" t="s">
        <v>443</v>
      </c>
      <c r="I6071" s="19" t="s">
        <v>10</v>
      </c>
      <c r="J6071" s="20" t="s">
        <v>10</v>
      </c>
      <c r="K6071" s="20" t="s">
        <v>10</v>
      </c>
      <c r="L6071" s="20" t="s">
        <v>10</v>
      </c>
      <c r="M6071" s="20" t="s">
        <v>10</v>
      </c>
      <c r="N6071" s="29" t="s">
        <v>10</v>
      </c>
    </row>
    <row r="6072" spans="1:14" ht="17.100000000000001" customHeight="1" x14ac:dyDescent="0.25">
      <c r="A6072">
        <v>6067</v>
      </c>
      <c r="B6072" t="str">
        <f t="shared" si="471"/>
        <v>Closed End</v>
      </c>
      <c r="C6072" t="str">
        <f t="shared" si="472"/>
        <v xml:space="preserve">Survey respondent demographic characteristics </v>
      </c>
      <c r="D6072" t="s">
        <v>750</v>
      </c>
      <c r="E6072" t="str">
        <f t="shared" si="473"/>
        <v>Region</v>
      </c>
      <c r="F6072">
        <f t="shared" si="474"/>
        <v>29</v>
      </c>
      <c r="G6072" t="str">
        <f t="shared" si="475"/>
        <v>Data</v>
      </c>
      <c r="H6072" s="7" t="s">
        <v>444</v>
      </c>
      <c r="I6072" s="19" t="s">
        <v>10</v>
      </c>
      <c r="J6072" s="20" t="s">
        <v>10</v>
      </c>
      <c r="K6072" s="20" t="s">
        <v>10</v>
      </c>
      <c r="L6072" s="20" t="s">
        <v>10</v>
      </c>
      <c r="M6072" s="20" t="s">
        <v>10</v>
      </c>
      <c r="N6072" s="29" t="s">
        <v>10</v>
      </c>
    </row>
    <row r="6073" spans="1:14" ht="17.100000000000001" customHeight="1" x14ac:dyDescent="0.25">
      <c r="A6073">
        <v>6068</v>
      </c>
      <c r="B6073" t="str">
        <f t="shared" si="471"/>
        <v>Closed End</v>
      </c>
      <c r="C6073" t="str">
        <f t="shared" si="472"/>
        <v xml:space="preserve">Survey respondent demographic characteristics </v>
      </c>
      <c r="D6073" t="s">
        <v>750</v>
      </c>
      <c r="E6073" t="str">
        <f t="shared" si="473"/>
        <v>Region</v>
      </c>
      <c r="F6073">
        <f t="shared" si="474"/>
        <v>30</v>
      </c>
      <c r="G6073" t="str">
        <f t="shared" si="475"/>
        <v>Data</v>
      </c>
      <c r="H6073" s="7" t="s">
        <v>445</v>
      </c>
      <c r="I6073" s="19" t="s">
        <v>10</v>
      </c>
      <c r="J6073" s="20" t="s">
        <v>10</v>
      </c>
      <c r="K6073" s="20" t="s">
        <v>10</v>
      </c>
      <c r="L6073" s="20" t="s">
        <v>10</v>
      </c>
      <c r="M6073" s="20" t="s">
        <v>10</v>
      </c>
      <c r="N6073" s="29" t="s">
        <v>10</v>
      </c>
    </row>
    <row r="6074" spans="1:14" ht="17.100000000000001" customHeight="1" x14ac:dyDescent="0.25">
      <c r="A6074">
        <v>6069</v>
      </c>
      <c r="B6074" t="str">
        <f t="shared" si="471"/>
        <v>Closed End</v>
      </c>
      <c r="C6074" t="str">
        <f t="shared" si="472"/>
        <v xml:space="preserve">Survey respondent demographic characteristics </v>
      </c>
      <c r="D6074" t="s">
        <v>750</v>
      </c>
      <c r="E6074" t="str">
        <f t="shared" si="473"/>
        <v>Region</v>
      </c>
      <c r="F6074">
        <f t="shared" si="474"/>
        <v>31</v>
      </c>
      <c r="G6074" t="str">
        <f t="shared" si="475"/>
        <v>Data</v>
      </c>
      <c r="H6074" s="7" t="s">
        <v>446</v>
      </c>
      <c r="I6074" s="13">
        <v>3.466323562148927E-2</v>
      </c>
      <c r="J6074" s="14">
        <v>3.9579821467219972E-2</v>
      </c>
      <c r="K6074" s="14">
        <v>4.723993228253584E-2</v>
      </c>
      <c r="L6074" s="14">
        <v>2.7548019549633724E-2</v>
      </c>
      <c r="M6074" s="14">
        <v>6.716749722802115E-2</v>
      </c>
      <c r="N6074" s="29" t="s">
        <v>10</v>
      </c>
    </row>
    <row r="6075" spans="1:14" ht="17.100000000000001" customHeight="1" x14ac:dyDescent="0.25">
      <c r="A6075">
        <v>6070</v>
      </c>
      <c r="B6075" t="str">
        <f t="shared" si="471"/>
        <v>Closed End</v>
      </c>
      <c r="C6075" t="str">
        <f t="shared" si="472"/>
        <v xml:space="preserve">Survey respondent demographic characteristics </v>
      </c>
      <c r="D6075" t="s">
        <v>750</v>
      </c>
      <c r="E6075" t="str">
        <f t="shared" si="473"/>
        <v>Region</v>
      </c>
      <c r="F6075">
        <f t="shared" si="474"/>
        <v>32</v>
      </c>
      <c r="G6075" t="str">
        <f t="shared" si="475"/>
        <v>Data</v>
      </c>
      <c r="H6075" s="7" t="s">
        <v>447</v>
      </c>
      <c r="I6075" s="19" t="s">
        <v>65</v>
      </c>
      <c r="J6075" s="14">
        <v>9.4051401673183339E-3</v>
      </c>
      <c r="K6075" s="20" t="s">
        <v>10</v>
      </c>
      <c r="L6075" s="20" t="s">
        <v>10</v>
      </c>
      <c r="M6075" s="20" t="s">
        <v>10</v>
      </c>
      <c r="N6075" s="29" t="s">
        <v>10</v>
      </c>
    </row>
    <row r="6076" spans="1:14" ht="17.100000000000001" customHeight="1" x14ac:dyDescent="0.25">
      <c r="A6076">
        <v>6071</v>
      </c>
      <c r="B6076" t="str">
        <f t="shared" si="471"/>
        <v>Closed End</v>
      </c>
      <c r="C6076" t="str">
        <f t="shared" si="472"/>
        <v xml:space="preserve">Survey respondent demographic characteristics </v>
      </c>
      <c r="D6076" t="s">
        <v>750</v>
      </c>
      <c r="E6076" t="str">
        <f t="shared" si="473"/>
        <v>Region</v>
      </c>
      <c r="F6076">
        <f t="shared" si="474"/>
        <v>33</v>
      </c>
      <c r="G6076" t="str">
        <f t="shared" si="475"/>
        <v>Data</v>
      </c>
      <c r="H6076" s="7" t="s">
        <v>448</v>
      </c>
      <c r="I6076" s="13">
        <v>1.9876831368096436E-2</v>
      </c>
      <c r="J6076" s="14">
        <v>3.6288445807384509E-2</v>
      </c>
      <c r="K6076" s="20" t="s">
        <v>10</v>
      </c>
      <c r="L6076" s="20" t="s">
        <v>10</v>
      </c>
      <c r="M6076" s="20" t="s">
        <v>10</v>
      </c>
      <c r="N6076" s="30">
        <v>2.5907044177046434E-2</v>
      </c>
    </row>
    <row r="6077" spans="1:14" ht="17.100000000000001" customHeight="1" x14ac:dyDescent="0.25">
      <c r="A6077">
        <v>6072</v>
      </c>
      <c r="B6077" t="str">
        <f t="shared" si="471"/>
        <v>Closed End</v>
      </c>
      <c r="C6077" t="str">
        <f t="shared" si="472"/>
        <v xml:space="preserve">Survey respondent demographic characteristics </v>
      </c>
      <c r="D6077" t="s">
        <v>750</v>
      </c>
      <c r="E6077" t="str">
        <f t="shared" si="473"/>
        <v>Region</v>
      </c>
      <c r="F6077">
        <f t="shared" si="474"/>
        <v>34</v>
      </c>
      <c r="G6077" t="str">
        <f t="shared" si="475"/>
        <v>Data</v>
      </c>
      <c r="H6077" s="7" t="s">
        <v>449</v>
      </c>
      <c r="I6077" s="19" t="s">
        <v>10</v>
      </c>
      <c r="J6077" s="20" t="s">
        <v>10</v>
      </c>
      <c r="K6077" s="20" t="s">
        <v>10</v>
      </c>
      <c r="L6077" s="20" t="s">
        <v>10</v>
      </c>
      <c r="M6077" s="20" t="s">
        <v>10</v>
      </c>
      <c r="N6077" s="29" t="s">
        <v>10</v>
      </c>
    </row>
    <row r="6078" spans="1:14" ht="17.100000000000001" customHeight="1" x14ac:dyDescent="0.25">
      <c r="A6078">
        <v>6073</v>
      </c>
      <c r="B6078" t="str">
        <f t="shared" si="471"/>
        <v>Closed End</v>
      </c>
      <c r="C6078" t="str">
        <f t="shared" si="472"/>
        <v xml:space="preserve">Survey respondent demographic characteristics </v>
      </c>
      <c r="D6078" t="s">
        <v>750</v>
      </c>
      <c r="E6078" t="str">
        <f t="shared" si="473"/>
        <v>Region</v>
      </c>
      <c r="F6078">
        <f t="shared" si="474"/>
        <v>35</v>
      </c>
      <c r="G6078" t="str">
        <f t="shared" si="475"/>
        <v>Data</v>
      </c>
      <c r="H6078" s="7" t="s">
        <v>450</v>
      </c>
      <c r="I6078" s="19" t="s">
        <v>10</v>
      </c>
      <c r="J6078" s="20" t="s">
        <v>10</v>
      </c>
      <c r="K6078" s="20" t="s">
        <v>10</v>
      </c>
      <c r="L6078" s="20" t="s">
        <v>10</v>
      </c>
      <c r="M6078" s="20" t="s">
        <v>10</v>
      </c>
      <c r="N6078" s="29" t="s">
        <v>10</v>
      </c>
    </row>
    <row r="6079" spans="1:14" ht="30" customHeight="1" thickBot="1" x14ac:dyDescent="0.3">
      <c r="A6079">
        <v>6074</v>
      </c>
      <c r="B6079" t="str">
        <f t="shared" si="471"/>
        <v>Closed End</v>
      </c>
      <c r="C6079" t="str">
        <f t="shared" si="472"/>
        <v xml:space="preserve">Survey respondent demographic characteristics </v>
      </c>
      <c r="D6079" t="s">
        <v>750</v>
      </c>
      <c r="E6079" t="str">
        <f t="shared" si="473"/>
        <v>Region</v>
      </c>
      <c r="F6079">
        <f t="shared" si="474"/>
        <v>36</v>
      </c>
      <c r="G6079" t="str">
        <f t="shared" si="475"/>
        <v>Data</v>
      </c>
      <c r="H6079" s="25" t="s">
        <v>9</v>
      </c>
      <c r="I6079" s="31">
        <v>63.999999999999993</v>
      </c>
      <c r="J6079" s="32">
        <v>13.999999999999993</v>
      </c>
      <c r="K6079" s="32">
        <v>36</v>
      </c>
      <c r="L6079" s="32">
        <v>17.000000000000004</v>
      </c>
      <c r="M6079" s="32">
        <v>18.999999999999996</v>
      </c>
      <c r="N6079" s="33">
        <v>14.000000000000002</v>
      </c>
    </row>
    <row r="6080" spans="1:14" ht="15.75" thickTop="1" x14ac:dyDescent="0.25">
      <c r="A6080">
        <v>6075</v>
      </c>
      <c r="B6080" t="str">
        <f t="shared" si="471"/>
        <v/>
      </c>
      <c r="C6080" t="str">
        <f t="shared" si="472"/>
        <v xml:space="preserve">Survey respondent demographic characteristics </v>
      </c>
      <c r="D6080" t="s">
        <v>746</v>
      </c>
      <c r="E6080" t="str">
        <f t="shared" si="473"/>
        <v/>
      </c>
      <c r="F6080" t="str">
        <f t="shared" si="474"/>
        <v/>
      </c>
      <c r="G6080" t="str">
        <f t="shared" si="475"/>
        <v/>
      </c>
    </row>
    <row r="6081" spans="1:14" ht="21.95" customHeight="1" thickBot="1" x14ac:dyDescent="0.3">
      <c r="A6081">
        <v>6076</v>
      </c>
      <c r="B6081" t="str">
        <f t="shared" si="471"/>
        <v>Closed End</v>
      </c>
      <c r="C6081" t="str">
        <f t="shared" si="472"/>
        <v xml:space="preserve">Survey respondent demographic characteristics </v>
      </c>
      <c r="D6081" t="s">
        <v>719</v>
      </c>
      <c r="E6081" t="str">
        <f t="shared" si="473"/>
        <v>Title</v>
      </c>
      <c r="F6081">
        <f t="shared" si="474"/>
        <v>1</v>
      </c>
      <c r="G6081" t="str">
        <f t="shared" si="475"/>
        <v>Title</v>
      </c>
      <c r="H6081" s="46" t="s">
        <v>451</v>
      </c>
      <c r="I6081" s="46"/>
      <c r="J6081" s="46"/>
      <c r="K6081" s="46"/>
      <c r="L6081" s="46"/>
      <c r="M6081" s="46"/>
      <c r="N6081" s="46"/>
    </row>
    <row r="6082" spans="1:14" ht="60" customHeight="1" thickTop="1" thickBot="1" x14ac:dyDescent="0.3">
      <c r="A6082">
        <v>6077</v>
      </c>
      <c r="B6082" t="str">
        <f t="shared" si="471"/>
        <v>Closed End</v>
      </c>
      <c r="C6082" t="str">
        <f t="shared" si="472"/>
        <v xml:space="preserve">Survey respondent demographic characteristics </v>
      </c>
      <c r="D6082" t="s">
        <v>719</v>
      </c>
      <c r="E6082" t="str">
        <f t="shared" si="473"/>
        <v>Title</v>
      </c>
      <c r="F6082">
        <f t="shared" si="474"/>
        <v>2</v>
      </c>
      <c r="G6082" t="str">
        <f t="shared" si="475"/>
        <v>Labels</v>
      </c>
      <c r="H6082" s="47"/>
      <c r="I6082" s="2" t="s">
        <v>452</v>
      </c>
      <c r="J6082" s="3" t="s">
        <v>453</v>
      </c>
      <c r="K6082" s="3" t="s">
        <v>454</v>
      </c>
      <c r="L6082" s="3" t="s">
        <v>455</v>
      </c>
      <c r="M6082" s="3" t="s">
        <v>456</v>
      </c>
      <c r="N6082" s="4" t="s">
        <v>9</v>
      </c>
    </row>
    <row r="6083" spans="1:14" ht="17.100000000000001" customHeight="1" thickTop="1" x14ac:dyDescent="0.25">
      <c r="A6083">
        <v>6078</v>
      </c>
      <c r="B6083" t="str">
        <f t="shared" si="471"/>
        <v>Closed End</v>
      </c>
      <c r="C6083" t="str">
        <f t="shared" si="472"/>
        <v xml:space="preserve">Survey respondent demographic characteristics </v>
      </c>
      <c r="D6083" t="s">
        <v>719</v>
      </c>
      <c r="E6083" t="str">
        <f t="shared" si="473"/>
        <v>Region</v>
      </c>
      <c r="F6083">
        <f t="shared" si="474"/>
        <v>1</v>
      </c>
      <c r="G6083" t="str">
        <f t="shared" si="475"/>
        <v>Header</v>
      </c>
      <c r="H6083" s="6" t="s">
        <v>588</v>
      </c>
      <c r="I6083" s="10" t="s">
        <v>10</v>
      </c>
      <c r="J6083" s="11" t="s">
        <v>10</v>
      </c>
      <c r="K6083" s="11" t="s">
        <v>10</v>
      </c>
      <c r="L6083" s="11" t="s">
        <v>10</v>
      </c>
      <c r="M6083" s="11" t="s">
        <v>10</v>
      </c>
      <c r="N6083" s="12"/>
    </row>
    <row r="6084" spans="1:14" ht="17.100000000000001" customHeight="1" x14ac:dyDescent="0.25">
      <c r="A6084">
        <v>6079</v>
      </c>
      <c r="B6084" t="str">
        <f t="shared" si="471"/>
        <v>Closed End</v>
      </c>
      <c r="C6084" t="str">
        <f t="shared" si="472"/>
        <v xml:space="preserve">Survey respondent demographic characteristics </v>
      </c>
      <c r="D6084" t="s">
        <v>719</v>
      </c>
      <c r="E6084" t="str">
        <f t="shared" si="473"/>
        <v>Region</v>
      </c>
      <c r="F6084">
        <f t="shared" si="474"/>
        <v>2</v>
      </c>
      <c r="G6084" t="str">
        <f t="shared" si="475"/>
        <v>Data</v>
      </c>
      <c r="H6084" s="7" t="s">
        <v>11</v>
      </c>
      <c r="I6084" s="13">
        <v>2.4650073399082761E-2</v>
      </c>
      <c r="J6084" s="14">
        <v>8.2455624692636884E-2</v>
      </c>
      <c r="K6084" s="14">
        <v>6.1862099242896117E-2</v>
      </c>
      <c r="L6084" s="14">
        <v>4.271462850230668E-2</v>
      </c>
      <c r="M6084" s="14">
        <v>0.83724227737472678</v>
      </c>
      <c r="N6084" s="15">
        <v>1861.0000000000102</v>
      </c>
    </row>
    <row r="6085" spans="1:14" ht="17.100000000000001" customHeight="1" x14ac:dyDescent="0.25">
      <c r="A6085">
        <v>6080</v>
      </c>
      <c r="B6085" t="str">
        <f t="shared" si="471"/>
        <v>Closed End</v>
      </c>
      <c r="C6085" t="str">
        <f t="shared" si="472"/>
        <v xml:space="preserve">Survey respondent demographic characteristics </v>
      </c>
      <c r="D6085" t="s">
        <v>719</v>
      </c>
      <c r="E6085" t="str">
        <f t="shared" si="473"/>
        <v>Region</v>
      </c>
      <c r="F6085">
        <f t="shared" si="474"/>
        <v>3</v>
      </c>
      <c r="G6085" t="str">
        <f t="shared" si="475"/>
        <v>Data</v>
      </c>
      <c r="H6085" s="7" t="s">
        <v>12</v>
      </c>
      <c r="I6085" s="13">
        <v>2.3673998835714149E-2</v>
      </c>
      <c r="J6085" s="14">
        <v>6.1289648198259473E-2</v>
      </c>
      <c r="K6085" s="14">
        <v>3.6758236291650204E-2</v>
      </c>
      <c r="L6085" s="14">
        <v>4.3182495189447855E-2</v>
      </c>
      <c r="M6085" s="14">
        <v>0.87899324566470693</v>
      </c>
      <c r="N6085" s="15">
        <v>425.00000000000017</v>
      </c>
    </row>
    <row r="6086" spans="1:14" ht="17.100000000000001" customHeight="1" x14ac:dyDescent="0.25">
      <c r="A6086">
        <v>6081</v>
      </c>
      <c r="B6086" t="str">
        <f t="shared" ref="B6086:B6149" si="476">IF(H6088="Results by region:","Closed End",IF(I6087="   East Metro Overall","Open End",IF(AND(H6086="",H6088=""),"",IF(H6087="2018 East Metro Pulse Survey","",B6085))))</f>
        <v>Closed End</v>
      </c>
      <c r="C6086" t="str">
        <f t="shared" ref="C6086:C6149" si="477">IF(H6083="2018 East Metro Pulse Survey",H6084,IF(B6086="",C6085,IF(AND(H6083&lt;&gt;"2018 East Metro Pulse Survey",B6086&lt;&gt;""),C6085)))</f>
        <v xml:space="preserve">Survey respondent demographic characteristics </v>
      </c>
      <c r="D6086" t="s">
        <v>719</v>
      </c>
      <c r="E6086" t="str">
        <f t="shared" ref="E6086:E6149" si="478">IF(B6086="","",
 IF(LEFT(H6086, 1)="Q","Title",
 IF(H6086="Text responses:","Text responses",
 IF(H6086="Results by region:","Region",
 IF(H6086="Results by gender:","Gender",
 IF(H6086="Results by age:","Age",
 IF(H6086="Results by education level:","Education",
 IF(H6086="Results by household income:","Household income",
 IF(H6086="Results by housing status:","Housing status",
 IF(H6086="Results by home language:","Home language",
 IF(H6086="Results by race/ethnicity:","Race / ethnicity",
 E6085)
))))))))))</f>
        <v>Region</v>
      </c>
      <c r="F6086">
        <f t="shared" ref="F6086:F6149" si="479">IF(B6086="","",IF(E6086&lt;&gt;E6085,1,SUM(F6085,1)))</f>
        <v>4</v>
      </c>
      <c r="G6086" t="str">
        <f t="shared" ref="G6086:G6149" si="480">IF(B6086="","",IF(AND(F6086=1,E6086="Title"),"Title",IF(AND(F6086=2,E6086="Title"),"Labels",IF(AND(F6086=1,E6086&lt;&gt;"Title"),"Header","Data"))))</f>
        <v>Data</v>
      </c>
      <c r="H6086" s="7" t="s">
        <v>13</v>
      </c>
      <c r="I6086" s="13">
        <v>2.7034168002554471E-2</v>
      </c>
      <c r="J6086" s="14">
        <v>0.11141031186610233</v>
      </c>
      <c r="K6086" s="14">
        <v>0.10620418662979184</v>
      </c>
      <c r="L6086" s="14">
        <v>4.3713277837400429E-2</v>
      </c>
      <c r="M6086" s="14">
        <v>0.76325039718430887</v>
      </c>
      <c r="N6086" s="15">
        <v>925.99999999999829</v>
      </c>
    </row>
    <row r="6087" spans="1:14" ht="17.100000000000001" customHeight="1" x14ac:dyDescent="0.25">
      <c r="A6087">
        <v>6082</v>
      </c>
      <c r="B6087" t="str">
        <f t="shared" si="476"/>
        <v>Closed End</v>
      </c>
      <c r="C6087" t="str">
        <f t="shared" si="477"/>
        <v xml:space="preserve">Survey respondent demographic characteristics </v>
      </c>
      <c r="D6087" t="s">
        <v>719</v>
      </c>
      <c r="E6087" t="str">
        <f t="shared" si="478"/>
        <v>Region</v>
      </c>
      <c r="F6087">
        <f t="shared" si="479"/>
        <v>5</v>
      </c>
      <c r="G6087" t="str">
        <f t="shared" si="480"/>
        <v>Data</v>
      </c>
      <c r="H6087" s="7" t="s">
        <v>14</v>
      </c>
      <c r="I6087" s="13">
        <v>3.4400496942163759E-2</v>
      </c>
      <c r="J6087" s="14">
        <v>0.15919669297068412</v>
      </c>
      <c r="K6087" s="14">
        <v>0.14179981269916128</v>
      </c>
      <c r="L6087" s="14">
        <v>4.5171687372628444E-2</v>
      </c>
      <c r="M6087" s="14">
        <v>0.68692590557816535</v>
      </c>
      <c r="N6087" s="15">
        <v>444.99999999999966</v>
      </c>
    </row>
    <row r="6088" spans="1:14" ht="17.100000000000001" customHeight="1" x14ac:dyDescent="0.25">
      <c r="A6088">
        <v>6083</v>
      </c>
      <c r="B6088" t="str">
        <f t="shared" si="476"/>
        <v>Closed End</v>
      </c>
      <c r="C6088" t="str">
        <f t="shared" si="477"/>
        <v xml:space="preserve">Survey respondent demographic characteristics </v>
      </c>
      <c r="D6088" t="s">
        <v>719</v>
      </c>
      <c r="E6088" t="str">
        <f t="shared" si="478"/>
        <v>Region</v>
      </c>
      <c r="F6088">
        <f t="shared" si="479"/>
        <v>6</v>
      </c>
      <c r="G6088" t="str">
        <f t="shared" si="480"/>
        <v>Data</v>
      </c>
      <c r="H6088" s="7" t="s">
        <v>15</v>
      </c>
      <c r="I6088" s="13">
        <v>1.8215191529173738E-2</v>
      </c>
      <c r="J6088" s="14">
        <v>5.4200407969024325E-2</v>
      </c>
      <c r="K6088" s="14">
        <v>6.3589067018030854E-2</v>
      </c>
      <c r="L6088" s="14">
        <v>4.1967268463508373E-2</v>
      </c>
      <c r="M6088" s="14">
        <v>0.85462615590152025</v>
      </c>
      <c r="N6088" s="15">
        <v>480.99999999999915</v>
      </c>
    </row>
    <row r="6089" spans="1:14" ht="17.100000000000001" customHeight="1" x14ac:dyDescent="0.25">
      <c r="A6089">
        <v>6084</v>
      </c>
      <c r="B6089" t="str">
        <f t="shared" si="476"/>
        <v>Closed End</v>
      </c>
      <c r="C6089" t="str">
        <f t="shared" si="477"/>
        <v xml:space="preserve">Survey respondent demographic characteristics </v>
      </c>
      <c r="D6089" t="s">
        <v>719</v>
      </c>
      <c r="E6089" t="str">
        <f t="shared" si="478"/>
        <v>Region</v>
      </c>
      <c r="F6089">
        <f t="shared" si="479"/>
        <v>7</v>
      </c>
      <c r="G6089" t="str">
        <f t="shared" si="480"/>
        <v>Data</v>
      </c>
      <c r="H6089" s="7" t="s">
        <v>16</v>
      </c>
      <c r="I6089" s="13">
        <v>2.1269277792738687E-2</v>
      </c>
      <c r="J6089" s="14">
        <v>5.6759844489511962E-2</v>
      </c>
      <c r="K6089" s="14">
        <v>1.0449006195006699E-2</v>
      </c>
      <c r="L6089" s="14">
        <v>3.9851920522643983E-2</v>
      </c>
      <c r="M6089" s="14">
        <v>0.92326236218127411</v>
      </c>
      <c r="N6089" s="15">
        <v>509.99999999999943</v>
      </c>
    </row>
    <row r="6090" spans="1:14" ht="17.100000000000001" customHeight="1" x14ac:dyDescent="0.25">
      <c r="A6090">
        <v>6085</v>
      </c>
      <c r="B6090" t="str">
        <f t="shared" si="476"/>
        <v>Closed End</v>
      </c>
      <c r="C6090" t="str">
        <f t="shared" si="477"/>
        <v xml:space="preserve">Survey respondent demographic characteristics </v>
      </c>
      <c r="D6090" t="s">
        <v>719</v>
      </c>
      <c r="E6090" t="str">
        <f t="shared" si="478"/>
        <v>Gender</v>
      </c>
      <c r="F6090">
        <f t="shared" si="479"/>
        <v>1</v>
      </c>
      <c r="G6090" t="str">
        <f t="shared" si="480"/>
        <v>Header</v>
      </c>
      <c r="H6090" s="8" t="s">
        <v>17</v>
      </c>
      <c r="I6090" s="16" t="s">
        <v>10</v>
      </c>
      <c r="J6090" s="17" t="s">
        <v>10</v>
      </c>
      <c r="K6090" s="17" t="s">
        <v>10</v>
      </c>
      <c r="L6090" s="17" t="s">
        <v>10</v>
      </c>
      <c r="M6090" s="17" t="s">
        <v>10</v>
      </c>
      <c r="N6090" s="18"/>
    </row>
    <row r="6091" spans="1:14" ht="17.100000000000001" customHeight="1" x14ac:dyDescent="0.25">
      <c r="A6091">
        <v>6086</v>
      </c>
      <c r="B6091" t="str">
        <f t="shared" si="476"/>
        <v>Closed End</v>
      </c>
      <c r="C6091" t="str">
        <f t="shared" si="477"/>
        <v xml:space="preserve">Survey respondent demographic characteristics </v>
      </c>
      <c r="D6091" t="s">
        <v>719</v>
      </c>
      <c r="E6091" t="str">
        <f t="shared" si="478"/>
        <v>Gender</v>
      </c>
      <c r="F6091">
        <f t="shared" si="479"/>
        <v>2</v>
      </c>
      <c r="G6091" t="str">
        <f t="shared" si="480"/>
        <v>Data</v>
      </c>
      <c r="H6091" s="7" t="s">
        <v>18</v>
      </c>
      <c r="I6091" s="13">
        <v>2.8352308996483232E-2</v>
      </c>
      <c r="J6091" s="14">
        <v>7.0648990607191917E-2</v>
      </c>
      <c r="K6091" s="14">
        <v>7.9330275759365854E-2</v>
      </c>
      <c r="L6091" s="14">
        <v>5.1259422273568542E-2</v>
      </c>
      <c r="M6091" s="14">
        <v>0.82085744741140176</v>
      </c>
      <c r="N6091" s="15">
        <v>1230.0000000000014</v>
      </c>
    </row>
    <row r="6092" spans="1:14" ht="17.100000000000001" customHeight="1" x14ac:dyDescent="0.25">
      <c r="A6092">
        <v>6087</v>
      </c>
      <c r="B6092" t="str">
        <f t="shared" si="476"/>
        <v>Closed End</v>
      </c>
      <c r="C6092" t="str">
        <f t="shared" si="477"/>
        <v xml:space="preserve">Survey respondent demographic characteristics </v>
      </c>
      <c r="D6092" t="s">
        <v>719</v>
      </c>
      <c r="E6092" t="str">
        <f t="shared" si="478"/>
        <v>Gender</v>
      </c>
      <c r="F6092">
        <f t="shared" si="479"/>
        <v>3</v>
      </c>
      <c r="G6092" t="str">
        <f t="shared" si="480"/>
        <v>Data</v>
      </c>
      <c r="H6092" s="7" t="s">
        <v>19</v>
      </c>
      <c r="I6092" s="13">
        <v>1.7753997074271236E-2</v>
      </c>
      <c r="J6092" s="14">
        <v>9.6641368366916322E-2</v>
      </c>
      <c r="K6092" s="14">
        <v>4.3027201113684431E-2</v>
      </c>
      <c r="L6092" s="14">
        <v>3.3751912513893104E-2</v>
      </c>
      <c r="M6092" s="14">
        <v>0.85698324794735781</v>
      </c>
      <c r="N6092" s="15">
        <v>610.99999999999841</v>
      </c>
    </row>
    <row r="6093" spans="1:14" ht="17.100000000000001" customHeight="1" x14ac:dyDescent="0.25">
      <c r="A6093">
        <v>6088</v>
      </c>
      <c r="B6093" t="str">
        <f t="shared" si="476"/>
        <v>Closed End</v>
      </c>
      <c r="C6093" t="str">
        <f t="shared" si="477"/>
        <v xml:space="preserve">Survey respondent demographic characteristics </v>
      </c>
      <c r="D6093" t="s">
        <v>719</v>
      </c>
      <c r="E6093" t="str">
        <f t="shared" si="478"/>
        <v>Age</v>
      </c>
      <c r="F6093">
        <f t="shared" si="479"/>
        <v>1</v>
      </c>
      <c r="G6093" t="str">
        <f t="shared" si="480"/>
        <v>Header</v>
      </c>
      <c r="H6093" s="8" t="s">
        <v>20</v>
      </c>
      <c r="I6093" s="16" t="s">
        <v>10</v>
      </c>
      <c r="J6093" s="17" t="s">
        <v>10</v>
      </c>
      <c r="K6093" s="17" t="s">
        <v>10</v>
      </c>
      <c r="L6093" s="17" t="s">
        <v>10</v>
      </c>
      <c r="M6093" s="17" t="s">
        <v>10</v>
      </c>
      <c r="N6093" s="18"/>
    </row>
    <row r="6094" spans="1:14" ht="17.100000000000001" customHeight="1" x14ac:dyDescent="0.25">
      <c r="A6094">
        <v>6089</v>
      </c>
      <c r="B6094" t="str">
        <f t="shared" si="476"/>
        <v>Closed End</v>
      </c>
      <c r="C6094" t="str">
        <f t="shared" si="477"/>
        <v xml:space="preserve">Survey respondent demographic characteristics </v>
      </c>
      <c r="D6094" t="s">
        <v>719</v>
      </c>
      <c r="E6094" t="str">
        <f t="shared" si="478"/>
        <v>Age</v>
      </c>
      <c r="F6094">
        <f t="shared" si="479"/>
        <v>2</v>
      </c>
      <c r="G6094" t="str">
        <f t="shared" si="480"/>
        <v>Data</v>
      </c>
      <c r="H6094" s="7" t="s">
        <v>21</v>
      </c>
      <c r="I6094" s="13">
        <v>2.9219041587859453E-2</v>
      </c>
      <c r="J6094" s="14">
        <v>0.13116003882682634</v>
      </c>
      <c r="K6094" s="14">
        <v>8.1874003135431028E-2</v>
      </c>
      <c r="L6094" s="14">
        <v>5.8569302825298368E-2</v>
      </c>
      <c r="M6094" s="14">
        <v>0.7599334767204815</v>
      </c>
      <c r="N6094" s="15">
        <v>273.00000000000034</v>
      </c>
    </row>
    <row r="6095" spans="1:14" ht="17.100000000000001" customHeight="1" x14ac:dyDescent="0.25">
      <c r="A6095">
        <v>6090</v>
      </c>
      <c r="B6095" t="str">
        <f t="shared" si="476"/>
        <v>Closed End</v>
      </c>
      <c r="C6095" t="str">
        <f t="shared" si="477"/>
        <v xml:space="preserve">Survey respondent demographic characteristics </v>
      </c>
      <c r="D6095" t="s">
        <v>719</v>
      </c>
      <c r="E6095" t="str">
        <f t="shared" si="478"/>
        <v>Age</v>
      </c>
      <c r="F6095">
        <f t="shared" si="479"/>
        <v>3</v>
      </c>
      <c r="G6095" t="str">
        <f t="shared" si="480"/>
        <v>Data</v>
      </c>
      <c r="H6095" s="7" t="s">
        <v>22</v>
      </c>
      <c r="I6095" s="13">
        <v>9.3964482678774285E-3</v>
      </c>
      <c r="J6095" s="14">
        <v>0.11889302620218425</v>
      </c>
      <c r="K6095" s="14">
        <v>5.7695043590650669E-2</v>
      </c>
      <c r="L6095" s="14">
        <v>6.3351632878468178E-2</v>
      </c>
      <c r="M6095" s="14">
        <v>0.77206943821201035</v>
      </c>
      <c r="N6095" s="15">
        <v>258.99999999999994</v>
      </c>
    </row>
    <row r="6096" spans="1:14" ht="17.100000000000001" customHeight="1" x14ac:dyDescent="0.25">
      <c r="A6096">
        <v>6091</v>
      </c>
      <c r="B6096" t="str">
        <f t="shared" si="476"/>
        <v>Closed End</v>
      </c>
      <c r="C6096" t="str">
        <f t="shared" si="477"/>
        <v xml:space="preserve">Survey respondent demographic characteristics </v>
      </c>
      <c r="D6096" t="s">
        <v>719</v>
      </c>
      <c r="E6096" t="str">
        <f t="shared" si="478"/>
        <v>Age</v>
      </c>
      <c r="F6096">
        <f t="shared" si="479"/>
        <v>4</v>
      </c>
      <c r="G6096" t="str">
        <f t="shared" si="480"/>
        <v>Data</v>
      </c>
      <c r="H6096" s="7" t="s">
        <v>23</v>
      </c>
      <c r="I6096" s="13">
        <v>3.6986272097654468E-2</v>
      </c>
      <c r="J6096" s="14">
        <v>7.6547654468378468E-2</v>
      </c>
      <c r="K6096" s="14">
        <v>5.7231769939269345E-2</v>
      </c>
      <c r="L6096" s="14">
        <v>5.9478552878751707E-2</v>
      </c>
      <c r="M6096" s="14">
        <v>0.87324907129735563</v>
      </c>
      <c r="N6096" s="15">
        <v>284.99999999999955</v>
      </c>
    </row>
    <row r="6097" spans="1:14" ht="17.100000000000001" customHeight="1" x14ac:dyDescent="0.25">
      <c r="A6097">
        <v>6092</v>
      </c>
      <c r="B6097" t="str">
        <f t="shared" si="476"/>
        <v>Closed End</v>
      </c>
      <c r="C6097" t="str">
        <f t="shared" si="477"/>
        <v xml:space="preserve">Survey respondent demographic characteristics </v>
      </c>
      <c r="D6097" t="s">
        <v>719</v>
      </c>
      <c r="E6097" t="str">
        <f t="shared" si="478"/>
        <v>Age</v>
      </c>
      <c r="F6097">
        <f t="shared" si="479"/>
        <v>5</v>
      </c>
      <c r="G6097" t="str">
        <f t="shared" si="480"/>
        <v>Data</v>
      </c>
      <c r="H6097" s="7" t="s">
        <v>24</v>
      </c>
      <c r="I6097" s="13">
        <v>2.346693119392684E-2</v>
      </c>
      <c r="J6097" s="14">
        <v>2.9359875407048933E-2</v>
      </c>
      <c r="K6097" s="14">
        <v>6.8226081834633218E-2</v>
      </c>
      <c r="L6097" s="14">
        <v>1.4238473333873175E-2</v>
      </c>
      <c r="M6097" s="14">
        <v>0.88822527391874795</v>
      </c>
      <c r="N6097" s="15">
        <v>406.99999999999898</v>
      </c>
    </row>
    <row r="6098" spans="1:14" ht="17.100000000000001" customHeight="1" x14ac:dyDescent="0.25">
      <c r="A6098">
        <v>6093</v>
      </c>
      <c r="B6098" t="str">
        <f t="shared" si="476"/>
        <v>Closed End</v>
      </c>
      <c r="C6098" t="str">
        <f t="shared" si="477"/>
        <v xml:space="preserve">Survey respondent demographic characteristics </v>
      </c>
      <c r="D6098" t="s">
        <v>719</v>
      </c>
      <c r="E6098" t="str">
        <f t="shared" si="478"/>
        <v>Age</v>
      </c>
      <c r="F6098">
        <f t="shared" si="479"/>
        <v>6</v>
      </c>
      <c r="G6098" t="str">
        <f t="shared" si="480"/>
        <v>Data</v>
      </c>
      <c r="H6098" s="7" t="s">
        <v>25</v>
      </c>
      <c r="I6098" s="13">
        <v>1.9061451391478308E-2</v>
      </c>
      <c r="J6098" s="14">
        <v>2.7199301006727992E-2</v>
      </c>
      <c r="K6098" s="14">
        <v>2.9662179572394743E-2</v>
      </c>
      <c r="L6098" s="14">
        <v>1.1116066124941849E-2</v>
      </c>
      <c r="M6098" s="14">
        <v>0.93606534697364641</v>
      </c>
      <c r="N6098" s="15">
        <v>575.00000000000023</v>
      </c>
    </row>
    <row r="6099" spans="1:14" ht="17.100000000000001" customHeight="1" x14ac:dyDescent="0.25">
      <c r="A6099">
        <v>6094</v>
      </c>
      <c r="B6099" t="str">
        <f t="shared" si="476"/>
        <v>Closed End</v>
      </c>
      <c r="C6099" t="str">
        <f t="shared" si="477"/>
        <v xml:space="preserve">Survey respondent demographic characteristics </v>
      </c>
      <c r="D6099" t="s">
        <v>719</v>
      </c>
      <c r="E6099" t="str">
        <f t="shared" si="478"/>
        <v>Education</v>
      </c>
      <c r="F6099">
        <f t="shared" si="479"/>
        <v>1</v>
      </c>
      <c r="G6099" t="str">
        <f t="shared" si="480"/>
        <v>Header</v>
      </c>
      <c r="H6099" s="8" t="s">
        <v>26</v>
      </c>
      <c r="I6099" s="16" t="s">
        <v>10</v>
      </c>
      <c r="J6099" s="17" t="s">
        <v>10</v>
      </c>
      <c r="K6099" s="17" t="s">
        <v>10</v>
      </c>
      <c r="L6099" s="17" t="s">
        <v>10</v>
      </c>
      <c r="M6099" s="17" t="s">
        <v>10</v>
      </c>
      <c r="N6099" s="18"/>
    </row>
    <row r="6100" spans="1:14" ht="17.100000000000001" customHeight="1" x14ac:dyDescent="0.25">
      <c r="A6100">
        <v>6095</v>
      </c>
      <c r="B6100" t="str">
        <f t="shared" si="476"/>
        <v>Closed End</v>
      </c>
      <c r="C6100" t="str">
        <f t="shared" si="477"/>
        <v xml:space="preserve">Survey respondent demographic characteristics </v>
      </c>
      <c r="D6100" t="s">
        <v>719</v>
      </c>
      <c r="E6100" t="str">
        <f t="shared" si="478"/>
        <v>Education</v>
      </c>
      <c r="F6100">
        <f t="shared" si="479"/>
        <v>2</v>
      </c>
      <c r="G6100" t="str">
        <f t="shared" si="480"/>
        <v>Data</v>
      </c>
      <c r="H6100" s="7" t="s">
        <v>27</v>
      </c>
      <c r="I6100" s="19" t="s">
        <v>10</v>
      </c>
      <c r="J6100" s="14">
        <v>0.40850261275809818</v>
      </c>
      <c r="K6100" s="14">
        <v>0.23798451540027143</v>
      </c>
      <c r="L6100" s="14">
        <v>0.1732529644123762</v>
      </c>
      <c r="M6100" s="14">
        <v>0.18025990742925413</v>
      </c>
      <c r="N6100" s="15">
        <v>21.000000000000004</v>
      </c>
    </row>
    <row r="6101" spans="1:14" ht="17.100000000000001" customHeight="1" x14ac:dyDescent="0.25">
      <c r="A6101">
        <v>6096</v>
      </c>
      <c r="B6101" t="str">
        <f t="shared" si="476"/>
        <v>Closed End</v>
      </c>
      <c r="C6101" t="str">
        <f t="shared" si="477"/>
        <v xml:space="preserve">Survey respondent demographic characteristics </v>
      </c>
      <c r="D6101" t="s">
        <v>719</v>
      </c>
      <c r="E6101" t="str">
        <f t="shared" si="478"/>
        <v>Education</v>
      </c>
      <c r="F6101">
        <f t="shared" si="479"/>
        <v>3</v>
      </c>
      <c r="G6101" t="str">
        <f t="shared" si="480"/>
        <v>Data</v>
      </c>
      <c r="H6101" s="7" t="s">
        <v>28</v>
      </c>
      <c r="I6101" s="13">
        <v>1.8084009754595769E-2</v>
      </c>
      <c r="J6101" s="14">
        <v>0.11163950469604607</v>
      </c>
      <c r="K6101" s="14">
        <v>8.430401735903352E-2</v>
      </c>
      <c r="L6101" s="14">
        <v>3.611743557589836E-2</v>
      </c>
      <c r="M6101" s="14">
        <v>0.77732409251087331</v>
      </c>
      <c r="N6101" s="15">
        <v>193.00000000000006</v>
      </c>
    </row>
    <row r="6102" spans="1:14" ht="17.100000000000001" customHeight="1" x14ac:dyDescent="0.25">
      <c r="A6102">
        <v>6097</v>
      </c>
      <c r="B6102" t="str">
        <f t="shared" si="476"/>
        <v>Closed End</v>
      </c>
      <c r="C6102" t="str">
        <f t="shared" si="477"/>
        <v xml:space="preserve">Survey respondent demographic characteristics </v>
      </c>
      <c r="D6102" t="s">
        <v>719</v>
      </c>
      <c r="E6102" t="str">
        <f t="shared" si="478"/>
        <v>Education</v>
      </c>
      <c r="F6102">
        <f t="shared" si="479"/>
        <v>4</v>
      </c>
      <c r="G6102" t="str">
        <f t="shared" si="480"/>
        <v>Data</v>
      </c>
      <c r="H6102" s="7" t="s">
        <v>29</v>
      </c>
      <c r="I6102" s="13">
        <v>4.9448095012560221E-2</v>
      </c>
      <c r="J6102" s="14">
        <v>4.4824082038259501E-2</v>
      </c>
      <c r="K6102" s="14">
        <v>7.7024490762178502E-2</v>
      </c>
      <c r="L6102" s="14">
        <v>5.2335024424563031E-2</v>
      </c>
      <c r="M6102" s="14">
        <v>0.86016570777331414</v>
      </c>
      <c r="N6102" s="15">
        <v>540.99999999999852</v>
      </c>
    </row>
    <row r="6103" spans="1:14" ht="17.100000000000001" customHeight="1" x14ac:dyDescent="0.25">
      <c r="A6103">
        <v>6098</v>
      </c>
      <c r="B6103" t="str">
        <f t="shared" si="476"/>
        <v>Closed End</v>
      </c>
      <c r="C6103" t="str">
        <f t="shared" si="477"/>
        <v xml:space="preserve">Survey respondent demographic characteristics </v>
      </c>
      <c r="D6103" t="s">
        <v>719</v>
      </c>
      <c r="E6103" t="str">
        <f t="shared" si="478"/>
        <v>Education</v>
      </c>
      <c r="F6103">
        <f t="shared" si="479"/>
        <v>5</v>
      </c>
      <c r="G6103" t="str">
        <f t="shared" si="480"/>
        <v>Data</v>
      </c>
      <c r="H6103" s="7" t="s">
        <v>30</v>
      </c>
      <c r="I6103" s="13">
        <v>1.1431699127338928E-2</v>
      </c>
      <c r="J6103" s="14">
        <v>6.8784000066013928E-2</v>
      </c>
      <c r="K6103" s="14">
        <v>1.8237977349079774E-2</v>
      </c>
      <c r="L6103" s="14">
        <v>2.9637996094045552E-2</v>
      </c>
      <c r="M6103" s="14">
        <v>0.91170380747163027</v>
      </c>
      <c r="N6103" s="15">
        <v>1076.9999999999982</v>
      </c>
    </row>
    <row r="6104" spans="1:14" ht="17.100000000000001" customHeight="1" x14ac:dyDescent="0.25">
      <c r="A6104">
        <v>6099</v>
      </c>
      <c r="B6104" t="str">
        <f t="shared" si="476"/>
        <v>Closed End</v>
      </c>
      <c r="C6104" t="str">
        <f t="shared" si="477"/>
        <v xml:space="preserve">Survey respondent demographic characteristics </v>
      </c>
      <c r="D6104" t="s">
        <v>719</v>
      </c>
      <c r="E6104" t="str">
        <f t="shared" si="478"/>
        <v>Household income</v>
      </c>
      <c r="F6104">
        <f t="shared" si="479"/>
        <v>1</v>
      </c>
      <c r="G6104" t="str">
        <f t="shared" si="480"/>
        <v>Header</v>
      </c>
      <c r="H6104" s="8" t="s">
        <v>31</v>
      </c>
      <c r="I6104" s="16" t="s">
        <v>10</v>
      </c>
      <c r="J6104" s="17" t="s">
        <v>10</v>
      </c>
      <c r="K6104" s="17" t="s">
        <v>10</v>
      </c>
      <c r="L6104" s="17" t="s">
        <v>10</v>
      </c>
      <c r="M6104" s="17" t="s">
        <v>10</v>
      </c>
      <c r="N6104" s="18"/>
    </row>
    <row r="6105" spans="1:14" ht="17.100000000000001" customHeight="1" x14ac:dyDescent="0.25">
      <c r="A6105">
        <v>6100</v>
      </c>
      <c r="B6105" t="str">
        <f t="shared" si="476"/>
        <v>Closed End</v>
      </c>
      <c r="C6105" t="str">
        <f t="shared" si="477"/>
        <v xml:space="preserve">Survey respondent demographic characteristics </v>
      </c>
      <c r="D6105" t="s">
        <v>719</v>
      </c>
      <c r="E6105" t="str">
        <f t="shared" si="478"/>
        <v>Household income</v>
      </c>
      <c r="F6105">
        <f t="shared" si="479"/>
        <v>2</v>
      </c>
      <c r="G6105" t="str">
        <f t="shared" si="480"/>
        <v>Data</v>
      </c>
      <c r="H6105" s="7" t="s">
        <v>32</v>
      </c>
      <c r="I6105" s="13">
        <v>2.205655033053883E-2</v>
      </c>
      <c r="J6105" s="14">
        <v>0.17348073653660023</v>
      </c>
      <c r="K6105" s="14">
        <v>0.28964838145373634</v>
      </c>
      <c r="L6105" s="14">
        <v>1.616794004904247E-2</v>
      </c>
      <c r="M6105" s="14">
        <v>0.56519534579829867</v>
      </c>
      <c r="N6105" s="15">
        <v>136.00000000000003</v>
      </c>
    </row>
    <row r="6106" spans="1:14" ht="17.100000000000001" customHeight="1" x14ac:dyDescent="0.25">
      <c r="A6106">
        <v>6101</v>
      </c>
      <c r="B6106" t="str">
        <f t="shared" si="476"/>
        <v>Closed End</v>
      </c>
      <c r="C6106" t="str">
        <f t="shared" si="477"/>
        <v xml:space="preserve">Survey respondent demographic characteristics </v>
      </c>
      <c r="D6106" t="s">
        <v>719</v>
      </c>
      <c r="E6106" t="str">
        <f t="shared" si="478"/>
        <v>Household income</v>
      </c>
      <c r="F6106">
        <f t="shared" si="479"/>
        <v>3</v>
      </c>
      <c r="G6106" t="str">
        <f t="shared" si="480"/>
        <v>Data</v>
      </c>
      <c r="H6106" s="7" t="s">
        <v>33</v>
      </c>
      <c r="I6106" s="13">
        <v>4.020213877142053E-2</v>
      </c>
      <c r="J6106" s="14">
        <v>8.9761774745165723E-2</v>
      </c>
      <c r="K6106" s="14">
        <v>8.8708315946304517E-2</v>
      </c>
      <c r="L6106" s="14">
        <v>7.3886014390377716E-2</v>
      </c>
      <c r="M6106" s="14">
        <v>0.7713861054587613</v>
      </c>
      <c r="N6106" s="15">
        <v>231.00000000000011</v>
      </c>
    </row>
    <row r="6107" spans="1:14" ht="17.100000000000001" customHeight="1" x14ac:dyDescent="0.25">
      <c r="A6107">
        <v>6102</v>
      </c>
      <c r="B6107" t="str">
        <f t="shared" si="476"/>
        <v>Closed End</v>
      </c>
      <c r="C6107" t="str">
        <f t="shared" si="477"/>
        <v xml:space="preserve">Survey respondent demographic characteristics </v>
      </c>
      <c r="D6107" t="s">
        <v>719</v>
      </c>
      <c r="E6107" t="str">
        <f t="shared" si="478"/>
        <v>Household income</v>
      </c>
      <c r="F6107">
        <f t="shared" si="479"/>
        <v>4</v>
      </c>
      <c r="G6107" t="str">
        <f t="shared" si="480"/>
        <v>Data</v>
      </c>
      <c r="H6107" s="7" t="s">
        <v>34</v>
      </c>
      <c r="I6107" s="13">
        <v>5.2736881753601306E-2</v>
      </c>
      <c r="J6107" s="14">
        <v>8.8317966553383934E-2</v>
      </c>
      <c r="K6107" s="14">
        <v>7.0916039370778755E-2</v>
      </c>
      <c r="L6107" s="14">
        <v>6.6744012611090878E-2</v>
      </c>
      <c r="M6107" s="14">
        <v>0.78086567822162689</v>
      </c>
      <c r="N6107" s="15">
        <v>248.00000000000023</v>
      </c>
    </row>
    <row r="6108" spans="1:14" ht="17.100000000000001" customHeight="1" x14ac:dyDescent="0.25">
      <c r="A6108">
        <v>6103</v>
      </c>
      <c r="B6108" t="str">
        <f t="shared" si="476"/>
        <v>Closed End</v>
      </c>
      <c r="C6108" t="str">
        <f t="shared" si="477"/>
        <v xml:space="preserve">Survey respondent demographic characteristics </v>
      </c>
      <c r="D6108" t="s">
        <v>719</v>
      </c>
      <c r="E6108" t="str">
        <f t="shared" si="478"/>
        <v>Household income</v>
      </c>
      <c r="F6108">
        <f t="shared" si="479"/>
        <v>5</v>
      </c>
      <c r="G6108" t="str">
        <f t="shared" si="480"/>
        <v>Data</v>
      </c>
      <c r="H6108" s="7" t="s">
        <v>35</v>
      </c>
      <c r="I6108" s="13">
        <v>7.9362599424759022E-3</v>
      </c>
      <c r="J6108" s="14">
        <v>8.3406577420936684E-2</v>
      </c>
      <c r="K6108" s="14">
        <v>1.6401489388932749E-2</v>
      </c>
      <c r="L6108" s="14">
        <v>6.7282216511852108E-2</v>
      </c>
      <c r="M6108" s="14">
        <v>0.8490698783257532</v>
      </c>
      <c r="N6108" s="15">
        <v>235.00000000000043</v>
      </c>
    </row>
    <row r="6109" spans="1:14" ht="17.100000000000001" customHeight="1" x14ac:dyDescent="0.25">
      <c r="A6109">
        <v>6104</v>
      </c>
      <c r="B6109" t="str">
        <f t="shared" si="476"/>
        <v>Closed End</v>
      </c>
      <c r="C6109" t="str">
        <f t="shared" si="477"/>
        <v xml:space="preserve">Survey respondent demographic characteristics </v>
      </c>
      <c r="D6109" t="s">
        <v>719</v>
      </c>
      <c r="E6109" t="str">
        <f t="shared" si="478"/>
        <v>Household income</v>
      </c>
      <c r="F6109">
        <f t="shared" si="479"/>
        <v>6</v>
      </c>
      <c r="G6109" t="str">
        <f t="shared" si="480"/>
        <v>Data</v>
      </c>
      <c r="H6109" s="7" t="s">
        <v>36</v>
      </c>
      <c r="I6109" s="13">
        <v>4.0454759974257112E-2</v>
      </c>
      <c r="J6109" s="14">
        <v>9.393439038478632E-2</v>
      </c>
      <c r="K6109" s="20" t="s">
        <v>65</v>
      </c>
      <c r="L6109" s="14">
        <v>5.098825526815743E-2</v>
      </c>
      <c r="M6109" s="14">
        <v>0.87949613156696327</v>
      </c>
      <c r="N6109" s="15">
        <v>208.99999999999989</v>
      </c>
    </row>
    <row r="6110" spans="1:14" ht="17.100000000000001" customHeight="1" x14ac:dyDescent="0.25">
      <c r="A6110">
        <v>6105</v>
      </c>
      <c r="B6110" t="str">
        <f t="shared" si="476"/>
        <v>Closed End</v>
      </c>
      <c r="C6110" t="str">
        <f t="shared" si="477"/>
        <v xml:space="preserve">Survey respondent demographic characteristics </v>
      </c>
      <c r="D6110" t="s">
        <v>719</v>
      </c>
      <c r="E6110" t="str">
        <f t="shared" si="478"/>
        <v>Household income</v>
      </c>
      <c r="F6110">
        <f t="shared" si="479"/>
        <v>7</v>
      </c>
      <c r="G6110" t="str">
        <f t="shared" si="480"/>
        <v>Data</v>
      </c>
      <c r="H6110" s="7" t="s">
        <v>37</v>
      </c>
      <c r="I6110" s="13">
        <v>5.770717791573848E-3</v>
      </c>
      <c r="J6110" s="14">
        <v>2.2583127046044416E-2</v>
      </c>
      <c r="K6110" s="14">
        <v>6.7531173303170414E-3</v>
      </c>
      <c r="L6110" s="14">
        <v>2.1134216050572995E-2</v>
      </c>
      <c r="M6110" s="14">
        <v>0.96745178351914651</v>
      </c>
      <c r="N6110" s="15">
        <v>305.99999999999977</v>
      </c>
    </row>
    <row r="6111" spans="1:14" ht="17.100000000000001" customHeight="1" x14ac:dyDescent="0.25">
      <c r="A6111">
        <v>6106</v>
      </c>
      <c r="B6111" t="str">
        <f t="shared" si="476"/>
        <v>Closed End</v>
      </c>
      <c r="C6111" t="str">
        <f t="shared" si="477"/>
        <v xml:space="preserve">Survey respondent demographic characteristics </v>
      </c>
      <c r="D6111" t="s">
        <v>719</v>
      </c>
      <c r="E6111" t="str">
        <f t="shared" si="478"/>
        <v>Household income</v>
      </c>
      <c r="F6111">
        <f t="shared" si="479"/>
        <v>8</v>
      </c>
      <c r="G6111" t="str">
        <f t="shared" si="480"/>
        <v>Data</v>
      </c>
      <c r="H6111" s="7" t="s">
        <v>38</v>
      </c>
      <c r="I6111" s="13">
        <v>1.7901929825036664E-2</v>
      </c>
      <c r="J6111" s="14">
        <v>7.5972984106914027E-2</v>
      </c>
      <c r="K6111" s="14">
        <v>7.6115330442843099E-3</v>
      </c>
      <c r="L6111" s="14">
        <v>1.356258308983917E-2</v>
      </c>
      <c r="M6111" s="14">
        <v>0.94239418576264877</v>
      </c>
      <c r="N6111" s="15">
        <v>224.00000000000011</v>
      </c>
    </row>
    <row r="6112" spans="1:14" ht="17.100000000000001" customHeight="1" x14ac:dyDescent="0.25">
      <c r="A6112">
        <v>6107</v>
      </c>
      <c r="B6112" t="str">
        <f t="shared" si="476"/>
        <v>Closed End</v>
      </c>
      <c r="C6112" t="str">
        <f t="shared" si="477"/>
        <v xml:space="preserve">Survey respondent demographic characteristics </v>
      </c>
      <c r="D6112" t="s">
        <v>719</v>
      </c>
      <c r="E6112" t="str">
        <f t="shared" si="478"/>
        <v>Housing status</v>
      </c>
      <c r="F6112">
        <f t="shared" si="479"/>
        <v>1</v>
      </c>
      <c r="G6112" t="str">
        <f t="shared" si="480"/>
        <v>Header</v>
      </c>
      <c r="H6112" s="8" t="s">
        <v>39</v>
      </c>
      <c r="I6112" s="16" t="s">
        <v>10</v>
      </c>
      <c r="J6112" s="17" t="s">
        <v>10</v>
      </c>
      <c r="K6112" s="17" t="s">
        <v>10</v>
      </c>
      <c r="L6112" s="17" t="s">
        <v>10</v>
      </c>
      <c r="M6112" s="17" t="s">
        <v>10</v>
      </c>
      <c r="N6112" s="18"/>
    </row>
    <row r="6113" spans="1:27" ht="17.100000000000001" customHeight="1" x14ac:dyDescent="0.25">
      <c r="A6113">
        <v>6108</v>
      </c>
      <c r="B6113" t="str">
        <f t="shared" si="476"/>
        <v>Closed End</v>
      </c>
      <c r="C6113" t="str">
        <f t="shared" si="477"/>
        <v xml:space="preserve">Survey respondent demographic characteristics </v>
      </c>
      <c r="D6113" t="s">
        <v>719</v>
      </c>
      <c r="E6113" t="str">
        <f t="shared" si="478"/>
        <v>Housing status</v>
      </c>
      <c r="F6113">
        <f t="shared" si="479"/>
        <v>2</v>
      </c>
      <c r="G6113" t="str">
        <f t="shared" si="480"/>
        <v>Data</v>
      </c>
      <c r="H6113" s="7" t="s">
        <v>40</v>
      </c>
      <c r="I6113" s="13">
        <v>2.1519601760967053E-2</v>
      </c>
      <c r="J6113" s="14">
        <v>5.9980924925000234E-2</v>
      </c>
      <c r="K6113" s="14">
        <v>2.1323089667265292E-2</v>
      </c>
      <c r="L6113" s="14">
        <v>2.3901709879377515E-2</v>
      </c>
      <c r="M6113" s="14">
        <v>0.917323537120178</v>
      </c>
      <c r="N6113" s="15">
        <v>1449.0000000000091</v>
      </c>
    </row>
    <row r="6114" spans="1:27" ht="17.100000000000001" customHeight="1" x14ac:dyDescent="0.25">
      <c r="A6114">
        <v>6109</v>
      </c>
      <c r="B6114" t="str">
        <f t="shared" si="476"/>
        <v>Closed End</v>
      </c>
      <c r="C6114" t="str">
        <f t="shared" si="477"/>
        <v xml:space="preserve">Survey respondent demographic characteristics </v>
      </c>
      <c r="D6114" t="s">
        <v>719</v>
      </c>
      <c r="E6114" t="str">
        <f t="shared" si="478"/>
        <v>Housing status</v>
      </c>
      <c r="F6114">
        <f t="shared" si="479"/>
        <v>3</v>
      </c>
      <c r="G6114" t="str">
        <f t="shared" si="480"/>
        <v>Data</v>
      </c>
      <c r="H6114" s="7" t="s">
        <v>41</v>
      </c>
      <c r="I6114" s="13">
        <v>3.4249070347554395E-2</v>
      </c>
      <c r="J6114" s="14">
        <v>0.14252964288613854</v>
      </c>
      <c r="K6114" s="14">
        <v>0.16982930508040661</v>
      </c>
      <c r="L6114" s="14">
        <v>7.9408616910722193E-2</v>
      </c>
      <c r="M6114" s="14">
        <v>0.63997517873135379</v>
      </c>
      <c r="N6114" s="15">
        <v>379.99999999999977</v>
      </c>
    </row>
    <row r="6115" spans="1:27" ht="30" customHeight="1" x14ac:dyDescent="0.25">
      <c r="A6115">
        <v>6110</v>
      </c>
      <c r="B6115" t="str">
        <f t="shared" si="476"/>
        <v>Closed End</v>
      </c>
      <c r="C6115" t="str">
        <f t="shared" si="477"/>
        <v xml:space="preserve">Survey respondent demographic characteristics </v>
      </c>
      <c r="D6115" t="s">
        <v>719</v>
      </c>
      <c r="E6115" t="str">
        <f t="shared" si="478"/>
        <v>Housing status</v>
      </c>
      <c r="F6115">
        <f t="shared" si="479"/>
        <v>4</v>
      </c>
      <c r="G6115" t="str">
        <f t="shared" si="480"/>
        <v>Data</v>
      </c>
      <c r="H6115" s="7" t="s">
        <v>42</v>
      </c>
      <c r="I6115" s="13">
        <v>7.3189313851660318E-3</v>
      </c>
      <c r="J6115" s="14">
        <v>4.7708479769351497E-2</v>
      </c>
      <c r="K6115" s="20" t="s">
        <v>10</v>
      </c>
      <c r="L6115" s="14">
        <v>0.15606510873596433</v>
      </c>
      <c r="M6115" s="14">
        <v>0.78890748010951783</v>
      </c>
      <c r="N6115" s="15">
        <v>28.000000000000007</v>
      </c>
    </row>
    <row r="6116" spans="1:27" ht="17.100000000000001" customHeight="1" x14ac:dyDescent="0.25">
      <c r="A6116">
        <v>6111</v>
      </c>
      <c r="B6116" t="str">
        <f t="shared" si="476"/>
        <v>Closed End</v>
      </c>
      <c r="C6116" t="str">
        <f t="shared" si="477"/>
        <v xml:space="preserve">Survey respondent demographic characteristics </v>
      </c>
      <c r="D6116" t="s">
        <v>719</v>
      </c>
      <c r="E6116" t="str">
        <f t="shared" si="478"/>
        <v>Home language</v>
      </c>
      <c r="F6116">
        <f t="shared" si="479"/>
        <v>1</v>
      </c>
      <c r="G6116" t="str">
        <f t="shared" si="480"/>
        <v>Header</v>
      </c>
      <c r="H6116" s="8" t="s">
        <v>43</v>
      </c>
      <c r="I6116" s="16" t="s">
        <v>10</v>
      </c>
      <c r="J6116" s="17" t="s">
        <v>10</v>
      </c>
      <c r="K6116" s="17" t="s">
        <v>10</v>
      </c>
      <c r="L6116" s="17" t="s">
        <v>10</v>
      </c>
      <c r="M6116" s="17" t="s">
        <v>10</v>
      </c>
      <c r="N6116" s="18"/>
    </row>
    <row r="6117" spans="1:27" ht="17.100000000000001" customHeight="1" x14ac:dyDescent="0.25">
      <c r="A6117">
        <v>6112</v>
      </c>
      <c r="B6117" t="str">
        <f t="shared" si="476"/>
        <v>Closed End</v>
      </c>
      <c r="C6117" t="str">
        <f t="shared" si="477"/>
        <v xml:space="preserve">Survey respondent demographic characteristics </v>
      </c>
      <c r="D6117" t="s">
        <v>719</v>
      </c>
      <c r="E6117" t="str">
        <f t="shared" si="478"/>
        <v>Home language</v>
      </c>
      <c r="F6117">
        <f t="shared" si="479"/>
        <v>2</v>
      </c>
      <c r="G6117" t="str">
        <f t="shared" si="480"/>
        <v>Data</v>
      </c>
      <c r="H6117" s="7" t="s">
        <v>44</v>
      </c>
      <c r="I6117" s="13">
        <v>2.6101436697834775E-2</v>
      </c>
      <c r="J6117" s="14">
        <v>3.4333568747845683E-2</v>
      </c>
      <c r="K6117" s="14">
        <v>5.7002441208312854E-2</v>
      </c>
      <c r="L6117" s="14">
        <v>1.5815440402475994E-2</v>
      </c>
      <c r="M6117" s="14">
        <v>0.91509272303669509</v>
      </c>
      <c r="N6117" s="15">
        <v>1734.0000000000125</v>
      </c>
    </row>
    <row r="6118" spans="1:27" ht="17.100000000000001" customHeight="1" x14ac:dyDescent="0.25">
      <c r="A6118">
        <v>6113</v>
      </c>
      <c r="B6118" t="str">
        <f t="shared" si="476"/>
        <v>Closed End</v>
      </c>
      <c r="C6118" t="str">
        <f t="shared" si="477"/>
        <v xml:space="preserve">Survey respondent demographic characteristics </v>
      </c>
      <c r="D6118" t="s">
        <v>719</v>
      </c>
      <c r="E6118" t="str">
        <f t="shared" si="478"/>
        <v>Home language</v>
      </c>
      <c r="F6118">
        <f t="shared" si="479"/>
        <v>3</v>
      </c>
      <c r="G6118" t="str">
        <f t="shared" si="480"/>
        <v>Data</v>
      </c>
      <c r="H6118" s="7" t="s">
        <v>45</v>
      </c>
      <c r="I6118" s="13">
        <v>2.1119468917929068E-2</v>
      </c>
      <c r="J6118" s="14">
        <v>0.30528054511505537</v>
      </c>
      <c r="K6118" s="14">
        <v>0.10782151613212905</v>
      </c>
      <c r="L6118" s="14">
        <v>0.26271481558381005</v>
      </c>
      <c r="M6118" s="14">
        <v>0.3780277984564353</v>
      </c>
      <c r="N6118" s="15">
        <v>89.000000000000028</v>
      </c>
    </row>
    <row r="6119" spans="1:27" ht="17.100000000000001" customHeight="1" x14ac:dyDescent="0.25">
      <c r="A6119">
        <v>6114</v>
      </c>
      <c r="B6119" t="str">
        <f t="shared" si="476"/>
        <v>Closed End</v>
      </c>
      <c r="C6119" t="str">
        <f t="shared" si="477"/>
        <v xml:space="preserve">Survey respondent demographic characteristics </v>
      </c>
      <c r="D6119" t="s">
        <v>719</v>
      </c>
      <c r="E6119" t="str">
        <f t="shared" si="478"/>
        <v>Home language</v>
      </c>
      <c r="F6119">
        <f t="shared" si="479"/>
        <v>4</v>
      </c>
      <c r="G6119" t="str">
        <f t="shared" si="480"/>
        <v>Data</v>
      </c>
      <c r="H6119" s="7" t="s">
        <v>46</v>
      </c>
      <c r="I6119" s="19" t="s">
        <v>10</v>
      </c>
      <c r="J6119" s="14">
        <v>0.68457291247162122</v>
      </c>
      <c r="K6119" s="14">
        <v>7.0099005695694341E-2</v>
      </c>
      <c r="L6119" s="14">
        <v>0.1714706144826508</v>
      </c>
      <c r="M6119" s="14">
        <v>7.3857467350033859E-2</v>
      </c>
      <c r="N6119" s="15">
        <v>34.000000000000007</v>
      </c>
    </row>
    <row r="6120" spans="1:27" ht="17.100000000000001" customHeight="1" x14ac:dyDescent="0.25">
      <c r="A6120">
        <v>6115</v>
      </c>
      <c r="B6120" t="str">
        <f t="shared" si="476"/>
        <v>Closed End</v>
      </c>
      <c r="C6120" t="str">
        <f t="shared" si="477"/>
        <v xml:space="preserve">Survey respondent demographic characteristics </v>
      </c>
      <c r="D6120" t="s">
        <v>719</v>
      </c>
      <c r="E6120" t="str">
        <f t="shared" si="478"/>
        <v>Race / ethnicity</v>
      </c>
      <c r="F6120">
        <f t="shared" si="479"/>
        <v>1</v>
      </c>
      <c r="G6120" t="str">
        <f t="shared" si="480"/>
        <v>Header</v>
      </c>
      <c r="H6120" s="8" t="s">
        <v>47</v>
      </c>
      <c r="I6120" s="16" t="s">
        <v>10</v>
      </c>
      <c r="J6120" s="17" t="s">
        <v>10</v>
      </c>
      <c r="K6120" s="17" t="s">
        <v>10</v>
      </c>
      <c r="L6120" s="17" t="s">
        <v>10</v>
      </c>
      <c r="M6120" s="17" t="s">
        <v>10</v>
      </c>
      <c r="N6120" s="18"/>
    </row>
    <row r="6121" spans="1:27" ht="17.100000000000001" customHeight="1" x14ac:dyDescent="0.25">
      <c r="A6121">
        <v>6116</v>
      </c>
      <c r="B6121" t="str">
        <f t="shared" si="476"/>
        <v>Closed End</v>
      </c>
      <c r="C6121" t="str">
        <f t="shared" si="477"/>
        <v xml:space="preserve">Survey respondent demographic characteristics </v>
      </c>
      <c r="D6121" t="s">
        <v>719</v>
      </c>
      <c r="E6121" t="str">
        <f t="shared" si="478"/>
        <v>Race / ethnicity</v>
      </c>
      <c r="F6121">
        <f t="shared" si="479"/>
        <v>2</v>
      </c>
      <c r="G6121" t="str">
        <f t="shared" si="480"/>
        <v>Data</v>
      </c>
      <c r="H6121" s="7" t="s">
        <v>48</v>
      </c>
      <c r="I6121" s="13">
        <v>1</v>
      </c>
      <c r="J6121" s="20" t="s">
        <v>10</v>
      </c>
      <c r="K6121" s="14">
        <v>0.14307550979106076</v>
      </c>
      <c r="L6121" s="14">
        <v>0.15397525890541366</v>
      </c>
      <c r="M6121" s="14">
        <v>0.72586240363745902</v>
      </c>
      <c r="N6121" s="15">
        <v>30.000000000000014</v>
      </c>
    </row>
    <row r="6122" spans="1:27" ht="17.100000000000001" customHeight="1" x14ac:dyDescent="0.25">
      <c r="A6122">
        <v>6117</v>
      </c>
      <c r="B6122" t="str">
        <f t="shared" si="476"/>
        <v>Closed End</v>
      </c>
      <c r="C6122" t="str">
        <f t="shared" si="477"/>
        <v xml:space="preserve">Survey respondent demographic characteristics </v>
      </c>
      <c r="D6122" t="s">
        <v>719</v>
      </c>
      <c r="E6122" t="str">
        <f t="shared" si="478"/>
        <v>Race / ethnicity</v>
      </c>
      <c r="F6122">
        <f t="shared" si="479"/>
        <v>3</v>
      </c>
      <c r="G6122" t="str">
        <f t="shared" si="480"/>
        <v>Data</v>
      </c>
      <c r="H6122" s="7" t="s">
        <v>49</v>
      </c>
      <c r="I6122" s="19" t="s">
        <v>10</v>
      </c>
      <c r="J6122" s="14">
        <v>1</v>
      </c>
      <c r="K6122" s="20" t="s">
        <v>10</v>
      </c>
      <c r="L6122" s="20" t="s">
        <v>10</v>
      </c>
      <c r="M6122" s="14">
        <v>8.1419040651707228E-2</v>
      </c>
      <c r="N6122" s="15">
        <v>78.999999999999915</v>
      </c>
    </row>
    <row r="6123" spans="1:27" ht="17.100000000000001" customHeight="1" x14ac:dyDescent="0.25">
      <c r="A6123">
        <v>6118</v>
      </c>
      <c r="B6123" t="str">
        <f t="shared" si="476"/>
        <v>Closed End</v>
      </c>
      <c r="C6123" t="str">
        <f t="shared" si="477"/>
        <v xml:space="preserve">Survey respondent demographic characteristics </v>
      </c>
      <c r="D6123" t="s">
        <v>719</v>
      </c>
      <c r="E6123" t="str">
        <f t="shared" si="478"/>
        <v>Race / ethnicity</v>
      </c>
      <c r="F6123">
        <f t="shared" si="479"/>
        <v>4</v>
      </c>
      <c r="G6123" t="str">
        <f t="shared" si="480"/>
        <v>Data</v>
      </c>
      <c r="H6123" s="7" t="s">
        <v>50</v>
      </c>
      <c r="I6123" s="13">
        <v>5.7011027125236646E-2</v>
      </c>
      <c r="J6123" s="20" t="s">
        <v>10</v>
      </c>
      <c r="K6123" s="14">
        <v>1</v>
      </c>
      <c r="L6123" s="20" t="s">
        <v>65</v>
      </c>
      <c r="M6123" s="14">
        <v>0.18925355743763586</v>
      </c>
      <c r="N6123" s="15">
        <v>66.999999999999972</v>
      </c>
    </row>
    <row r="6124" spans="1:27" ht="17.100000000000001" customHeight="1" x14ac:dyDescent="0.25">
      <c r="A6124">
        <v>6119</v>
      </c>
      <c r="B6124" t="str">
        <f t="shared" si="476"/>
        <v>Closed End</v>
      </c>
      <c r="C6124" t="str">
        <f t="shared" si="477"/>
        <v xml:space="preserve">Survey respondent demographic characteristics </v>
      </c>
      <c r="D6124" t="s">
        <v>719</v>
      </c>
      <c r="E6124" t="str">
        <f t="shared" si="478"/>
        <v>Race / ethnicity</v>
      </c>
      <c r="F6124">
        <f t="shared" si="479"/>
        <v>5</v>
      </c>
      <c r="G6124" t="str">
        <f t="shared" si="480"/>
        <v>Data</v>
      </c>
      <c r="H6124" s="7" t="s">
        <v>51</v>
      </c>
      <c r="I6124" s="13">
        <v>8.8857180004650024E-2</v>
      </c>
      <c r="J6124" s="20" t="s">
        <v>10</v>
      </c>
      <c r="K6124" s="20" t="s">
        <v>65</v>
      </c>
      <c r="L6124" s="14">
        <v>1</v>
      </c>
      <c r="M6124" s="14">
        <v>0.2601261793330707</v>
      </c>
      <c r="N6124" s="15">
        <v>41.000000000000014</v>
      </c>
    </row>
    <row r="6125" spans="1:27" ht="17.100000000000001" customHeight="1" thickBot="1" x14ac:dyDescent="0.3">
      <c r="A6125">
        <v>6120</v>
      </c>
      <c r="B6125" t="str">
        <f t="shared" si="476"/>
        <v>Closed End</v>
      </c>
      <c r="C6125" t="str">
        <f t="shared" si="477"/>
        <v xml:space="preserve">Survey respondent demographic characteristics </v>
      </c>
      <c r="D6125" t="s">
        <v>719</v>
      </c>
      <c r="E6125" t="str">
        <f t="shared" si="478"/>
        <v>Race / ethnicity</v>
      </c>
      <c r="F6125">
        <f t="shared" si="479"/>
        <v>6</v>
      </c>
      <c r="G6125" t="str">
        <f t="shared" si="480"/>
        <v>Data</v>
      </c>
      <c r="H6125" s="9" t="s">
        <v>52</v>
      </c>
      <c r="I6125" s="21">
        <v>2.137082898322128E-2</v>
      </c>
      <c r="J6125" s="22">
        <v>8.0185366174562629E-3</v>
      </c>
      <c r="K6125" s="22">
        <v>1.3983553708000534E-2</v>
      </c>
      <c r="L6125" s="22">
        <v>1.3271180175918725E-2</v>
      </c>
      <c r="M6125" s="22">
        <v>1</v>
      </c>
      <c r="N6125" s="23">
        <v>1703.0000000000082</v>
      </c>
    </row>
    <row r="6126" spans="1:27" ht="15.75" thickTop="1" x14ac:dyDescent="0.25">
      <c r="A6126">
        <v>6121</v>
      </c>
      <c r="B6126" t="str">
        <f t="shared" si="476"/>
        <v/>
      </c>
      <c r="C6126" t="str">
        <f t="shared" si="477"/>
        <v xml:space="preserve">Survey respondent demographic characteristics </v>
      </c>
      <c r="D6126" t="s">
        <v>746</v>
      </c>
      <c r="E6126" t="str">
        <f t="shared" si="478"/>
        <v/>
      </c>
      <c r="F6126" t="str">
        <f t="shared" si="479"/>
        <v/>
      </c>
      <c r="G6126" t="str">
        <f t="shared" si="480"/>
        <v/>
      </c>
    </row>
    <row r="6127" spans="1:27" ht="59.1" customHeight="1" thickBot="1" x14ac:dyDescent="0.3">
      <c r="A6127">
        <v>6122</v>
      </c>
      <c r="B6127" t="str">
        <f t="shared" si="476"/>
        <v>Closed End</v>
      </c>
      <c r="C6127" t="str">
        <f t="shared" si="477"/>
        <v xml:space="preserve">Survey respondent demographic characteristics </v>
      </c>
      <c r="D6127" t="s">
        <v>732</v>
      </c>
      <c r="E6127" t="str">
        <f t="shared" si="478"/>
        <v>Title</v>
      </c>
      <c r="F6127">
        <f t="shared" si="479"/>
        <v>1</v>
      </c>
      <c r="G6127" t="str">
        <f t="shared" si="480"/>
        <v>Title</v>
      </c>
      <c r="H6127" s="46" t="s">
        <v>751</v>
      </c>
      <c r="I6127" s="46"/>
      <c r="J6127" s="46"/>
      <c r="K6127" s="46"/>
      <c r="L6127" s="46"/>
      <c r="M6127" s="46"/>
      <c r="N6127" s="46"/>
      <c r="O6127" s="46"/>
      <c r="P6127" s="46"/>
      <c r="Q6127" s="46"/>
      <c r="R6127" s="46"/>
      <c r="S6127" s="46"/>
      <c r="T6127" s="46"/>
      <c r="U6127" s="46"/>
      <c r="V6127" s="46"/>
      <c r="W6127" s="46"/>
      <c r="X6127" s="46"/>
      <c r="Y6127" s="46"/>
      <c r="Z6127" s="46"/>
      <c r="AA6127" s="46"/>
    </row>
    <row r="6128" spans="1:27" ht="72" customHeight="1" thickTop="1" thickBot="1" x14ac:dyDescent="0.3">
      <c r="A6128">
        <v>6123</v>
      </c>
      <c r="B6128" t="str">
        <f t="shared" si="476"/>
        <v>Closed End</v>
      </c>
      <c r="C6128" t="str">
        <f t="shared" si="477"/>
        <v xml:space="preserve">Survey respondent demographic characteristics </v>
      </c>
      <c r="D6128" t="s">
        <v>732</v>
      </c>
      <c r="E6128" t="str">
        <f t="shared" si="478"/>
        <v>Title</v>
      </c>
      <c r="F6128">
        <f t="shared" si="479"/>
        <v>2</v>
      </c>
      <c r="G6128" t="str">
        <f t="shared" si="480"/>
        <v>Labels</v>
      </c>
      <c r="H6128" s="47"/>
      <c r="I6128" s="2" t="s">
        <v>457</v>
      </c>
      <c r="J6128" s="3" t="s">
        <v>438</v>
      </c>
      <c r="K6128" s="3" t="s">
        <v>416</v>
      </c>
      <c r="L6128" s="3" t="s">
        <v>458</v>
      </c>
      <c r="M6128" s="3" t="s">
        <v>459</v>
      </c>
      <c r="N6128" s="3" t="s">
        <v>460</v>
      </c>
      <c r="O6128" s="3" t="s">
        <v>461</v>
      </c>
      <c r="P6128" s="3" t="s">
        <v>415</v>
      </c>
      <c r="Q6128" s="3" t="s">
        <v>462</v>
      </c>
      <c r="R6128" s="3" t="s">
        <v>429</v>
      </c>
      <c r="S6128" s="3" t="s">
        <v>463</v>
      </c>
      <c r="T6128" s="3" t="s">
        <v>422</v>
      </c>
      <c r="U6128" s="3" t="s">
        <v>464</v>
      </c>
      <c r="V6128" s="3" t="s">
        <v>465</v>
      </c>
      <c r="W6128" s="3" t="s">
        <v>466</v>
      </c>
      <c r="X6128" s="3" t="s">
        <v>467</v>
      </c>
      <c r="Y6128" s="3" t="s">
        <v>468</v>
      </c>
      <c r="Z6128" s="3" t="s">
        <v>469</v>
      </c>
      <c r="AA6128" s="4" t="s">
        <v>9</v>
      </c>
    </row>
    <row r="6129" spans="1:27" ht="17.100000000000001" customHeight="1" thickTop="1" x14ac:dyDescent="0.25">
      <c r="A6129">
        <v>6124</v>
      </c>
      <c r="B6129" t="str">
        <f t="shared" si="476"/>
        <v>Closed End</v>
      </c>
      <c r="C6129" t="str">
        <f t="shared" si="477"/>
        <v xml:space="preserve">Survey respondent demographic characteristics </v>
      </c>
      <c r="D6129" t="s">
        <v>732</v>
      </c>
      <c r="E6129" t="str">
        <f t="shared" si="478"/>
        <v>Region</v>
      </c>
      <c r="F6129">
        <f t="shared" si="479"/>
        <v>1</v>
      </c>
      <c r="G6129" t="str">
        <f t="shared" si="480"/>
        <v>Header</v>
      </c>
      <c r="H6129" s="6" t="s">
        <v>588</v>
      </c>
      <c r="I6129" s="10" t="s">
        <v>10</v>
      </c>
      <c r="J6129" s="11" t="s">
        <v>10</v>
      </c>
      <c r="K6129" s="11" t="s">
        <v>10</v>
      </c>
      <c r="L6129" s="11" t="s">
        <v>10</v>
      </c>
      <c r="M6129" s="11" t="s">
        <v>10</v>
      </c>
      <c r="N6129" s="11" t="s">
        <v>10</v>
      </c>
      <c r="O6129" s="11" t="s">
        <v>10</v>
      </c>
      <c r="P6129" s="11" t="s">
        <v>10</v>
      </c>
      <c r="Q6129" s="11" t="s">
        <v>10</v>
      </c>
      <c r="R6129" s="11" t="s">
        <v>10</v>
      </c>
      <c r="S6129" s="11" t="s">
        <v>10</v>
      </c>
      <c r="T6129" s="11" t="s">
        <v>10</v>
      </c>
      <c r="U6129" s="11" t="s">
        <v>10</v>
      </c>
      <c r="V6129" s="11" t="s">
        <v>10</v>
      </c>
      <c r="W6129" s="11" t="s">
        <v>10</v>
      </c>
      <c r="X6129" s="11" t="s">
        <v>10</v>
      </c>
      <c r="Y6129" s="11" t="s">
        <v>10</v>
      </c>
      <c r="Z6129" s="11" t="s">
        <v>10</v>
      </c>
      <c r="AA6129" s="12"/>
    </row>
    <row r="6130" spans="1:27" ht="17.100000000000001" customHeight="1" x14ac:dyDescent="0.25">
      <c r="A6130">
        <v>6125</v>
      </c>
      <c r="B6130" t="str">
        <f t="shared" si="476"/>
        <v>Closed End</v>
      </c>
      <c r="C6130" t="str">
        <f t="shared" si="477"/>
        <v xml:space="preserve">Survey respondent demographic characteristics </v>
      </c>
      <c r="D6130" t="s">
        <v>732</v>
      </c>
      <c r="E6130" t="str">
        <f t="shared" si="478"/>
        <v>Region</v>
      </c>
      <c r="F6130">
        <f t="shared" si="479"/>
        <v>2</v>
      </c>
      <c r="G6130" t="str">
        <f t="shared" si="480"/>
        <v>Data</v>
      </c>
      <c r="H6130" s="7" t="s">
        <v>11</v>
      </c>
      <c r="I6130" s="19" t="s">
        <v>65</v>
      </c>
      <c r="J6130" s="20" t="s">
        <v>65</v>
      </c>
      <c r="K6130" s="14">
        <v>9.0906617686925938E-3</v>
      </c>
      <c r="L6130" s="14">
        <v>2.5810348200511108E-2</v>
      </c>
      <c r="M6130" s="20" t="s">
        <v>65</v>
      </c>
      <c r="N6130" s="20" t="s">
        <v>65</v>
      </c>
      <c r="O6130" s="14">
        <v>9.1216324235394962E-3</v>
      </c>
      <c r="P6130" s="14">
        <v>3.5346449340138787E-2</v>
      </c>
      <c r="Q6130" s="14">
        <v>7.249085826917594E-3</v>
      </c>
      <c r="R6130" s="14">
        <v>1.0853200323491314E-2</v>
      </c>
      <c r="S6130" s="20" t="s">
        <v>65</v>
      </c>
      <c r="T6130" s="14">
        <v>0.35700974120969042</v>
      </c>
      <c r="U6130" s="14">
        <v>0.21875192487645218</v>
      </c>
      <c r="V6130" s="14">
        <v>0.20304336533207168</v>
      </c>
      <c r="W6130" s="14">
        <v>3.0830142937910088E-2</v>
      </c>
      <c r="X6130" s="14">
        <v>9.9962065090665568E-3</v>
      </c>
      <c r="Y6130" s="14">
        <v>0.24025427648381226</v>
      </c>
      <c r="Z6130" s="14">
        <v>0.28327458948778272</v>
      </c>
      <c r="AA6130" s="15">
        <v>1754.0000000000141</v>
      </c>
    </row>
    <row r="6131" spans="1:27" ht="17.100000000000001" customHeight="1" x14ac:dyDescent="0.25">
      <c r="A6131">
        <v>6126</v>
      </c>
      <c r="B6131" t="str">
        <f t="shared" si="476"/>
        <v>Closed End</v>
      </c>
      <c r="C6131" t="str">
        <f t="shared" si="477"/>
        <v xml:space="preserve">Survey respondent demographic characteristics </v>
      </c>
      <c r="D6131" t="s">
        <v>732</v>
      </c>
      <c r="E6131" t="str">
        <f t="shared" si="478"/>
        <v>Region</v>
      </c>
      <c r="F6131">
        <f t="shared" si="479"/>
        <v>3</v>
      </c>
      <c r="G6131" t="str">
        <f t="shared" si="480"/>
        <v>Data</v>
      </c>
      <c r="H6131" s="7" t="s">
        <v>12</v>
      </c>
      <c r="I6131" s="19" t="s">
        <v>65</v>
      </c>
      <c r="J6131" s="20" t="s">
        <v>10</v>
      </c>
      <c r="K6131" s="14">
        <v>9.6339775181709802E-3</v>
      </c>
      <c r="L6131" s="14">
        <v>2.6547811421918612E-2</v>
      </c>
      <c r="M6131" s="20" t="s">
        <v>65</v>
      </c>
      <c r="N6131" s="20" t="s">
        <v>10</v>
      </c>
      <c r="O6131" s="14">
        <v>5.6875266712623548E-3</v>
      </c>
      <c r="P6131" s="14">
        <v>2.7176825481071608E-2</v>
      </c>
      <c r="Q6131" s="20" t="s">
        <v>10</v>
      </c>
      <c r="R6131" s="14">
        <v>2.7061337372217446E-2</v>
      </c>
      <c r="S6131" s="14">
        <v>6.6209595112480483E-3</v>
      </c>
      <c r="T6131" s="14">
        <v>0.42276986973803632</v>
      </c>
      <c r="U6131" s="14">
        <v>0.22821970467756381</v>
      </c>
      <c r="V6131" s="14">
        <v>0.21217235820146929</v>
      </c>
      <c r="W6131" s="14">
        <v>3.2266374458710466E-2</v>
      </c>
      <c r="X6131" s="14">
        <v>1.0255849168421366E-2</v>
      </c>
      <c r="Y6131" s="14">
        <v>0.2346927402571298</v>
      </c>
      <c r="Z6131" s="14">
        <v>0.26063516534706521</v>
      </c>
      <c r="AA6131" s="15">
        <v>402.0000000000004</v>
      </c>
    </row>
    <row r="6132" spans="1:27" ht="17.100000000000001" customHeight="1" x14ac:dyDescent="0.25">
      <c r="A6132">
        <v>6127</v>
      </c>
      <c r="B6132" t="str">
        <f t="shared" si="476"/>
        <v>Closed End</v>
      </c>
      <c r="C6132" t="str">
        <f t="shared" si="477"/>
        <v xml:space="preserve">Survey respondent demographic characteristics </v>
      </c>
      <c r="D6132" t="s">
        <v>732</v>
      </c>
      <c r="E6132" t="str">
        <f t="shared" si="478"/>
        <v>Region</v>
      </c>
      <c r="F6132">
        <f t="shared" si="479"/>
        <v>4</v>
      </c>
      <c r="G6132" t="str">
        <f t="shared" si="480"/>
        <v>Data</v>
      </c>
      <c r="H6132" s="7" t="s">
        <v>13</v>
      </c>
      <c r="I6132" s="19" t="s">
        <v>65</v>
      </c>
      <c r="J6132" s="20" t="s">
        <v>65</v>
      </c>
      <c r="K6132" s="14">
        <v>1.2974690391912286E-2</v>
      </c>
      <c r="L6132" s="14">
        <v>2.2335248408529275E-2</v>
      </c>
      <c r="M6132" s="20" t="s">
        <v>65</v>
      </c>
      <c r="N6132" s="20" t="s">
        <v>65</v>
      </c>
      <c r="O6132" s="14">
        <v>1.1016826409867127E-2</v>
      </c>
      <c r="P6132" s="14">
        <v>5.7554909517836018E-2</v>
      </c>
      <c r="Q6132" s="14">
        <v>1.6403814929653315E-2</v>
      </c>
      <c r="R6132" s="20" t="s">
        <v>65</v>
      </c>
      <c r="S6132" s="20" t="s">
        <v>65</v>
      </c>
      <c r="T6132" s="14">
        <v>0.28990161269056608</v>
      </c>
      <c r="U6132" s="14">
        <v>0.18941521716703019</v>
      </c>
      <c r="V6132" s="14">
        <v>0.17166817505846169</v>
      </c>
      <c r="W6132" s="14">
        <v>2.3001542489963559E-2</v>
      </c>
      <c r="X6132" s="14">
        <v>9.0810650111848561E-3</v>
      </c>
      <c r="Y6132" s="14">
        <v>0.25016611433713698</v>
      </c>
      <c r="Z6132" s="14">
        <v>0.28931574824548795</v>
      </c>
      <c r="AA6132" s="15">
        <v>870.99999999999886</v>
      </c>
    </row>
    <row r="6133" spans="1:27" ht="17.100000000000001" customHeight="1" x14ac:dyDescent="0.25">
      <c r="A6133">
        <v>6128</v>
      </c>
      <c r="B6133" t="str">
        <f t="shared" si="476"/>
        <v>Closed End</v>
      </c>
      <c r="C6133" t="str">
        <f t="shared" si="477"/>
        <v xml:space="preserve">Survey respondent demographic characteristics </v>
      </c>
      <c r="D6133" t="s">
        <v>732</v>
      </c>
      <c r="E6133" t="str">
        <f t="shared" si="478"/>
        <v>Region</v>
      </c>
      <c r="F6133">
        <f t="shared" si="479"/>
        <v>5</v>
      </c>
      <c r="G6133" t="str">
        <f t="shared" si="480"/>
        <v>Data</v>
      </c>
      <c r="H6133" s="7" t="s">
        <v>14</v>
      </c>
      <c r="I6133" s="13">
        <v>7.6564222268890288E-3</v>
      </c>
      <c r="J6133" s="20" t="s">
        <v>65</v>
      </c>
      <c r="K6133" s="14">
        <v>5.7839753952368409E-3</v>
      </c>
      <c r="L6133" s="14">
        <v>1.8082450649113905E-2</v>
      </c>
      <c r="M6133" s="20" t="s">
        <v>65</v>
      </c>
      <c r="N6133" s="14">
        <v>9.1878368211373903E-3</v>
      </c>
      <c r="O6133" s="14">
        <v>1.2053583033456834E-2</v>
      </c>
      <c r="P6133" s="14">
        <v>8.6450418536517581E-2</v>
      </c>
      <c r="Q6133" s="14">
        <v>2.8191372036226441E-2</v>
      </c>
      <c r="R6133" s="14">
        <v>5.1241023111933378E-3</v>
      </c>
      <c r="S6133" s="20" t="s">
        <v>10</v>
      </c>
      <c r="T6133" s="14">
        <v>0.23444851187592658</v>
      </c>
      <c r="U6133" s="14">
        <v>0.18473482457218807</v>
      </c>
      <c r="V6133" s="14">
        <v>0.15961715142872754</v>
      </c>
      <c r="W6133" s="14">
        <v>1.7194624505918486E-2</v>
      </c>
      <c r="X6133" s="14">
        <v>7.6564222268890288E-3</v>
      </c>
      <c r="Y6133" s="14">
        <v>0.26425714109114429</v>
      </c>
      <c r="Z6133" s="14">
        <v>0.27532103416173864</v>
      </c>
      <c r="AA6133" s="15">
        <v>421.99999999999994</v>
      </c>
    </row>
    <row r="6134" spans="1:27" ht="17.100000000000001" customHeight="1" x14ac:dyDescent="0.25">
      <c r="A6134">
        <v>6129</v>
      </c>
      <c r="B6134" t="str">
        <f t="shared" si="476"/>
        <v>Closed End</v>
      </c>
      <c r="C6134" t="str">
        <f t="shared" si="477"/>
        <v xml:space="preserve">Survey respondent demographic characteristics </v>
      </c>
      <c r="D6134" t="s">
        <v>732</v>
      </c>
      <c r="E6134" t="str">
        <f t="shared" si="478"/>
        <v>Region</v>
      </c>
      <c r="F6134">
        <f t="shared" si="479"/>
        <v>6</v>
      </c>
      <c r="G6134" t="str">
        <f t="shared" si="480"/>
        <v>Data</v>
      </c>
      <c r="H6134" s="7" t="s">
        <v>15</v>
      </c>
      <c r="I6134" s="19" t="s">
        <v>10</v>
      </c>
      <c r="J6134" s="20" t="s">
        <v>10</v>
      </c>
      <c r="K6134" s="14">
        <v>2.1538196840600213E-2</v>
      </c>
      <c r="L6134" s="14">
        <v>2.7399954916095884E-2</v>
      </c>
      <c r="M6134" s="20" t="s">
        <v>65</v>
      </c>
      <c r="N6134" s="20" t="s">
        <v>10</v>
      </c>
      <c r="O6134" s="14">
        <v>9.7821408416120508E-3</v>
      </c>
      <c r="P6134" s="14">
        <v>2.3142910442082689E-2</v>
      </c>
      <c r="Q6134" s="20" t="s">
        <v>65</v>
      </c>
      <c r="R6134" s="20" t="s">
        <v>65</v>
      </c>
      <c r="S6134" s="20" t="s">
        <v>65</v>
      </c>
      <c r="T6134" s="14">
        <v>0.35594135792389281</v>
      </c>
      <c r="U6134" s="14">
        <v>0.19498915135672462</v>
      </c>
      <c r="V6134" s="14">
        <v>0.18601987980746479</v>
      </c>
      <c r="W6134" s="14">
        <v>2.9917068919026978E-2</v>
      </c>
      <c r="X6134" s="14">
        <v>1.0777688737202988E-2</v>
      </c>
      <c r="Y6134" s="14">
        <v>0.23338494604825766</v>
      </c>
      <c r="Z6134" s="14">
        <v>0.30598221665080433</v>
      </c>
      <c r="AA6134" s="15">
        <v>448.99999999999989</v>
      </c>
    </row>
    <row r="6135" spans="1:27" ht="17.100000000000001" customHeight="1" x14ac:dyDescent="0.25">
      <c r="A6135">
        <v>6130</v>
      </c>
      <c r="B6135" t="str">
        <f t="shared" si="476"/>
        <v>Closed End</v>
      </c>
      <c r="C6135" t="str">
        <f t="shared" si="477"/>
        <v xml:space="preserve">Survey respondent demographic characteristics </v>
      </c>
      <c r="D6135" t="s">
        <v>732</v>
      </c>
      <c r="E6135" t="str">
        <f t="shared" si="478"/>
        <v>Region</v>
      </c>
      <c r="F6135">
        <f t="shared" si="479"/>
        <v>7</v>
      </c>
      <c r="G6135" t="str">
        <f t="shared" si="480"/>
        <v>Data</v>
      </c>
      <c r="H6135" s="7" t="s">
        <v>16</v>
      </c>
      <c r="I6135" s="19" t="s">
        <v>10</v>
      </c>
      <c r="J6135" s="20" t="s">
        <v>10</v>
      </c>
      <c r="K6135" s="20" t="s">
        <v>10</v>
      </c>
      <c r="L6135" s="14">
        <v>3.1910113714691032E-2</v>
      </c>
      <c r="M6135" s="14">
        <v>7.1175869499596122E-3</v>
      </c>
      <c r="N6135" s="14">
        <v>8.7958926976866147E-3</v>
      </c>
      <c r="O6135" s="14">
        <v>1.0834599468788968E-2</v>
      </c>
      <c r="P6135" s="20" t="s">
        <v>65</v>
      </c>
      <c r="Q6135" s="20" t="s">
        <v>10</v>
      </c>
      <c r="R6135" s="20" t="s">
        <v>10</v>
      </c>
      <c r="S6135" s="20" t="s">
        <v>10</v>
      </c>
      <c r="T6135" s="14">
        <v>0.38917014598913258</v>
      </c>
      <c r="U6135" s="14">
        <v>0.26485702785059895</v>
      </c>
      <c r="V6135" s="14">
        <v>0.25400873519086375</v>
      </c>
      <c r="W6135" s="14">
        <v>4.4945671200106459E-2</v>
      </c>
      <c r="X6135" s="14">
        <v>1.149376639794158E-2</v>
      </c>
      <c r="Y6135" s="14">
        <v>0.22860420591699804</v>
      </c>
      <c r="Z6135" s="14">
        <v>0.3081702692996881</v>
      </c>
      <c r="AA6135" s="15">
        <v>480.99999999999983</v>
      </c>
    </row>
    <row r="6136" spans="1:27" ht="17.100000000000001" customHeight="1" x14ac:dyDescent="0.25">
      <c r="A6136">
        <v>6131</v>
      </c>
      <c r="B6136" t="str">
        <f t="shared" si="476"/>
        <v>Closed End</v>
      </c>
      <c r="C6136" t="str">
        <f t="shared" si="477"/>
        <v xml:space="preserve">Survey respondent demographic characteristics </v>
      </c>
      <c r="D6136" t="s">
        <v>732</v>
      </c>
      <c r="E6136" t="str">
        <f t="shared" si="478"/>
        <v>Gender</v>
      </c>
      <c r="F6136">
        <f t="shared" si="479"/>
        <v>1</v>
      </c>
      <c r="G6136" t="str">
        <f t="shared" si="480"/>
        <v>Header</v>
      </c>
      <c r="H6136" s="8" t="s">
        <v>17</v>
      </c>
      <c r="I6136" s="16" t="s">
        <v>10</v>
      </c>
      <c r="J6136" s="17" t="s">
        <v>10</v>
      </c>
      <c r="K6136" s="17" t="s">
        <v>10</v>
      </c>
      <c r="L6136" s="17" t="s">
        <v>10</v>
      </c>
      <c r="M6136" s="17" t="s">
        <v>10</v>
      </c>
      <c r="N6136" s="17" t="s">
        <v>10</v>
      </c>
      <c r="O6136" s="17" t="s">
        <v>10</v>
      </c>
      <c r="P6136" s="17" t="s">
        <v>10</v>
      </c>
      <c r="Q6136" s="17" t="s">
        <v>10</v>
      </c>
      <c r="R6136" s="17" t="s">
        <v>10</v>
      </c>
      <c r="S6136" s="17" t="s">
        <v>10</v>
      </c>
      <c r="T6136" s="17" t="s">
        <v>10</v>
      </c>
      <c r="U6136" s="17" t="s">
        <v>10</v>
      </c>
      <c r="V6136" s="17" t="s">
        <v>10</v>
      </c>
      <c r="W6136" s="17" t="s">
        <v>10</v>
      </c>
      <c r="X6136" s="17" t="s">
        <v>10</v>
      </c>
      <c r="Y6136" s="17" t="s">
        <v>10</v>
      </c>
      <c r="Z6136" s="17" t="s">
        <v>10</v>
      </c>
      <c r="AA6136" s="18"/>
    </row>
    <row r="6137" spans="1:27" ht="17.100000000000001" customHeight="1" x14ac:dyDescent="0.25">
      <c r="A6137">
        <v>6132</v>
      </c>
      <c r="B6137" t="str">
        <f t="shared" si="476"/>
        <v>Closed End</v>
      </c>
      <c r="C6137" t="str">
        <f t="shared" si="477"/>
        <v xml:space="preserve">Survey respondent demographic characteristics </v>
      </c>
      <c r="D6137" t="s">
        <v>732</v>
      </c>
      <c r="E6137" t="str">
        <f t="shared" si="478"/>
        <v>Gender</v>
      </c>
      <c r="F6137">
        <f t="shared" si="479"/>
        <v>2</v>
      </c>
      <c r="G6137" t="str">
        <f t="shared" si="480"/>
        <v>Data</v>
      </c>
      <c r="H6137" s="7" t="s">
        <v>18</v>
      </c>
      <c r="I6137" s="19" t="s">
        <v>65</v>
      </c>
      <c r="J6137" s="20" t="s">
        <v>65</v>
      </c>
      <c r="K6137" s="14">
        <v>7.8747232891057291E-3</v>
      </c>
      <c r="L6137" s="14">
        <v>2.4112256980650015E-2</v>
      </c>
      <c r="M6137" s="20" t="s">
        <v>65</v>
      </c>
      <c r="N6137" s="14">
        <v>6.4199201271267778E-3</v>
      </c>
      <c r="O6137" s="20" t="s">
        <v>65</v>
      </c>
      <c r="P6137" s="14">
        <v>4.4612507292204812E-2</v>
      </c>
      <c r="Q6137" s="14">
        <v>1.3837646341101321E-2</v>
      </c>
      <c r="R6137" s="14">
        <v>5.399366302707668E-3</v>
      </c>
      <c r="S6137" s="14">
        <v>5.3790152131948906E-3</v>
      </c>
      <c r="T6137" s="14">
        <v>0.35750845660829378</v>
      </c>
      <c r="U6137" s="14">
        <v>0.20572260794697045</v>
      </c>
      <c r="V6137" s="14">
        <v>0.20841898536001019</v>
      </c>
      <c r="W6137" s="14">
        <v>4.6759750727952652E-2</v>
      </c>
      <c r="X6137" s="14">
        <v>1.2259905071983315E-2</v>
      </c>
      <c r="Y6137" s="14">
        <v>0.20877108865789806</v>
      </c>
      <c r="Z6137" s="14">
        <v>0.29697663540720298</v>
      </c>
      <c r="AA6137" s="15">
        <v>1150.0000000000018</v>
      </c>
    </row>
    <row r="6138" spans="1:27" ht="17.100000000000001" customHeight="1" x14ac:dyDescent="0.25">
      <c r="A6138">
        <v>6133</v>
      </c>
      <c r="B6138" t="str">
        <f t="shared" si="476"/>
        <v>Closed End</v>
      </c>
      <c r="C6138" t="str">
        <f t="shared" si="477"/>
        <v xml:space="preserve">Survey respondent demographic characteristics </v>
      </c>
      <c r="D6138" t="s">
        <v>732</v>
      </c>
      <c r="E6138" t="str">
        <f t="shared" si="478"/>
        <v>Gender</v>
      </c>
      <c r="F6138">
        <f t="shared" si="479"/>
        <v>3</v>
      </c>
      <c r="G6138" t="str">
        <f t="shared" si="480"/>
        <v>Data</v>
      </c>
      <c r="H6138" s="7" t="s">
        <v>19</v>
      </c>
      <c r="I6138" s="19" t="s">
        <v>10</v>
      </c>
      <c r="J6138" s="20" t="s">
        <v>10</v>
      </c>
      <c r="K6138" s="14">
        <v>1.0711672785299579E-2</v>
      </c>
      <c r="L6138" s="14">
        <v>2.3233623852608375E-2</v>
      </c>
      <c r="M6138" s="20" t="s">
        <v>65</v>
      </c>
      <c r="N6138" s="20" t="s">
        <v>65</v>
      </c>
      <c r="O6138" s="14">
        <v>1.7077521258502162E-2</v>
      </c>
      <c r="P6138" s="14">
        <v>2.5834388233907612E-2</v>
      </c>
      <c r="Q6138" s="20" t="s">
        <v>10</v>
      </c>
      <c r="R6138" s="14">
        <v>1.7311439627466514E-2</v>
      </c>
      <c r="S6138" s="20" t="s">
        <v>10</v>
      </c>
      <c r="T6138" s="14">
        <v>0.35871891620269303</v>
      </c>
      <c r="U6138" s="14">
        <v>0.2371580384711737</v>
      </c>
      <c r="V6138" s="14">
        <v>0.19939972247051826</v>
      </c>
      <c r="W6138" s="14">
        <v>1.3664776483157478E-2</v>
      </c>
      <c r="X6138" s="14">
        <v>7.709367119806014E-3</v>
      </c>
      <c r="Y6138" s="14">
        <v>0.27857680626814141</v>
      </c>
      <c r="Z6138" s="14">
        <v>0.26323885334762748</v>
      </c>
      <c r="AA6138" s="15">
        <v>577.9999999999992</v>
      </c>
    </row>
    <row r="6139" spans="1:27" ht="17.100000000000001" customHeight="1" x14ac:dyDescent="0.25">
      <c r="A6139">
        <v>6134</v>
      </c>
      <c r="B6139" t="str">
        <f t="shared" si="476"/>
        <v>Closed End</v>
      </c>
      <c r="C6139" t="str">
        <f t="shared" si="477"/>
        <v xml:space="preserve">Survey respondent demographic characteristics </v>
      </c>
      <c r="D6139" t="s">
        <v>732</v>
      </c>
      <c r="E6139" t="str">
        <f t="shared" si="478"/>
        <v>Age</v>
      </c>
      <c r="F6139">
        <f t="shared" si="479"/>
        <v>1</v>
      </c>
      <c r="G6139" t="str">
        <f t="shared" si="480"/>
        <v>Header</v>
      </c>
      <c r="H6139" s="8" t="s">
        <v>20</v>
      </c>
      <c r="I6139" s="16" t="s">
        <v>10</v>
      </c>
      <c r="J6139" s="17" t="s">
        <v>10</v>
      </c>
      <c r="K6139" s="17" t="s">
        <v>10</v>
      </c>
      <c r="L6139" s="17" t="s">
        <v>10</v>
      </c>
      <c r="M6139" s="17" t="s">
        <v>10</v>
      </c>
      <c r="N6139" s="17" t="s">
        <v>10</v>
      </c>
      <c r="O6139" s="17" t="s">
        <v>10</v>
      </c>
      <c r="P6139" s="17" t="s">
        <v>10</v>
      </c>
      <c r="Q6139" s="17" t="s">
        <v>10</v>
      </c>
      <c r="R6139" s="17" t="s">
        <v>10</v>
      </c>
      <c r="S6139" s="17" t="s">
        <v>10</v>
      </c>
      <c r="T6139" s="17" t="s">
        <v>10</v>
      </c>
      <c r="U6139" s="17" t="s">
        <v>10</v>
      </c>
      <c r="V6139" s="17" t="s">
        <v>10</v>
      </c>
      <c r="W6139" s="17" t="s">
        <v>10</v>
      </c>
      <c r="X6139" s="17" t="s">
        <v>10</v>
      </c>
      <c r="Y6139" s="17" t="s">
        <v>10</v>
      </c>
      <c r="Z6139" s="17" t="s">
        <v>10</v>
      </c>
      <c r="AA6139" s="18"/>
    </row>
    <row r="6140" spans="1:27" ht="17.100000000000001" customHeight="1" x14ac:dyDescent="0.25">
      <c r="A6140">
        <v>6135</v>
      </c>
      <c r="B6140" t="str">
        <f t="shared" si="476"/>
        <v>Closed End</v>
      </c>
      <c r="C6140" t="str">
        <f t="shared" si="477"/>
        <v xml:space="preserve">Survey respondent demographic characteristics </v>
      </c>
      <c r="D6140" t="s">
        <v>732</v>
      </c>
      <c r="E6140" t="str">
        <f t="shared" si="478"/>
        <v>Age</v>
      </c>
      <c r="F6140">
        <f t="shared" si="479"/>
        <v>2</v>
      </c>
      <c r="G6140" t="str">
        <f t="shared" si="480"/>
        <v>Data</v>
      </c>
      <c r="H6140" s="7" t="s">
        <v>21</v>
      </c>
      <c r="I6140" s="19" t="s">
        <v>65</v>
      </c>
      <c r="J6140" s="20" t="s">
        <v>65</v>
      </c>
      <c r="K6140" s="14">
        <v>1.4553543911315903E-2</v>
      </c>
      <c r="L6140" s="14">
        <v>2.2750050955705915E-2</v>
      </c>
      <c r="M6140" s="20" t="s">
        <v>65</v>
      </c>
      <c r="N6140" s="20" t="s">
        <v>65</v>
      </c>
      <c r="O6140" s="14">
        <v>8.3442832055533444E-3</v>
      </c>
      <c r="P6140" s="14">
        <v>8.808182790714475E-2</v>
      </c>
      <c r="Q6140" s="14">
        <v>1.213849505718209E-2</v>
      </c>
      <c r="R6140" s="20" t="s">
        <v>10</v>
      </c>
      <c r="S6140" s="20" t="s">
        <v>65</v>
      </c>
      <c r="T6140" s="14">
        <v>0.32840609579124413</v>
      </c>
      <c r="U6140" s="14">
        <v>0.17204059752543013</v>
      </c>
      <c r="V6140" s="14">
        <v>0.1516492068568559</v>
      </c>
      <c r="W6140" s="14">
        <v>4.6838953098340179E-2</v>
      </c>
      <c r="X6140" s="14">
        <v>2.3560738888738636E-2</v>
      </c>
      <c r="Y6140" s="14">
        <v>0.17911993145416466</v>
      </c>
      <c r="Z6140" s="14">
        <v>0.31479660103737911</v>
      </c>
      <c r="AA6140" s="15">
        <v>263.00000000000051</v>
      </c>
    </row>
    <row r="6141" spans="1:27" ht="17.100000000000001" customHeight="1" x14ac:dyDescent="0.25">
      <c r="A6141">
        <v>6136</v>
      </c>
      <c r="B6141" t="str">
        <f t="shared" si="476"/>
        <v>Closed End</v>
      </c>
      <c r="C6141" t="str">
        <f t="shared" si="477"/>
        <v xml:space="preserve">Survey respondent demographic characteristics </v>
      </c>
      <c r="D6141" t="s">
        <v>732</v>
      </c>
      <c r="E6141" t="str">
        <f t="shared" si="478"/>
        <v>Age</v>
      </c>
      <c r="F6141">
        <f t="shared" si="479"/>
        <v>3</v>
      </c>
      <c r="G6141" t="str">
        <f t="shared" si="480"/>
        <v>Data</v>
      </c>
      <c r="H6141" s="7" t="s">
        <v>22</v>
      </c>
      <c r="I6141" s="13">
        <v>1.0992997670255699E-2</v>
      </c>
      <c r="J6141" s="20" t="s">
        <v>10</v>
      </c>
      <c r="K6141" s="14">
        <v>1.3789806777817262E-2</v>
      </c>
      <c r="L6141" s="14">
        <v>3.1102146301281677E-2</v>
      </c>
      <c r="M6141" s="14">
        <v>6.8205591883427306E-3</v>
      </c>
      <c r="N6141" s="20" t="s">
        <v>10</v>
      </c>
      <c r="O6141" s="14">
        <v>2.0169091768133068E-2</v>
      </c>
      <c r="P6141" s="14">
        <v>2.3679728136308441E-2</v>
      </c>
      <c r="Q6141" s="20" t="s">
        <v>10</v>
      </c>
      <c r="R6141" s="14">
        <v>4.7964876677162184E-2</v>
      </c>
      <c r="S6141" s="14">
        <v>1.3789806777817262E-2</v>
      </c>
      <c r="T6141" s="14">
        <v>0.33434072956261879</v>
      </c>
      <c r="U6141" s="14">
        <v>0.20222322332474146</v>
      </c>
      <c r="V6141" s="14">
        <v>0.2387398214326964</v>
      </c>
      <c r="W6141" s="14">
        <v>3.1205979567563033E-2</v>
      </c>
      <c r="X6141" s="14">
        <v>1.6049980363320584E-2</v>
      </c>
      <c r="Y6141" s="14">
        <v>0.26461165357041289</v>
      </c>
      <c r="Z6141" s="14">
        <v>0.25097964100567111</v>
      </c>
      <c r="AA6141" s="15">
        <v>249.00000000000003</v>
      </c>
    </row>
    <row r="6142" spans="1:27" ht="17.100000000000001" customHeight="1" x14ac:dyDescent="0.25">
      <c r="A6142">
        <v>6137</v>
      </c>
      <c r="B6142" t="str">
        <f t="shared" si="476"/>
        <v>Closed End</v>
      </c>
      <c r="C6142" t="str">
        <f t="shared" si="477"/>
        <v xml:space="preserve">Survey respondent demographic characteristics </v>
      </c>
      <c r="D6142" t="s">
        <v>732</v>
      </c>
      <c r="E6142" t="str">
        <f t="shared" si="478"/>
        <v>Age</v>
      </c>
      <c r="F6142">
        <f t="shared" si="479"/>
        <v>4</v>
      </c>
      <c r="G6142" t="str">
        <f t="shared" si="480"/>
        <v>Data</v>
      </c>
      <c r="H6142" s="7" t="s">
        <v>23</v>
      </c>
      <c r="I6142" s="19" t="s">
        <v>10</v>
      </c>
      <c r="J6142" s="20" t="s">
        <v>10</v>
      </c>
      <c r="K6142" s="14">
        <v>5.6454695371897304E-3</v>
      </c>
      <c r="L6142" s="14">
        <v>4.3304691229571646E-2</v>
      </c>
      <c r="M6142" s="20" t="s">
        <v>65</v>
      </c>
      <c r="N6142" s="20" t="s">
        <v>65</v>
      </c>
      <c r="O6142" s="14">
        <v>7.4425757441760245E-3</v>
      </c>
      <c r="P6142" s="14">
        <v>1.1771967935301506E-2</v>
      </c>
      <c r="Q6142" s="14">
        <v>1.8644896496162685E-2</v>
      </c>
      <c r="R6142" s="20" t="s">
        <v>65</v>
      </c>
      <c r="S6142" s="20" t="s">
        <v>10</v>
      </c>
      <c r="T6142" s="14">
        <v>0.37581226903095788</v>
      </c>
      <c r="U6142" s="14">
        <v>0.28680151110354007</v>
      </c>
      <c r="V6142" s="14">
        <v>0.24614045998718187</v>
      </c>
      <c r="W6142" s="14">
        <v>4.8036573064487539E-2</v>
      </c>
      <c r="X6142" s="20" t="s">
        <v>10</v>
      </c>
      <c r="Y6142" s="14">
        <v>0.35179549078309241</v>
      </c>
      <c r="Z6142" s="14">
        <v>0.22358327679146961</v>
      </c>
      <c r="AA6142" s="15">
        <v>274</v>
      </c>
    </row>
    <row r="6143" spans="1:27" ht="17.100000000000001" customHeight="1" x14ac:dyDescent="0.25">
      <c r="A6143">
        <v>6138</v>
      </c>
      <c r="B6143" t="str">
        <f t="shared" si="476"/>
        <v>Closed End</v>
      </c>
      <c r="C6143" t="str">
        <f t="shared" si="477"/>
        <v xml:space="preserve">Survey respondent demographic characteristics </v>
      </c>
      <c r="D6143" t="s">
        <v>732</v>
      </c>
      <c r="E6143" t="str">
        <f t="shared" si="478"/>
        <v>Age</v>
      </c>
      <c r="F6143">
        <f t="shared" si="479"/>
        <v>5</v>
      </c>
      <c r="G6143" t="str">
        <f t="shared" si="480"/>
        <v>Data</v>
      </c>
      <c r="H6143" s="7" t="s">
        <v>24</v>
      </c>
      <c r="I6143" s="19" t="s">
        <v>10</v>
      </c>
      <c r="J6143" s="20" t="s">
        <v>10</v>
      </c>
      <c r="K6143" s="20" t="s">
        <v>65</v>
      </c>
      <c r="L6143" s="14">
        <v>9.6580577461788594E-3</v>
      </c>
      <c r="M6143" s="14">
        <v>6.7074445592096932E-3</v>
      </c>
      <c r="N6143" s="14">
        <v>1.2105024686939825E-2</v>
      </c>
      <c r="O6143" s="14">
        <v>7.9817005572584664E-3</v>
      </c>
      <c r="P6143" s="14">
        <v>1.2105024686939825E-2</v>
      </c>
      <c r="Q6143" s="20" t="s">
        <v>10</v>
      </c>
      <c r="R6143" s="14">
        <v>7.267781702205464E-3</v>
      </c>
      <c r="S6143" s="20" t="s">
        <v>10</v>
      </c>
      <c r="T6143" s="14">
        <v>0.37761119263689358</v>
      </c>
      <c r="U6143" s="14">
        <v>0.24983758657341329</v>
      </c>
      <c r="V6143" s="14">
        <v>0.20388288015973505</v>
      </c>
      <c r="W6143" s="14">
        <v>6.4522065510577422E-3</v>
      </c>
      <c r="X6143" s="20" t="s">
        <v>10</v>
      </c>
      <c r="Y6143" s="14">
        <v>0.17043283554480099</v>
      </c>
      <c r="Z6143" s="14">
        <v>0.32604372587151803</v>
      </c>
      <c r="AA6143" s="15">
        <v>380.9999999999996</v>
      </c>
    </row>
    <row r="6144" spans="1:27" ht="17.100000000000001" customHeight="1" x14ac:dyDescent="0.25">
      <c r="A6144">
        <v>6139</v>
      </c>
      <c r="B6144" t="str">
        <f t="shared" si="476"/>
        <v>Closed End</v>
      </c>
      <c r="C6144" t="str">
        <f t="shared" si="477"/>
        <v xml:space="preserve">Survey respondent demographic characteristics </v>
      </c>
      <c r="D6144" t="s">
        <v>732</v>
      </c>
      <c r="E6144" t="str">
        <f t="shared" si="478"/>
        <v>Age</v>
      </c>
      <c r="F6144">
        <f t="shared" si="479"/>
        <v>6</v>
      </c>
      <c r="G6144" t="str">
        <f t="shared" si="480"/>
        <v>Data</v>
      </c>
      <c r="H6144" s="7" t="s">
        <v>25</v>
      </c>
      <c r="I6144" s="19" t="s">
        <v>10</v>
      </c>
      <c r="J6144" s="20" t="s">
        <v>10</v>
      </c>
      <c r="K6144" s="20" t="s">
        <v>65</v>
      </c>
      <c r="L6144" s="14">
        <v>1.7600968421141578E-2</v>
      </c>
      <c r="M6144" s="20" t="s">
        <v>65</v>
      </c>
      <c r="N6144" s="20" t="s">
        <v>65</v>
      </c>
      <c r="O6144" s="20" t="s">
        <v>65</v>
      </c>
      <c r="P6144" s="14">
        <v>5.8814155022869543E-3</v>
      </c>
      <c r="Q6144" s="20" t="s">
        <v>65</v>
      </c>
      <c r="R6144" s="14">
        <v>6.6681281134573474E-3</v>
      </c>
      <c r="S6144" s="20" t="s">
        <v>10</v>
      </c>
      <c r="T6144" s="14">
        <v>0.4017211144667836</v>
      </c>
      <c r="U6144" s="14">
        <v>0.22555800989737546</v>
      </c>
      <c r="V6144" s="14">
        <v>0.21279804703220076</v>
      </c>
      <c r="W6144" s="14">
        <v>1.0243881059618822E-2</v>
      </c>
      <c r="X6144" s="20" t="s">
        <v>65</v>
      </c>
      <c r="Y6144" s="14">
        <v>0.24815996348440192</v>
      </c>
      <c r="Z6144" s="14">
        <v>0.2841251999142147</v>
      </c>
      <c r="AA6144" s="15">
        <v>535.00000000000045</v>
      </c>
    </row>
    <row r="6145" spans="1:27" ht="17.100000000000001" customHeight="1" x14ac:dyDescent="0.25">
      <c r="A6145">
        <v>6140</v>
      </c>
      <c r="B6145" t="str">
        <f t="shared" si="476"/>
        <v>Closed End</v>
      </c>
      <c r="C6145" t="str">
        <f t="shared" si="477"/>
        <v xml:space="preserve">Survey respondent demographic characteristics </v>
      </c>
      <c r="D6145" t="s">
        <v>732</v>
      </c>
      <c r="E6145" t="str">
        <f t="shared" si="478"/>
        <v>Education</v>
      </c>
      <c r="F6145">
        <f t="shared" si="479"/>
        <v>1</v>
      </c>
      <c r="G6145" t="str">
        <f t="shared" si="480"/>
        <v>Header</v>
      </c>
      <c r="H6145" s="8" t="s">
        <v>26</v>
      </c>
      <c r="I6145" s="16" t="s">
        <v>10</v>
      </c>
      <c r="J6145" s="17" t="s">
        <v>10</v>
      </c>
      <c r="K6145" s="17" t="s">
        <v>10</v>
      </c>
      <c r="L6145" s="17" t="s">
        <v>10</v>
      </c>
      <c r="M6145" s="17" t="s">
        <v>10</v>
      </c>
      <c r="N6145" s="17" t="s">
        <v>10</v>
      </c>
      <c r="O6145" s="17" t="s">
        <v>10</v>
      </c>
      <c r="P6145" s="17" t="s">
        <v>10</v>
      </c>
      <c r="Q6145" s="17" t="s">
        <v>10</v>
      </c>
      <c r="R6145" s="17" t="s">
        <v>10</v>
      </c>
      <c r="S6145" s="17" t="s">
        <v>10</v>
      </c>
      <c r="T6145" s="17" t="s">
        <v>10</v>
      </c>
      <c r="U6145" s="17" t="s">
        <v>10</v>
      </c>
      <c r="V6145" s="17" t="s">
        <v>10</v>
      </c>
      <c r="W6145" s="17" t="s">
        <v>10</v>
      </c>
      <c r="X6145" s="17" t="s">
        <v>10</v>
      </c>
      <c r="Y6145" s="17" t="s">
        <v>10</v>
      </c>
      <c r="Z6145" s="17" t="s">
        <v>10</v>
      </c>
      <c r="AA6145" s="18"/>
    </row>
    <row r="6146" spans="1:27" ht="17.100000000000001" customHeight="1" x14ac:dyDescent="0.25">
      <c r="A6146">
        <v>6141</v>
      </c>
      <c r="B6146" t="str">
        <f t="shared" si="476"/>
        <v>Closed End</v>
      </c>
      <c r="C6146" t="str">
        <f t="shared" si="477"/>
        <v xml:space="preserve">Survey respondent demographic characteristics </v>
      </c>
      <c r="D6146" t="s">
        <v>732</v>
      </c>
      <c r="E6146" t="str">
        <f t="shared" si="478"/>
        <v>Education</v>
      </c>
      <c r="F6146">
        <f t="shared" si="479"/>
        <v>2</v>
      </c>
      <c r="G6146" t="str">
        <f t="shared" si="480"/>
        <v>Data</v>
      </c>
      <c r="H6146" s="7" t="s">
        <v>27</v>
      </c>
      <c r="I6146" s="19" t="s">
        <v>10</v>
      </c>
      <c r="J6146" s="20" t="s">
        <v>10</v>
      </c>
      <c r="K6146" s="20" t="s">
        <v>10</v>
      </c>
      <c r="L6146" s="20" t="s">
        <v>10</v>
      </c>
      <c r="M6146" s="20" t="s">
        <v>10</v>
      </c>
      <c r="N6146" s="20" t="s">
        <v>10</v>
      </c>
      <c r="O6146" s="20" t="s">
        <v>10</v>
      </c>
      <c r="P6146" s="20" t="s">
        <v>10</v>
      </c>
      <c r="Q6146" s="20" t="s">
        <v>10</v>
      </c>
      <c r="R6146" s="20" t="s">
        <v>10</v>
      </c>
      <c r="S6146" s="20" t="s">
        <v>10</v>
      </c>
      <c r="T6146" s="20" t="s">
        <v>10</v>
      </c>
      <c r="U6146" s="20" t="s">
        <v>10</v>
      </c>
      <c r="V6146" s="20" t="s">
        <v>10</v>
      </c>
      <c r="W6146" s="20" t="s">
        <v>10</v>
      </c>
      <c r="X6146" s="20" t="s">
        <v>10</v>
      </c>
      <c r="Y6146" s="20" t="s">
        <v>10</v>
      </c>
      <c r="Z6146" s="20" t="s">
        <v>10</v>
      </c>
      <c r="AA6146" s="15">
        <v>19</v>
      </c>
    </row>
    <row r="6147" spans="1:27" ht="17.100000000000001" customHeight="1" x14ac:dyDescent="0.25">
      <c r="A6147">
        <v>6142</v>
      </c>
      <c r="B6147" t="str">
        <f t="shared" si="476"/>
        <v>Closed End</v>
      </c>
      <c r="C6147" t="str">
        <f t="shared" si="477"/>
        <v xml:space="preserve">Survey respondent demographic characteristics </v>
      </c>
      <c r="D6147" t="s">
        <v>732</v>
      </c>
      <c r="E6147" t="str">
        <f t="shared" si="478"/>
        <v>Education</v>
      </c>
      <c r="F6147">
        <f t="shared" si="479"/>
        <v>3</v>
      </c>
      <c r="G6147" t="str">
        <f t="shared" si="480"/>
        <v>Data</v>
      </c>
      <c r="H6147" s="7" t="s">
        <v>28</v>
      </c>
      <c r="I6147" s="19" t="s">
        <v>10</v>
      </c>
      <c r="J6147" s="20" t="s">
        <v>10</v>
      </c>
      <c r="K6147" s="14">
        <v>2.7037848822562507E-2</v>
      </c>
      <c r="L6147" s="14">
        <v>2.7682840830188803E-2</v>
      </c>
      <c r="M6147" s="20" t="s">
        <v>65</v>
      </c>
      <c r="N6147" s="14">
        <v>7.9408926705534354E-3</v>
      </c>
      <c r="O6147" s="20" t="s">
        <v>10</v>
      </c>
      <c r="P6147" s="14">
        <v>8.2057079833158172E-2</v>
      </c>
      <c r="Q6147" s="14">
        <v>1.4729157422246935E-2</v>
      </c>
      <c r="R6147" s="20" t="s">
        <v>65</v>
      </c>
      <c r="S6147" s="14">
        <v>9.3782099372196146E-3</v>
      </c>
      <c r="T6147" s="14">
        <v>0.25242272359364504</v>
      </c>
      <c r="U6147" s="14">
        <v>0.20502856511102693</v>
      </c>
      <c r="V6147" s="14">
        <v>0.10491487444546875</v>
      </c>
      <c r="W6147" s="14">
        <v>4.0759204163341549E-2</v>
      </c>
      <c r="X6147" s="20" t="s">
        <v>10</v>
      </c>
      <c r="Y6147" s="14">
        <v>0.16750546285910553</v>
      </c>
      <c r="Z6147" s="14">
        <v>0.34222290456810173</v>
      </c>
      <c r="AA6147" s="15">
        <v>174.99999999999994</v>
      </c>
    </row>
    <row r="6148" spans="1:27" ht="17.100000000000001" customHeight="1" x14ac:dyDescent="0.25">
      <c r="A6148">
        <v>6143</v>
      </c>
      <c r="B6148" t="str">
        <f t="shared" si="476"/>
        <v>Closed End</v>
      </c>
      <c r="C6148" t="str">
        <f t="shared" si="477"/>
        <v xml:space="preserve">Survey respondent demographic characteristics </v>
      </c>
      <c r="D6148" t="s">
        <v>732</v>
      </c>
      <c r="E6148" t="str">
        <f t="shared" si="478"/>
        <v>Education</v>
      </c>
      <c r="F6148">
        <f t="shared" si="479"/>
        <v>4</v>
      </c>
      <c r="G6148" t="str">
        <f t="shared" si="480"/>
        <v>Data</v>
      </c>
      <c r="H6148" s="7" t="s">
        <v>29</v>
      </c>
      <c r="I6148" s="13">
        <v>5.830474282132324E-3</v>
      </c>
      <c r="J6148" s="20" t="s">
        <v>10</v>
      </c>
      <c r="K6148" s="20" t="s">
        <v>65</v>
      </c>
      <c r="L6148" s="14">
        <v>4.8292053419752824E-2</v>
      </c>
      <c r="M6148" s="14">
        <v>6.4616873273474632E-3</v>
      </c>
      <c r="N6148" s="20" t="s">
        <v>65</v>
      </c>
      <c r="O6148" s="14">
        <v>6.1187116626427755E-3</v>
      </c>
      <c r="P6148" s="14">
        <v>1.6663095868692739E-2</v>
      </c>
      <c r="Q6148" s="20" t="s">
        <v>10</v>
      </c>
      <c r="R6148" s="20" t="s">
        <v>65</v>
      </c>
      <c r="S6148" s="20" t="s">
        <v>65</v>
      </c>
      <c r="T6148" s="14">
        <v>0.41817361734832675</v>
      </c>
      <c r="U6148" s="14">
        <v>0.2489561801221761</v>
      </c>
      <c r="V6148" s="14">
        <v>0.24937063013700386</v>
      </c>
      <c r="W6148" s="14">
        <v>3.73272792904999E-2</v>
      </c>
      <c r="X6148" s="14">
        <v>3.0537541409729582E-2</v>
      </c>
      <c r="Y6148" s="14">
        <v>0.26156699914395953</v>
      </c>
      <c r="Z6148" s="14">
        <v>0.2576105771100145</v>
      </c>
      <c r="AA6148" s="15">
        <v>502.99999999999835</v>
      </c>
    </row>
    <row r="6149" spans="1:27" ht="17.100000000000001" customHeight="1" x14ac:dyDescent="0.25">
      <c r="A6149">
        <v>6144</v>
      </c>
      <c r="B6149" t="str">
        <f t="shared" si="476"/>
        <v>Closed End</v>
      </c>
      <c r="C6149" t="str">
        <f t="shared" si="477"/>
        <v xml:space="preserve">Survey respondent demographic characteristics </v>
      </c>
      <c r="D6149" t="s">
        <v>732</v>
      </c>
      <c r="E6149" t="str">
        <f t="shared" si="478"/>
        <v>Education</v>
      </c>
      <c r="F6149">
        <f t="shared" si="479"/>
        <v>5</v>
      </c>
      <c r="G6149" t="str">
        <f t="shared" si="480"/>
        <v>Data</v>
      </c>
      <c r="H6149" s="7" t="s">
        <v>30</v>
      </c>
      <c r="I6149" s="19" t="s">
        <v>65</v>
      </c>
      <c r="J6149" s="20" t="s">
        <v>65</v>
      </c>
      <c r="K6149" s="20" t="s">
        <v>65</v>
      </c>
      <c r="L6149" s="14">
        <v>9.5104716402345055E-3</v>
      </c>
      <c r="M6149" s="20" t="s">
        <v>65</v>
      </c>
      <c r="N6149" s="20" t="s">
        <v>65</v>
      </c>
      <c r="O6149" s="14">
        <v>1.8155936869094568E-2</v>
      </c>
      <c r="P6149" s="14">
        <v>1.7675924235297482E-2</v>
      </c>
      <c r="Q6149" s="20" t="s">
        <v>65</v>
      </c>
      <c r="R6149" s="20" t="s">
        <v>65</v>
      </c>
      <c r="S6149" s="20" t="s">
        <v>10</v>
      </c>
      <c r="T6149" s="14">
        <v>0.39583738360950105</v>
      </c>
      <c r="U6149" s="14">
        <v>0.22286834968065272</v>
      </c>
      <c r="V6149" s="14">
        <v>0.24686986172589925</v>
      </c>
      <c r="W6149" s="14">
        <v>1.1904199682718402E-2</v>
      </c>
      <c r="X6149" s="20" t="s">
        <v>65</v>
      </c>
      <c r="Y6149" s="14">
        <v>0.28448602667832379</v>
      </c>
      <c r="Z6149" s="14">
        <v>0.25744001036864245</v>
      </c>
      <c r="AA6149" s="15">
        <v>1036.999999999997</v>
      </c>
    </row>
    <row r="6150" spans="1:27" ht="17.100000000000001" customHeight="1" x14ac:dyDescent="0.25">
      <c r="A6150">
        <v>6145</v>
      </c>
      <c r="B6150" t="str">
        <f t="shared" ref="B6150:B6213" si="481">IF(H6152="Results by region:","Closed End",IF(I6151="   East Metro Overall","Open End",IF(AND(H6150="",H6152=""),"",IF(H6151="2018 East Metro Pulse Survey","",B6149))))</f>
        <v>Closed End</v>
      </c>
      <c r="C6150" t="str">
        <f t="shared" ref="C6150:C6213" si="482">IF(H6147="2018 East Metro Pulse Survey",H6148,IF(B6150="",C6149,IF(AND(H6147&lt;&gt;"2018 East Metro Pulse Survey",B6150&lt;&gt;""),C6149)))</f>
        <v xml:space="preserve">Survey respondent demographic characteristics </v>
      </c>
      <c r="D6150" t="s">
        <v>732</v>
      </c>
      <c r="E6150" t="str">
        <f t="shared" ref="E6150:E6213" si="483">IF(B6150="","",
 IF(LEFT(H6150, 1)="Q","Title",
 IF(H6150="Text responses:","Text responses",
 IF(H6150="Results by region:","Region",
 IF(H6150="Results by gender:","Gender",
 IF(H6150="Results by age:","Age",
 IF(H6150="Results by education level:","Education",
 IF(H6150="Results by household income:","Household income",
 IF(H6150="Results by housing status:","Housing status",
 IF(H6150="Results by home language:","Home language",
 IF(H6150="Results by race/ethnicity:","Race / ethnicity",
 E6149)
))))))))))</f>
        <v>Household income</v>
      </c>
      <c r="F6150">
        <f t="shared" ref="F6150:F6213" si="484">IF(B6150="","",IF(E6150&lt;&gt;E6149,1,SUM(F6149,1)))</f>
        <v>1</v>
      </c>
      <c r="G6150" t="str">
        <f t="shared" ref="G6150:G6213" si="485">IF(B6150="","",IF(AND(F6150=1,E6150="Title"),"Title",IF(AND(F6150=2,E6150="Title"),"Labels",IF(AND(F6150=1,E6150&lt;&gt;"Title"),"Header","Data"))))</f>
        <v>Header</v>
      </c>
      <c r="H6150" s="8" t="s">
        <v>31</v>
      </c>
      <c r="I6150" s="16" t="s">
        <v>10</v>
      </c>
      <c r="J6150" s="17" t="s">
        <v>10</v>
      </c>
      <c r="K6150" s="17" t="s">
        <v>10</v>
      </c>
      <c r="L6150" s="17" t="s">
        <v>10</v>
      </c>
      <c r="M6150" s="17" t="s">
        <v>10</v>
      </c>
      <c r="N6150" s="17" t="s">
        <v>10</v>
      </c>
      <c r="O6150" s="17" t="s">
        <v>10</v>
      </c>
      <c r="P6150" s="17" t="s">
        <v>10</v>
      </c>
      <c r="Q6150" s="17" t="s">
        <v>10</v>
      </c>
      <c r="R6150" s="17" t="s">
        <v>10</v>
      </c>
      <c r="S6150" s="17" t="s">
        <v>10</v>
      </c>
      <c r="T6150" s="17" t="s">
        <v>10</v>
      </c>
      <c r="U6150" s="17" t="s">
        <v>10</v>
      </c>
      <c r="V6150" s="17" t="s">
        <v>10</v>
      </c>
      <c r="W6150" s="17" t="s">
        <v>10</v>
      </c>
      <c r="X6150" s="17" t="s">
        <v>10</v>
      </c>
      <c r="Y6150" s="17" t="s">
        <v>10</v>
      </c>
      <c r="Z6150" s="17" t="s">
        <v>10</v>
      </c>
      <c r="AA6150" s="18"/>
    </row>
    <row r="6151" spans="1:27" ht="17.100000000000001" customHeight="1" x14ac:dyDescent="0.25">
      <c r="A6151">
        <v>6146</v>
      </c>
      <c r="B6151" t="str">
        <f t="shared" si="481"/>
        <v>Closed End</v>
      </c>
      <c r="C6151" t="str">
        <f t="shared" si="482"/>
        <v xml:space="preserve">Survey respondent demographic characteristics </v>
      </c>
      <c r="D6151" t="s">
        <v>732</v>
      </c>
      <c r="E6151" t="str">
        <f t="shared" si="483"/>
        <v>Household income</v>
      </c>
      <c r="F6151">
        <f t="shared" si="484"/>
        <v>2</v>
      </c>
      <c r="G6151" t="str">
        <f t="shared" si="485"/>
        <v>Data</v>
      </c>
      <c r="H6151" s="7" t="s">
        <v>32</v>
      </c>
      <c r="I6151" s="19" t="s">
        <v>10</v>
      </c>
      <c r="J6151" s="20" t="s">
        <v>10</v>
      </c>
      <c r="K6151" s="14">
        <v>5.0054425693201114E-2</v>
      </c>
      <c r="L6151" s="14">
        <v>4.8380007750022623E-2</v>
      </c>
      <c r="M6151" s="14">
        <v>7.288730684163424E-3</v>
      </c>
      <c r="N6151" s="20" t="s">
        <v>10</v>
      </c>
      <c r="O6151" s="20" t="s">
        <v>10</v>
      </c>
      <c r="P6151" s="14">
        <v>0.10339174951081608</v>
      </c>
      <c r="Q6151" s="14">
        <v>3.809953370498325E-2</v>
      </c>
      <c r="R6151" s="14">
        <v>1.6403402945574228E-2</v>
      </c>
      <c r="S6151" s="20" t="s">
        <v>10</v>
      </c>
      <c r="T6151" s="14">
        <v>0.17255501063381376</v>
      </c>
      <c r="U6151" s="14">
        <v>0.15957532198474528</v>
      </c>
      <c r="V6151" s="14">
        <v>4.8101460545851807E-2</v>
      </c>
      <c r="W6151" s="14">
        <v>2.4316083029224458E-2</v>
      </c>
      <c r="X6151" s="20" t="s">
        <v>10</v>
      </c>
      <c r="Y6151" s="14">
        <v>0.18752900805397857</v>
      </c>
      <c r="Z6151" s="14">
        <v>0.40942547407633012</v>
      </c>
      <c r="AA6151" s="15">
        <v>114.99999999999997</v>
      </c>
    </row>
    <row r="6152" spans="1:27" ht="17.100000000000001" customHeight="1" x14ac:dyDescent="0.25">
      <c r="A6152">
        <v>6147</v>
      </c>
      <c r="B6152" t="str">
        <f t="shared" si="481"/>
        <v>Closed End</v>
      </c>
      <c r="C6152" t="str">
        <f t="shared" si="482"/>
        <v xml:space="preserve">Survey respondent demographic characteristics </v>
      </c>
      <c r="D6152" t="s">
        <v>732</v>
      </c>
      <c r="E6152" t="str">
        <f t="shared" si="483"/>
        <v>Household income</v>
      </c>
      <c r="F6152">
        <f t="shared" si="484"/>
        <v>3</v>
      </c>
      <c r="G6152" t="str">
        <f t="shared" si="485"/>
        <v>Data</v>
      </c>
      <c r="H6152" s="7" t="s">
        <v>33</v>
      </c>
      <c r="I6152" s="19" t="s">
        <v>10</v>
      </c>
      <c r="J6152" s="20" t="s">
        <v>10</v>
      </c>
      <c r="K6152" s="14">
        <v>1.0787406324603652E-2</v>
      </c>
      <c r="L6152" s="14">
        <v>2.225675407124076E-2</v>
      </c>
      <c r="M6152" s="14">
        <v>6.181289494249456E-3</v>
      </c>
      <c r="N6152" s="20" t="s">
        <v>10</v>
      </c>
      <c r="O6152" s="20" t="s">
        <v>10</v>
      </c>
      <c r="P6152" s="14">
        <v>3.7268146047312607E-2</v>
      </c>
      <c r="Q6152" s="14">
        <v>2.8133027732288519E-2</v>
      </c>
      <c r="R6152" s="20" t="s">
        <v>10</v>
      </c>
      <c r="S6152" s="20" t="s">
        <v>65</v>
      </c>
      <c r="T6152" s="14">
        <v>0.28308210743934381</v>
      </c>
      <c r="U6152" s="14">
        <v>0.15537695137152904</v>
      </c>
      <c r="V6152" s="14">
        <v>0.15303901575866408</v>
      </c>
      <c r="W6152" s="14">
        <v>3.4051828484216999E-2</v>
      </c>
      <c r="X6152" s="14">
        <v>5.392446313293265E-2</v>
      </c>
      <c r="Y6152" s="14">
        <v>0.23747906935414639</v>
      </c>
      <c r="Z6152" s="14">
        <v>0.34332771716603011</v>
      </c>
      <c r="AA6152" s="15">
        <v>223.00000000000009</v>
      </c>
    </row>
    <row r="6153" spans="1:27" ht="17.100000000000001" customHeight="1" x14ac:dyDescent="0.25">
      <c r="A6153">
        <v>6148</v>
      </c>
      <c r="B6153" t="str">
        <f t="shared" si="481"/>
        <v>Closed End</v>
      </c>
      <c r="C6153" t="str">
        <f t="shared" si="482"/>
        <v xml:space="preserve">Survey respondent demographic characteristics </v>
      </c>
      <c r="D6153" t="s">
        <v>732</v>
      </c>
      <c r="E6153" t="str">
        <f t="shared" si="483"/>
        <v>Household income</v>
      </c>
      <c r="F6153">
        <f t="shared" si="484"/>
        <v>4</v>
      </c>
      <c r="G6153" t="str">
        <f t="shared" si="485"/>
        <v>Data</v>
      </c>
      <c r="H6153" s="7" t="s">
        <v>34</v>
      </c>
      <c r="I6153" s="13">
        <v>1.5637857465396181E-2</v>
      </c>
      <c r="J6153" s="20" t="s">
        <v>65</v>
      </c>
      <c r="K6153" s="14">
        <v>7.3183476925774036E-3</v>
      </c>
      <c r="L6153" s="14">
        <v>4.0116591804174997E-2</v>
      </c>
      <c r="M6153" s="20" t="s">
        <v>65</v>
      </c>
      <c r="N6153" s="14">
        <v>1.8411183251211358E-2</v>
      </c>
      <c r="O6153" s="20" t="s">
        <v>65</v>
      </c>
      <c r="P6153" s="14">
        <v>2.5610311086600061E-2</v>
      </c>
      <c r="Q6153" s="20" t="s">
        <v>10</v>
      </c>
      <c r="R6153" s="14">
        <v>4.6536809254686083E-2</v>
      </c>
      <c r="S6153" s="14">
        <v>1.6081710647084732E-2</v>
      </c>
      <c r="T6153" s="14">
        <v>0.37678147363236247</v>
      </c>
      <c r="U6153" s="14">
        <v>0.23290465141549282</v>
      </c>
      <c r="V6153" s="14">
        <v>0.25721389221990931</v>
      </c>
      <c r="W6153" s="14">
        <v>6.8908177815300314E-2</v>
      </c>
      <c r="X6153" s="20" t="s">
        <v>10</v>
      </c>
      <c r="Y6153" s="14">
        <v>0.16489509804852701</v>
      </c>
      <c r="Z6153" s="14">
        <v>0.2079676778738449</v>
      </c>
      <c r="AA6153" s="15">
        <v>241.0000000000002</v>
      </c>
    </row>
    <row r="6154" spans="1:27" ht="17.100000000000001" customHeight="1" x14ac:dyDescent="0.25">
      <c r="A6154">
        <v>6149</v>
      </c>
      <c r="B6154" t="str">
        <f t="shared" si="481"/>
        <v>Closed End</v>
      </c>
      <c r="C6154" t="str">
        <f t="shared" si="482"/>
        <v xml:space="preserve">Survey respondent demographic characteristics </v>
      </c>
      <c r="D6154" t="s">
        <v>732</v>
      </c>
      <c r="E6154" t="str">
        <f t="shared" si="483"/>
        <v>Household income</v>
      </c>
      <c r="F6154">
        <f t="shared" si="484"/>
        <v>5</v>
      </c>
      <c r="G6154" t="str">
        <f t="shared" si="485"/>
        <v>Data</v>
      </c>
      <c r="H6154" s="7" t="s">
        <v>35</v>
      </c>
      <c r="I6154" s="19" t="s">
        <v>10</v>
      </c>
      <c r="J6154" s="20" t="s">
        <v>10</v>
      </c>
      <c r="K6154" s="20" t="s">
        <v>10</v>
      </c>
      <c r="L6154" s="14">
        <v>1.4191119151270798E-2</v>
      </c>
      <c r="M6154" s="20" t="s">
        <v>10</v>
      </c>
      <c r="N6154" s="14">
        <v>8.7706621016146527E-3</v>
      </c>
      <c r="O6154" s="14">
        <v>1.339393437647598E-2</v>
      </c>
      <c r="P6154" s="14">
        <v>6.0863692854061228E-2</v>
      </c>
      <c r="Q6154" s="20" t="s">
        <v>10</v>
      </c>
      <c r="R6154" s="14">
        <v>7.0657001493086603E-3</v>
      </c>
      <c r="S6154" s="20" t="s">
        <v>10</v>
      </c>
      <c r="T6154" s="14">
        <v>0.3184141043855172</v>
      </c>
      <c r="U6154" s="14">
        <v>0.19079610969178792</v>
      </c>
      <c r="V6154" s="14">
        <v>0.18090728360331251</v>
      </c>
      <c r="W6154" s="14">
        <v>3.6137487599088927E-2</v>
      </c>
      <c r="X6154" s="14">
        <v>1.9483782860183426E-2</v>
      </c>
      <c r="Y6154" s="14">
        <v>0.25857770866024715</v>
      </c>
      <c r="Z6154" s="14">
        <v>0.31502623184589285</v>
      </c>
      <c r="AA6154" s="15">
        <v>223.00000000000031</v>
      </c>
    </row>
    <row r="6155" spans="1:27" ht="17.100000000000001" customHeight="1" x14ac:dyDescent="0.25">
      <c r="A6155">
        <v>6150</v>
      </c>
      <c r="B6155" t="str">
        <f t="shared" si="481"/>
        <v>Closed End</v>
      </c>
      <c r="C6155" t="str">
        <f t="shared" si="482"/>
        <v xml:space="preserve">Survey respondent demographic characteristics </v>
      </c>
      <c r="D6155" t="s">
        <v>732</v>
      </c>
      <c r="E6155" t="str">
        <f t="shared" si="483"/>
        <v>Household income</v>
      </c>
      <c r="F6155">
        <f t="shared" si="484"/>
        <v>6</v>
      </c>
      <c r="G6155" t="str">
        <f t="shared" si="485"/>
        <v>Data</v>
      </c>
      <c r="H6155" s="7" t="s">
        <v>36</v>
      </c>
      <c r="I6155" s="19" t="s">
        <v>10</v>
      </c>
      <c r="J6155" s="20" t="s">
        <v>10</v>
      </c>
      <c r="K6155" s="20" t="s">
        <v>10</v>
      </c>
      <c r="L6155" s="14">
        <v>1.7062453255116003E-2</v>
      </c>
      <c r="M6155" s="14">
        <v>5.6979555724876963E-3</v>
      </c>
      <c r="N6155" s="20" t="s">
        <v>10</v>
      </c>
      <c r="O6155" s="14">
        <v>8.9724006986707759E-3</v>
      </c>
      <c r="P6155" s="14">
        <v>7.9859761796765655E-2</v>
      </c>
      <c r="Q6155" s="20" t="s">
        <v>10</v>
      </c>
      <c r="R6155" s="20" t="s">
        <v>10</v>
      </c>
      <c r="S6155" s="20" t="s">
        <v>10</v>
      </c>
      <c r="T6155" s="14">
        <v>0.43137541510233923</v>
      </c>
      <c r="U6155" s="14">
        <v>0.23735833455296376</v>
      </c>
      <c r="V6155" s="14">
        <v>0.26519383750895315</v>
      </c>
      <c r="W6155" s="14">
        <v>4.9106695412913057E-2</v>
      </c>
      <c r="X6155" s="20" t="s">
        <v>10</v>
      </c>
      <c r="Y6155" s="14">
        <v>0.28612964541470104</v>
      </c>
      <c r="Z6155" s="14">
        <v>0.20362046701363373</v>
      </c>
      <c r="AA6155" s="15">
        <v>196.00000000000017</v>
      </c>
    </row>
    <row r="6156" spans="1:27" ht="17.100000000000001" customHeight="1" x14ac:dyDescent="0.25">
      <c r="A6156">
        <v>6151</v>
      </c>
      <c r="B6156" t="str">
        <f t="shared" si="481"/>
        <v>Closed End</v>
      </c>
      <c r="C6156" t="str">
        <f t="shared" si="482"/>
        <v xml:space="preserve">Survey respondent demographic characteristics </v>
      </c>
      <c r="D6156" t="s">
        <v>732</v>
      </c>
      <c r="E6156" t="str">
        <f t="shared" si="483"/>
        <v>Household income</v>
      </c>
      <c r="F6156">
        <f t="shared" si="484"/>
        <v>7</v>
      </c>
      <c r="G6156" t="str">
        <f t="shared" si="485"/>
        <v>Data</v>
      </c>
      <c r="H6156" s="7" t="s">
        <v>37</v>
      </c>
      <c r="I6156" s="19" t="s">
        <v>10</v>
      </c>
      <c r="J6156" s="20" t="s">
        <v>10</v>
      </c>
      <c r="K6156" s="20" t="s">
        <v>10</v>
      </c>
      <c r="L6156" s="14">
        <v>1.8597249447183755E-2</v>
      </c>
      <c r="M6156" s="20" t="s">
        <v>65</v>
      </c>
      <c r="N6156" s="20" t="s">
        <v>65</v>
      </c>
      <c r="O6156" s="14">
        <v>9.0506421283836676E-3</v>
      </c>
      <c r="P6156" s="20" t="s">
        <v>65</v>
      </c>
      <c r="Q6156" s="20" t="s">
        <v>10</v>
      </c>
      <c r="R6156" s="20" t="s">
        <v>65</v>
      </c>
      <c r="S6156" s="20" t="s">
        <v>10</v>
      </c>
      <c r="T6156" s="14">
        <v>0.36586829875660209</v>
      </c>
      <c r="U6156" s="14">
        <v>0.25275078147736757</v>
      </c>
      <c r="V6156" s="14">
        <v>0.22953414259312305</v>
      </c>
      <c r="W6156" s="14">
        <v>8.9447460293116936E-3</v>
      </c>
      <c r="X6156" s="20" t="s">
        <v>65</v>
      </c>
      <c r="Y6156" s="14">
        <v>0.26383679807302157</v>
      </c>
      <c r="Z6156" s="14">
        <v>0.30069279471536076</v>
      </c>
      <c r="AA6156" s="15">
        <v>293.99999999999983</v>
      </c>
    </row>
    <row r="6157" spans="1:27" ht="17.100000000000001" customHeight="1" x14ac:dyDescent="0.25">
      <c r="A6157">
        <v>6152</v>
      </c>
      <c r="B6157" t="str">
        <f t="shared" si="481"/>
        <v>Closed End</v>
      </c>
      <c r="C6157" t="str">
        <f t="shared" si="482"/>
        <v xml:space="preserve">Survey respondent demographic characteristics </v>
      </c>
      <c r="D6157" t="s">
        <v>732</v>
      </c>
      <c r="E6157" t="str">
        <f t="shared" si="483"/>
        <v>Household income</v>
      </c>
      <c r="F6157">
        <f t="shared" si="484"/>
        <v>8</v>
      </c>
      <c r="G6157" t="str">
        <f t="shared" si="485"/>
        <v>Data</v>
      </c>
      <c r="H6157" s="7" t="s">
        <v>38</v>
      </c>
      <c r="I6157" s="19" t="s">
        <v>10</v>
      </c>
      <c r="J6157" s="20" t="s">
        <v>10</v>
      </c>
      <c r="K6157" s="20" t="s">
        <v>10</v>
      </c>
      <c r="L6157" s="14">
        <v>2.0405726355735385E-2</v>
      </c>
      <c r="M6157" s="14">
        <v>9.0955527837155332E-3</v>
      </c>
      <c r="N6157" s="20" t="s">
        <v>10</v>
      </c>
      <c r="O6157" s="14">
        <v>3.0856513391053563E-2</v>
      </c>
      <c r="P6157" s="20" t="s">
        <v>65</v>
      </c>
      <c r="Q6157" s="20" t="s">
        <v>10</v>
      </c>
      <c r="R6157" s="20" t="s">
        <v>10</v>
      </c>
      <c r="S6157" s="20" t="s">
        <v>10</v>
      </c>
      <c r="T6157" s="14">
        <v>0.43364284389155211</v>
      </c>
      <c r="U6157" s="14">
        <v>0.27152661698801617</v>
      </c>
      <c r="V6157" s="14">
        <v>0.26119898247192141</v>
      </c>
      <c r="W6157" s="14">
        <v>1.7341668041471303E-2</v>
      </c>
      <c r="X6157" s="20" t="s">
        <v>10</v>
      </c>
      <c r="Y6157" s="14">
        <v>0.26480824561209887</v>
      </c>
      <c r="Z6157" s="14">
        <v>0.25461389992401362</v>
      </c>
      <c r="AA6157" s="15">
        <v>219.00000000000014</v>
      </c>
    </row>
    <row r="6158" spans="1:27" ht="17.100000000000001" customHeight="1" x14ac:dyDescent="0.25">
      <c r="A6158">
        <v>6153</v>
      </c>
      <c r="B6158" t="str">
        <f t="shared" si="481"/>
        <v>Closed End</v>
      </c>
      <c r="C6158" t="str">
        <f t="shared" si="482"/>
        <v xml:space="preserve">Survey respondent demographic characteristics </v>
      </c>
      <c r="D6158" t="s">
        <v>732</v>
      </c>
      <c r="E6158" t="str">
        <f t="shared" si="483"/>
        <v>Housing status</v>
      </c>
      <c r="F6158">
        <f t="shared" si="484"/>
        <v>1</v>
      </c>
      <c r="G6158" t="str">
        <f t="shared" si="485"/>
        <v>Header</v>
      </c>
      <c r="H6158" s="8" t="s">
        <v>39</v>
      </c>
      <c r="I6158" s="16" t="s">
        <v>10</v>
      </c>
      <c r="J6158" s="17" t="s">
        <v>10</v>
      </c>
      <c r="K6158" s="17" t="s">
        <v>10</v>
      </c>
      <c r="L6158" s="17" t="s">
        <v>10</v>
      </c>
      <c r="M6158" s="17" t="s">
        <v>10</v>
      </c>
      <c r="N6158" s="17" t="s">
        <v>10</v>
      </c>
      <c r="O6158" s="17" t="s">
        <v>10</v>
      </c>
      <c r="P6158" s="17" t="s">
        <v>10</v>
      </c>
      <c r="Q6158" s="17" t="s">
        <v>10</v>
      </c>
      <c r="R6158" s="17" t="s">
        <v>10</v>
      </c>
      <c r="S6158" s="17" t="s">
        <v>10</v>
      </c>
      <c r="T6158" s="17" t="s">
        <v>10</v>
      </c>
      <c r="U6158" s="17" t="s">
        <v>10</v>
      </c>
      <c r="V6158" s="17" t="s">
        <v>10</v>
      </c>
      <c r="W6158" s="17" t="s">
        <v>10</v>
      </c>
      <c r="X6158" s="17" t="s">
        <v>10</v>
      </c>
      <c r="Y6158" s="17" t="s">
        <v>10</v>
      </c>
      <c r="Z6158" s="17" t="s">
        <v>10</v>
      </c>
      <c r="AA6158" s="18"/>
    </row>
    <row r="6159" spans="1:27" ht="17.100000000000001" customHeight="1" x14ac:dyDescent="0.25">
      <c r="A6159">
        <v>6154</v>
      </c>
      <c r="B6159" t="str">
        <f t="shared" si="481"/>
        <v>Closed End</v>
      </c>
      <c r="C6159" t="str">
        <f t="shared" si="482"/>
        <v xml:space="preserve">Survey respondent demographic characteristics </v>
      </c>
      <c r="D6159" t="s">
        <v>732</v>
      </c>
      <c r="E6159" t="str">
        <f t="shared" si="483"/>
        <v>Housing status</v>
      </c>
      <c r="F6159">
        <f t="shared" si="484"/>
        <v>2</v>
      </c>
      <c r="G6159" t="str">
        <f t="shared" si="485"/>
        <v>Data</v>
      </c>
      <c r="H6159" s="7" t="s">
        <v>40</v>
      </c>
      <c r="I6159" s="19" t="s">
        <v>65</v>
      </c>
      <c r="J6159" s="20" t="s">
        <v>65</v>
      </c>
      <c r="K6159" s="20" t="s">
        <v>65</v>
      </c>
      <c r="L6159" s="14">
        <v>2.2247479281372762E-2</v>
      </c>
      <c r="M6159" s="20" t="s">
        <v>65</v>
      </c>
      <c r="N6159" s="20" t="s">
        <v>65</v>
      </c>
      <c r="O6159" s="14">
        <v>1.0395383862691147E-2</v>
      </c>
      <c r="P6159" s="14">
        <v>2.8602219188770969E-2</v>
      </c>
      <c r="Q6159" s="20" t="s">
        <v>65</v>
      </c>
      <c r="R6159" s="20" t="s">
        <v>65</v>
      </c>
      <c r="S6159" s="20" t="s">
        <v>10</v>
      </c>
      <c r="T6159" s="14">
        <v>0.40702225900223094</v>
      </c>
      <c r="U6159" s="14">
        <v>0.23453258000623406</v>
      </c>
      <c r="V6159" s="14">
        <v>0.22810451196314147</v>
      </c>
      <c r="W6159" s="14">
        <v>2.0390716038200002E-2</v>
      </c>
      <c r="X6159" s="20" t="s">
        <v>65</v>
      </c>
      <c r="Y6159" s="14">
        <v>0.25320994704723793</v>
      </c>
      <c r="Z6159" s="14">
        <v>0.26315593223916334</v>
      </c>
      <c r="AA6159" s="15">
        <v>1369.0000000000057</v>
      </c>
    </row>
    <row r="6160" spans="1:27" ht="17.100000000000001" customHeight="1" x14ac:dyDescent="0.25">
      <c r="A6160">
        <v>6155</v>
      </c>
      <c r="B6160" t="str">
        <f t="shared" si="481"/>
        <v>Closed End</v>
      </c>
      <c r="C6160" t="str">
        <f t="shared" si="482"/>
        <v xml:space="preserve">Survey respondent demographic characteristics </v>
      </c>
      <c r="D6160" t="s">
        <v>732</v>
      </c>
      <c r="E6160" t="str">
        <f t="shared" si="483"/>
        <v>Housing status</v>
      </c>
      <c r="F6160">
        <f t="shared" si="484"/>
        <v>3</v>
      </c>
      <c r="G6160" t="str">
        <f t="shared" si="485"/>
        <v>Data</v>
      </c>
      <c r="H6160" s="7" t="s">
        <v>41</v>
      </c>
      <c r="I6160" s="19" t="s">
        <v>65</v>
      </c>
      <c r="J6160" s="20" t="s">
        <v>10</v>
      </c>
      <c r="K6160" s="14">
        <v>2.1458926363558638E-2</v>
      </c>
      <c r="L6160" s="14">
        <v>3.7678564580378521E-2</v>
      </c>
      <c r="M6160" s="20" t="s">
        <v>65</v>
      </c>
      <c r="N6160" s="20" t="s">
        <v>65</v>
      </c>
      <c r="O6160" s="14">
        <v>6.6079650434936023E-3</v>
      </c>
      <c r="P6160" s="14">
        <v>5.6538748263514627E-2</v>
      </c>
      <c r="Q6160" s="14">
        <v>2.5344392309284938E-2</v>
      </c>
      <c r="R6160" s="14">
        <v>3.7105572017972994E-2</v>
      </c>
      <c r="S6160" s="14">
        <v>1.0546209462830828E-2</v>
      </c>
      <c r="T6160" s="14">
        <v>0.23722314323144153</v>
      </c>
      <c r="U6160" s="14">
        <v>0.17154204306005627</v>
      </c>
      <c r="V6160" s="14">
        <v>0.15248937077012412</v>
      </c>
      <c r="W6160" s="14">
        <v>4.5239195183400131E-2</v>
      </c>
      <c r="X6160" s="14">
        <v>3.0320319222577486E-2</v>
      </c>
      <c r="Y6160" s="14">
        <v>0.20416470041965204</v>
      </c>
      <c r="Z6160" s="14">
        <v>0.33398310610831961</v>
      </c>
      <c r="AA6160" s="15">
        <v>355.00000000000006</v>
      </c>
    </row>
    <row r="6161" spans="1:27" ht="30" customHeight="1" x14ac:dyDescent="0.25">
      <c r="A6161">
        <v>6156</v>
      </c>
      <c r="B6161" t="str">
        <f t="shared" si="481"/>
        <v>Closed End</v>
      </c>
      <c r="C6161" t="str">
        <f t="shared" si="482"/>
        <v xml:space="preserve">Survey respondent demographic characteristics </v>
      </c>
      <c r="D6161" t="s">
        <v>732</v>
      </c>
      <c r="E6161" t="str">
        <f t="shared" si="483"/>
        <v>Housing status</v>
      </c>
      <c r="F6161">
        <f t="shared" si="484"/>
        <v>4</v>
      </c>
      <c r="G6161" t="str">
        <f t="shared" si="485"/>
        <v>Data</v>
      </c>
      <c r="H6161" s="7" t="s">
        <v>42</v>
      </c>
      <c r="I6161" s="19" t="s">
        <v>10</v>
      </c>
      <c r="J6161" s="20" t="s">
        <v>10</v>
      </c>
      <c r="K6161" s="20" t="s">
        <v>10</v>
      </c>
      <c r="L6161" s="20" t="s">
        <v>10</v>
      </c>
      <c r="M6161" s="14">
        <v>8.3853310820789975E-3</v>
      </c>
      <c r="N6161" s="20" t="s">
        <v>10</v>
      </c>
      <c r="O6161" s="20" t="s">
        <v>10</v>
      </c>
      <c r="P6161" s="20" t="s">
        <v>10</v>
      </c>
      <c r="Q6161" s="14">
        <v>6.5610981557259447E-3</v>
      </c>
      <c r="R6161" s="20" t="s">
        <v>10</v>
      </c>
      <c r="S6161" s="20" t="s">
        <v>10</v>
      </c>
      <c r="T6161" s="14">
        <v>0.20839156127620062</v>
      </c>
      <c r="U6161" s="14">
        <v>0.27148856971049612</v>
      </c>
      <c r="V6161" s="14">
        <v>1.2757464337027577E-2</v>
      </c>
      <c r="W6161" s="14">
        <v>0.17880446451022891</v>
      </c>
      <c r="X6161" s="20" t="s">
        <v>10</v>
      </c>
      <c r="Y6161" s="14">
        <v>0.25502224275548063</v>
      </c>
      <c r="Z6161" s="14">
        <v>0.32418667649685928</v>
      </c>
      <c r="AA6161" s="15">
        <v>26.000000000000007</v>
      </c>
    </row>
    <row r="6162" spans="1:27" ht="17.100000000000001" customHeight="1" x14ac:dyDescent="0.25">
      <c r="A6162">
        <v>6157</v>
      </c>
      <c r="B6162" t="str">
        <f t="shared" si="481"/>
        <v>Closed End</v>
      </c>
      <c r="C6162" t="str">
        <f t="shared" si="482"/>
        <v xml:space="preserve">Survey respondent demographic characteristics </v>
      </c>
      <c r="D6162" t="s">
        <v>732</v>
      </c>
      <c r="E6162" t="str">
        <f t="shared" si="483"/>
        <v>Home language</v>
      </c>
      <c r="F6162">
        <f t="shared" si="484"/>
        <v>1</v>
      </c>
      <c r="G6162" t="str">
        <f t="shared" si="485"/>
        <v>Header</v>
      </c>
      <c r="H6162" s="8" t="s">
        <v>43</v>
      </c>
      <c r="I6162" s="16" t="s">
        <v>10</v>
      </c>
      <c r="J6162" s="17" t="s">
        <v>10</v>
      </c>
      <c r="K6162" s="17" t="s">
        <v>10</v>
      </c>
      <c r="L6162" s="17" t="s">
        <v>10</v>
      </c>
      <c r="M6162" s="17" t="s">
        <v>10</v>
      </c>
      <c r="N6162" s="17" t="s">
        <v>10</v>
      </c>
      <c r="O6162" s="17" t="s">
        <v>10</v>
      </c>
      <c r="P6162" s="17" t="s">
        <v>10</v>
      </c>
      <c r="Q6162" s="17" t="s">
        <v>10</v>
      </c>
      <c r="R6162" s="17" t="s">
        <v>10</v>
      </c>
      <c r="S6162" s="17" t="s">
        <v>10</v>
      </c>
      <c r="T6162" s="17" t="s">
        <v>10</v>
      </c>
      <c r="U6162" s="17" t="s">
        <v>10</v>
      </c>
      <c r="V6162" s="17" t="s">
        <v>10</v>
      </c>
      <c r="W6162" s="17" t="s">
        <v>10</v>
      </c>
      <c r="X6162" s="17" t="s">
        <v>10</v>
      </c>
      <c r="Y6162" s="17" t="s">
        <v>10</v>
      </c>
      <c r="Z6162" s="17" t="s">
        <v>10</v>
      </c>
      <c r="AA6162" s="18"/>
    </row>
    <row r="6163" spans="1:27" ht="17.100000000000001" customHeight="1" x14ac:dyDescent="0.25">
      <c r="A6163">
        <v>6158</v>
      </c>
      <c r="B6163" t="str">
        <f t="shared" si="481"/>
        <v>Closed End</v>
      </c>
      <c r="C6163" t="str">
        <f t="shared" si="482"/>
        <v xml:space="preserve">Survey respondent demographic characteristics </v>
      </c>
      <c r="D6163" t="s">
        <v>732</v>
      </c>
      <c r="E6163" t="str">
        <f t="shared" si="483"/>
        <v>Home language</v>
      </c>
      <c r="F6163">
        <f t="shared" si="484"/>
        <v>2</v>
      </c>
      <c r="G6163" t="str">
        <f t="shared" si="485"/>
        <v>Data</v>
      </c>
      <c r="H6163" s="7" t="s">
        <v>44</v>
      </c>
      <c r="I6163" s="19" t="s">
        <v>10</v>
      </c>
      <c r="J6163" s="20" t="s">
        <v>65</v>
      </c>
      <c r="K6163" s="20" t="s">
        <v>65</v>
      </c>
      <c r="L6163" s="14">
        <v>2.6686576706835073E-2</v>
      </c>
      <c r="M6163" s="20" t="s">
        <v>65</v>
      </c>
      <c r="N6163" s="20" t="s">
        <v>65</v>
      </c>
      <c r="O6163" s="14">
        <v>7.1075974154722558E-3</v>
      </c>
      <c r="P6163" s="14">
        <v>6.013282853641058E-3</v>
      </c>
      <c r="Q6163" s="20" t="s">
        <v>10</v>
      </c>
      <c r="R6163" s="20" t="s">
        <v>65</v>
      </c>
      <c r="S6163" s="20" t="s">
        <v>65</v>
      </c>
      <c r="T6163" s="14">
        <v>0.3950783245147701</v>
      </c>
      <c r="U6163" s="14">
        <v>0.23060765947259532</v>
      </c>
      <c r="V6163" s="14">
        <v>0.22827719136348754</v>
      </c>
      <c r="W6163" s="14">
        <v>1.4041668251364816E-2</v>
      </c>
      <c r="X6163" s="20" t="s">
        <v>65</v>
      </c>
      <c r="Y6163" s="14">
        <v>0.24724643460148946</v>
      </c>
      <c r="Z6163" s="14">
        <v>0.31407434538358858</v>
      </c>
      <c r="AA6163" s="15">
        <v>1628.0000000000084</v>
      </c>
    </row>
    <row r="6164" spans="1:27" ht="17.100000000000001" customHeight="1" x14ac:dyDescent="0.25">
      <c r="A6164">
        <v>6159</v>
      </c>
      <c r="B6164" t="str">
        <f t="shared" si="481"/>
        <v>Closed End</v>
      </c>
      <c r="C6164" t="str">
        <f t="shared" si="482"/>
        <v xml:space="preserve">Survey respondent demographic characteristics </v>
      </c>
      <c r="D6164" t="s">
        <v>732</v>
      </c>
      <c r="E6164" t="str">
        <f t="shared" si="483"/>
        <v>Home language</v>
      </c>
      <c r="F6164">
        <f t="shared" si="484"/>
        <v>3</v>
      </c>
      <c r="G6164" t="str">
        <f t="shared" si="485"/>
        <v>Data</v>
      </c>
      <c r="H6164" s="7" t="s">
        <v>45</v>
      </c>
      <c r="I6164" s="19" t="s">
        <v>65</v>
      </c>
      <c r="J6164" s="20" t="s">
        <v>10</v>
      </c>
      <c r="K6164" s="14">
        <v>8.6231491449301867E-2</v>
      </c>
      <c r="L6164" s="14">
        <v>2.864185561400168E-2</v>
      </c>
      <c r="M6164" s="20" t="s">
        <v>10</v>
      </c>
      <c r="N6164" s="14">
        <v>7.7009705153084172E-3</v>
      </c>
      <c r="O6164" s="14">
        <v>2.4849937037475667E-2</v>
      </c>
      <c r="P6164" s="14">
        <v>0.23974717825278857</v>
      </c>
      <c r="Q6164" s="20" t="s">
        <v>65</v>
      </c>
      <c r="R6164" s="14">
        <v>8.3527353631602415E-3</v>
      </c>
      <c r="S6164" s="14">
        <v>5.7196330644696891E-3</v>
      </c>
      <c r="T6164" s="14">
        <v>0.1382780226662029</v>
      </c>
      <c r="U6164" s="14">
        <v>0.19629427900035329</v>
      </c>
      <c r="V6164" s="14">
        <v>4.3141469794186815E-2</v>
      </c>
      <c r="W6164" s="14">
        <v>0.15516814110011573</v>
      </c>
      <c r="X6164" s="14">
        <v>8.183612439829574E-2</v>
      </c>
      <c r="Y6164" s="14">
        <v>0.23486846139507062</v>
      </c>
      <c r="Z6164" s="14">
        <v>7.286315279047928E-2</v>
      </c>
      <c r="AA6164" s="15">
        <v>89.000000000000014</v>
      </c>
    </row>
    <row r="6165" spans="1:27" ht="17.100000000000001" customHeight="1" x14ac:dyDescent="0.25">
      <c r="A6165">
        <v>6160</v>
      </c>
      <c r="B6165" t="str">
        <f t="shared" si="481"/>
        <v>Closed End</v>
      </c>
      <c r="C6165" t="str">
        <f t="shared" si="482"/>
        <v xml:space="preserve">Survey respondent demographic characteristics </v>
      </c>
      <c r="D6165" t="s">
        <v>732</v>
      </c>
      <c r="E6165" t="str">
        <f t="shared" si="483"/>
        <v>Home language</v>
      </c>
      <c r="F6165">
        <f t="shared" si="484"/>
        <v>4</v>
      </c>
      <c r="G6165" t="str">
        <f t="shared" si="485"/>
        <v>Data</v>
      </c>
      <c r="H6165" s="7" t="s">
        <v>46</v>
      </c>
      <c r="I6165" s="13">
        <v>5.4499330779234259E-2</v>
      </c>
      <c r="J6165" s="20" t="s">
        <v>10</v>
      </c>
      <c r="K6165" s="14">
        <v>1.8402657676879416E-2</v>
      </c>
      <c r="L6165" s="20" t="s">
        <v>10</v>
      </c>
      <c r="M6165" s="20" t="s">
        <v>10</v>
      </c>
      <c r="N6165" s="20" t="s">
        <v>10</v>
      </c>
      <c r="O6165" s="14">
        <v>2.1020200870651474E-2</v>
      </c>
      <c r="P6165" s="14">
        <v>0.25766612427938035</v>
      </c>
      <c r="Q6165" s="14">
        <v>9.7987857103599418E-2</v>
      </c>
      <c r="R6165" s="14">
        <v>0.24901260473691367</v>
      </c>
      <c r="S6165" s="20" t="s">
        <v>10</v>
      </c>
      <c r="T6165" s="20" t="s">
        <v>10</v>
      </c>
      <c r="U6165" s="20" t="s">
        <v>10</v>
      </c>
      <c r="V6165" s="20" t="s">
        <v>10</v>
      </c>
      <c r="W6165" s="14">
        <v>0.1403844957932272</v>
      </c>
      <c r="X6165" s="14">
        <v>1.4299714195931974E-2</v>
      </c>
      <c r="Y6165" s="14">
        <v>0.11010020096539222</v>
      </c>
      <c r="Z6165" s="14">
        <v>5.0926527794722044E-2</v>
      </c>
      <c r="AA6165" s="15">
        <v>31</v>
      </c>
    </row>
    <row r="6166" spans="1:27" ht="17.100000000000001" customHeight="1" x14ac:dyDescent="0.25">
      <c r="A6166">
        <v>6161</v>
      </c>
      <c r="B6166" t="str">
        <f t="shared" si="481"/>
        <v>Closed End</v>
      </c>
      <c r="C6166" t="str">
        <f t="shared" si="482"/>
        <v xml:space="preserve">Survey respondent demographic characteristics </v>
      </c>
      <c r="D6166" t="s">
        <v>732</v>
      </c>
      <c r="E6166" t="str">
        <f t="shared" si="483"/>
        <v>Race / ethnicity</v>
      </c>
      <c r="F6166">
        <f t="shared" si="484"/>
        <v>1</v>
      </c>
      <c r="G6166" t="str">
        <f t="shared" si="485"/>
        <v>Header</v>
      </c>
      <c r="H6166" s="8" t="s">
        <v>47</v>
      </c>
      <c r="I6166" s="16" t="s">
        <v>10</v>
      </c>
      <c r="J6166" s="17" t="s">
        <v>10</v>
      </c>
      <c r="K6166" s="17" t="s">
        <v>10</v>
      </c>
      <c r="L6166" s="17" t="s">
        <v>10</v>
      </c>
      <c r="M6166" s="17" t="s">
        <v>10</v>
      </c>
      <c r="N6166" s="17" t="s">
        <v>10</v>
      </c>
      <c r="O6166" s="17" t="s">
        <v>10</v>
      </c>
      <c r="P6166" s="17" t="s">
        <v>10</v>
      </c>
      <c r="Q6166" s="17" t="s">
        <v>10</v>
      </c>
      <c r="R6166" s="17" t="s">
        <v>10</v>
      </c>
      <c r="S6166" s="17" t="s">
        <v>10</v>
      </c>
      <c r="T6166" s="17" t="s">
        <v>10</v>
      </c>
      <c r="U6166" s="17" t="s">
        <v>10</v>
      </c>
      <c r="V6166" s="17" t="s">
        <v>10</v>
      </c>
      <c r="W6166" s="17" t="s">
        <v>10</v>
      </c>
      <c r="X6166" s="17" t="s">
        <v>10</v>
      </c>
      <c r="Y6166" s="17" t="s">
        <v>10</v>
      </c>
      <c r="Z6166" s="17" t="s">
        <v>10</v>
      </c>
      <c r="AA6166" s="18"/>
    </row>
    <row r="6167" spans="1:27" ht="17.100000000000001" customHeight="1" x14ac:dyDescent="0.25">
      <c r="A6167">
        <v>6162</v>
      </c>
      <c r="B6167" t="str">
        <f t="shared" si="481"/>
        <v>Closed End</v>
      </c>
      <c r="C6167" t="str">
        <f t="shared" si="482"/>
        <v xml:space="preserve">Survey respondent demographic characteristics </v>
      </c>
      <c r="D6167" t="s">
        <v>732</v>
      </c>
      <c r="E6167" t="str">
        <f t="shared" si="483"/>
        <v>Race / ethnicity</v>
      </c>
      <c r="F6167">
        <f t="shared" si="484"/>
        <v>2</v>
      </c>
      <c r="G6167" t="str">
        <f t="shared" si="485"/>
        <v>Data</v>
      </c>
      <c r="H6167" s="7" t="s">
        <v>48</v>
      </c>
      <c r="I6167" s="19" t="s">
        <v>10</v>
      </c>
      <c r="J6167" s="20" t="s">
        <v>10</v>
      </c>
      <c r="K6167" s="20" t="s">
        <v>10</v>
      </c>
      <c r="L6167" s="14">
        <v>0.525930863637041</v>
      </c>
      <c r="M6167" s="14">
        <v>5.6564335470728713E-2</v>
      </c>
      <c r="N6167" s="14">
        <v>9.576566382924849E-2</v>
      </c>
      <c r="O6167" s="20" t="s">
        <v>10</v>
      </c>
      <c r="P6167" s="20" t="s">
        <v>10</v>
      </c>
      <c r="Q6167" s="20" t="s">
        <v>10</v>
      </c>
      <c r="R6167" s="20" t="s">
        <v>10</v>
      </c>
      <c r="S6167" s="20" t="s">
        <v>10</v>
      </c>
      <c r="T6167" s="14">
        <v>0.38332209163704156</v>
      </c>
      <c r="U6167" s="14">
        <v>0.41519190107827969</v>
      </c>
      <c r="V6167" s="14">
        <v>0.28041011580782627</v>
      </c>
      <c r="W6167" s="14">
        <v>0.15146645521910698</v>
      </c>
      <c r="X6167" s="20" t="s">
        <v>10</v>
      </c>
      <c r="Y6167" s="14">
        <v>0.24546957516683127</v>
      </c>
      <c r="Z6167" s="14">
        <v>8.6846466622257423E-2</v>
      </c>
      <c r="AA6167" s="15">
        <v>29.000000000000018</v>
      </c>
    </row>
    <row r="6168" spans="1:27" ht="17.100000000000001" customHeight="1" x14ac:dyDescent="0.25">
      <c r="A6168">
        <v>6163</v>
      </c>
      <c r="B6168" t="str">
        <f t="shared" si="481"/>
        <v>Closed End</v>
      </c>
      <c r="C6168" t="str">
        <f t="shared" si="482"/>
        <v xml:space="preserve">Survey respondent demographic characteristics </v>
      </c>
      <c r="D6168" t="s">
        <v>732</v>
      </c>
      <c r="E6168" t="str">
        <f t="shared" si="483"/>
        <v>Race / ethnicity</v>
      </c>
      <c r="F6168">
        <f t="shared" si="484"/>
        <v>3</v>
      </c>
      <c r="G6168" t="str">
        <f t="shared" si="485"/>
        <v>Data</v>
      </c>
      <c r="H6168" s="7" t="s">
        <v>49</v>
      </c>
      <c r="I6168" s="19" t="s">
        <v>10</v>
      </c>
      <c r="J6168" s="20" t="s">
        <v>10</v>
      </c>
      <c r="K6168" s="20" t="s">
        <v>10</v>
      </c>
      <c r="L6168" s="20" t="s">
        <v>10</v>
      </c>
      <c r="M6168" s="20" t="s">
        <v>10</v>
      </c>
      <c r="N6168" s="20" t="s">
        <v>10</v>
      </c>
      <c r="O6168" s="14">
        <v>0.11198249204878807</v>
      </c>
      <c r="P6168" s="14">
        <v>0.4304957842019157</v>
      </c>
      <c r="Q6168" s="14">
        <v>4.451076651111243E-2</v>
      </c>
      <c r="R6168" s="14">
        <v>0.13324023184631539</v>
      </c>
      <c r="S6168" s="14">
        <v>3.4594045163754424E-2</v>
      </c>
      <c r="T6168" s="14">
        <v>9.8927088371041413E-3</v>
      </c>
      <c r="U6168" s="20" t="s">
        <v>65</v>
      </c>
      <c r="V6168" s="20" t="s">
        <v>65</v>
      </c>
      <c r="W6168" s="20" t="s">
        <v>10</v>
      </c>
      <c r="X6168" s="20" t="s">
        <v>10</v>
      </c>
      <c r="Y6168" s="14">
        <v>0.21023978151736908</v>
      </c>
      <c r="Z6168" s="14">
        <v>6.9043983542047355E-2</v>
      </c>
      <c r="AA6168" s="15">
        <v>74.999999999999957</v>
      </c>
    </row>
    <row r="6169" spans="1:27" ht="17.100000000000001" customHeight="1" x14ac:dyDescent="0.25">
      <c r="A6169">
        <v>6164</v>
      </c>
      <c r="B6169" t="str">
        <f t="shared" si="481"/>
        <v>Closed End</v>
      </c>
      <c r="C6169" t="str">
        <f t="shared" si="482"/>
        <v xml:space="preserve">Survey respondent demographic characteristics </v>
      </c>
      <c r="D6169" t="s">
        <v>732</v>
      </c>
      <c r="E6169" t="str">
        <f t="shared" si="483"/>
        <v>Race / ethnicity</v>
      </c>
      <c r="F6169">
        <f t="shared" si="484"/>
        <v>4</v>
      </c>
      <c r="G6169" t="str">
        <f t="shared" si="485"/>
        <v>Data</v>
      </c>
      <c r="H6169" s="7" t="s">
        <v>50</v>
      </c>
      <c r="I6169" s="13">
        <v>3.9374096900790898E-2</v>
      </c>
      <c r="J6169" s="14">
        <v>1.1591239992147971E-2</v>
      </c>
      <c r="K6169" s="14">
        <v>0.14865155487496873</v>
      </c>
      <c r="L6169" s="14">
        <v>6.3157912829457347E-2</v>
      </c>
      <c r="M6169" s="20" t="s">
        <v>10</v>
      </c>
      <c r="N6169" s="20" t="s">
        <v>10</v>
      </c>
      <c r="O6169" s="20" t="s">
        <v>10</v>
      </c>
      <c r="P6169" s="20" t="s">
        <v>10</v>
      </c>
      <c r="Q6169" s="20" t="s">
        <v>10</v>
      </c>
      <c r="R6169" s="20" t="s">
        <v>10</v>
      </c>
      <c r="S6169" s="20" t="s">
        <v>10</v>
      </c>
      <c r="T6169" s="14">
        <v>8.5221072355081445E-2</v>
      </c>
      <c r="U6169" s="14">
        <v>6.2138863110707619E-2</v>
      </c>
      <c r="V6169" s="14">
        <v>6.2029954812724747E-2</v>
      </c>
      <c r="W6169" s="20" t="s">
        <v>10</v>
      </c>
      <c r="X6169" s="20" t="s">
        <v>10</v>
      </c>
      <c r="Y6169" s="14">
        <v>0.22135817090137408</v>
      </c>
      <c r="Z6169" s="14">
        <v>0.53800267272098501</v>
      </c>
      <c r="AA6169" s="15">
        <v>57.999999999999964</v>
      </c>
    </row>
    <row r="6170" spans="1:27" ht="17.100000000000001" customHeight="1" x14ac:dyDescent="0.25">
      <c r="A6170">
        <v>6165</v>
      </c>
      <c r="B6170" t="str">
        <f t="shared" si="481"/>
        <v>Closed End</v>
      </c>
      <c r="C6170" t="str">
        <f t="shared" si="482"/>
        <v xml:space="preserve">Survey respondent demographic characteristics </v>
      </c>
      <c r="D6170" t="s">
        <v>732</v>
      </c>
      <c r="E6170" t="str">
        <f t="shared" si="483"/>
        <v>Race / ethnicity</v>
      </c>
      <c r="F6170">
        <f t="shared" si="484"/>
        <v>5</v>
      </c>
      <c r="G6170" t="str">
        <f t="shared" si="485"/>
        <v>Data</v>
      </c>
      <c r="H6170" s="7" t="s">
        <v>51</v>
      </c>
      <c r="I6170" s="19" t="s">
        <v>10</v>
      </c>
      <c r="J6170" s="20" t="s">
        <v>10</v>
      </c>
      <c r="K6170" s="20" t="s">
        <v>10</v>
      </c>
      <c r="L6170" s="14">
        <v>4.3428548222043943E-2</v>
      </c>
      <c r="M6170" s="20" t="s">
        <v>10</v>
      </c>
      <c r="N6170" s="20" t="s">
        <v>10</v>
      </c>
      <c r="O6170" s="20" t="s">
        <v>10</v>
      </c>
      <c r="P6170" s="20" t="s">
        <v>10</v>
      </c>
      <c r="Q6170" s="20" t="s">
        <v>10</v>
      </c>
      <c r="R6170" s="20" t="s">
        <v>10</v>
      </c>
      <c r="S6170" s="20" t="s">
        <v>10</v>
      </c>
      <c r="T6170" s="14">
        <v>0.13715439003177229</v>
      </c>
      <c r="U6170" s="14">
        <v>0.13663360142165637</v>
      </c>
      <c r="V6170" s="14">
        <v>8.9135556399229141E-2</v>
      </c>
      <c r="W6170" s="14">
        <v>0.57868919828843368</v>
      </c>
      <c r="X6170" s="14">
        <v>0.18741955002133068</v>
      </c>
      <c r="Y6170" s="14">
        <v>0.33386850743429553</v>
      </c>
      <c r="Z6170" s="14">
        <v>5.7885444303904937E-2</v>
      </c>
      <c r="AA6170" s="15">
        <v>37.999999999999986</v>
      </c>
    </row>
    <row r="6171" spans="1:27" ht="17.100000000000001" customHeight="1" thickBot="1" x14ac:dyDescent="0.3">
      <c r="A6171">
        <v>6166</v>
      </c>
      <c r="B6171" t="str">
        <f t="shared" si="481"/>
        <v>Closed End</v>
      </c>
      <c r="C6171" t="str">
        <f t="shared" si="482"/>
        <v xml:space="preserve">Survey respondent demographic characteristics </v>
      </c>
      <c r="D6171" t="s">
        <v>732</v>
      </c>
      <c r="E6171" t="str">
        <f t="shared" si="483"/>
        <v>Race / ethnicity</v>
      </c>
      <c r="F6171">
        <f t="shared" si="484"/>
        <v>6</v>
      </c>
      <c r="G6171" t="str">
        <f t="shared" si="485"/>
        <v>Data</v>
      </c>
      <c r="H6171" s="9" t="s">
        <v>52</v>
      </c>
      <c r="I6171" s="34" t="s">
        <v>10</v>
      </c>
      <c r="J6171" s="24" t="s">
        <v>10</v>
      </c>
      <c r="K6171" s="24" t="s">
        <v>10</v>
      </c>
      <c r="L6171" s="22">
        <v>2.5710063226341607E-2</v>
      </c>
      <c r="M6171" s="24" t="s">
        <v>65</v>
      </c>
      <c r="N6171" s="24" t="s">
        <v>65</v>
      </c>
      <c r="O6171" s="24" t="s">
        <v>65</v>
      </c>
      <c r="P6171" s="24" t="s">
        <v>65</v>
      </c>
      <c r="Q6171" s="24" t="s">
        <v>10</v>
      </c>
      <c r="R6171" s="24" t="s">
        <v>65</v>
      </c>
      <c r="S6171" s="24" t="s">
        <v>10</v>
      </c>
      <c r="T6171" s="22">
        <v>0.4254275299963633</v>
      </c>
      <c r="U6171" s="22">
        <v>0.25927335800027917</v>
      </c>
      <c r="V6171" s="22">
        <v>0.23905821572675565</v>
      </c>
      <c r="W6171" s="22">
        <v>1.5153399427543363E-2</v>
      </c>
      <c r="X6171" s="24" t="s">
        <v>65</v>
      </c>
      <c r="Y6171" s="22">
        <v>0.25411054356233564</v>
      </c>
      <c r="Z6171" s="22">
        <v>0.30055766692913211</v>
      </c>
      <c r="AA6171" s="23">
        <v>1583.0000000000098</v>
      </c>
    </row>
    <row r="6172" spans="1:27" ht="15.75" thickTop="1" x14ac:dyDescent="0.25">
      <c r="A6172">
        <v>6167</v>
      </c>
      <c r="B6172" t="str">
        <f t="shared" si="481"/>
        <v/>
      </c>
      <c r="C6172" t="str">
        <f t="shared" si="482"/>
        <v xml:space="preserve">Survey respondent demographic characteristics </v>
      </c>
      <c r="D6172" t="s">
        <v>746</v>
      </c>
      <c r="E6172" t="str">
        <f t="shared" si="483"/>
        <v/>
      </c>
      <c r="F6172" t="str">
        <f t="shared" si="484"/>
        <v/>
      </c>
      <c r="G6172" t="str">
        <f t="shared" si="485"/>
        <v/>
      </c>
    </row>
    <row r="6173" spans="1:27" ht="21.95" customHeight="1" thickBot="1" x14ac:dyDescent="0.3">
      <c r="A6173">
        <v>6168</v>
      </c>
      <c r="B6173" t="str">
        <f t="shared" si="481"/>
        <v>Closed End</v>
      </c>
      <c r="C6173" t="str">
        <f t="shared" si="482"/>
        <v xml:space="preserve">Survey respondent demographic characteristics </v>
      </c>
      <c r="D6173" t="s">
        <v>752</v>
      </c>
      <c r="E6173" t="str">
        <f t="shared" si="483"/>
        <v>Title</v>
      </c>
      <c r="F6173">
        <f t="shared" si="484"/>
        <v>1</v>
      </c>
      <c r="G6173" t="str">
        <f t="shared" si="485"/>
        <v>Title</v>
      </c>
      <c r="H6173" s="46" t="s">
        <v>470</v>
      </c>
      <c r="I6173" s="46"/>
      <c r="J6173" s="46"/>
      <c r="K6173" s="46"/>
      <c r="L6173" s="46"/>
      <c r="M6173" s="46"/>
      <c r="N6173" s="46"/>
    </row>
    <row r="6174" spans="1:27" ht="47.1" customHeight="1" thickTop="1" thickBot="1" x14ac:dyDescent="0.3">
      <c r="A6174">
        <v>6169</v>
      </c>
      <c r="B6174" t="str">
        <f t="shared" si="481"/>
        <v>Closed End</v>
      </c>
      <c r="C6174" t="str">
        <f t="shared" si="482"/>
        <v xml:space="preserve">Survey respondent demographic characteristics </v>
      </c>
      <c r="D6174" t="s">
        <v>752</v>
      </c>
      <c r="E6174" t="str">
        <f t="shared" si="483"/>
        <v>Title</v>
      </c>
      <c r="F6174">
        <f t="shared" si="484"/>
        <v>2</v>
      </c>
      <c r="G6174" t="str">
        <f t="shared" si="485"/>
        <v>Labels</v>
      </c>
      <c r="H6174" s="47"/>
      <c r="I6174" s="2" t="s">
        <v>11</v>
      </c>
      <c r="J6174" s="3" t="s">
        <v>12</v>
      </c>
      <c r="K6174" s="3" t="s">
        <v>13</v>
      </c>
      <c r="L6174" s="3" t="s">
        <v>14</v>
      </c>
      <c r="M6174" s="3" t="s">
        <v>15</v>
      </c>
      <c r="N6174" s="4" t="s">
        <v>16</v>
      </c>
    </row>
    <row r="6175" spans="1:27" ht="17.100000000000001" customHeight="1" thickTop="1" thickBot="1" x14ac:dyDescent="0.3">
      <c r="A6175">
        <v>6169.5</v>
      </c>
      <c r="B6175" t="str">
        <f t="shared" si="481"/>
        <v>Closed End</v>
      </c>
      <c r="C6175" t="str">
        <f t="shared" si="482"/>
        <v xml:space="preserve">Survey respondent demographic characteristics </v>
      </c>
      <c r="D6175" t="s">
        <v>752</v>
      </c>
      <c r="E6175" t="str">
        <f t="shared" si="483"/>
        <v>Region</v>
      </c>
      <c r="F6175">
        <f t="shared" si="484"/>
        <v>1</v>
      </c>
      <c r="G6175" t="str">
        <f t="shared" si="485"/>
        <v>Header</v>
      </c>
      <c r="H6175" s="5" t="s">
        <v>588</v>
      </c>
      <c r="I6175" s="26"/>
      <c r="J6175" s="27"/>
      <c r="K6175" s="27"/>
      <c r="L6175" s="27"/>
      <c r="M6175" s="27"/>
      <c r="N6175" s="28"/>
    </row>
    <row r="6176" spans="1:27" ht="17.100000000000001" customHeight="1" thickTop="1" x14ac:dyDescent="0.25">
      <c r="A6176">
        <v>6170</v>
      </c>
      <c r="B6176" t="str">
        <f t="shared" si="481"/>
        <v>Closed End</v>
      </c>
      <c r="C6176" t="str">
        <f t="shared" si="482"/>
        <v xml:space="preserve">Survey respondent demographic characteristics </v>
      </c>
      <c r="D6176" t="s">
        <v>752</v>
      </c>
      <c r="E6176" t="str">
        <f t="shared" si="483"/>
        <v>Region</v>
      </c>
      <c r="F6176">
        <f t="shared" si="484"/>
        <v>2</v>
      </c>
      <c r="G6176" t="str">
        <f t="shared" si="485"/>
        <v>Data</v>
      </c>
      <c r="H6176" s="5" t="s">
        <v>169</v>
      </c>
      <c r="I6176" s="26">
        <v>7.2325186081490397E-2</v>
      </c>
      <c r="J6176" s="27">
        <v>1.7952472038979657E-2</v>
      </c>
      <c r="K6176" s="27">
        <v>0.11451526933131224</v>
      </c>
      <c r="L6176" s="27">
        <v>0.12532540087281296</v>
      </c>
      <c r="M6176" s="27">
        <v>0.10009520222549956</v>
      </c>
      <c r="N6176" s="28">
        <v>6.3969573234482477E-2</v>
      </c>
    </row>
    <row r="6177" spans="1:14" ht="17.100000000000001" customHeight="1" x14ac:dyDescent="0.25">
      <c r="A6177">
        <v>6171</v>
      </c>
      <c r="B6177" t="str">
        <f t="shared" si="481"/>
        <v>Closed End</v>
      </c>
      <c r="C6177" t="str">
        <f t="shared" si="482"/>
        <v xml:space="preserve">Survey respondent demographic characteristics </v>
      </c>
      <c r="D6177" t="s">
        <v>752</v>
      </c>
      <c r="E6177" t="str">
        <f t="shared" si="483"/>
        <v>Region</v>
      </c>
      <c r="F6177">
        <f t="shared" si="484"/>
        <v>3</v>
      </c>
      <c r="G6177" t="str">
        <f t="shared" si="485"/>
        <v>Data</v>
      </c>
      <c r="H6177" s="7" t="s">
        <v>170</v>
      </c>
      <c r="I6177" s="19" t="s">
        <v>10</v>
      </c>
      <c r="J6177" s="20" t="s">
        <v>10</v>
      </c>
      <c r="K6177" s="20" t="s">
        <v>10</v>
      </c>
      <c r="L6177" s="20" t="s">
        <v>10</v>
      </c>
      <c r="M6177" s="20" t="s">
        <v>10</v>
      </c>
      <c r="N6177" s="29" t="s">
        <v>10</v>
      </c>
    </row>
    <row r="6178" spans="1:14" ht="17.100000000000001" customHeight="1" x14ac:dyDescent="0.25">
      <c r="A6178">
        <v>6172</v>
      </c>
      <c r="B6178" t="str">
        <f t="shared" si="481"/>
        <v>Closed End</v>
      </c>
      <c r="C6178" t="str">
        <f t="shared" si="482"/>
        <v xml:space="preserve">Survey respondent demographic characteristics </v>
      </c>
      <c r="D6178" t="s">
        <v>752</v>
      </c>
      <c r="E6178" t="str">
        <f t="shared" si="483"/>
        <v>Region</v>
      </c>
      <c r="F6178">
        <f t="shared" si="484"/>
        <v>4</v>
      </c>
      <c r="G6178" t="str">
        <f t="shared" si="485"/>
        <v>Data</v>
      </c>
      <c r="H6178" s="7" t="s">
        <v>471</v>
      </c>
      <c r="I6178" s="19" t="s">
        <v>10</v>
      </c>
      <c r="J6178" s="20" t="s">
        <v>10</v>
      </c>
      <c r="K6178" s="20" t="s">
        <v>10</v>
      </c>
      <c r="L6178" s="20" t="s">
        <v>10</v>
      </c>
      <c r="M6178" s="20" t="s">
        <v>10</v>
      </c>
      <c r="N6178" s="29" t="s">
        <v>10</v>
      </c>
    </row>
    <row r="6179" spans="1:14" ht="17.100000000000001" customHeight="1" x14ac:dyDescent="0.25">
      <c r="A6179">
        <v>6173</v>
      </c>
      <c r="B6179" t="str">
        <f t="shared" si="481"/>
        <v>Closed End</v>
      </c>
      <c r="C6179" t="str">
        <f t="shared" si="482"/>
        <v xml:space="preserve">Survey respondent demographic characteristics </v>
      </c>
      <c r="D6179" t="s">
        <v>752</v>
      </c>
      <c r="E6179" t="str">
        <f t="shared" si="483"/>
        <v>Region</v>
      </c>
      <c r="F6179">
        <f t="shared" si="484"/>
        <v>5</v>
      </c>
      <c r="G6179" t="str">
        <f t="shared" si="485"/>
        <v>Data</v>
      </c>
      <c r="H6179" s="7" t="s">
        <v>472</v>
      </c>
      <c r="I6179" s="19" t="s">
        <v>10</v>
      </c>
      <c r="J6179" s="20" t="s">
        <v>10</v>
      </c>
      <c r="K6179" s="20" t="s">
        <v>10</v>
      </c>
      <c r="L6179" s="20" t="s">
        <v>10</v>
      </c>
      <c r="M6179" s="20" t="s">
        <v>10</v>
      </c>
      <c r="N6179" s="29" t="s">
        <v>10</v>
      </c>
    </row>
    <row r="6180" spans="1:14" ht="17.100000000000001" customHeight="1" x14ac:dyDescent="0.25">
      <c r="A6180">
        <v>6174</v>
      </c>
      <c r="B6180" t="str">
        <f t="shared" si="481"/>
        <v>Closed End</v>
      </c>
      <c r="C6180" t="str">
        <f t="shared" si="482"/>
        <v xml:space="preserve">Survey respondent demographic characteristics </v>
      </c>
      <c r="D6180" t="s">
        <v>752</v>
      </c>
      <c r="E6180" t="str">
        <f t="shared" si="483"/>
        <v>Region</v>
      </c>
      <c r="F6180">
        <f t="shared" si="484"/>
        <v>6</v>
      </c>
      <c r="G6180" t="str">
        <f t="shared" si="485"/>
        <v>Data</v>
      </c>
      <c r="H6180" s="7" t="s">
        <v>473</v>
      </c>
      <c r="I6180" s="13">
        <v>6.4908392103024154E-2</v>
      </c>
      <c r="J6180" s="14">
        <v>7.3763074364546169E-2</v>
      </c>
      <c r="K6180" s="14">
        <v>5.5314765394943267E-2</v>
      </c>
      <c r="L6180" s="14">
        <v>3.4411716063011653E-2</v>
      </c>
      <c r="M6180" s="14">
        <v>8.3198179479719941E-2</v>
      </c>
      <c r="N6180" s="30">
        <v>7.2608563626079592E-2</v>
      </c>
    </row>
    <row r="6181" spans="1:14" ht="17.100000000000001" customHeight="1" x14ac:dyDescent="0.25">
      <c r="A6181">
        <v>6175</v>
      </c>
      <c r="B6181" t="str">
        <f t="shared" si="481"/>
        <v>Closed End</v>
      </c>
      <c r="C6181" t="str">
        <f t="shared" si="482"/>
        <v xml:space="preserve">Survey respondent demographic characteristics </v>
      </c>
      <c r="D6181" t="s">
        <v>752</v>
      </c>
      <c r="E6181" t="str">
        <f t="shared" si="483"/>
        <v>Region</v>
      </c>
      <c r="F6181">
        <f t="shared" si="484"/>
        <v>7</v>
      </c>
      <c r="G6181" t="str">
        <f t="shared" si="485"/>
        <v>Data</v>
      </c>
      <c r="H6181" s="7" t="s">
        <v>474</v>
      </c>
      <c r="I6181" s="19" t="s">
        <v>10</v>
      </c>
      <c r="J6181" s="20" t="s">
        <v>10</v>
      </c>
      <c r="K6181" s="20" t="s">
        <v>10</v>
      </c>
      <c r="L6181" s="20" t="s">
        <v>10</v>
      </c>
      <c r="M6181" s="20" t="s">
        <v>10</v>
      </c>
      <c r="N6181" s="29" t="s">
        <v>10</v>
      </c>
    </row>
    <row r="6182" spans="1:14" ht="17.100000000000001" customHeight="1" x14ac:dyDescent="0.25">
      <c r="A6182">
        <v>6176</v>
      </c>
      <c r="B6182" t="str">
        <f t="shared" si="481"/>
        <v>Closed End</v>
      </c>
      <c r="C6182" t="str">
        <f t="shared" si="482"/>
        <v xml:space="preserve">Survey respondent demographic characteristics </v>
      </c>
      <c r="D6182" t="s">
        <v>752</v>
      </c>
      <c r="E6182" t="str">
        <f t="shared" si="483"/>
        <v>Region</v>
      </c>
      <c r="F6182">
        <f t="shared" si="484"/>
        <v>8</v>
      </c>
      <c r="G6182" t="str">
        <f t="shared" si="485"/>
        <v>Data</v>
      </c>
      <c r="H6182" s="7" t="s">
        <v>475</v>
      </c>
      <c r="I6182" s="13">
        <v>1.7503545163380266E-2</v>
      </c>
      <c r="J6182" s="14">
        <v>3.9166419225983802E-2</v>
      </c>
      <c r="K6182" s="14">
        <v>6.9933249872636402E-3</v>
      </c>
      <c r="L6182" s="14">
        <v>1.2235933254621124E-2</v>
      </c>
      <c r="M6182" s="20" t="s">
        <v>10</v>
      </c>
      <c r="N6182" s="30">
        <v>6.1674493897436308E-3</v>
      </c>
    </row>
    <row r="6183" spans="1:14" ht="17.100000000000001" customHeight="1" x14ac:dyDescent="0.25">
      <c r="A6183">
        <v>6177</v>
      </c>
      <c r="B6183" t="str">
        <f t="shared" si="481"/>
        <v>Closed End</v>
      </c>
      <c r="C6183" t="str">
        <f t="shared" si="482"/>
        <v xml:space="preserve">Survey respondent demographic characteristics </v>
      </c>
      <c r="D6183" t="s">
        <v>752</v>
      </c>
      <c r="E6183" t="str">
        <f t="shared" si="483"/>
        <v>Region</v>
      </c>
      <c r="F6183">
        <f t="shared" si="484"/>
        <v>9</v>
      </c>
      <c r="G6183" t="str">
        <f t="shared" si="485"/>
        <v>Data</v>
      </c>
      <c r="H6183" s="7" t="s">
        <v>476</v>
      </c>
      <c r="I6183" s="19" t="s">
        <v>10</v>
      </c>
      <c r="J6183" s="20" t="s">
        <v>10</v>
      </c>
      <c r="K6183" s="20" t="s">
        <v>10</v>
      </c>
      <c r="L6183" s="20" t="s">
        <v>10</v>
      </c>
      <c r="M6183" s="20" t="s">
        <v>10</v>
      </c>
      <c r="N6183" s="29" t="s">
        <v>10</v>
      </c>
    </row>
    <row r="6184" spans="1:14" ht="17.100000000000001" customHeight="1" x14ac:dyDescent="0.25">
      <c r="A6184">
        <v>6178</v>
      </c>
      <c r="B6184" t="str">
        <f t="shared" si="481"/>
        <v>Closed End</v>
      </c>
      <c r="C6184" t="str">
        <f t="shared" si="482"/>
        <v xml:space="preserve">Survey respondent demographic characteristics </v>
      </c>
      <c r="D6184" t="s">
        <v>752</v>
      </c>
      <c r="E6184" t="str">
        <f t="shared" si="483"/>
        <v>Region</v>
      </c>
      <c r="F6184">
        <f t="shared" si="484"/>
        <v>10</v>
      </c>
      <c r="G6184" t="str">
        <f t="shared" si="485"/>
        <v>Data</v>
      </c>
      <c r="H6184" s="7" t="s">
        <v>477</v>
      </c>
      <c r="I6184" s="13">
        <v>9.2397665498047832E-3</v>
      </c>
      <c r="J6184" s="14">
        <v>7.7816913926068796E-3</v>
      </c>
      <c r="K6184" s="14">
        <v>1.4243551972226327E-2</v>
      </c>
      <c r="L6184" s="14">
        <v>2.3527437811050201E-2</v>
      </c>
      <c r="M6184" s="20" t="s">
        <v>65</v>
      </c>
      <c r="N6184" s="29" t="s">
        <v>10</v>
      </c>
    </row>
    <row r="6185" spans="1:14" ht="17.100000000000001" customHeight="1" x14ac:dyDescent="0.25">
      <c r="A6185">
        <v>6179</v>
      </c>
      <c r="B6185" t="str">
        <f t="shared" si="481"/>
        <v>Closed End</v>
      </c>
      <c r="C6185" t="str">
        <f t="shared" si="482"/>
        <v xml:space="preserve">Survey respondent demographic characteristics </v>
      </c>
      <c r="D6185" t="s">
        <v>752</v>
      </c>
      <c r="E6185" t="str">
        <f t="shared" si="483"/>
        <v>Region</v>
      </c>
      <c r="F6185">
        <f t="shared" si="484"/>
        <v>11</v>
      </c>
      <c r="G6185" t="str">
        <f t="shared" si="485"/>
        <v>Data</v>
      </c>
      <c r="H6185" s="7" t="s">
        <v>478</v>
      </c>
      <c r="I6185" s="19" t="s">
        <v>10</v>
      </c>
      <c r="J6185" s="20" t="s">
        <v>10</v>
      </c>
      <c r="K6185" s="20" t="s">
        <v>10</v>
      </c>
      <c r="L6185" s="20" t="s">
        <v>10</v>
      </c>
      <c r="M6185" s="20" t="s">
        <v>10</v>
      </c>
      <c r="N6185" s="29" t="s">
        <v>10</v>
      </c>
    </row>
    <row r="6186" spans="1:14" ht="17.100000000000001" customHeight="1" x14ac:dyDescent="0.25">
      <c r="A6186">
        <v>6180</v>
      </c>
      <c r="B6186" t="str">
        <f t="shared" si="481"/>
        <v>Closed End</v>
      </c>
      <c r="C6186" t="str">
        <f t="shared" si="482"/>
        <v xml:space="preserve">Survey respondent demographic characteristics </v>
      </c>
      <c r="D6186" t="s">
        <v>752</v>
      </c>
      <c r="E6186" t="str">
        <f t="shared" si="483"/>
        <v>Region</v>
      </c>
      <c r="F6186">
        <f t="shared" si="484"/>
        <v>12</v>
      </c>
      <c r="G6186" t="str">
        <f t="shared" si="485"/>
        <v>Data</v>
      </c>
      <c r="H6186" s="7" t="s">
        <v>479</v>
      </c>
      <c r="I6186" s="19" t="s">
        <v>65</v>
      </c>
      <c r="J6186" s="20" t="s">
        <v>10</v>
      </c>
      <c r="K6186" s="20" t="s">
        <v>65</v>
      </c>
      <c r="L6186" s="20" t="s">
        <v>65</v>
      </c>
      <c r="M6186" s="20" t="s">
        <v>10</v>
      </c>
      <c r="N6186" s="29" t="s">
        <v>10</v>
      </c>
    </row>
    <row r="6187" spans="1:14" ht="17.100000000000001" customHeight="1" x14ac:dyDescent="0.25">
      <c r="A6187">
        <v>6181</v>
      </c>
      <c r="B6187" t="str">
        <f t="shared" si="481"/>
        <v>Closed End</v>
      </c>
      <c r="C6187" t="str">
        <f t="shared" si="482"/>
        <v xml:space="preserve">Survey respondent demographic characteristics </v>
      </c>
      <c r="D6187" t="s">
        <v>752</v>
      </c>
      <c r="E6187" t="str">
        <f t="shared" si="483"/>
        <v>Region</v>
      </c>
      <c r="F6187">
        <f t="shared" si="484"/>
        <v>13</v>
      </c>
      <c r="G6187" t="str">
        <f t="shared" si="485"/>
        <v>Data</v>
      </c>
      <c r="H6187" s="7" t="s">
        <v>480</v>
      </c>
      <c r="I6187" s="19" t="s">
        <v>65</v>
      </c>
      <c r="J6187" s="20" t="s">
        <v>65</v>
      </c>
      <c r="K6187" s="20" t="s">
        <v>65</v>
      </c>
      <c r="L6187" s="20" t="s">
        <v>65</v>
      </c>
      <c r="M6187" s="20" t="s">
        <v>10</v>
      </c>
      <c r="N6187" s="30">
        <v>5.9169453753816874E-3</v>
      </c>
    </row>
    <row r="6188" spans="1:14" ht="30" customHeight="1" x14ac:dyDescent="0.25">
      <c r="A6188">
        <v>6182</v>
      </c>
      <c r="B6188" t="str">
        <f t="shared" si="481"/>
        <v>Closed End</v>
      </c>
      <c r="C6188" t="str">
        <f t="shared" si="482"/>
        <v xml:space="preserve">Survey respondent demographic characteristics </v>
      </c>
      <c r="D6188" t="s">
        <v>752</v>
      </c>
      <c r="E6188" t="str">
        <f t="shared" si="483"/>
        <v>Region</v>
      </c>
      <c r="F6188">
        <f t="shared" si="484"/>
        <v>14</v>
      </c>
      <c r="G6188" t="str">
        <f t="shared" si="485"/>
        <v>Data</v>
      </c>
      <c r="H6188" s="7" t="s">
        <v>481</v>
      </c>
      <c r="I6188" s="13">
        <v>2.3098177275337806E-2</v>
      </c>
      <c r="J6188" s="14">
        <v>6.7300138707349702E-3</v>
      </c>
      <c r="K6188" s="14">
        <v>2.6930287779577632E-2</v>
      </c>
      <c r="L6188" s="20" t="s">
        <v>65</v>
      </c>
      <c r="M6188" s="14">
        <v>5.7467878988020082E-2</v>
      </c>
      <c r="N6188" s="30">
        <v>4.1230729615094865E-2</v>
      </c>
    </row>
    <row r="6189" spans="1:14" ht="17.100000000000001" customHeight="1" x14ac:dyDescent="0.25">
      <c r="A6189">
        <v>6183</v>
      </c>
      <c r="B6189" t="str">
        <f t="shared" si="481"/>
        <v>Closed End</v>
      </c>
      <c r="C6189" t="str">
        <f t="shared" si="482"/>
        <v xml:space="preserve">Survey respondent demographic characteristics </v>
      </c>
      <c r="D6189" t="s">
        <v>752</v>
      </c>
      <c r="E6189" t="str">
        <f t="shared" si="483"/>
        <v>Region</v>
      </c>
      <c r="F6189">
        <f t="shared" si="484"/>
        <v>15</v>
      </c>
      <c r="G6189" t="str">
        <f t="shared" si="485"/>
        <v>Data</v>
      </c>
      <c r="H6189" s="7" t="s">
        <v>482</v>
      </c>
      <c r="I6189" s="13">
        <v>9.1713237662429566E-3</v>
      </c>
      <c r="J6189" s="20" t="s">
        <v>10</v>
      </c>
      <c r="K6189" s="14">
        <v>1.2430161784188876E-2</v>
      </c>
      <c r="L6189" s="14">
        <v>2.1748543105386143E-2</v>
      </c>
      <c r="M6189" s="20" t="s">
        <v>10</v>
      </c>
      <c r="N6189" s="30">
        <v>1.6743125954714562E-2</v>
      </c>
    </row>
    <row r="6190" spans="1:14" ht="17.100000000000001" customHeight="1" x14ac:dyDescent="0.25">
      <c r="A6190">
        <v>6184</v>
      </c>
      <c r="B6190" t="str">
        <f t="shared" si="481"/>
        <v>Closed End</v>
      </c>
      <c r="C6190" t="str">
        <f t="shared" si="482"/>
        <v xml:space="preserve">Survey respondent demographic characteristics </v>
      </c>
      <c r="D6190" t="s">
        <v>752</v>
      </c>
      <c r="E6190" t="str">
        <f t="shared" si="483"/>
        <v>Region</v>
      </c>
      <c r="F6190">
        <f t="shared" si="484"/>
        <v>16</v>
      </c>
      <c r="G6190" t="str">
        <f t="shared" si="485"/>
        <v>Data</v>
      </c>
      <c r="H6190" s="7" t="s">
        <v>444</v>
      </c>
      <c r="I6190" s="19" t="s">
        <v>65</v>
      </c>
      <c r="J6190" s="20" t="s">
        <v>10</v>
      </c>
      <c r="K6190" s="14">
        <v>5.6147510938630955E-3</v>
      </c>
      <c r="L6190" s="20" t="s">
        <v>10</v>
      </c>
      <c r="M6190" s="14">
        <v>1.3104492291286272E-2</v>
      </c>
      <c r="N6190" s="29" t="s">
        <v>10</v>
      </c>
    </row>
    <row r="6191" spans="1:14" ht="17.100000000000001" customHeight="1" x14ac:dyDescent="0.25">
      <c r="A6191">
        <v>6185</v>
      </c>
      <c r="B6191" t="str">
        <f t="shared" si="481"/>
        <v>Closed End</v>
      </c>
      <c r="C6191" t="str">
        <f t="shared" si="482"/>
        <v xml:space="preserve">Survey respondent demographic characteristics </v>
      </c>
      <c r="D6191" t="s">
        <v>752</v>
      </c>
      <c r="E6191" t="str">
        <f t="shared" si="483"/>
        <v>Region</v>
      </c>
      <c r="F6191">
        <f t="shared" si="484"/>
        <v>17</v>
      </c>
      <c r="G6191" t="str">
        <f t="shared" si="485"/>
        <v>Data</v>
      </c>
      <c r="H6191" s="7" t="s">
        <v>483</v>
      </c>
      <c r="I6191" s="19" t="s">
        <v>10</v>
      </c>
      <c r="J6191" s="20" t="s">
        <v>10</v>
      </c>
      <c r="K6191" s="20" t="s">
        <v>10</v>
      </c>
      <c r="L6191" s="20" t="s">
        <v>10</v>
      </c>
      <c r="M6191" s="20" t="s">
        <v>10</v>
      </c>
      <c r="N6191" s="29" t="s">
        <v>10</v>
      </c>
    </row>
    <row r="6192" spans="1:14" ht="17.100000000000001" customHeight="1" x14ac:dyDescent="0.25">
      <c r="A6192">
        <v>6186</v>
      </c>
      <c r="B6192" t="str">
        <f t="shared" si="481"/>
        <v>Closed End</v>
      </c>
      <c r="C6192" t="str">
        <f t="shared" si="482"/>
        <v xml:space="preserve">Survey respondent demographic characteristics </v>
      </c>
      <c r="D6192" t="s">
        <v>752</v>
      </c>
      <c r="E6192" t="str">
        <f t="shared" si="483"/>
        <v>Region</v>
      </c>
      <c r="F6192">
        <f t="shared" si="484"/>
        <v>18</v>
      </c>
      <c r="G6192" t="str">
        <f t="shared" si="485"/>
        <v>Data</v>
      </c>
      <c r="H6192" s="7" t="s">
        <v>484</v>
      </c>
      <c r="I6192" s="13">
        <v>9.9552617365814312E-3</v>
      </c>
      <c r="J6192" s="20" t="s">
        <v>10</v>
      </c>
      <c r="K6192" s="14">
        <v>2.1298831819927685E-2</v>
      </c>
      <c r="L6192" s="14">
        <v>3.1873225447223874E-2</v>
      </c>
      <c r="M6192" s="14">
        <v>7.1932249525646667E-3</v>
      </c>
      <c r="N6192" s="29" t="s">
        <v>10</v>
      </c>
    </row>
    <row r="6193" spans="1:14" ht="17.100000000000001" customHeight="1" x14ac:dyDescent="0.25">
      <c r="A6193">
        <v>6187</v>
      </c>
      <c r="B6193" t="str">
        <f t="shared" si="481"/>
        <v>Closed End</v>
      </c>
      <c r="C6193" t="str">
        <f t="shared" si="482"/>
        <v xml:space="preserve">Survey respondent demographic characteristics </v>
      </c>
      <c r="D6193" t="s">
        <v>752</v>
      </c>
      <c r="E6193" t="str">
        <f t="shared" si="483"/>
        <v>Region</v>
      </c>
      <c r="F6193">
        <f t="shared" si="484"/>
        <v>19</v>
      </c>
      <c r="G6193" t="str">
        <f t="shared" si="485"/>
        <v>Data</v>
      </c>
      <c r="H6193" s="7" t="s">
        <v>485</v>
      </c>
      <c r="I6193" s="19" t="s">
        <v>10</v>
      </c>
      <c r="J6193" s="20" t="s">
        <v>10</v>
      </c>
      <c r="K6193" s="20" t="s">
        <v>10</v>
      </c>
      <c r="L6193" s="20" t="s">
        <v>10</v>
      </c>
      <c r="M6193" s="20" t="s">
        <v>10</v>
      </c>
      <c r="N6193" s="29" t="s">
        <v>10</v>
      </c>
    </row>
    <row r="6194" spans="1:14" ht="17.100000000000001" customHeight="1" x14ac:dyDescent="0.25">
      <c r="A6194">
        <v>6188</v>
      </c>
      <c r="B6194" t="str">
        <f t="shared" si="481"/>
        <v>Closed End</v>
      </c>
      <c r="C6194" t="str">
        <f t="shared" si="482"/>
        <v xml:space="preserve">Survey respondent demographic characteristics </v>
      </c>
      <c r="D6194" t="s">
        <v>752</v>
      </c>
      <c r="E6194" t="str">
        <f t="shared" si="483"/>
        <v>Region</v>
      </c>
      <c r="F6194">
        <f t="shared" si="484"/>
        <v>20</v>
      </c>
      <c r="G6194" t="str">
        <f t="shared" si="485"/>
        <v>Data</v>
      </c>
      <c r="H6194" s="7" t="s">
        <v>486</v>
      </c>
      <c r="I6194" s="19" t="s">
        <v>65</v>
      </c>
      <c r="J6194" s="20" t="s">
        <v>10</v>
      </c>
      <c r="K6194" s="20" t="s">
        <v>10</v>
      </c>
      <c r="L6194" s="20" t="s">
        <v>10</v>
      </c>
      <c r="M6194" s="20" t="s">
        <v>10</v>
      </c>
      <c r="N6194" s="30">
        <v>6.248917419173208E-3</v>
      </c>
    </row>
    <row r="6195" spans="1:14" ht="17.100000000000001" customHeight="1" x14ac:dyDescent="0.25">
      <c r="A6195">
        <v>6189</v>
      </c>
      <c r="B6195" t="str">
        <f t="shared" si="481"/>
        <v>Closed End</v>
      </c>
      <c r="C6195" t="str">
        <f t="shared" si="482"/>
        <v xml:space="preserve">Survey respondent demographic characteristics </v>
      </c>
      <c r="D6195" t="s">
        <v>752</v>
      </c>
      <c r="E6195" t="str">
        <f t="shared" si="483"/>
        <v>Region</v>
      </c>
      <c r="F6195">
        <f t="shared" si="484"/>
        <v>21</v>
      </c>
      <c r="G6195" t="str">
        <f t="shared" si="485"/>
        <v>Data</v>
      </c>
      <c r="H6195" s="7" t="s">
        <v>487</v>
      </c>
      <c r="I6195" s="13">
        <v>2.2906677853876255E-2</v>
      </c>
      <c r="J6195" s="14">
        <v>1.05961922652534E-2</v>
      </c>
      <c r="K6195" s="14">
        <v>1.2266513989454575E-2</v>
      </c>
      <c r="L6195" s="14">
        <v>1.8674376159913457E-2</v>
      </c>
      <c r="M6195" s="20" t="s">
        <v>65</v>
      </c>
      <c r="N6195" s="30">
        <v>6.8026655547894263E-2</v>
      </c>
    </row>
    <row r="6196" spans="1:14" ht="17.100000000000001" customHeight="1" x14ac:dyDescent="0.25">
      <c r="A6196">
        <v>6190</v>
      </c>
      <c r="B6196" t="str">
        <f t="shared" si="481"/>
        <v>Closed End</v>
      </c>
      <c r="C6196" t="str">
        <f t="shared" si="482"/>
        <v xml:space="preserve">Survey respondent demographic characteristics </v>
      </c>
      <c r="D6196" t="s">
        <v>752</v>
      </c>
      <c r="E6196" t="str">
        <f t="shared" si="483"/>
        <v>Region</v>
      </c>
      <c r="F6196">
        <f t="shared" si="484"/>
        <v>22</v>
      </c>
      <c r="G6196" t="str">
        <f t="shared" si="485"/>
        <v>Data</v>
      </c>
      <c r="H6196" s="7" t="s">
        <v>488</v>
      </c>
      <c r="I6196" s="13">
        <v>0.10728954851493079</v>
      </c>
      <c r="J6196" s="14">
        <v>8.3223456388859432E-2</v>
      </c>
      <c r="K6196" s="14">
        <v>0.14179480010718881</v>
      </c>
      <c r="L6196" s="14">
        <v>0.14825857627345673</v>
      </c>
      <c r="M6196" s="14">
        <v>0.13317251038604114</v>
      </c>
      <c r="N6196" s="30">
        <v>6.6732802340745745E-2</v>
      </c>
    </row>
    <row r="6197" spans="1:14" ht="17.100000000000001" customHeight="1" x14ac:dyDescent="0.25">
      <c r="A6197">
        <v>6191</v>
      </c>
      <c r="B6197" t="str">
        <f t="shared" si="481"/>
        <v>Closed End</v>
      </c>
      <c r="C6197" t="str">
        <f t="shared" si="482"/>
        <v xml:space="preserve">Survey respondent demographic characteristics </v>
      </c>
      <c r="D6197" t="s">
        <v>752</v>
      </c>
      <c r="E6197" t="str">
        <f t="shared" si="483"/>
        <v>Region</v>
      </c>
      <c r="F6197">
        <f t="shared" si="484"/>
        <v>23</v>
      </c>
      <c r="G6197" t="str">
        <f t="shared" si="485"/>
        <v>Data</v>
      </c>
      <c r="H6197" s="7" t="s">
        <v>489</v>
      </c>
      <c r="I6197" s="13">
        <v>4.612132401386046E-2</v>
      </c>
      <c r="J6197" s="14">
        <v>9.3270094151566785E-2</v>
      </c>
      <c r="K6197" s="14">
        <v>2.3354836526198727E-2</v>
      </c>
      <c r="L6197" s="14">
        <v>2.1476399826570135E-2</v>
      </c>
      <c r="M6197" s="14">
        <v>2.5860558418543587E-2</v>
      </c>
      <c r="N6197" s="30">
        <v>2.1195308480445992E-2</v>
      </c>
    </row>
    <row r="6198" spans="1:14" ht="17.100000000000001" customHeight="1" x14ac:dyDescent="0.25">
      <c r="A6198">
        <v>6192</v>
      </c>
      <c r="B6198" t="str">
        <f t="shared" si="481"/>
        <v>Closed End</v>
      </c>
      <c r="C6198" t="str">
        <f t="shared" si="482"/>
        <v xml:space="preserve">Survey respondent demographic characteristics </v>
      </c>
      <c r="D6198" t="s">
        <v>752</v>
      </c>
      <c r="E6198" t="str">
        <f t="shared" si="483"/>
        <v>Region</v>
      </c>
      <c r="F6198">
        <f t="shared" si="484"/>
        <v>24</v>
      </c>
      <c r="G6198" t="str">
        <f t="shared" si="485"/>
        <v>Data</v>
      </c>
      <c r="H6198" s="7" t="s">
        <v>490</v>
      </c>
      <c r="I6198" s="13">
        <v>1.8280915924562623E-2</v>
      </c>
      <c r="J6198" s="14">
        <v>1.1664849719348978E-2</v>
      </c>
      <c r="K6198" s="14">
        <v>3.0829884180086201E-2</v>
      </c>
      <c r="L6198" s="14">
        <v>4.5904820885040429E-2</v>
      </c>
      <c r="M6198" s="14">
        <v>1.0720822780899732E-2</v>
      </c>
      <c r="N6198" s="29" t="s">
        <v>10</v>
      </c>
    </row>
    <row r="6199" spans="1:14" ht="17.100000000000001" customHeight="1" x14ac:dyDescent="0.25">
      <c r="A6199">
        <v>6193</v>
      </c>
      <c r="B6199" t="str">
        <f t="shared" si="481"/>
        <v>Closed End</v>
      </c>
      <c r="C6199" t="str">
        <f t="shared" si="482"/>
        <v xml:space="preserve">Survey respondent demographic characteristics </v>
      </c>
      <c r="D6199" t="s">
        <v>752</v>
      </c>
      <c r="E6199" t="str">
        <f t="shared" si="483"/>
        <v>Region</v>
      </c>
      <c r="F6199">
        <f t="shared" si="484"/>
        <v>25</v>
      </c>
      <c r="G6199" t="str">
        <f t="shared" si="485"/>
        <v>Data</v>
      </c>
      <c r="H6199" s="7" t="s">
        <v>491</v>
      </c>
      <c r="I6199" s="13">
        <v>5.2228422538998422E-3</v>
      </c>
      <c r="J6199" s="20" t="s">
        <v>10</v>
      </c>
      <c r="K6199" s="14">
        <v>5.2937904899562575E-3</v>
      </c>
      <c r="L6199" s="20" t="s">
        <v>65</v>
      </c>
      <c r="M6199" s="14">
        <v>6.5578237331875965E-3</v>
      </c>
      <c r="N6199" s="30">
        <v>1.3690339252466065E-2</v>
      </c>
    </row>
    <row r="6200" spans="1:14" ht="17.100000000000001" customHeight="1" x14ac:dyDescent="0.25">
      <c r="A6200">
        <v>6194</v>
      </c>
      <c r="B6200" t="str">
        <f t="shared" si="481"/>
        <v>Closed End</v>
      </c>
      <c r="C6200" t="str">
        <f t="shared" si="482"/>
        <v xml:space="preserve">Survey respondent demographic characteristics </v>
      </c>
      <c r="D6200" t="s">
        <v>752</v>
      </c>
      <c r="E6200" t="str">
        <f t="shared" si="483"/>
        <v>Region</v>
      </c>
      <c r="F6200">
        <f t="shared" si="484"/>
        <v>26</v>
      </c>
      <c r="G6200" t="str">
        <f t="shared" si="485"/>
        <v>Data</v>
      </c>
      <c r="H6200" s="7" t="s">
        <v>420</v>
      </c>
      <c r="I6200" s="13">
        <v>8.2165305442784289E-2</v>
      </c>
      <c r="J6200" s="14">
        <v>9.5593399198800486E-2</v>
      </c>
      <c r="K6200" s="14">
        <v>6.5018256673592609E-2</v>
      </c>
      <c r="L6200" s="14">
        <v>6.3261580211532289E-2</v>
      </c>
      <c r="M6200" s="14">
        <v>6.7361557711962325E-2</v>
      </c>
      <c r="N6200" s="30">
        <v>9.9892042727483699E-2</v>
      </c>
    </row>
    <row r="6201" spans="1:14" ht="17.100000000000001" customHeight="1" x14ac:dyDescent="0.25">
      <c r="A6201">
        <v>6195</v>
      </c>
      <c r="B6201" t="str">
        <f t="shared" si="481"/>
        <v>Closed End</v>
      </c>
      <c r="C6201" t="str">
        <f t="shared" si="482"/>
        <v xml:space="preserve">Survey respondent demographic characteristics </v>
      </c>
      <c r="D6201" t="s">
        <v>752</v>
      </c>
      <c r="E6201" t="str">
        <f t="shared" si="483"/>
        <v>Region</v>
      </c>
      <c r="F6201">
        <f t="shared" si="484"/>
        <v>27</v>
      </c>
      <c r="G6201" t="str">
        <f t="shared" si="485"/>
        <v>Data</v>
      </c>
      <c r="H6201" s="7" t="s">
        <v>419</v>
      </c>
      <c r="I6201" s="13">
        <v>6.6098289584286665E-2</v>
      </c>
      <c r="J6201" s="14">
        <v>8.904363308112305E-2</v>
      </c>
      <c r="K6201" s="14">
        <v>4.5054916216005381E-2</v>
      </c>
      <c r="L6201" s="14">
        <v>3.9598318613190971E-2</v>
      </c>
      <c r="M6201" s="14">
        <v>5.2333690142106731E-2</v>
      </c>
      <c r="N6201" s="30">
        <v>7.7165645468620092E-2</v>
      </c>
    </row>
    <row r="6202" spans="1:14" ht="17.100000000000001" customHeight="1" x14ac:dyDescent="0.25">
      <c r="A6202">
        <v>6196</v>
      </c>
      <c r="B6202" t="str">
        <f t="shared" si="481"/>
        <v>Closed End</v>
      </c>
      <c r="C6202" t="str">
        <f t="shared" si="482"/>
        <v xml:space="preserve">Survey respondent demographic characteristics </v>
      </c>
      <c r="D6202" t="s">
        <v>752</v>
      </c>
      <c r="E6202" t="str">
        <f t="shared" si="483"/>
        <v>Region</v>
      </c>
      <c r="F6202">
        <f t="shared" si="484"/>
        <v>28</v>
      </c>
      <c r="G6202" t="str">
        <f t="shared" si="485"/>
        <v>Data</v>
      </c>
      <c r="H6202" s="7" t="s">
        <v>417</v>
      </c>
      <c r="I6202" s="13">
        <v>1.1395750329395929E-2</v>
      </c>
      <c r="J6202" s="14">
        <v>1.4298132435020195E-2</v>
      </c>
      <c r="K6202" s="20" t="s">
        <v>65</v>
      </c>
      <c r="L6202" s="20" t="s">
        <v>65</v>
      </c>
      <c r="M6202" s="14">
        <v>6.7748638093233175E-3</v>
      </c>
      <c r="N6202" s="30">
        <v>2.257782061678636E-2</v>
      </c>
    </row>
    <row r="6203" spans="1:14" ht="17.100000000000001" customHeight="1" x14ac:dyDescent="0.25">
      <c r="A6203">
        <v>6197</v>
      </c>
      <c r="B6203" t="str">
        <f t="shared" si="481"/>
        <v>Closed End</v>
      </c>
      <c r="C6203" t="str">
        <f t="shared" si="482"/>
        <v xml:space="preserve">Survey respondent demographic characteristics </v>
      </c>
      <c r="D6203" t="s">
        <v>752</v>
      </c>
      <c r="E6203" t="str">
        <f t="shared" si="483"/>
        <v>Region</v>
      </c>
      <c r="F6203">
        <f t="shared" si="484"/>
        <v>29</v>
      </c>
      <c r="G6203" t="str">
        <f t="shared" si="485"/>
        <v>Data</v>
      </c>
      <c r="H6203" s="7" t="s">
        <v>492</v>
      </c>
      <c r="I6203" s="13">
        <v>1.0748656306139122E-2</v>
      </c>
      <c r="J6203" s="14">
        <v>9.744719711589243E-3</v>
      </c>
      <c r="K6203" s="14">
        <v>1.178370334899257E-2</v>
      </c>
      <c r="L6203" s="14">
        <v>1.8328987442069483E-2</v>
      </c>
      <c r="M6203" s="20" t="s">
        <v>65</v>
      </c>
      <c r="N6203" s="30">
        <v>9.9982441644599074E-3</v>
      </c>
    </row>
    <row r="6204" spans="1:14" ht="17.100000000000001" customHeight="1" x14ac:dyDescent="0.25">
      <c r="A6204">
        <v>6198</v>
      </c>
      <c r="B6204" t="str">
        <f t="shared" si="481"/>
        <v>Closed End</v>
      </c>
      <c r="C6204" t="str">
        <f t="shared" si="482"/>
        <v xml:space="preserve">Survey respondent demographic characteristics </v>
      </c>
      <c r="D6204" t="s">
        <v>752</v>
      </c>
      <c r="E6204" t="str">
        <f t="shared" si="483"/>
        <v>Region</v>
      </c>
      <c r="F6204">
        <f t="shared" si="484"/>
        <v>30</v>
      </c>
      <c r="G6204" t="str">
        <f t="shared" si="485"/>
        <v>Data</v>
      </c>
      <c r="H6204" s="7" t="s">
        <v>423</v>
      </c>
      <c r="I6204" s="13">
        <v>3.656184291214512E-2</v>
      </c>
      <c r="J6204" s="14">
        <v>2.661882413506313E-2</v>
      </c>
      <c r="K6204" s="14">
        <v>5.1125053469728961E-2</v>
      </c>
      <c r="L6204" s="14">
        <v>4.2202543950640596E-2</v>
      </c>
      <c r="M6204" s="14">
        <v>6.3027146013521107E-2</v>
      </c>
      <c r="N6204" s="30">
        <v>1.9090402851471733E-2</v>
      </c>
    </row>
    <row r="6205" spans="1:14" ht="17.100000000000001" customHeight="1" x14ac:dyDescent="0.25">
      <c r="A6205">
        <v>6199</v>
      </c>
      <c r="B6205" t="str">
        <f t="shared" si="481"/>
        <v>Closed End</v>
      </c>
      <c r="C6205" t="str">
        <f t="shared" si="482"/>
        <v xml:space="preserve">Survey respondent demographic characteristics </v>
      </c>
      <c r="D6205" t="s">
        <v>752</v>
      </c>
      <c r="E6205" t="str">
        <f t="shared" si="483"/>
        <v>Region</v>
      </c>
      <c r="F6205">
        <f t="shared" si="484"/>
        <v>31</v>
      </c>
      <c r="G6205" t="str">
        <f t="shared" si="485"/>
        <v>Data</v>
      </c>
      <c r="H6205" s="7" t="s">
        <v>493</v>
      </c>
      <c r="I6205" s="19" t="s">
        <v>10</v>
      </c>
      <c r="J6205" s="20" t="s">
        <v>10</v>
      </c>
      <c r="K6205" s="20" t="s">
        <v>10</v>
      </c>
      <c r="L6205" s="20" t="s">
        <v>10</v>
      </c>
      <c r="M6205" s="20" t="s">
        <v>10</v>
      </c>
      <c r="N6205" s="29" t="s">
        <v>10</v>
      </c>
    </row>
    <row r="6206" spans="1:14" ht="17.100000000000001" customHeight="1" x14ac:dyDescent="0.25">
      <c r="A6206">
        <v>6200</v>
      </c>
      <c r="B6206" t="str">
        <f t="shared" si="481"/>
        <v>Closed End</v>
      </c>
      <c r="C6206" t="str">
        <f t="shared" si="482"/>
        <v xml:space="preserve">Survey respondent demographic characteristics </v>
      </c>
      <c r="D6206" t="s">
        <v>752</v>
      </c>
      <c r="E6206" t="str">
        <f t="shared" si="483"/>
        <v>Region</v>
      </c>
      <c r="F6206">
        <f t="shared" si="484"/>
        <v>32</v>
      </c>
      <c r="G6206" t="str">
        <f t="shared" si="485"/>
        <v>Data</v>
      </c>
      <c r="H6206" s="7" t="s">
        <v>494</v>
      </c>
      <c r="I6206" s="19" t="s">
        <v>65</v>
      </c>
      <c r="J6206" s="20" t="s">
        <v>10</v>
      </c>
      <c r="K6206" s="20" t="s">
        <v>65</v>
      </c>
      <c r="L6206" s="20" t="s">
        <v>10</v>
      </c>
      <c r="M6206" s="20" t="s">
        <v>65</v>
      </c>
      <c r="N6206" s="29" t="s">
        <v>10</v>
      </c>
    </row>
    <row r="6207" spans="1:14" ht="17.100000000000001" customHeight="1" x14ac:dyDescent="0.25">
      <c r="A6207">
        <v>6201</v>
      </c>
      <c r="B6207" t="str">
        <f t="shared" si="481"/>
        <v>Closed End</v>
      </c>
      <c r="C6207" t="str">
        <f t="shared" si="482"/>
        <v xml:space="preserve">Survey respondent demographic characteristics </v>
      </c>
      <c r="D6207" t="s">
        <v>752</v>
      </c>
      <c r="E6207" t="str">
        <f t="shared" si="483"/>
        <v>Region</v>
      </c>
      <c r="F6207">
        <f t="shared" si="484"/>
        <v>33</v>
      </c>
      <c r="G6207" t="str">
        <f t="shared" si="485"/>
        <v>Data</v>
      </c>
      <c r="H6207" s="7" t="s">
        <v>495</v>
      </c>
      <c r="I6207" s="19" t="s">
        <v>65</v>
      </c>
      <c r="J6207" s="20" t="s">
        <v>10</v>
      </c>
      <c r="K6207" s="14">
        <v>7.6464484764229923E-3</v>
      </c>
      <c r="L6207" s="20" t="s">
        <v>10</v>
      </c>
      <c r="M6207" s="14">
        <v>1.7846352124945328E-2</v>
      </c>
      <c r="N6207" s="29" t="s">
        <v>65</v>
      </c>
    </row>
    <row r="6208" spans="1:14" ht="17.100000000000001" customHeight="1" x14ac:dyDescent="0.25">
      <c r="A6208">
        <v>6202</v>
      </c>
      <c r="B6208" t="str">
        <f t="shared" si="481"/>
        <v>Closed End</v>
      </c>
      <c r="C6208" t="str">
        <f t="shared" si="482"/>
        <v xml:space="preserve">Survey respondent demographic characteristics </v>
      </c>
      <c r="D6208" t="s">
        <v>752</v>
      </c>
      <c r="E6208" t="str">
        <f t="shared" si="483"/>
        <v>Region</v>
      </c>
      <c r="F6208">
        <f t="shared" si="484"/>
        <v>34</v>
      </c>
      <c r="G6208" t="str">
        <f t="shared" si="485"/>
        <v>Data</v>
      </c>
      <c r="H6208" s="7" t="s">
        <v>496</v>
      </c>
      <c r="I6208" s="19" t="s">
        <v>10</v>
      </c>
      <c r="J6208" s="20" t="s">
        <v>10</v>
      </c>
      <c r="K6208" s="20" t="s">
        <v>10</v>
      </c>
      <c r="L6208" s="20" t="s">
        <v>10</v>
      </c>
      <c r="M6208" s="20" t="s">
        <v>10</v>
      </c>
      <c r="N6208" s="29" t="s">
        <v>10</v>
      </c>
    </row>
    <row r="6209" spans="1:14" ht="17.100000000000001" customHeight="1" x14ac:dyDescent="0.25">
      <c r="A6209">
        <v>6203</v>
      </c>
      <c r="B6209" t="str">
        <f t="shared" si="481"/>
        <v>Closed End</v>
      </c>
      <c r="C6209" t="str">
        <f t="shared" si="482"/>
        <v xml:space="preserve">Survey respondent demographic characteristics </v>
      </c>
      <c r="D6209" t="s">
        <v>752</v>
      </c>
      <c r="E6209" t="str">
        <f t="shared" si="483"/>
        <v>Region</v>
      </c>
      <c r="F6209">
        <f t="shared" si="484"/>
        <v>35</v>
      </c>
      <c r="G6209" t="str">
        <f t="shared" si="485"/>
        <v>Data</v>
      </c>
      <c r="H6209" s="7" t="s">
        <v>497</v>
      </c>
      <c r="I6209" s="19" t="s">
        <v>65</v>
      </c>
      <c r="J6209" s="20" t="s">
        <v>10</v>
      </c>
      <c r="K6209" s="20" t="s">
        <v>65</v>
      </c>
      <c r="L6209" s="20" t="s">
        <v>65</v>
      </c>
      <c r="M6209" s="20" t="s">
        <v>10</v>
      </c>
      <c r="N6209" s="29" t="s">
        <v>10</v>
      </c>
    </row>
    <row r="6210" spans="1:14" ht="17.100000000000001" customHeight="1" x14ac:dyDescent="0.25">
      <c r="A6210">
        <v>6204</v>
      </c>
      <c r="B6210" t="str">
        <f t="shared" si="481"/>
        <v>Closed End</v>
      </c>
      <c r="C6210" t="str">
        <f t="shared" si="482"/>
        <v xml:space="preserve">Survey respondent demographic characteristics </v>
      </c>
      <c r="D6210" t="s">
        <v>752</v>
      </c>
      <c r="E6210" t="str">
        <f t="shared" si="483"/>
        <v>Region</v>
      </c>
      <c r="F6210">
        <f t="shared" si="484"/>
        <v>36</v>
      </c>
      <c r="G6210" t="str">
        <f t="shared" si="485"/>
        <v>Data</v>
      </c>
      <c r="H6210" s="7" t="s">
        <v>498</v>
      </c>
      <c r="I6210" s="19" t="s">
        <v>65</v>
      </c>
      <c r="J6210" s="14">
        <v>6.9659498989377688E-3</v>
      </c>
      <c r="K6210" s="20" t="s">
        <v>65</v>
      </c>
      <c r="L6210" s="20" t="s">
        <v>65</v>
      </c>
      <c r="M6210" s="14">
        <v>9.2263479158309868E-3</v>
      </c>
      <c r="N6210" s="29" t="s">
        <v>10</v>
      </c>
    </row>
    <row r="6211" spans="1:14" ht="17.100000000000001" customHeight="1" x14ac:dyDescent="0.25">
      <c r="A6211">
        <v>6205</v>
      </c>
      <c r="B6211" t="str">
        <f t="shared" si="481"/>
        <v>Closed End</v>
      </c>
      <c r="C6211" t="str">
        <f t="shared" si="482"/>
        <v xml:space="preserve">Survey respondent demographic characteristics </v>
      </c>
      <c r="D6211" t="s">
        <v>752</v>
      </c>
      <c r="E6211" t="str">
        <f t="shared" si="483"/>
        <v>Region</v>
      </c>
      <c r="F6211">
        <f t="shared" si="484"/>
        <v>37</v>
      </c>
      <c r="G6211" t="str">
        <f t="shared" si="485"/>
        <v>Data</v>
      </c>
      <c r="H6211" s="7" t="s">
        <v>499</v>
      </c>
      <c r="I6211" s="19" t="s">
        <v>65</v>
      </c>
      <c r="J6211" s="20" t="s">
        <v>10</v>
      </c>
      <c r="K6211" s="20" t="s">
        <v>65</v>
      </c>
      <c r="L6211" s="20" t="s">
        <v>10</v>
      </c>
      <c r="M6211" s="14">
        <v>9.2263479158309868E-3</v>
      </c>
      <c r="N6211" s="29" t="s">
        <v>10</v>
      </c>
    </row>
    <row r="6212" spans="1:14" ht="17.100000000000001" customHeight="1" x14ac:dyDescent="0.25">
      <c r="A6212">
        <v>6206</v>
      </c>
      <c r="B6212" t="str">
        <f t="shared" si="481"/>
        <v>Closed End</v>
      </c>
      <c r="C6212" t="str">
        <f t="shared" si="482"/>
        <v xml:space="preserve">Survey respondent demographic characteristics </v>
      </c>
      <c r="D6212" t="s">
        <v>752</v>
      </c>
      <c r="E6212" t="str">
        <f t="shared" si="483"/>
        <v>Region</v>
      </c>
      <c r="F6212">
        <f t="shared" si="484"/>
        <v>38</v>
      </c>
      <c r="G6212" t="str">
        <f t="shared" si="485"/>
        <v>Data</v>
      </c>
      <c r="H6212" s="7" t="s">
        <v>500</v>
      </c>
      <c r="I6212" s="19" t="s">
        <v>65</v>
      </c>
      <c r="J6212" s="20" t="s">
        <v>10</v>
      </c>
      <c r="K6212" s="14">
        <v>1.0043440844798862E-2</v>
      </c>
      <c r="L6212" s="14">
        <v>1.2072703744409224E-2</v>
      </c>
      <c r="M6212" s="14">
        <v>7.3365258479388615E-3</v>
      </c>
      <c r="N6212" s="29" t="s">
        <v>10</v>
      </c>
    </row>
    <row r="6213" spans="1:14" ht="17.100000000000001" customHeight="1" x14ac:dyDescent="0.25">
      <c r="A6213">
        <v>6207</v>
      </c>
      <c r="B6213" t="str">
        <f t="shared" si="481"/>
        <v>Closed End</v>
      </c>
      <c r="C6213" t="str">
        <f t="shared" si="482"/>
        <v xml:space="preserve">Survey respondent demographic characteristics </v>
      </c>
      <c r="D6213" t="s">
        <v>752</v>
      </c>
      <c r="E6213" t="str">
        <f t="shared" si="483"/>
        <v>Region</v>
      </c>
      <c r="F6213">
        <f t="shared" si="484"/>
        <v>39</v>
      </c>
      <c r="G6213" t="str">
        <f t="shared" si="485"/>
        <v>Data</v>
      </c>
      <c r="H6213" s="7" t="s">
        <v>501</v>
      </c>
      <c r="I6213" s="13">
        <v>1.4774729250709429E-2</v>
      </c>
      <c r="J6213" s="14">
        <v>1.5524488016424497E-2</v>
      </c>
      <c r="K6213" s="14">
        <v>1.0913150305913751E-2</v>
      </c>
      <c r="L6213" s="14">
        <v>1.9094290481852405E-2</v>
      </c>
      <c r="M6213" s="20" t="s">
        <v>10</v>
      </c>
      <c r="N6213" s="30">
        <v>2.2525974182429364E-2</v>
      </c>
    </row>
    <row r="6214" spans="1:14" ht="17.100000000000001" customHeight="1" x14ac:dyDescent="0.25">
      <c r="A6214">
        <v>6208</v>
      </c>
      <c r="B6214" t="str">
        <f t="shared" ref="B6214:B6277" si="486">IF(H6216="Results by region:","Closed End",IF(I6215="   East Metro Overall","Open End",IF(AND(H6214="",H6216=""),"",IF(H6215="2018 East Metro Pulse Survey","",B6213))))</f>
        <v>Closed End</v>
      </c>
      <c r="C6214" t="str">
        <f t="shared" ref="C6214:C6277" si="487">IF(H6211="2018 East Metro Pulse Survey",H6212,IF(B6214="",C6213,IF(AND(H6211&lt;&gt;"2018 East Metro Pulse Survey",B6214&lt;&gt;""),C6213)))</f>
        <v xml:space="preserve">Survey respondent demographic characteristics </v>
      </c>
      <c r="D6214" t="s">
        <v>752</v>
      </c>
      <c r="E6214" t="str">
        <f t="shared" ref="E6214:E6277" si="488">IF(B6214="","",
 IF(LEFT(H6214, 1)="Q","Title",
 IF(H6214="Text responses:","Text responses",
 IF(H6214="Results by region:","Region",
 IF(H6214="Results by gender:","Gender",
 IF(H6214="Results by age:","Age",
 IF(H6214="Results by education level:","Education",
 IF(H6214="Results by household income:","Household income",
 IF(H6214="Results by housing status:","Housing status",
 IF(H6214="Results by home language:","Home language",
 IF(H6214="Results by race/ethnicity:","Race / ethnicity",
 E6213)
))))))))))</f>
        <v>Region</v>
      </c>
      <c r="F6214">
        <f t="shared" ref="F6214:F6277" si="489">IF(B6214="","",IF(E6214&lt;&gt;E6213,1,SUM(F6213,1)))</f>
        <v>40</v>
      </c>
      <c r="G6214" t="str">
        <f t="shared" ref="G6214:G6277" si="490">IF(B6214="","",IF(AND(F6214=1,E6214="Title"),"Title",IF(AND(F6214=2,E6214="Title"),"Labels",IF(AND(F6214=1,E6214&lt;&gt;"Title"),"Header","Data"))))</f>
        <v>Data</v>
      </c>
      <c r="H6214" s="7" t="s">
        <v>421</v>
      </c>
      <c r="I6214" s="13">
        <v>1.3090844762735422E-2</v>
      </c>
      <c r="J6214" s="20" t="s">
        <v>65</v>
      </c>
      <c r="K6214" s="14">
        <v>1.7174267597120138E-2</v>
      </c>
      <c r="L6214" s="14">
        <v>2.5438034187169084E-2</v>
      </c>
      <c r="M6214" s="14">
        <v>6.1508986105539894E-3</v>
      </c>
      <c r="N6214" s="30">
        <v>1.9992602683995508E-2</v>
      </c>
    </row>
    <row r="6215" spans="1:14" ht="17.100000000000001" customHeight="1" x14ac:dyDescent="0.25">
      <c r="A6215">
        <v>6209</v>
      </c>
      <c r="B6215" t="str">
        <f t="shared" si="486"/>
        <v>Closed End</v>
      </c>
      <c r="C6215" t="str">
        <f t="shared" si="487"/>
        <v xml:space="preserve">Survey respondent demographic characteristics </v>
      </c>
      <c r="D6215" t="s">
        <v>752</v>
      </c>
      <c r="E6215" t="str">
        <f t="shared" si="488"/>
        <v>Region</v>
      </c>
      <c r="F6215">
        <f t="shared" si="489"/>
        <v>41</v>
      </c>
      <c r="G6215" t="str">
        <f t="shared" si="490"/>
        <v>Data</v>
      </c>
      <c r="H6215" s="7" t="s">
        <v>425</v>
      </c>
      <c r="I6215" s="13">
        <v>5.5346184357862975E-3</v>
      </c>
      <c r="J6215" s="14">
        <v>1.5524488016424497E-2</v>
      </c>
      <c r="K6215" s="20" t="s">
        <v>65</v>
      </c>
      <c r="L6215" s="20" t="s">
        <v>65</v>
      </c>
      <c r="M6215" s="20" t="s">
        <v>10</v>
      </c>
      <c r="N6215" s="29" t="s">
        <v>10</v>
      </c>
    </row>
    <row r="6216" spans="1:14" ht="17.100000000000001" customHeight="1" x14ac:dyDescent="0.25">
      <c r="A6216">
        <v>6210</v>
      </c>
      <c r="B6216" t="str">
        <f t="shared" si="486"/>
        <v>Closed End</v>
      </c>
      <c r="C6216" t="str">
        <f t="shared" si="487"/>
        <v xml:space="preserve">Survey respondent demographic characteristics </v>
      </c>
      <c r="D6216" t="s">
        <v>752</v>
      </c>
      <c r="E6216" t="str">
        <f t="shared" si="488"/>
        <v>Region</v>
      </c>
      <c r="F6216">
        <f t="shared" si="489"/>
        <v>42</v>
      </c>
      <c r="G6216" t="str">
        <f t="shared" si="490"/>
        <v>Data</v>
      </c>
      <c r="H6216" s="7" t="s">
        <v>502</v>
      </c>
      <c r="I6216" s="19" t="s">
        <v>65</v>
      </c>
      <c r="J6216" s="14">
        <v>1.1664849719348978E-2</v>
      </c>
      <c r="K6216" s="20" t="s">
        <v>10</v>
      </c>
      <c r="L6216" s="20" t="s">
        <v>10</v>
      </c>
      <c r="M6216" s="20" t="s">
        <v>10</v>
      </c>
      <c r="N6216" s="29" t="s">
        <v>10</v>
      </c>
    </row>
    <row r="6217" spans="1:14" ht="17.100000000000001" customHeight="1" x14ac:dyDescent="0.25">
      <c r="A6217">
        <v>6211</v>
      </c>
      <c r="B6217" t="str">
        <f t="shared" si="486"/>
        <v>Closed End</v>
      </c>
      <c r="C6217" t="str">
        <f t="shared" si="487"/>
        <v xml:space="preserve">Survey respondent demographic characteristics </v>
      </c>
      <c r="D6217" t="s">
        <v>752</v>
      </c>
      <c r="E6217" t="str">
        <f t="shared" si="488"/>
        <v>Region</v>
      </c>
      <c r="F6217">
        <f t="shared" si="489"/>
        <v>43</v>
      </c>
      <c r="G6217" t="str">
        <f t="shared" si="490"/>
        <v>Data</v>
      </c>
      <c r="H6217" s="7" t="s">
        <v>503</v>
      </c>
      <c r="I6217" s="13">
        <v>9.8021848140781631E-2</v>
      </c>
      <c r="J6217" s="14">
        <v>0.13098484039246183</v>
      </c>
      <c r="K6217" s="14">
        <v>8.6613312813417775E-2</v>
      </c>
      <c r="L6217" s="14">
        <v>9.3661627313194024E-2</v>
      </c>
      <c r="M6217" s="14">
        <v>7.7211284014836012E-2</v>
      </c>
      <c r="N6217" s="30">
        <v>7.0099578935835002E-2</v>
      </c>
    </row>
    <row r="6218" spans="1:14" ht="17.100000000000001" customHeight="1" x14ac:dyDescent="0.25">
      <c r="A6218">
        <v>6212</v>
      </c>
      <c r="B6218" t="str">
        <f t="shared" si="486"/>
        <v>Closed End</v>
      </c>
      <c r="C6218" t="str">
        <f t="shared" si="487"/>
        <v xml:space="preserve">Survey respondent demographic characteristics </v>
      </c>
      <c r="D6218" t="s">
        <v>752</v>
      </c>
      <c r="E6218" t="str">
        <f t="shared" si="488"/>
        <v>Region</v>
      </c>
      <c r="F6218">
        <f t="shared" si="489"/>
        <v>44</v>
      </c>
      <c r="G6218" t="str">
        <f t="shared" si="490"/>
        <v>Data</v>
      </c>
      <c r="H6218" s="7" t="s">
        <v>504</v>
      </c>
      <c r="I6218" s="19" t="s">
        <v>65</v>
      </c>
      <c r="J6218" s="20" t="s">
        <v>10</v>
      </c>
      <c r="K6218" s="20" t="s">
        <v>65</v>
      </c>
      <c r="L6218" s="20" t="s">
        <v>65</v>
      </c>
      <c r="M6218" s="20" t="s">
        <v>10</v>
      </c>
      <c r="N6218" s="29" t="s">
        <v>10</v>
      </c>
    </row>
    <row r="6219" spans="1:14" ht="17.100000000000001" customHeight="1" x14ac:dyDescent="0.25">
      <c r="A6219">
        <v>6213</v>
      </c>
      <c r="B6219" t="str">
        <f t="shared" si="486"/>
        <v>Closed End</v>
      </c>
      <c r="C6219" t="str">
        <f t="shared" si="487"/>
        <v xml:space="preserve">Survey respondent demographic characteristics </v>
      </c>
      <c r="D6219" t="s">
        <v>752</v>
      </c>
      <c r="E6219" t="str">
        <f t="shared" si="488"/>
        <v>Region</v>
      </c>
      <c r="F6219">
        <f t="shared" si="489"/>
        <v>45</v>
      </c>
      <c r="G6219" t="str">
        <f t="shared" si="490"/>
        <v>Data</v>
      </c>
      <c r="H6219" s="7" t="s">
        <v>505</v>
      </c>
      <c r="I6219" s="19" t="s">
        <v>10</v>
      </c>
      <c r="J6219" s="20" t="s">
        <v>10</v>
      </c>
      <c r="K6219" s="20" t="s">
        <v>10</v>
      </c>
      <c r="L6219" s="20" t="s">
        <v>10</v>
      </c>
      <c r="M6219" s="20" t="s">
        <v>10</v>
      </c>
      <c r="N6219" s="29" t="s">
        <v>10</v>
      </c>
    </row>
    <row r="6220" spans="1:14" ht="17.100000000000001" customHeight="1" x14ac:dyDescent="0.25">
      <c r="A6220">
        <v>6214</v>
      </c>
      <c r="B6220" t="str">
        <f t="shared" si="486"/>
        <v>Closed End</v>
      </c>
      <c r="C6220" t="str">
        <f t="shared" si="487"/>
        <v xml:space="preserve">Survey respondent demographic characteristics </v>
      </c>
      <c r="D6220" t="s">
        <v>752</v>
      </c>
      <c r="E6220" t="str">
        <f t="shared" si="488"/>
        <v>Region</v>
      </c>
      <c r="F6220">
        <f t="shared" si="489"/>
        <v>46</v>
      </c>
      <c r="G6220" t="str">
        <f t="shared" si="490"/>
        <v>Data</v>
      </c>
      <c r="H6220" s="7" t="s">
        <v>506</v>
      </c>
      <c r="I6220" s="13">
        <v>1.0438941215959927E-2</v>
      </c>
      <c r="J6220" s="14">
        <v>1.6841629931802615E-2</v>
      </c>
      <c r="K6220" s="20" t="s">
        <v>65</v>
      </c>
      <c r="L6220" s="20" t="s">
        <v>10</v>
      </c>
      <c r="M6220" s="14">
        <v>5.9047552286282997E-3</v>
      </c>
      <c r="N6220" s="30">
        <v>1.8269779658626396E-2</v>
      </c>
    </row>
    <row r="6221" spans="1:14" ht="17.100000000000001" customHeight="1" x14ac:dyDescent="0.25">
      <c r="A6221">
        <v>6215</v>
      </c>
      <c r="B6221" t="str">
        <f t="shared" si="486"/>
        <v>Closed End</v>
      </c>
      <c r="C6221" t="str">
        <f t="shared" si="487"/>
        <v xml:space="preserve">Survey respondent demographic characteristics </v>
      </c>
      <c r="D6221" t="s">
        <v>752</v>
      </c>
      <c r="E6221" t="str">
        <f t="shared" si="488"/>
        <v>Region</v>
      </c>
      <c r="F6221">
        <f t="shared" si="489"/>
        <v>47</v>
      </c>
      <c r="G6221" t="str">
        <f t="shared" si="490"/>
        <v>Data</v>
      </c>
      <c r="H6221" s="7" t="s">
        <v>507</v>
      </c>
      <c r="I6221" s="13">
        <v>4.9539494558568056E-2</v>
      </c>
      <c r="J6221" s="14">
        <v>6.8519809197765666E-2</v>
      </c>
      <c r="K6221" s="14">
        <v>2.9943559268148276E-2</v>
      </c>
      <c r="L6221" s="14">
        <v>3.5347172692883955E-2</v>
      </c>
      <c r="M6221" s="14">
        <v>2.2735463057716607E-2</v>
      </c>
      <c r="N6221" s="30">
        <v>6.3790612574262245E-2</v>
      </c>
    </row>
    <row r="6222" spans="1:14" ht="17.100000000000001" customHeight="1" x14ac:dyDescent="0.25">
      <c r="A6222">
        <v>6216</v>
      </c>
      <c r="B6222" t="str">
        <f t="shared" si="486"/>
        <v>Closed End</v>
      </c>
      <c r="C6222" t="str">
        <f t="shared" si="487"/>
        <v xml:space="preserve">Survey respondent demographic characteristics </v>
      </c>
      <c r="D6222" t="s">
        <v>752</v>
      </c>
      <c r="E6222" t="str">
        <f t="shared" si="488"/>
        <v>Region</v>
      </c>
      <c r="F6222">
        <f t="shared" si="489"/>
        <v>48</v>
      </c>
      <c r="G6222" t="str">
        <f t="shared" si="490"/>
        <v>Data</v>
      </c>
      <c r="H6222" s="7" t="s">
        <v>508</v>
      </c>
      <c r="I6222" s="13">
        <v>0.17849723609635867</v>
      </c>
      <c r="J6222" s="14">
        <v>0.17260747213901989</v>
      </c>
      <c r="K6222" s="14">
        <v>0.16085217028457172</v>
      </c>
      <c r="L6222" s="14">
        <v>0.15245693894203982</v>
      </c>
      <c r="M6222" s="14">
        <v>0.17205090536595161</v>
      </c>
      <c r="N6222" s="30">
        <v>0.22931335611858294</v>
      </c>
    </row>
    <row r="6223" spans="1:14" ht="17.100000000000001" customHeight="1" x14ac:dyDescent="0.25">
      <c r="A6223">
        <v>6217</v>
      </c>
      <c r="B6223" t="str">
        <f t="shared" si="486"/>
        <v>Closed End</v>
      </c>
      <c r="C6223" t="str">
        <f t="shared" si="487"/>
        <v xml:space="preserve">Survey respondent demographic characteristics </v>
      </c>
      <c r="D6223" t="s">
        <v>752</v>
      </c>
      <c r="E6223" t="str">
        <f t="shared" si="488"/>
        <v>Region</v>
      </c>
      <c r="F6223">
        <f t="shared" si="489"/>
        <v>49</v>
      </c>
      <c r="G6223" t="str">
        <f t="shared" si="490"/>
        <v>Data</v>
      </c>
      <c r="H6223" s="7" t="s">
        <v>424</v>
      </c>
      <c r="I6223" s="13">
        <v>2.2363359507652114E-2</v>
      </c>
      <c r="J6223" s="14">
        <v>3.9932486451107377E-2</v>
      </c>
      <c r="K6223" s="14">
        <v>5.309603403836325E-3</v>
      </c>
      <c r="L6223" s="20" t="s">
        <v>65</v>
      </c>
      <c r="M6223" s="14">
        <v>6.4575144053340668E-3</v>
      </c>
      <c r="N6223" s="30">
        <v>3.3028304900368968E-2</v>
      </c>
    </row>
    <row r="6224" spans="1:14" ht="17.100000000000001" customHeight="1" x14ac:dyDescent="0.25">
      <c r="A6224">
        <v>6218</v>
      </c>
      <c r="B6224" t="str">
        <f t="shared" si="486"/>
        <v>Closed End</v>
      </c>
      <c r="C6224" t="str">
        <f t="shared" si="487"/>
        <v xml:space="preserve">Survey respondent demographic characteristics </v>
      </c>
      <c r="D6224" t="s">
        <v>752</v>
      </c>
      <c r="E6224" t="str">
        <f t="shared" si="488"/>
        <v>Region</v>
      </c>
      <c r="F6224">
        <f t="shared" si="489"/>
        <v>50</v>
      </c>
      <c r="G6224" t="str">
        <f t="shared" si="490"/>
        <v>Data</v>
      </c>
      <c r="H6224" s="7" t="s">
        <v>509</v>
      </c>
      <c r="I6224" s="13">
        <v>1.8627382231053969E-2</v>
      </c>
      <c r="J6224" s="14">
        <v>6.7834465162669678E-3</v>
      </c>
      <c r="K6224" s="14">
        <v>3.5036621680586411E-2</v>
      </c>
      <c r="L6224" s="20" t="s">
        <v>65</v>
      </c>
      <c r="M6224" s="14">
        <v>7.7931270298718158E-2</v>
      </c>
      <c r="N6224" s="29" t="s">
        <v>10</v>
      </c>
    </row>
    <row r="6225" spans="1:14" ht="17.100000000000001" customHeight="1" x14ac:dyDescent="0.25">
      <c r="A6225">
        <v>6219</v>
      </c>
      <c r="B6225" t="str">
        <f t="shared" si="486"/>
        <v>Closed End</v>
      </c>
      <c r="C6225" t="str">
        <f t="shared" si="487"/>
        <v xml:space="preserve">Survey respondent demographic characteristics </v>
      </c>
      <c r="D6225" t="s">
        <v>752</v>
      </c>
      <c r="E6225" t="str">
        <f t="shared" si="488"/>
        <v>Region</v>
      </c>
      <c r="F6225">
        <f t="shared" si="489"/>
        <v>51</v>
      </c>
      <c r="G6225" t="str">
        <f t="shared" si="490"/>
        <v>Data</v>
      </c>
      <c r="H6225" s="7" t="s">
        <v>510</v>
      </c>
      <c r="I6225" s="19" t="s">
        <v>65</v>
      </c>
      <c r="J6225" s="20" t="s">
        <v>10</v>
      </c>
      <c r="K6225" s="20" t="s">
        <v>10</v>
      </c>
      <c r="L6225" s="20" t="s">
        <v>10</v>
      </c>
      <c r="M6225" s="20" t="s">
        <v>10</v>
      </c>
      <c r="N6225" s="29" t="s">
        <v>65</v>
      </c>
    </row>
    <row r="6226" spans="1:14" ht="17.100000000000001" customHeight="1" x14ac:dyDescent="0.25">
      <c r="A6226">
        <v>6220</v>
      </c>
      <c r="B6226" t="str">
        <f t="shared" si="486"/>
        <v>Closed End</v>
      </c>
      <c r="C6226" t="str">
        <f t="shared" si="487"/>
        <v xml:space="preserve">Survey respondent demographic characteristics </v>
      </c>
      <c r="D6226" t="s">
        <v>752</v>
      </c>
      <c r="E6226" t="str">
        <f t="shared" si="488"/>
        <v>Region</v>
      </c>
      <c r="F6226">
        <f t="shared" si="489"/>
        <v>52</v>
      </c>
      <c r="G6226" t="str">
        <f t="shared" si="490"/>
        <v>Data</v>
      </c>
      <c r="H6226" s="7" t="s">
        <v>511</v>
      </c>
      <c r="I6226" s="19" t="s">
        <v>10</v>
      </c>
      <c r="J6226" s="20" t="s">
        <v>10</v>
      </c>
      <c r="K6226" s="20" t="s">
        <v>10</v>
      </c>
      <c r="L6226" s="20" t="s">
        <v>10</v>
      </c>
      <c r="M6226" s="20" t="s">
        <v>10</v>
      </c>
      <c r="N6226" s="29" t="s">
        <v>10</v>
      </c>
    </row>
    <row r="6227" spans="1:14" ht="17.100000000000001" customHeight="1" x14ac:dyDescent="0.25">
      <c r="A6227">
        <v>6221</v>
      </c>
      <c r="B6227" t="str">
        <f t="shared" si="486"/>
        <v>Closed End</v>
      </c>
      <c r="C6227" t="str">
        <f t="shared" si="487"/>
        <v xml:space="preserve">Survey respondent demographic characteristics </v>
      </c>
      <c r="D6227" t="s">
        <v>752</v>
      </c>
      <c r="E6227" t="str">
        <f t="shared" si="488"/>
        <v>Region</v>
      </c>
      <c r="F6227">
        <f t="shared" si="489"/>
        <v>53</v>
      </c>
      <c r="G6227" t="str">
        <f t="shared" si="490"/>
        <v>Data</v>
      </c>
      <c r="H6227" s="7" t="s">
        <v>512</v>
      </c>
      <c r="I6227" s="19" t="s">
        <v>10</v>
      </c>
      <c r="J6227" s="20" t="s">
        <v>10</v>
      </c>
      <c r="K6227" s="20" t="s">
        <v>10</v>
      </c>
      <c r="L6227" s="20" t="s">
        <v>10</v>
      </c>
      <c r="M6227" s="20" t="s">
        <v>10</v>
      </c>
      <c r="N6227" s="29" t="s">
        <v>10</v>
      </c>
    </row>
    <row r="6228" spans="1:14" ht="17.100000000000001" customHeight="1" x14ac:dyDescent="0.25">
      <c r="A6228">
        <v>6222</v>
      </c>
      <c r="B6228" t="str">
        <f t="shared" si="486"/>
        <v>Closed End</v>
      </c>
      <c r="C6228" t="str">
        <f t="shared" si="487"/>
        <v xml:space="preserve">Survey respondent demographic characteristics </v>
      </c>
      <c r="D6228" t="s">
        <v>752</v>
      </c>
      <c r="E6228" t="str">
        <f t="shared" si="488"/>
        <v>Region</v>
      </c>
      <c r="F6228">
        <f t="shared" si="489"/>
        <v>54</v>
      </c>
      <c r="G6228" t="str">
        <f t="shared" si="490"/>
        <v>Data</v>
      </c>
      <c r="H6228" s="7" t="s">
        <v>513</v>
      </c>
      <c r="I6228" s="19" t="s">
        <v>65</v>
      </c>
      <c r="J6228" s="20" t="s">
        <v>10</v>
      </c>
      <c r="K6228" s="14">
        <v>6.011034789511263E-3</v>
      </c>
      <c r="L6228" s="14">
        <v>1.0517260474755132E-2</v>
      </c>
      <c r="M6228" s="20" t="s">
        <v>10</v>
      </c>
      <c r="N6228" s="29" t="s">
        <v>10</v>
      </c>
    </row>
    <row r="6229" spans="1:14" ht="17.100000000000001" customHeight="1" x14ac:dyDescent="0.25">
      <c r="A6229">
        <v>6223</v>
      </c>
      <c r="B6229" t="str">
        <f t="shared" si="486"/>
        <v>Closed End</v>
      </c>
      <c r="C6229" t="str">
        <f t="shared" si="487"/>
        <v xml:space="preserve">Survey respondent demographic characteristics </v>
      </c>
      <c r="D6229" t="s">
        <v>752</v>
      </c>
      <c r="E6229" t="str">
        <f t="shared" si="488"/>
        <v>Region</v>
      </c>
      <c r="F6229">
        <f t="shared" si="489"/>
        <v>55</v>
      </c>
      <c r="G6229" t="str">
        <f t="shared" si="490"/>
        <v>Data</v>
      </c>
      <c r="H6229" s="7" t="s">
        <v>514</v>
      </c>
      <c r="I6229" s="19" t="s">
        <v>10</v>
      </c>
      <c r="J6229" s="20" t="s">
        <v>10</v>
      </c>
      <c r="K6229" s="20" t="s">
        <v>10</v>
      </c>
      <c r="L6229" s="20" t="s">
        <v>10</v>
      </c>
      <c r="M6229" s="20" t="s">
        <v>10</v>
      </c>
      <c r="N6229" s="29" t="s">
        <v>10</v>
      </c>
    </row>
    <row r="6230" spans="1:14" ht="17.100000000000001" customHeight="1" x14ac:dyDescent="0.25">
      <c r="A6230">
        <v>6224</v>
      </c>
      <c r="B6230" t="str">
        <f t="shared" si="486"/>
        <v>Closed End</v>
      </c>
      <c r="C6230" t="str">
        <f t="shared" si="487"/>
        <v xml:space="preserve">Survey respondent demographic characteristics </v>
      </c>
      <c r="D6230" t="s">
        <v>752</v>
      </c>
      <c r="E6230" t="str">
        <f t="shared" si="488"/>
        <v>Region</v>
      </c>
      <c r="F6230">
        <f t="shared" si="489"/>
        <v>56</v>
      </c>
      <c r="G6230" t="str">
        <f t="shared" si="490"/>
        <v>Data</v>
      </c>
      <c r="H6230" s="7" t="s">
        <v>515</v>
      </c>
      <c r="I6230" s="19" t="s">
        <v>10</v>
      </c>
      <c r="J6230" s="20" t="s">
        <v>10</v>
      </c>
      <c r="K6230" s="20" t="s">
        <v>10</v>
      </c>
      <c r="L6230" s="20" t="s">
        <v>10</v>
      </c>
      <c r="M6230" s="20" t="s">
        <v>10</v>
      </c>
      <c r="N6230" s="29" t="s">
        <v>10</v>
      </c>
    </row>
    <row r="6231" spans="1:14" ht="17.100000000000001" customHeight="1" x14ac:dyDescent="0.25">
      <c r="A6231">
        <v>6225</v>
      </c>
      <c r="B6231" t="str">
        <f t="shared" si="486"/>
        <v>Closed End</v>
      </c>
      <c r="C6231" t="str">
        <f t="shared" si="487"/>
        <v xml:space="preserve">Survey respondent demographic characteristics </v>
      </c>
      <c r="D6231" t="s">
        <v>752</v>
      </c>
      <c r="E6231" t="str">
        <f t="shared" si="488"/>
        <v>Region</v>
      </c>
      <c r="F6231">
        <f t="shared" si="489"/>
        <v>57</v>
      </c>
      <c r="G6231" t="str">
        <f t="shared" si="490"/>
        <v>Data</v>
      </c>
      <c r="H6231" s="7" t="s">
        <v>516</v>
      </c>
      <c r="I6231" s="19" t="s">
        <v>65</v>
      </c>
      <c r="J6231" s="20" t="s">
        <v>10</v>
      </c>
      <c r="K6231" s="20" t="s">
        <v>65</v>
      </c>
      <c r="L6231" s="20" t="s">
        <v>65</v>
      </c>
      <c r="M6231" s="20" t="s">
        <v>10</v>
      </c>
      <c r="N6231" s="29" t="s">
        <v>10</v>
      </c>
    </row>
    <row r="6232" spans="1:14" ht="17.100000000000001" customHeight="1" x14ac:dyDescent="0.25">
      <c r="A6232">
        <v>6226</v>
      </c>
      <c r="B6232" t="str">
        <f t="shared" si="486"/>
        <v>Closed End</v>
      </c>
      <c r="C6232" t="str">
        <f t="shared" si="487"/>
        <v xml:space="preserve">Survey respondent demographic characteristics </v>
      </c>
      <c r="D6232" t="s">
        <v>752</v>
      </c>
      <c r="E6232" t="str">
        <f t="shared" si="488"/>
        <v>Region</v>
      </c>
      <c r="F6232">
        <f t="shared" si="489"/>
        <v>58</v>
      </c>
      <c r="G6232" t="str">
        <f t="shared" si="490"/>
        <v>Data</v>
      </c>
      <c r="H6232" s="7" t="s">
        <v>517</v>
      </c>
      <c r="I6232" s="19" t="s">
        <v>10</v>
      </c>
      <c r="J6232" s="20" t="s">
        <v>10</v>
      </c>
      <c r="K6232" s="20" t="s">
        <v>10</v>
      </c>
      <c r="L6232" s="20" t="s">
        <v>10</v>
      </c>
      <c r="M6232" s="20" t="s">
        <v>10</v>
      </c>
      <c r="N6232" s="29" t="s">
        <v>10</v>
      </c>
    </row>
    <row r="6233" spans="1:14" ht="17.100000000000001" customHeight="1" x14ac:dyDescent="0.25">
      <c r="A6233">
        <v>6227</v>
      </c>
      <c r="B6233" t="str">
        <f t="shared" si="486"/>
        <v>Closed End</v>
      </c>
      <c r="C6233" t="str">
        <f t="shared" si="487"/>
        <v xml:space="preserve">Survey respondent demographic characteristics </v>
      </c>
      <c r="D6233" t="s">
        <v>752</v>
      </c>
      <c r="E6233" t="str">
        <f t="shared" si="488"/>
        <v>Region</v>
      </c>
      <c r="F6233">
        <f t="shared" si="489"/>
        <v>59</v>
      </c>
      <c r="G6233" t="str">
        <f t="shared" si="490"/>
        <v>Data</v>
      </c>
      <c r="H6233" s="7" t="s">
        <v>518</v>
      </c>
      <c r="I6233" s="19" t="s">
        <v>10</v>
      </c>
      <c r="J6233" s="20" t="s">
        <v>10</v>
      </c>
      <c r="K6233" s="20" t="s">
        <v>10</v>
      </c>
      <c r="L6233" s="20" t="s">
        <v>10</v>
      </c>
      <c r="M6233" s="20" t="s">
        <v>10</v>
      </c>
      <c r="N6233" s="29" t="s">
        <v>10</v>
      </c>
    </row>
    <row r="6234" spans="1:14" ht="17.100000000000001" customHeight="1" x14ac:dyDescent="0.25">
      <c r="A6234">
        <v>6228</v>
      </c>
      <c r="B6234" t="str">
        <f t="shared" si="486"/>
        <v>Closed End</v>
      </c>
      <c r="C6234" t="str">
        <f t="shared" si="487"/>
        <v xml:space="preserve">Survey respondent demographic characteristics </v>
      </c>
      <c r="D6234" t="s">
        <v>752</v>
      </c>
      <c r="E6234" t="str">
        <f t="shared" si="488"/>
        <v>Region</v>
      </c>
      <c r="F6234">
        <f t="shared" si="489"/>
        <v>60</v>
      </c>
      <c r="G6234" t="str">
        <f t="shared" si="490"/>
        <v>Data</v>
      </c>
      <c r="H6234" s="7" t="s">
        <v>519</v>
      </c>
      <c r="I6234" s="19" t="s">
        <v>65</v>
      </c>
      <c r="J6234" s="20" t="s">
        <v>10</v>
      </c>
      <c r="K6234" s="20" t="s">
        <v>65</v>
      </c>
      <c r="L6234" s="20" t="s">
        <v>10</v>
      </c>
      <c r="M6234" s="14">
        <v>7.721416298900656E-3</v>
      </c>
      <c r="N6234" s="29" t="s">
        <v>10</v>
      </c>
    </row>
    <row r="6235" spans="1:14" ht="17.100000000000001" customHeight="1" x14ac:dyDescent="0.25">
      <c r="A6235">
        <v>6229</v>
      </c>
      <c r="B6235" t="str">
        <f t="shared" si="486"/>
        <v>Closed End</v>
      </c>
      <c r="C6235" t="str">
        <f t="shared" si="487"/>
        <v xml:space="preserve">Survey respondent demographic characteristics </v>
      </c>
      <c r="D6235" t="s">
        <v>752</v>
      </c>
      <c r="E6235" t="str">
        <f t="shared" si="488"/>
        <v>Region</v>
      </c>
      <c r="F6235">
        <f t="shared" si="489"/>
        <v>61</v>
      </c>
      <c r="G6235" t="str">
        <f t="shared" si="490"/>
        <v>Data</v>
      </c>
      <c r="H6235" s="7" t="s">
        <v>520</v>
      </c>
      <c r="I6235" s="19" t="s">
        <v>65</v>
      </c>
      <c r="J6235" s="14">
        <v>1.2379503832019712E-2</v>
      </c>
      <c r="K6235" s="20" t="s">
        <v>10</v>
      </c>
      <c r="L6235" s="20" t="s">
        <v>10</v>
      </c>
      <c r="M6235" s="20" t="s">
        <v>10</v>
      </c>
      <c r="N6235" s="29" t="s">
        <v>10</v>
      </c>
    </row>
    <row r="6236" spans="1:14" ht="17.100000000000001" customHeight="1" x14ac:dyDescent="0.25">
      <c r="A6236">
        <v>6230</v>
      </c>
      <c r="B6236" t="str">
        <f t="shared" si="486"/>
        <v>Closed End</v>
      </c>
      <c r="C6236" t="str">
        <f t="shared" si="487"/>
        <v xml:space="preserve">Survey respondent demographic characteristics </v>
      </c>
      <c r="D6236" t="s">
        <v>752</v>
      </c>
      <c r="E6236" t="str">
        <f t="shared" si="488"/>
        <v>Region</v>
      </c>
      <c r="F6236">
        <f t="shared" si="489"/>
        <v>62</v>
      </c>
      <c r="G6236" t="str">
        <f t="shared" si="490"/>
        <v>Data</v>
      </c>
      <c r="H6236" s="7" t="s">
        <v>521</v>
      </c>
      <c r="I6236" s="19" t="s">
        <v>10</v>
      </c>
      <c r="J6236" s="20" t="s">
        <v>10</v>
      </c>
      <c r="K6236" s="20" t="s">
        <v>10</v>
      </c>
      <c r="L6236" s="20" t="s">
        <v>10</v>
      </c>
      <c r="M6236" s="20" t="s">
        <v>10</v>
      </c>
      <c r="N6236" s="29" t="s">
        <v>10</v>
      </c>
    </row>
    <row r="6237" spans="1:14" ht="17.100000000000001" customHeight="1" x14ac:dyDescent="0.25">
      <c r="A6237">
        <v>6231</v>
      </c>
      <c r="B6237" t="str">
        <f t="shared" si="486"/>
        <v>Closed End</v>
      </c>
      <c r="C6237" t="str">
        <f t="shared" si="487"/>
        <v xml:space="preserve">Survey respondent demographic characteristics </v>
      </c>
      <c r="D6237" t="s">
        <v>752</v>
      </c>
      <c r="E6237" t="str">
        <f t="shared" si="488"/>
        <v>Region</v>
      </c>
      <c r="F6237">
        <f t="shared" si="489"/>
        <v>63</v>
      </c>
      <c r="G6237" t="str">
        <f t="shared" si="490"/>
        <v>Data</v>
      </c>
      <c r="H6237" s="7" t="s">
        <v>522</v>
      </c>
      <c r="I6237" s="19" t="s">
        <v>10</v>
      </c>
      <c r="J6237" s="20" t="s">
        <v>10</v>
      </c>
      <c r="K6237" s="20" t="s">
        <v>10</v>
      </c>
      <c r="L6237" s="20" t="s">
        <v>10</v>
      </c>
      <c r="M6237" s="20" t="s">
        <v>10</v>
      </c>
      <c r="N6237" s="29" t="s">
        <v>10</v>
      </c>
    </row>
    <row r="6238" spans="1:14" ht="17.100000000000001" customHeight="1" x14ac:dyDescent="0.25">
      <c r="A6238">
        <v>6232</v>
      </c>
      <c r="B6238" t="str">
        <f t="shared" si="486"/>
        <v>Closed End</v>
      </c>
      <c r="C6238" t="str">
        <f t="shared" si="487"/>
        <v xml:space="preserve">Survey respondent demographic characteristics </v>
      </c>
      <c r="D6238" t="s">
        <v>752</v>
      </c>
      <c r="E6238" t="str">
        <f t="shared" si="488"/>
        <v>Region</v>
      </c>
      <c r="F6238">
        <f t="shared" si="489"/>
        <v>64</v>
      </c>
      <c r="G6238" t="str">
        <f t="shared" si="490"/>
        <v>Data</v>
      </c>
      <c r="H6238" s="7" t="s">
        <v>523</v>
      </c>
      <c r="I6238" s="19" t="s">
        <v>10</v>
      </c>
      <c r="J6238" s="20" t="s">
        <v>10</v>
      </c>
      <c r="K6238" s="20" t="s">
        <v>10</v>
      </c>
      <c r="L6238" s="20" t="s">
        <v>10</v>
      </c>
      <c r="M6238" s="20" t="s">
        <v>10</v>
      </c>
      <c r="N6238" s="29" t="s">
        <v>10</v>
      </c>
    </row>
    <row r="6239" spans="1:14" ht="17.100000000000001" customHeight="1" x14ac:dyDescent="0.25">
      <c r="A6239">
        <v>6233</v>
      </c>
      <c r="B6239" t="str">
        <f t="shared" si="486"/>
        <v>Closed End</v>
      </c>
      <c r="C6239" t="str">
        <f t="shared" si="487"/>
        <v xml:space="preserve">Survey respondent demographic characteristics </v>
      </c>
      <c r="D6239" t="s">
        <v>752</v>
      </c>
      <c r="E6239" t="str">
        <f t="shared" si="488"/>
        <v>Region</v>
      </c>
      <c r="F6239">
        <f t="shared" si="489"/>
        <v>65</v>
      </c>
      <c r="G6239" t="str">
        <f t="shared" si="490"/>
        <v>Data</v>
      </c>
      <c r="H6239" s="7" t="s">
        <v>430</v>
      </c>
      <c r="I6239" s="13">
        <v>2.1058152185501861E-2</v>
      </c>
      <c r="J6239" s="20" t="s">
        <v>10</v>
      </c>
      <c r="K6239" s="14">
        <v>3.5298483779458226E-2</v>
      </c>
      <c r="L6239" s="14">
        <v>5.01834492613E-2</v>
      </c>
      <c r="M6239" s="14">
        <v>1.5442832597801312E-2</v>
      </c>
      <c r="N6239" s="30">
        <v>2.2710304592231004E-2</v>
      </c>
    </row>
    <row r="6240" spans="1:14" ht="17.100000000000001" customHeight="1" x14ac:dyDescent="0.25">
      <c r="A6240">
        <v>6234</v>
      </c>
      <c r="B6240" t="str">
        <f t="shared" si="486"/>
        <v>Closed End</v>
      </c>
      <c r="C6240" t="str">
        <f t="shared" si="487"/>
        <v xml:space="preserve">Survey respondent demographic characteristics </v>
      </c>
      <c r="D6240" t="s">
        <v>752</v>
      </c>
      <c r="E6240" t="str">
        <f t="shared" si="488"/>
        <v>Region</v>
      </c>
      <c r="F6240">
        <f t="shared" si="489"/>
        <v>66</v>
      </c>
      <c r="G6240" t="str">
        <f t="shared" si="490"/>
        <v>Data</v>
      </c>
      <c r="H6240" s="7" t="s">
        <v>432</v>
      </c>
      <c r="I6240" s="13">
        <v>2.5469685308018374E-2</v>
      </c>
      <c r="J6240" s="20" t="s">
        <v>10</v>
      </c>
      <c r="K6240" s="14">
        <v>5.0465207051707456E-2</v>
      </c>
      <c r="L6240" s="14">
        <v>8.829689829800684E-2</v>
      </c>
      <c r="M6240" s="20" t="s">
        <v>10</v>
      </c>
      <c r="N6240" s="30">
        <v>9.3733761287598093E-3</v>
      </c>
    </row>
    <row r="6241" spans="1:14" ht="17.100000000000001" customHeight="1" x14ac:dyDescent="0.25">
      <c r="A6241">
        <v>6235</v>
      </c>
      <c r="B6241" t="str">
        <f t="shared" si="486"/>
        <v>Closed End</v>
      </c>
      <c r="C6241" t="str">
        <f t="shared" si="487"/>
        <v xml:space="preserve">Survey respondent demographic characteristics </v>
      </c>
      <c r="D6241" t="s">
        <v>752</v>
      </c>
      <c r="E6241" t="str">
        <f t="shared" si="488"/>
        <v>Region</v>
      </c>
      <c r="F6241">
        <f t="shared" si="489"/>
        <v>67</v>
      </c>
      <c r="G6241" t="str">
        <f t="shared" si="490"/>
        <v>Data</v>
      </c>
      <c r="H6241" s="7" t="s">
        <v>431</v>
      </c>
      <c r="I6241" s="13">
        <v>7.630764341747736E-3</v>
      </c>
      <c r="J6241" s="20" t="s">
        <v>10</v>
      </c>
      <c r="K6241" s="14">
        <v>1.2299643195819145E-2</v>
      </c>
      <c r="L6241" s="14">
        <v>1.2661105997398914E-2</v>
      </c>
      <c r="M6241" s="14">
        <v>1.1817473498343684E-2</v>
      </c>
      <c r="N6241" s="30">
        <v>9.3733761287598093E-3</v>
      </c>
    </row>
    <row r="6242" spans="1:14" ht="17.100000000000001" customHeight="1" x14ac:dyDescent="0.25">
      <c r="A6242">
        <v>6236</v>
      </c>
      <c r="B6242" t="str">
        <f t="shared" si="486"/>
        <v>Closed End</v>
      </c>
      <c r="C6242" t="str">
        <f t="shared" si="487"/>
        <v xml:space="preserve">Survey respondent demographic characteristics </v>
      </c>
      <c r="D6242" t="s">
        <v>752</v>
      </c>
      <c r="E6242" t="str">
        <f t="shared" si="488"/>
        <v>Region</v>
      </c>
      <c r="F6242">
        <f t="shared" si="489"/>
        <v>68</v>
      </c>
      <c r="G6242" t="str">
        <f t="shared" si="490"/>
        <v>Data</v>
      </c>
      <c r="H6242" s="7" t="s">
        <v>524</v>
      </c>
      <c r="I6242" s="19" t="s">
        <v>65</v>
      </c>
      <c r="J6242" s="20" t="s">
        <v>10</v>
      </c>
      <c r="K6242" s="20" t="s">
        <v>65</v>
      </c>
      <c r="L6242" s="14">
        <v>6.0924274116054876E-3</v>
      </c>
      <c r="M6242" s="20" t="s">
        <v>10</v>
      </c>
      <c r="N6242" s="29" t="s">
        <v>10</v>
      </c>
    </row>
    <row r="6243" spans="1:14" ht="17.100000000000001" customHeight="1" x14ac:dyDescent="0.25">
      <c r="A6243">
        <v>6237</v>
      </c>
      <c r="B6243" t="str">
        <f t="shared" si="486"/>
        <v>Closed End</v>
      </c>
      <c r="C6243" t="str">
        <f t="shared" si="487"/>
        <v xml:space="preserve">Survey respondent demographic characteristics </v>
      </c>
      <c r="D6243" t="s">
        <v>752</v>
      </c>
      <c r="E6243" t="str">
        <f t="shared" si="488"/>
        <v>Region</v>
      </c>
      <c r="F6243">
        <f t="shared" si="489"/>
        <v>69</v>
      </c>
      <c r="G6243" t="str">
        <f t="shared" si="490"/>
        <v>Data</v>
      </c>
      <c r="H6243" s="7" t="s">
        <v>525</v>
      </c>
      <c r="I6243" s="19" t="s">
        <v>10</v>
      </c>
      <c r="J6243" s="20" t="s">
        <v>10</v>
      </c>
      <c r="K6243" s="20" t="s">
        <v>10</v>
      </c>
      <c r="L6243" s="20" t="s">
        <v>10</v>
      </c>
      <c r="M6243" s="20" t="s">
        <v>10</v>
      </c>
      <c r="N6243" s="29" t="s">
        <v>10</v>
      </c>
    </row>
    <row r="6244" spans="1:14" ht="17.100000000000001" customHeight="1" x14ac:dyDescent="0.25">
      <c r="A6244">
        <v>6238</v>
      </c>
      <c r="B6244" t="str">
        <f t="shared" si="486"/>
        <v>Closed End</v>
      </c>
      <c r="C6244" t="str">
        <f t="shared" si="487"/>
        <v xml:space="preserve">Survey respondent demographic characteristics </v>
      </c>
      <c r="D6244" t="s">
        <v>752</v>
      </c>
      <c r="E6244" t="str">
        <f t="shared" si="488"/>
        <v>Region</v>
      </c>
      <c r="F6244">
        <f t="shared" si="489"/>
        <v>70</v>
      </c>
      <c r="G6244" t="str">
        <f t="shared" si="490"/>
        <v>Data</v>
      </c>
      <c r="H6244" s="7" t="s">
        <v>526</v>
      </c>
      <c r="I6244" s="19" t="s">
        <v>65</v>
      </c>
      <c r="J6244" s="20" t="s">
        <v>10</v>
      </c>
      <c r="K6244" s="20" t="s">
        <v>65</v>
      </c>
      <c r="L6244" s="20" t="s">
        <v>10</v>
      </c>
      <c r="M6244" s="14">
        <v>7.721416298900656E-3</v>
      </c>
      <c r="N6244" s="29" t="s">
        <v>10</v>
      </c>
    </row>
    <row r="6245" spans="1:14" ht="17.100000000000001" customHeight="1" x14ac:dyDescent="0.25">
      <c r="A6245">
        <v>6239</v>
      </c>
      <c r="B6245" t="str">
        <f t="shared" si="486"/>
        <v>Closed End</v>
      </c>
      <c r="C6245" t="str">
        <f t="shared" si="487"/>
        <v xml:space="preserve">Survey respondent demographic characteristics </v>
      </c>
      <c r="D6245" t="s">
        <v>752</v>
      </c>
      <c r="E6245" t="str">
        <f t="shared" si="488"/>
        <v>Region</v>
      </c>
      <c r="F6245">
        <f t="shared" si="489"/>
        <v>71</v>
      </c>
      <c r="G6245" t="str">
        <f t="shared" si="490"/>
        <v>Data</v>
      </c>
      <c r="H6245" s="7" t="s">
        <v>435</v>
      </c>
      <c r="I6245" s="19" t="s">
        <v>10</v>
      </c>
      <c r="J6245" s="20" t="s">
        <v>10</v>
      </c>
      <c r="K6245" s="20" t="s">
        <v>10</v>
      </c>
      <c r="L6245" s="20" t="s">
        <v>10</v>
      </c>
      <c r="M6245" s="20" t="s">
        <v>10</v>
      </c>
      <c r="N6245" s="29" t="s">
        <v>10</v>
      </c>
    </row>
    <row r="6246" spans="1:14" ht="17.100000000000001" customHeight="1" x14ac:dyDescent="0.25">
      <c r="A6246">
        <v>6240</v>
      </c>
      <c r="B6246" t="str">
        <f t="shared" si="486"/>
        <v>Closed End</v>
      </c>
      <c r="C6246" t="str">
        <f t="shared" si="487"/>
        <v xml:space="preserve">Survey respondent demographic characteristics </v>
      </c>
      <c r="D6246" t="s">
        <v>752</v>
      </c>
      <c r="E6246" t="str">
        <f t="shared" si="488"/>
        <v>Region</v>
      </c>
      <c r="F6246">
        <f t="shared" si="489"/>
        <v>72</v>
      </c>
      <c r="G6246" t="str">
        <f t="shared" si="490"/>
        <v>Data</v>
      </c>
      <c r="H6246" s="7" t="s">
        <v>527</v>
      </c>
      <c r="I6246" s="19" t="s">
        <v>10</v>
      </c>
      <c r="J6246" s="20" t="s">
        <v>10</v>
      </c>
      <c r="K6246" s="20" t="s">
        <v>10</v>
      </c>
      <c r="L6246" s="20" t="s">
        <v>10</v>
      </c>
      <c r="M6246" s="20" t="s">
        <v>10</v>
      </c>
      <c r="N6246" s="29" t="s">
        <v>10</v>
      </c>
    </row>
    <row r="6247" spans="1:14" ht="17.100000000000001" customHeight="1" x14ac:dyDescent="0.25">
      <c r="A6247">
        <v>6241</v>
      </c>
      <c r="B6247" t="str">
        <f t="shared" si="486"/>
        <v>Closed End</v>
      </c>
      <c r="C6247" t="str">
        <f t="shared" si="487"/>
        <v xml:space="preserve">Survey respondent demographic characteristics </v>
      </c>
      <c r="D6247" t="s">
        <v>752</v>
      </c>
      <c r="E6247" t="str">
        <f t="shared" si="488"/>
        <v>Region</v>
      </c>
      <c r="F6247">
        <f t="shared" si="489"/>
        <v>73</v>
      </c>
      <c r="G6247" t="str">
        <f t="shared" si="490"/>
        <v>Data</v>
      </c>
      <c r="H6247" s="7" t="s">
        <v>528</v>
      </c>
      <c r="I6247" s="13">
        <v>3.8671432833016918E-2</v>
      </c>
      <c r="J6247" s="14">
        <v>0.10624467156567186</v>
      </c>
      <c r="K6247" s="20" t="s">
        <v>65</v>
      </c>
      <c r="L6247" s="20" t="s">
        <v>10</v>
      </c>
      <c r="M6247" s="14">
        <v>1.0783096819015438E-2</v>
      </c>
      <c r="N6247" s="30">
        <v>6.2596605164214501E-3</v>
      </c>
    </row>
    <row r="6248" spans="1:14" ht="17.100000000000001" customHeight="1" x14ac:dyDescent="0.25">
      <c r="A6248">
        <v>6242</v>
      </c>
      <c r="B6248" t="str">
        <f t="shared" si="486"/>
        <v>Closed End</v>
      </c>
      <c r="C6248" t="str">
        <f t="shared" si="487"/>
        <v xml:space="preserve">Survey respondent demographic characteristics </v>
      </c>
      <c r="D6248" t="s">
        <v>752</v>
      </c>
      <c r="E6248" t="str">
        <f t="shared" si="488"/>
        <v>Region</v>
      </c>
      <c r="F6248">
        <f t="shared" si="489"/>
        <v>74</v>
      </c>
      <c r="G6248" t="str">
        <f t="shared" si="490"/>
        <v>Data</v>
      </c>
      <c r="H6248" s="7" t="s">
        <v>529</v>
      </c>
      <c r="I6248" s="19" t="s">
        <v>10</v>
      </c>
      <c r="J6248" s="20" t="s">
        <v>10</v>
      </c>
      <c r="K6248" s="20" t="s">
        <v>10</v>
      </c>
      <c r="L6248" s="20" t="s">
        <v>10</v>
      </c>
      <c r="M6248" s="20" t="s">
        <v>10</v>
      </c>
      <c r="N6248" s="29" t="s">
        <v>10</v>
      </c>
    </row>
    <row r="6249" spans="1:14" ht="17.100000000000001" customHeight="1" x14ac:dyDescent="0.25">
      <c r="A6249">
        <v>6243</v>
      </c>
      <c r="B6249" t="str">
        <f t="shared" si="486"/>
        <v>Closed End</v>
      </c>
      <c r="C6249" t="str">
        <f t="shared" si="487"/>
        <v xml:space="preserve">Survey respondent demographic characteristics </v>
      </c>
      <c r="D6249" t="s">
        <v>752</v>
      </c>
      <c r="E6249" t="str">
        <f t="shared" si="488"/>
        <v>Region</v>
      </c>
      <c r="F6249">
        <f t="shared" si="489"/>
        <v>75</v>
      </c>
      <c r="G6249" t="str">
        <f t="shared" si="490"/>
        <v>Data</v>
      </c>
      <c r="H6249" s="7" t="s">
        <v>530</v>
      </c>
      <c r="I6249" s="19" t="s">
        <v>10</v>
      </c>
      <c r="J6249" s="20" t="s">
        <v>10</v>
      </c>
      <c r="K6249" s="20" t="s">
        <v>10</v>
      </c>
      <c r="L6249" s="20" t="s">
        <v>10</v>
      </c>
      <c r="M6249" s="20" t="s">
        <v>10</v>
      </c>
      <c r="N6249" s="29" t="s">
        <v>10</v>
      </c>
    </row>
    <row r="6250" spans="1:14" ht="17.100000000000001" customHeight="1" x14ac:dyDescent="0.25">
      <c r="A6250">
        <v>6244</v>
      </c>
      <c r="B6250" t="str">
        <f t="shared" si="486"/>
        <v>Closed End</v>
      </c>
      <c r="C6250" t="str">
        <f t="shared" si="487"/>
        <v xml:space="preserve">Survey respondent demographic characteristics </v>
      </c>
      <c r="D6250" t="s">
        <v>752</v>
      </c>
      <c r="E6250" t="str">
        <f t="shared" si="488"/>
        <v>Region</v>
      </c>
      <c r="F6250">
        <f t="shared" si="489"/>
        <v>76</v>
      </c>
      <c r="G6250" t="str">
        <f t="shared" si="490"/>
        <v>Data</v>
      </c>
      <c r="H6250" s="7" t="s">
        <v>531</v>
      </c>
      <c r="I6250" s="19" t="s">
        <v>10</v>
      </c>
      <c r="J6250" s="20" t="s">
        <v>10</v>
      </c>
      <c r="K6250" s="20" t="s">
        <v>10</v>
      </c>
      <c r="L6250" s="20" t="s">
        <v>10</v>
      </c>
      <c r="M6250" s="20" t="s">
        <v>10</v>
      </c>
      <c r="N6250" s="29" t="s">
        <v>10</v>
      </c>
    </row>
    <row r="6251" spans="1:14" ht="17.100000000000001" customHeight="1" x14ac:dyDescent="0.25">
      <c r="A6251">
        <v>6245</v>
      </c>
      <c r="B6251" t="str">
        <f t="shared" si="486"/>
        <v>Closed End</v>
      </c>
      <c r="C6251" t="str">
        <f t="shared" si="487"/>
        <v xml:space="preserve">Survey respondent demographic characteristics </v>
      </c>
      <c r="D6251" t="s">
        <v>752</v>
      </c>
      <c r="E6251" t="str">
        <f t="shared" si="488"/>
        <v>Region</v>
      </c>
      <c r="F6251">
        <f t="shared" si="489"/>
        <v>77</v>
      </c>
      <c r="G6251" t="str">
        <f t="shared" si="490"/>
        <v>Data</v>
      </c>
      <c r="H6251" s="7" t="s">
        <v>532</v>
      </c>
      <c r="I6251" s="19" t="s">
        <v>10</v>
      </c>
      <c r="J6251" s="20" t="s">
        <v>10</v>
      </c>
      <c r="K6251" s="20" t="s">
        <v>10</v>
      </c>
      <c r="L6251" s="20" t="s">
        <v>10</v>
      </c>
      <c r="M6251" s="20" t="s">
        <v>10</v>
      </c>
      <c r="N6251" s="29" t="s">
        <v>10</v>
      </c>
    </row>
    <row r="6252" spans="1:14" ht="17.100000000000001" customHeight="1" x14ac:dyDescent="0.25">
      <c r="A6252">
        <v>6246</v>
      </c>
      <c r="B6252" t="str">
        <f t="shared" si="486"/>
        <v>Closed End</v>
      </c>
      <c r="C6252" t="str">
        <f t="shared" si="487"/>
        <v xml:space="preserve">Survey respondent demographic characteristics </v>
      </c>
      <c r="D6252" t="s">
        <v>752</v>
      </c>
      <c r="E6252" t="str">
        <f t="shared" si="488"/>
        <v>Region</v>
      </c>
      <c r="F6252">
        <f t="shared" si="489"/>
        <v>78</v>
      </c>
      <c r="G6252" t="str">
        <f t="shared" si="490"/>
        <v>Data</v>
      </c>
      <c r="H6252" s="7" t="s">
        <v>533</v>
      </c>
      <c r="I6252" s="19" t="s">
        <v>65</v>
      </c>
      <c r="J6252" s="20" t="s">
        <v>10</v>
      </c>
      <c r="K6252" s="20" t="s">
        <v>65</v>
      </c>
      <c r="L6252" s="20" t="s">
        <v>10</v>
      </c>
      <c r="M6252" s="20" t="s">
        <v>65</v>
      </c>
      <c r="N6252" s="29" t="s">
        <v>10</v>
      </c>
    </row>
    <row r="6253" spans="1:14" ht="17.100000000000001" customHeight="1" x14ac:dyDescent="0.25">
      <c r="A6253">
        <v>6247</v>
      </c>
      <c r="B6253" t="str">
        <f t="shared" si="486"/>
        <v>Closed End</v>
      </c>
      <c r="C6253" t="str">
        <f t="shared" si="487"/>
        <v xml:space="preserve">Survey respondent demographic characteristics </v>
      </c>
      <c r="D6253" t="s">
        <v>752</v>
      </c>
      <c r="E6253" t="str">
        <f t="shared" si="488"/>
        <v>Region</v>
      </c>
      <c r="F6253">
        <f t="shared" si="489"/>
        <v>79</v>
      </c>
      <c r="G6253" t="str">
        <f t="shared" si="490"/>
        <v>Data</v>
      </c>
      <c r="H6253" s="7" t="s">
        <v>434</v>
      </c>
      <c r="I6253" s="19" t="s">
        <v>65</v>
      </c>
      <c r="J6253" s="14">
        <v>5.5437110413467912E-3</v>
      </c>
      <c r="K6253" s="20" t="s">
        <v>65</v>
      </c>
      <c r="L6253" s="14">
        <v>6.4429037368734319E-3</v>
      </c>
      <c r="M6253" s="20" t="s">
        <v>10</v>
      </c>
      <c r="N6253" s="29" t="s">
        <v>10</v>
      </c>
    </row>
    <row r="6254" spans="1:14" ht="17.100000000000001" customHeight="1" x14ac:dyDescent="0.25">
      <c r="A6254">
        <v>6248</v>
      </c>
      <c r="B6254" t="str">
        <f t="shared" si="486"/>
        <v>Closed End</v>
      </c>
      <c r="C6254" t="str">
        <f t="shared" si="487"/>
        <v xml:space="preserve">Survey respondent demographic characteristics </v>
      </c>
      <c r="D6254" t="s">
        <v>752</v>
      </c>
      <c r="E6254" t="str">
        <f t="shared" si="488"/>
        <v>Region</v>
      </c>
      <c r="F6254">
        <f t="shared" si="489"/>
        <v>80</v>
      </c>
      <c r="G6254" t="str">
        <f t="shared" si="490"/>
        <v>Data</v>
      </c>
      <c r="H6254" s="7" t="s">
        <v>534</v>
      </c>
      <c r="I6254" s="19" t="s">
        <v>65</v>
      </c>
      <c r="J6254" s="20" t="s">
        <v>10</v>
      </c>
      <c r="K6254" s="20" t="s">
        <v>10</v>
      </c>
      <c r="L6254" s="20" t="s">
        <v>10</v>
      </c>
      <c r="M6254" s="20" t="s">
        <v>10</v>
      </c>
      <c r="N6254" s="30">
        <v>2.4588404297309387E-2</v>
      </c>
    </row>
    <row r="6255" spans="1:14" ht="17.100000000000001" customHeight="1" x14ac:dyDescent="0.25">
      <c r="A6255">
        <v>6249</v>
      </c>
      <c r="B6255" t="str">
        <f t="shared" si="486"/>
        <v>Closed End</v>
      </c>
      <c r="C6255" t="str">
        <f t="shared" si="487"/>
        <v xml:space="preserve">Survey respondent demographic characteristics </v>
      </c>
      <c r="D6255" t="s">
        <v>752</v>
      </c>
      <c r="E6255" t="str">
        <f t="shared" si="488"/>
        <v>Region</v>
      </c>
      <c r="F6255">
        <f t="shared" si="489"/>
        <v>81</v>
      </c>
      <c r="G6255" t="str">
        <f t="shared" si="490"/>
        <v>Data</v>
      </c>
      <c r="H6255" s="7" t="s">
        <v>535</v>
      </c>
      <c r="I6255" s="19" t="s">
        <v>10</v>
      </c>
      <c r="J6255" s="20" t="s">
        <v>10</v>
      </c>
      <c r="K6255" s="20" t="s">
        <v>10</v>
      </c>
      <c r="L6255" s="20" t="s">
        <v>10</v>
      </c>
      <c r="M6255" s="20" t="s">
        <v>10</v>
      </c>
      <c r="N6255" s="29" t="s">
        <v>10</v>
      </c>
    </row>
    <row r="6256" spans="1:14" ht="17.100000000000001" customHeight="1" x14ac:dyDescent="0.25">
      <c r="A6256">
        <v>6250</v>
      </c>
      <c r="B6256" t="str">
        <f t="shared" si="486"/>
        <v>Closed End</v>
      </c>
      <c r="C6256" t="str">
        <f t="shared" si="487"/>
        <v xml:space="preserve">Survey respondent demographic characteristics </v>
      </c>
      <c r="D6256" t="s">
        <v>752</v>
      </c>
      <c r="E6256" t="str">
        <f t="shared" si="488"/>
        <v>Region</v>
      </c>
      <c r="F6256">
        <f t="shared" si="489"/>
        <v>82</v>
      </c>
      <c r="G6256" t="str">
        <f t="shared" si="490"/>
        <v>Data</v>
      </c>
      <c r="H6256" s="7" t="s">
        <v>536</v>
      </c>
      <c r="I6256" s="13">
        <v>1.3094503735839719E-2</v>
      </c>
      <c r="J6256" s="20" t="s">
        <v>10</v>
      </c>
      <c r="K6256" s="14">
        <v>2.801509796675989E-2</v>
      </c>
      <c r="L6256" s="20" t="s">
        <v>10</v>
      </c>
      <c r="M6256" s="14">
        <v>6.5385558363628901E-2</v>
      </c>
      <c r="N6256" s="29" t="s">
        <v>10</v>
      </c>
    </row>
    <row r="6257" spans="1:14" ht="17.100000000000001" customHeight="1" x14ac:dyDescent="0.25">
      <c r="A6257">
        <v>6251</v>
      </c>
      <c r="B6257" t="str">
        <f t="shared" si="486"/>
        <v>Closed End</v>
      </c>
      <c r="C6257" t="str">
        <f t="shared" si="487"/>
        <v xml:space="preserve">Survey respondent demographic characteristics </v>
      </c>
      <c r="D6257" t="s">
        <v>752</v>
      </c>
      <c r="E6257" t="str">
        <f t="shared" si="488"/>
        <v>Region</v>
      </c>
      <c r="F6257">
        <f t="shared" si="489"/>
        <v>83</v>
      </c>
      <c r="G6257" t="str">
        <f t="shared" si="490"/>
        <v>Data</v>
      </c>
      <c r="H6257" s="7" t="s">
        <v>537</v>
      </c>
      <c r="I6257" s="19" t="s">
        <v>65</v>
      </c>
      <c r="J6257" s="20" t="s">
        <v>10</v>
      </c>
      <c r="K6257" s="20" t="s">
        <v>65</v>
      </c>
      <c r="L6257" s="20" t="s">
        <v>65</v>
      </c>
      <c r="M6257" s="20" t="s">
        <v>10</v>
      </c>
      <c r="N6257" s="30">
        <v>6.2596605164214501E-3</v>
      </c>
    </row>
    <row r="6258" spans="1:14" ht="17.100000000000001" customHeight="1" x14ac:dyDescent="0.25">
      <c r="A6258">
        <v>6252</v>
      </c>
      <c r="B6258" t="str">
        <f t="shared" si="486"/>
        <v>Closed End</v>
      </c>
      <c r="C6258" t="str">
        <f t="shared" si="487"/>
        <v xml:space="preserve">Survey respondent demographic characteristics </v>
      </c>
      <c r="D6258" t="s">
        <v>752</v>
      </c>
      <c r="E6258" t="str">
        <f t="shared" si="488"/>
        <v>Region</v>
      </c>
      <c r="F6258">
        <f t="shared" si="489"/>
        <v>84</v>
      </c>
      <c r="G6258" t="str">
        <f t="shared" si="490"/>
        <v>Data</v>
      </c>
      <c r="H6258" s="7" t="s">
        <v>538</v>
      </c>
      <c r="I6258" s="19" t="s">
        <v>10</v>
      </c>
      <c r="J6258" s="20" t="s">
        <v>10</v>
      </c>
      <c r="K6258" s="20" t="s">
        <v>10</v>
      </c>
      <c r="L6258" s="20" t="s">
        <v>10</v>
      </c>
      <c r="M6258" s="20" t="s">
        <v>10</v>
      </c>
      <c r="N6258" s="29" t="s">
        <v>10</v>
      </c>
    </row>
    <row r="6259" spans="1:14" ht="17.100000000000001" customHeight="1" x14ac:dyDescent="0.25">
      <c r="A6259">
        <v>6253</v>
      </c>
      <c r="B6259" t="str">
        <f t="shared" si="486"/>
        <v>Closed End</v>
      </c>
      <c r="C6259" t="str">
        <f t="shared" si="487"/>
        <v xml:space="preserve">Survey respondent demographic characteristics </v>
      </c>
      <c r="D6259" t="s">
        <v>752</v>
      </c>
      <c r="E6259" t="str">
        <f t="shared" si="488"/>
        <v>Region</v>
      </c>
      <c r="F6259">
        <f t="shared" si="489"/>
        <v>85</v>
      </c>
      <c r="G6259" t="str">
        <f t="shared" si="490"/>
        <v>Data</v>
      </c>
      <c r="H6259" s="7" t="s">
        <v>539</v>
      </c>
      <c r="I6259" s="19" t="s">
        <v>10</v>
      </c>
      <c r="J6259" s="20" t="s">
        <v>10</v>
      </c>
      <c r="K6259" s="20" t="s">
        <v>10</v>
      </c>
      <c r="L6259" s="20" t="s">
        <v>10</v>
      </c>
      <c r="M6259" s="20" t="s">
        <v>10</v>
      </c>
      <c r="N6259" s="29" t="s">
        <v>10</v>
      </c>
    </row>
    <row r="6260" spans="1:14" ht="17.100000000000001" customHeight="1" x14ac:dyDescent="0.25">
      <c r="A6260">
        <v>6254</v>
      </c>
      <c r="B6260" t="str">
        <f t="shared" si="486"/>
        <v>Closed End</v>
      </c>
      <c r="C6260" t="str">
        <f t="shared" si="487"/>
        <v xml:space="preserve">Survey respondent demographic characteristics </v>
      </c>
      <c r="D6260" t="s">
        <v>752</v>
      </c>
      <c r="E6260" t="str">
        <f t="shared" si="488"/>
        <v>Region</v>
      </c>
      <c r="F6260">
        <f t="shared" si="489"/>
        <v>86</v>
      </c>
      <c r="G6260" t="str">
        <f t="shared" si="490"/>
        <v>Data</v>
      </c>
      <c r="H6260" s="7" t="s">
        <v>540</v>
      </c>
      <c r="I6260" s="19" t="s">
        <v>10</v>
      </c>
      <c r="J6260" s="20" t="s">
        <v>10</v>
      </c>
      <c r="K6260" s="20" t="s">
        <v>10</v>
      </c>
      <c r="L6260" s="20" t="s">
        <v>10</v>
      </c>
      <c r="M6260" s="20" t="s">
        <v>10</v>
      </c>
      <c r="N6260" s="29" t="s">
        <v>10</v>
      </c>
    </row>
    <row r="6261" spans="1:14" ht="17.100000000000001" customHeight="1" x14ac:dyDescent="0.25">
      <c r="A6261">
        <v>6255</v>
      </c>
      <c r="B6261" t="str">
        <f t="shared" si="486"/>
        <v>Closed End</v>
      </c>
      <c r="C6261" t="str">
        <f t="shared" si="487"/>
        <v xml:space="preserve">Survey respondent demographic characteristics </v>
      </c>
      <c r="D6261" t="s">
        <v>752</v>
      </c>
      <c r="E6261" t="str">
        <f t="shared" si="488"/>
        <v>Region</v>
      </c>
      <c r="F6261">
        <f t="shared" si="489"/>
        <v>87</v>
      </c>
      <c r="G6261" t="str">
        <f t="shared" si="490"/>
        <v>Data</v>
      </c>
      <c r="H6261" s="7" t="s">
        <v>541</v>
      </c>
      <c r="I6261" s="19" t="s">
        <v>10</v>
      </c>
      <c r="J6261" s="20" t="s">
        <v>10</v>
      </c>
      <c r="K6261" s="20" t="s">
        <v>10</v>
      </c>
      <c r="L6261" s="20" t="s">
        <v>10</v>
      </c>
      <c r="M6261" s="20" t="s">
        <v>10</v>
      </c>
      <c r="N6261" s="29" t="s">
        <v>10</v>
      </c>
    </row>
    <row r="6262" spans="1:14" ht="17.100000000000001" customHeight="1" x14ac:dyDescent="0.25">
      <c r="A6262">
        <v>6256</v>
      </c>
      <c r="B6262" t="str">
        <f t="shared" si="486"/>
        <v>Closed End</v>
      </c>
      <c r="C6262" t="str">
        <f t="shared" si="487"/>
        <v xml:space="preserve">Survey respondent demographic characteristics </v>
      </c>
      <c r="D6262" t="s">
        <v>752</v>
      </c>
      <c r="E6262" t="str">
        <f t="shared" si="488"/>
        <v>Region</v>
      </c>
      <c r="F6262">
        <f t="shared" si="489"/>
        <v>88</v>
      </c>
      <c r="G6262" t="str">
        <f t="shared" si="490"/>
        <v>Data</v>
      </c>
      <c r="H6262" s="7" t="s">
        <v>542</v>
      </c>
      <c r="I6262" s="19" t="s">
        <v>10</v>
      </c>
      <c r="J6262" s="20" t="s">
        <v>10</v>
      </c>
      <c r="K6262" s="20" t="s">
        <v>10</v>
      </c>
      <c r="L6262" s="20" t="s">
        <v>10</v>
      </c>
      <c r="M6262" s="20" t="s">
        <v>10</v>
      </c>
      <c r="N6262" s="29" t="s">
        <v>10</v>
      </c>
    </row>
    <row r="6263" spans="1:14" ht="17.100000000000001" customHeight="1" x14ac:dyDescent="0.25">
      <c r="A6263">
        <v>6257</v>
      </c>
      <c r="B6263" t="str">
        <f t="shared" si="486"/>
        <v>Closed End</v>
      </c>
      <c r="C6263" t="str">
        <f t="shared" si="487"/>
        <v xml:space="preserve">Survey respondent demographic characteristics </v>
      </c>
      <c r="D6263" t="s">
        <v>752</v>
      </c>
      <c r="E6263" t="str">
        <f t="shared" si="488"/>
        <v>Region</v>
      </c>
      <c r="F6263">
        <f t="shared" si="489"/>
        <v>89</v>
      </c>
      <c r="G6263" t="str">
        <f t="shared" si="490"/>
        <v>Data</v>
      </c>
      <c r="H6263" s="7" t="s">
        <v>543</v>
      </c>
      <c r="I6263" s="19" t="s">
        <v>10</v>
      </c>
      <c r="J6263" s="20" t="s">
        <v>10</v>
      </c>
      <c r="K6263" s="20" t="s">
        <v>10</v>
      </c>
      <c r="L6263" s="20" t="s">
        <v>10</v>
      </c>
      <c r="M6263" s="20" t="s">
        <v>10</v>
      </c>
      <c r="N6263" s="29" t="s">
        <v>10</v>
      </c>
    </row>
    <row r="6264" spans="1:14" ht="17.100000000000001" customHeight="1" x14ac:dyDescent="0.25">
      <c r="A6264">
        <v>6258</v>
      </c>
      <c r="B6264" t="str">
        <f t="shared" si="486"/>
        <v>Closed End</v>
      </c>
      <c r="C6264" t="str">
        <f t="shared" si="487"/>
        <v xml:space="preserve">Survey respondent demographic characteristics </v>
      </c>
      <c r="D6264" t="s">
        <v>752</v>
      </c>
      <c r="E6264" t="str">
        <f t="shared" si="488"/>
        <v>Region</v>
      </c>
      <c r="F6264">
        <f t="shared" si="489"/>
        <v>90</v>
      </c>
      <c r="G6264" t="str">
        <f t="shared" si="490"/>
        <v>Data</v>
      </c>
      <c r="H6264" s="7" t="s">
        <v>544</v>
      </c>
      <c r="I6264" s="19" t="s">
        <v>10</v>
      </c>
      <c r="J6264" s="20" t="s">
        <v>10</v>
      </c>
      <c r="K6264" s="20" t="s">
        <v>10</v>
      </c>
      <c r="L6264" s="20" t="s">
        <v>10</v>
      </c>
      <c r="M6264" s="20" t="s">
        <v>10</v>
      </c>
      <c r="N6264" s="29" t="s">
        <v>10</v>
      </c>
    </row>
    <row r="6265" spans="1:14" ht="17.100000000000001" customHeight="1" x14ac:dyDescent="0.25">
      <c r="A6265">
        <v>6259</v>
      </c>
      <c r="B6265" t="str">
        <f t="shared" si="486"/>
        <v>Closed End</v>
      </c>
      <c r="C6265" t="str">
        <f t="shared" si="487"/>
        <v xml:space="preserve">Survey respondent demographic characteristics </v>
      </c>
      <c r="D6265" t="s">
        <v>752</v>
      </c>
      <c r="E6265" t="str">
        <f t="shared" si="488"/>
        <v>Region</v>
      </c>
      <c r="F6265">
        <f t="shared" si="489"/>
        <v>91</v>
      </c>
      <c r="G6265" t="str">
        <f t="shared" si="490"/>
        <v>Data</v>
      </c>
      <c r="H6265" s="7" t="s">
        <v>545</v>
      </c>
      <c r="I6265" s="19" t="s">
        <v>10</v>
      </c>
      <c r="J6265" s="20" t="s">
        <v>10</v>
      </c>
      <c r="K6265" s="20" t="s">
        <v>10</v>
      </c>
      <c r="L6265" s="20" t="s">
        <v>10</v>
      </c>
      <c r="M6265" s="20" t="s">
        <v>10</v>
      </c>
      <c r="N6265" s="29" t="s">
        <v>10</v>
      </c>
    </row>
    <row r="6266" spans="1:14" ht="17.100000000000001" customHeight="1" x14ac:dyDescent="0.25">
      <c r="A6266">
        <v>6260</v>
      </c>
      <c r="B6266" t="str">
        <f t="shared" si="486"/>
        <v>Closed End</v>
      </c>
      <c r="C6266" t="str">
        <f t="shared" si="487"/>
        <v xml:space="preserve">Survey respondent demographic characteristics </v>
      </c>
      <c r="D6266" t="s">
        <v>752</v>
      </c>
      <c r="E6266" t="str">
        <f t="shared" si="488"/>
        <v>Region</v>
      </c>
      <c r="F6266">
        <f t="shared" si="489"/>
        <v>92</v>
      </c>
      <c r="G6266" t="str">
        <f t="shared" si="490"/>
        <v>Data</v>
      </c>
      <c r="H6266" s="7" t="s">
        <v>546</v>
      </c>
      <c r="I6266" s="19" t="s">
        <v>10</v>
      </c>
      <c r="J6266" s="20" t="s">
        <v>10</v>
      </c>
      <c r="K6266" s="20" t="s">
        <v>10</v>
      </c>
      <c r="L6266" s="20" t="s">
        <v>10</v>
      </c>
      <c r="M6266" s="20" t="s">
        <v>10</v>
      </c>
      <c r="N6266" s="29" t="s">
        <v>10</v>
      </c>
    </row>
    <row r="6267" spans="1:14" ht="17.100000000000001" customHeight="1" x14ac:dyDescent="0.25">
      <c r="A6267">
        <v>6261</v>
      </c>
      <c r="B6267" t="str">
        <f t="shared" si="486"/>
        <v>Closed End</v>
      </c>
      <c r="C6267" t="str">
        <f t="shared" si="487"/>
        <v xml:space="preserve">Survey respondent demographic characteristics </v>
      </c>
      <c r="D6267" t="s">
        <v>752</v>
      </c>
      <c r="E6267" t="str">
        <f t="shared" si="488"/>
        <v>Region</v>
      </c>
      <c r="F6267">
        <f t="shared" si="489"/>
        <v>93</v>
      </c>
      <c r="G6267" t="str">
        <f t="shared" si="490"/>
        <v>Data</v>
      </c>
      <c r="H6267" s="7" t="s">
        <v>547</v>
      </c>
      <c r="I6267" s="19" t="s">
        <v>10</v>
      </c>
      <c r="J6267" s="20" t="s">
        <v>10</v>
      </c>
      <c r="K6267" s="20" t="s">
        <v>10</v>
      </c>
      <c r="L6267" s="20" t="s">
        <v>10</v>
      </c>
      <c r="M6267" s="20" t="s">
        <v>10</v>
      </c>
      <c r="N6267" s="29" t="s">
        <v>10</v>
      </c>
    </row>
    <row r="6268" spans="1:14" ht="17.100000000000001" customHeight="1" x14ac:dyDescent="0.25">
      <c r="A6268">
        <v>6262</v>
      </c>
      <c r="B6268" t="str">
        <f t="shared" si="486"/>
        <v>Closed End</v>
      </c>
      <c r="C6268" t="str">
        <f t="shared" si="487"/>
        <v xml:space="preserve">Survey respondent demographic characteristics </v>
      </c>
      <c r="D6268" t="s">
        <v>752</v>
      </c>
      <c r="E6268" t="str">
        <f t="shared" si="488"/>
        <v>Region</v>
      </c>
      <c r="F6268">
        <f t="shared" si="489"/>
        <v>94</v>
      </c>
      <c r="G6268" t="str">
        <f t="shared" si="490"/>
        <v>Data</v>
      </c>
      <c r="H6268" s="7" t="s">
        <v>467</v>
      </c>
      <c r="I6268" s="19" t="s">
        <v>10</v>
      </c>
      <c r="J6268" s="20" t="s">
        <v>10</v>
      </c>
      <c r="K6268" s="20" t="s">
        <v>10</v>
      </c>
      <c r="L6268" s="20" t="s">
        <v>10</v>
      </c>
      <c r="M6268" s="20" t="s">
        <v>10</v>
      </c>
      <c r="N6268" s="29" t="s">
        <v>10</v>
      </c>
    </row>
    <row r="6269" spans="1:14" ht="17.100000000000001" customHeight="1" x14ac:dyDescent="0.25">
      <c r="A6269">
        <v>6263</v>
      </c>
      <c r="B6269" t="str">
        <f t="shared" si="486"/>
        <v>Closed End</v>
      </c>
      <c r="C6269" t="str">
        <f t="shared" si="487"/>
        <v xml:space="preserve">Survey respondent demographic characteristics </v>
      </c>
      <c r="D6269" t="s">
        <v>752</v>
      </c>
      <c r="E6269" t="str">
        <f t="shared" si="488"/>
        <v>Region</v>
      </c>
      <c r="F6269">
        <f t="shared" si="489"/>
        <v>95</v>
      </c>
      <c r="G6269" t="str">
        <f t="shared" si="490"/>
        <v>Data</v>
      </c>
      <c r="H6269" s="7" t="s">
        <v>548</v>
      </c>
      <c r="I6269" s="13">
        <v>5.5651723160879277E-3</v>
      </c>
      <c r="J6269" s="14">
        <v>1.6771114914469969E-2</v>
      </c>
      <c r="K6269" s="20" t="s">
        <v>10</v>
      </c>
      <c r="L6269" s="20" t="s">
        <v>10</v>
      </c>
      <c r="M6269" s="20" t="s">
        <v>10</v>
      </c>
      <c r="N6269" s="29" t="s">
        <v>10</v>
      </c>
    </row>
    <row r="6270" spans="1:14" ht="17.100000000000001" customHeight="1" x14ac:dyDescent="0.25">
      <c r="A6270">
        <v>6264</v>
      </c>
      <c r="B6270" t="str">
        <f t="shared" si="486"/>
        <v>Closed End</v>
      </c>
      <c r="C6270" t="str">
        <f t="shared" si="487"/>
        <v xml:space="preserve">Survey respondent demographic characteristics </v>
      </c>
      <c r="D6270" t="s">
        <v>752</v>
      </c>
      <c r="E6270" t="str">
        <f t="shared" si="488"/>
        <v>Region</v>
      </c>
      <c r="F6270">
        <f t="shared" si="489"/>
        <v>96</v>
      </c>
      <c r="G6270" t="str">
        <f t="shared" si="490"/>
        <v>Data</v>
      </c>
      <c r="H6270" s="7" t="s">
        <v>549</v>
      </c>
      <c r="I6270" s="19" t="s">
        <v>10</v>
      </c>
      <c r="J6270" s="20" t="s">
        <v>10</v>
      </c>
      <c r="K6270" s="20" t="s">
        <v>10</v>
      </c>
      <c r="L6270" s="20" t="s">
        <v>10</v>
      </c>
      <c r="M6270" s="20" t="s">
        <v>10</v>
      </c>
      <c r="N6270" s="29" t="s">
        <v>10</v>
      </c>
    </row>
    <row r="6271" spans="1:14" ht="17.100000000000001" customHeight="1" x14ac:dyDescent="0.25">
      <c r="A6271">
        <v>6265</v>
      </c>
      <c r="B6271" t="str">
        <f t="shared" si="486"/>
        <v>Closed End</v>
      </c>
      <c r="C6271" t="str">
        <f t="shared" si="487"/>
        <v xml:space="preserve">Survey respondent demographic characteristics </v>
      </c>
      <c r="D6271" t="s">
        <v>752</v>
      </c>
      <c r="E6271" t="str">
        <f t="shared" si="488"/>
        <v>Region</v>
      </c>
      <c r="F6271">
        <f t="shared" si="489"/>
        <v>97</v>
      </c>
      <c r="G6271" t="str">
        <f t="shared" si="490"/>
        <v>Data</v>
      </c>
      <c r="H6271" s="7" t="s">
        <v>550</v>
      </c>
      <c r="I6271" s="19" t="s">
        <v>65</v>
      </c>
      <c r="J6271" s="20" t="s">
        <v>10</v>
      </c>
      <c r="K6271" s="14">
        <v>6.3033798605780919E-3</v>
      </c>
      <c r="L6271" s="20" t="s">
        <v>10</v>
      </c>
      <c r="M6271" s="14">
        <v>1.4711710530192355E-2</v>
      </c>
      <c r="N6271" s="29" t="s">
        <v>10</v>
      </c>
    </row>
    <row r="6272" spans="1:14" ht="17.100000000000001" customHeight="1" x14ac:dyDescent="0.25">
      <c r="A6272">
        <v>6266</v>
      </c>
      <c r="B6272" t="str">
        <f t="shared" si="486"/>
        <v>Closed End</v>
      </c>
      <c r="C6272" t="str">
        <f t="shared" si="487"/>
        <v xml:space="preserve">Survey respondent demographic characteristics </v>
      </c>
      <c r="D6272" t="s">
        <v>752</v>
      </c>
      <c r="E6272" t="str">
        <f t="shared" si="488"/>
        <v>Region</v>
      </c>
      <c r="F6272">
        <f t="shared" si="489"/>
        <v>98</v>
      </c>
      <c r="G6272" t="str">
        <f t="shared" si="490"/>
        <v>Data</v>
      </c>
      <c r="H6272" s="7" t="s">
        <v>551</v>
      </c>
      <c r="I6272" s="19" t="s">
        <v>65</v>
      </c>
      <c r="J6272" s="20" t="s">
        <v>10</v>
      </c>
      <c r="K6272" s="20" t="s">
        <v>65</v>
      </c>
      <c r="L6272" s="14">
        <v>5.2586302373775658E-3</v>
      </c>
      <c r="M6272" s="20" t="s">
        <v>10</v>
      </c>
      <c r="N6272" s="29" t="s">
        <v>10</v>
      </c>
    </row>
    <row r="6273" spans="1:16" ht="17.100000000000001" customHeight="1" x14ac:dyDescent="0.25">
      <c r="A6273">
        <v>6267</v>
      </c>
      <c r="B6273" t="str">
        <f t="shared" si="486"/>
        <v>Closed End</v>
      </c>
      <c r="C6273" t="str">
        <f t="shared" si="487"/>
        <v xml:space="preserve">Survey respondent demographic characteristics </v>
      </c>
      <c r="D6273" t="s">
        <v>752</v>
      </c>
      <c r="E6273" t="str">
        <f t="shared" si="488"/>
        <v>Region</v>
      </c>
      <c r="F6273">
        <f t="shared" si="489"/>
        <v>99</v>
      </c>
      <c r="G6273" t="str">
        <f t="shared" si="490"/>
        <v>Data</v>
      </c>
      <c r="H6273" s="7" t="s">
        <v>552</v>
      </c>
      <c r="I6273" s="19" t="s">
        <v>65</v>
      </c>
      <c r="J6273" s="14">
        <v>6.7834465162669678E-3</v>
      </c>
      <c r="K6273" s="20" t="s">
        <v>10</v>
      </c>
      <c r="L6273" s="20" t="s">
        <v>10</v>
      </c>
      <c r="M6273" s="20" t="s">
        <v>10</v>
      </c>
      <c r="N6273" s="29" t="s">
        <v>10</v>
      </c>
    </row>
    <row r="6274" spans="1:16" ht="17.100000000000001" customHeight="1" x14ac:dyDescent="0.25">
      <c r="A6274">
        <v>6268</v>
      </c>
      <c r="B6274" t="str">
        <f t="shared" si="486"/>
        <v>Closed End</v>
      </c>
      <c r="C6274" t="str">
        <f t="shared" si="487"/>
        <v xml:space="preserve">Survey respondent demographic characteristics </v>
      </c>
      <c r="D6274" t="s">
        <v>752</v>
      </c>
      <c r="E6274" t="str">
        <f t="shared" si="488"/>
        <v>Region</v>
      </c>
      <c r="F6274">
        <f t="shared" si="489"/>
        <v>100</v>
      </c>
      <c r="G6274" t="str">
        <f t="shared" si="490"/>
        <v>Data</v>
      </c>
      <c r="H6274" s="7" t="s">
        <v>553</v>
      </c>
      <c r="I6274" s="19" t="s">
        <v>65</v>
      </c>
      <c r="J6274" s="20" t="s">
        <v>10</v>
      </c>
      <c r="K6274" s="20" t="s">
        <v>65</v>
      </c>
      <c r="L6274" s="20" t="s">
        <v>10</v>
      </c>
      <c r="M6274" s="14">
        <v>7.0102735820398322E-3</v>
      </c>
      <c r="N6274" s="29" t="s">
        <v>10</v>
      </c>
    </row>
    <row r="6275" spans="1:16" ht="17.100000000000001" customHeight="1" x14ac:dyDescent="0.25">
      <c r="A6275">
        <v>6269</v>
      </c>
      <c r="B6275" t="str">
        <f t="shared" si="486"/>
        <v>Closed End</v>
      </c>
      <c r="C6275" t="str">
        <f t="shared" si="487"/>
        <v xml:space="preserve">Survey respondent demographic characteristics </v>
      </c>
      <c r="D6275" t="s">
        <v>752</v>
      </c>
      <c r="E6275" t="str">
        <f t="shared" si="488"/>
        <v>Region</v>
      </c>
      <c r="F6275">
        <f t="shared" si="489"/>
        <v>101</v>
      </c>
      <c r="G6275" t="str">
        <f t="shared" si="490"/>
        <v>Data</v>
      </c>
      <c r="H6275" s="7" t="s">
        <v>554</v>
      </c>
      <c r="I6275" s="19" t="s">
        <v>65</v>
      </c>
      <c r="J6275" s="20" t="s">
        <v>10</v>
      </c>
      <c r="K6275" s="20" t="s">
        <v>10</v>
      </c>
      <c r="L6275" s="20" t="s">
        <v>10</v>
      </c>
      <c r="M6275" s="20" t="s">
        <v>10</v>
      </c>
      <c r="N6275" s="29" t="s">
        <v>65</v>
      </c>
    </row>
    <row r="6276" spans="1:16" ht="17.100000000000001" customHeight="1" x14ac:dyDescent="0.25">
      <c r="A6276">
        <v>6270</v>
      </c>
      <c r="B6276" t="str">
        <f t="shared" si="486"/>
        <v>Closed End</v>
      </c>
      <c r="C6276" t="str">
        <f t="shared" si="487"/>
        <v xml:space="preserve">Survey respondent demographic characteristics </v>
      </c>
      <c r="D6276" t="s">
        <v>752</v>
      </c>
      <c r="E6276" t="str">
        <f t="shared" si="488"/>
        <v>Region</v>
      </c>
      <c r="F6276">
        <f t="shared" si="489"/>
        <v>102</v>
      </c>
      <c r="G6276" t="str">
        <f t="shared" si="490"/>
        <v>Data</v>
      </c>
      <c r="H6276" s="7" t="s">
        <v>555</v>
      </c>
      <c r="I6276" s="19" t="s">
        <v>65</v>
      </c>
      <c r="J6276" s="20" t="s">
        <v>10</v>
      </c>
      <c r="K6276" s="20" t="s">
        <v>65</v>
      </c>
      <c r="L6276" s="20" t="s">
        <v>10</v>
      </c>
      <c r="M6276" s="20" t="s">
        <v>65</v>
      </c>
      <c r="N6276" s="30">
        <v>6.1674493897436308E-3</v>
      </c>
    </row>
    <row r="6277" spans="1:16" ht="17.100000000000001" customHeight="1" x14ac:dyDescent="0.25">
      <c r="A6277">
        <v>6271</v>
      </c>
      <c r="B6277" t="str">
        <f t="shared" si="486"/>
        <v>Closed End</v>
      </c>
      <c r="C6277" t="str">
        <f t="shared" si="487"/>
        <v xml:space="preserve">Survey respondent demographic characteristics </v>
      </c>
      <c r="D6277" t="s">
        <v>752</v>
      </c>
      <c r="E6277" t="str">
        <f t="shared" si="488"/>
        <v>Region</v>
      </c>
      <c r="F6277">
        <f t="shared" si="489"/>
        <v>103</v>
      </c>
      <c r="G6277" t="str">
        <f t="shared" si="490"/>
        <v>Data</v>
      </c>
      <c r="H6277" s="7" t="s">
        <v>556</v>
      </c>
      <c r="I6277" s="19" t="s">
        <v>65</v>
      </c>
      <c r="J6277" s="20" t="s">
        <v>10</v>
      </c>
      <c r="K6277" s="20" t="s">
        <v>65</v>
      </c>
      <c r="L6277" s="20" t="s">
        <v>65</v>
      </c>
      <c r="M6277" s="20" t="s">
        <v>10</v>
      </c>
      <c r="N6277" s="29" t="s">
        <v>10</v>
      </c>
    </row>
    <row r="6278" spans="1:16" ht="17.100000000000001" customHeight="1" x14ac:dyDescent="0.25">
      <c r="A6278">
        <v>6272</v>
      </c>
      <c r="B6278" t="str">
        <f t="shared" ref="B6278:B6341" si="491">IF(H6280="Results by region:","Closed End",IF(I6279="   East Metro Overall","Open End",IF(AND(H6278="",H6280=""),"",IF(H6279="2018 East Metro Pulse Survey","",B6277))))</f>
        <v>Closed End</v>
      </c>
      <c r="C6278" t="str">
        <f t="shared" ref="C6278:C6341" si="492">IF(H6275="2018 East Metro Pulse Survey",H6276,IF(B6278="",C6277,IF(AND(H6275&lt;&gt;"2018 East Metro Pulse Survey",B6278&lt;&gt;""),C6277)))</f>
        <v xml:space="preserve">Survey respondent demographic characteristics </v>
      </c>
      <c r="D6278" t="s">
        <v>752</v>
      </c>
      <c r="E6278" t="str">
        <f t="shared" ref="E6278:E6341" si="493">IF(B6278="","",
 IF(LEFT(H6278, 1)="Q","Title",
 IF(H6278="Text responses:","Text responses",
 IF(H6278="Results by region:","Region",
 IF(H6278="Results by gender:","Gender",
 IF(H6278="Results by age:","Age",
 IF(H6278="Results by education level:","Education",
 IF(H6278="Results by household income:","Household income",
 IF(H6278="Results by housing status:","Housing status",
 IF(H6278="Results by home language:","Home language",
 IF(H6278="Results by race/ethnicity:","Race / ethnicity",
 E6277)
))))))))))</f>
        <v>Region</v>
      </c>
      <c r="F6278">
        <f t="shared" ref="F6278:F6341" si="494">IF(B6278="","",IF(E6278&lt;&gt;E6277,1,SUM(F6277,1)))</f>
        <v>104</v>
      </c>
      <c r="G6278" t="str">
        <f t="shared" ref="G6278:G6341" si="495">IF(B6278="","",IF(AND(F6278=1,E6278="Title"),"Title",IF(AND(F6278=2,E6278="Title"),"Labels",IF(AND(F6278=1,E6278&lt;&gt;"Title"),"Header","Data"))))</f>
        <v>Data</v>
      </c>
      <c r="H6278" s="7" t="s">
        <v>557</v>
      </c>
      <c r="I6278" s="19" t="s">
        <v>10</v>
      </c>
      <c r="J6278" s="20" t="s">
        <v>10</v>
      </c>
      <c r="K6278" s="20" t="s">
        <v>10</v>
      </c>
      <c r="L6278" s="20" t="s">
        <v>10</v>
      </c>
      <c r="M6278" s="20" t="s">
        <v>10</v>
      </c>
      <c r="N6278" s="29" t="s">
        <v>10</v>
      </c>
    </row>
    <row r="6279" spans="1:16" ht="17.100000000000001" customHeight="1" x14ac:dyDescent="0.25">
      <c r="A6279">
        <v>6273</v>
      </c>
      <c r="B6279" t="str">
        <f t="shared" si="491"/>
        <v>Closed End</v>
      </c>
      <c r="C6279" t="str">
        <f t="shared" si="492"/>
        <v xml:space="preserve">Survey respondent demographic characteristics </v>
      </c>
      <c r="D6279" t="s">
        <v>752</v>
      </c>
      <c r="E6279" t="str">
        <f t="shared" si="493"/>
        <v>Region</v>
      </c>
      <c r="F6279">
        <f t="shared" si="494"/>
        <v>105</v>
      </c>
      <c r="G6279" t="str">
        <f t="shared" si="495"/>
        <v>Data</v>
      </c>
      <c r="H6279" s="7" t="s">
        <v>558</v>
      </c>
      <c r="I6279" s="19" t="s">
        <v>10</v>
      </c>
      <c r="J6279" s="20" t="s">
        <v>10</v>
      </c>
      <c r="K6279" s="20" t="s">
        <v>10</v>
      </c>
      <c r="L6279" s="20" t="s">
        <v>10</v>
      </c>
      <c r="M6279" s="20" t="s">
        <v>10</v>
      </c>
      <c r="N6279" s="29" t="s">
        <v>10</v>
      </c>
    </row>
    <row r="6280" spans="1:16" ht="17.100000000000001" customHeight="1" x14ac:dyDescent="0.25">
      <c r="A6280">
        <v>6274</v>
      </c>
      <c r="B6280" t="str">
        <f t="shared" si="491"/>
        <v>Closed End</v>
      </c>
      <c r="C6280" t="str">
        <f t="shared" si="492"/>
        <v xml:space="preserve">Survey respondent demographic characteristics </v>
      </c>
      <c r="D6280" t="s">
        <v>752</v>
      </c>
      <c r="E6280" t="str">
        <f t="shared" si="493"/>
        <v>Region</v>
      </c>
      <c r="F6280">
        <f t="shared" si="494"/>
        <v>106</v>
      </c>
      <c r="G6280" t="str">
        <f t="shared" si="495"/>
        <v>Data</v>
      </c>
      <c r="H6280" s="7" t="s">
        <v>559</v>
      </c>
      <c r="I6280" s="19" t="s">
        <v>10</v>
      </c>
      <c r="J6280" s="20" t="s">
        <v>10</v>
      </c>
      <c r="K6280" s="20" t="s">
        <v>10</v>
      </c>
      <c r="L6280" s="20" t="s">
        <v>10</v>
      </c>
      <c r="M6280" s="20" t="s">
        <v>10</v>
      </c>
      <c r="N6280" s="29" t="s">
        <v>10</v>
      </c>
    </row>
    <row r="6281" spans="1:16" ht="17.100000000000001" customHeight="1" x14ac:dyDescent="0.25">
      <c r="A6281">
        <v>6275</v>
      </c>
      <c r="B6281" t="str">
        <f t="shared" si="491"/>
        <v>Closed End</v>
      </c>
      <c r="C6281" t="str">
        <f t="shared" si="492"/>
        <v xml:space="preserve">Survey respondent demographic characteristics </v>
      </c>
      <c r="D6281" t="s">
        <v>752</v>
      </c>
      <c r="E6281" t="str">
        <f t="shared" si="493"/>
        <v>Region</v>
      </c>
      <c r="F6281">
        <f t="shared" si="494"/>
        <v>107</v>
      </c>
      <c r="G6281" t="str">
        <f t="shared" si="495"/>
        <v>Data</v>
      </c>
      <c r="H6281" s="7" t="s">
        <v>560</v>
      </c>
      <c r="I6281" s="13">
        <v>1.0212242990653401E-2</v>
      </c>
      <c r="J6281" s="14">
        <v>3.0775453301890656E-2</v>
      </c>
      <c r="K6281" s="20" t="s">
        <v>10</v>
      </c>
      <c r="L6281" s="20" t="s">
        <v>10</v>
      </c>
      <c r="M6281" s="20" t="s">
        <v>10</v>
      </c>
      <c r="N6281" s="29" t="s">
        <v>10</v>
      </c>
    </row>
    <row r="6282" spans="1:16" ht="17.100000000000001" customHeight="1" x14ac:dyDescent="0.25">
      <c r="A6282">
        <v>6276</v>
      </c>
      <c r="B6282" t="str">
        <f t="shared" si="491"/>
        <v>Closed End</v>
      </c>
      <c r="C6282" t="str">
        <f t="shared" si="492"/>
        <v xml:space="preserve">Survey respondent demographic characteristics </v>
      </c>
      <c r="D6282" t="s">
        <v>752</v>
      </c>
      <c r="E6282" t="str">
        <f t="shared" si="493"/>
        <v>Region</v>
      </c>
      <c r="F6282">
        <f t="shared" si="494"/>
        <v>108</v>
      </c>
      <c r="G6282" t="str">
        <f t="shared" si="495"/>
        <v>Data</v>
      </c>
      <c r="H6282" s="7" t="s">
        <v>561</v>
      </c>
      <c r="I6282" s="19" t="s">
        <v>10</v>
      </c>
      <c r="J6282" s="20" t="s">
        <v>10</v>
      </c>
      <c r="K6282" s="20" t="s">
        <v>10</v>
      </c>
      <c r="L6282" s="20" t="s">
        <v>10</v>
      </c>
      <c r="M6282" s="20" t="s">
        <v>10</v>
      </c>
      <c r="N6282" s="29" t="s">
        <v>10</v>
      </c>
    </row>
    <row r="6283" spans="1:16" ht="17.100000000000001" customHeight="1" x14ac:dyDescent="0.25">
      <c r="A6283">
        <v>6277</v>
      </c>
      <c r="B6283" t="str">
        <f t="shared" si="491"/>
        <v>Closed End</v>
      </c>
      <c r="C6283" t="str">
        <f t="shared" si="492"/>
        <v xml:space="preserve">Survey respondent demographic characteristics </v>
      </c>
      <c r="D6283" t="s">
        <v>752</v>
      </c>
      <c r="E6283" t="str">
        <f t="shared" si="493"/>
        <v>Region</v>
      </c>
      <c r="F6283">
        <f t="shared" si="494"/>
        <v>109</v>
      </c>
      <c r="G6283" t="str">
        <f t="shared" si="495"/>
        <v>Data</v>
      </c>
      <c r="H6283" s="7" t="s">
        <v>562</v>
      </c>
      <c r="I6283" s="19" t="s">
        <v>65</v>
      </c>
      <c r="J6283" s="20" t="s">
        <v>10</v>
      </c>
      <c r="K6283" s="20" t="s">
        <v>10</v>
      </c>
      <c r="L6283" s="20" t="s">
        <v>10</v>
      </c>
      <c r="M6283" s="20" t="s">
        <v>10</v>
      </c>
      <c r="N6283" s="30">
        <v>6.2596605164214501E-3</v>
      </c>
    </row>
    <row r="6284" spans="1:16" ht="17.100000000000001" customHeight="1" thickBot="1" x14ac:dyDescent="0.3">
      <c r="A6284">
        <v>6278</v>
      </c>
      <c r="B6284" t="str">
        <f t="shared" si="491"/>
        <v>Closed End</v>
      </c>
      <c r="C6284" t="str">
        <f t="shared" si="492"/>
        <v xml:space="preserve">Survey respondent demographic characteristics </v>
      </c>
      <c r="D6284" t="s">
        <v>752</v>
      </c>
      <c r="E6284" t="str">
        <f t="shared" si="493"/>
        <v>Region</v>
      </c>
      <c r="F6284">
        <f t="shared" si="494"/>
        <v>110</v>
      </c>
      <c r="G6284" t="str">
        <f t="shared" si="495"/>
        <v>Data</v>
      </c>
      <c r="H6284" s="25" t="s">
        <v>9</v>
      </c>
      <c r="I6284" s="31">
        <v>458.99999999999943</v>
      </c>
      <c r="J6284" s="32">
        <v>83.999999999999957</v>
      </c>
      <c r="K6284" s="32">
        <v>253.00000000000023</v>
      </c>
      <c r="L6284" s="32">
        <v>129.00000000000009</v>
      </c>
      <c r="M6284" s="32">
        <v>124</v>
      </c>
      <c r="N6284" s="33">
        <v>121.99999999999996</v>
      </c>
    </row>
    <row r="6285" spans="1:16" ht="15.75" thickTop="1" x14ac:dyDescent="0.25">
      <c r="A6285">
        <v>6279</v>
      </c>
      <c r="B6285" t="str">
        <f t="shared" si="491"/>
        <v/>
      </c>
      <c r="C6285" t="str">
        <f t="shared" si="492"/>
        <v xml:space="preserve">Survey respondent demographic characteristics </v>
      </c>
      <c r="D6285" t="s">
        <v>746</v>
      </c>
      <c r="E6285" t="str">
        <f t="shared" si="493"/>
        <v/>
      </c>
      <c r="F6285" t="str">
        <f t="shared" si="494"/>
        <v/>
      </c>
      <c r="G6285" t="str">
        <f t="shared" si="495"/>
        <v/>
      </c>
    </row>
    <row r="6286" spans="1:16" ht="21.95" customHeight="1" thickBot="1" x14ac:dyDescent="0.3">
      <c r="A6286">
        <v>6280</v>
      </c>
      <c r="B6286" t="str">
        <f t="shared" si="491"/>
        <v>Closed End</v>
      </c>
      <c r="C6286" t="str">
        <f t="shared" si="492"/>
        <v xml:space="preserve">Survey respondent demographic characteristics </v>
      </c>
      <c r="D6286" t="s">
        <v>733</v>
      </c>
      <c r="E6286" t="str">
        <f t="shared" si="493"/>
        <v>Title</v>
      </c>
      <c r="F6286">
        <f t="shared" si="494"/>
        <v>1</v>
      </c>
      <c r="G6286" t="str">
        <f t="shared" si="495"/>
        <v>Title</v>
      </c>
      <c r="H6286" s="46" t="s">
        <v>563</v>
      </c>
      <c r="I6286" s="46"/>
      <c r="J6286" s="46"/>
      <c r="K6286" s="46"/>
      <c r="L6286" s="46"/>
      <c r="M6286" s="46"/>
      <c r="N6286" s="46"/>
      <c r="O6286" s="46"/>
      <c r="P6286" s="46"/>
    </row>
    <row r="6287" spans="1:16" ht="72" customHeight="1" thickTop="1" thickBot="1" x14ac:dyDescent="0.3">
      <c r="A6287">
        <v>6281</v>
      </c>
      <c r="B6287" t="str">
        <f t="shared" si="491"/>
        <v>Closed End</v>
      </c>
      <c r="C6287" t="str">
        <f t="shared" si="492"/>
        <v xml:space="preserve">Survey respondent demographic characteristics </v>
      </c>
      <c r="D6287" t="s">
        <v>733</v>
      </c>
      <c r="E6287" t="str">
        <f t="shared" si="493"/>
        <v>Title</v>
      </c>
      <c r="F6287">
        <f t="shared" si="494"/>
        <v>2</v>
      </c>
      <c r="G6287" t="str">
        <f t="shared" si="495"/>
        <v>Labels</v>
      </c>
      <c r="H6287" s="47"/>
      <c r="I6287" s="2" t="s">
        <v>564</v>
      </c>
      <c r="J6287" s="3" t="s">
        <v>565</v>
      </c>
      <c r="K6287" s="3" t="s">
        <v>566</v>
      </c>
      <c r="L6287" s="3" t="s">
        <v>567</v>
      </c>
      <c r="M6287" s="3" t="s">
        <v>568</v>
      </c>
      <c r="N6287" s="3" t="s">
        <v>569</v>
      </c>
      <c r="O6287" s="3" t="s">
        <v>570</v>
      </c>
      <c r="P6287" s="4" t="s">
        <v>9</v>
      </c>
    </row>
    <row r="6288" spans="1:16" ht="17.100000000000001" customHeight="1" thickTop="1" x14ac:dyDescent="0.25">
      <c r="A6288">
        <v>6282</v>
      </c>
      <c r="B6288" t="str">
        <f t="shared" si="491"/>
        <v>Closed End</v>
      </c>
      <c r="C6288" t="str">
        <f t="shared" si="492"/>
        <v xml:space="preserve">Survey respondent demographic characteristics </v>
      </c>
      <c r="D6288" t="s">
        <v>733</v>
      </c>
      <c r="E6288" t="str">
        <f t="shared" si="493"/>
        <v>Region</v>
      </c>
      <c r="F6288">
        <f t="shared" si="494"/>
        <v>1</v>
      </c>
      <c r="G6288" t="str">
        <f t="shared" si="495"/>
        <v>Header</v>
      </c>
      <c r="H6288" s="6" t="s">
        <v>588</v>
      </c>
      <c r="I6288" s="10" t="s">
        <v>10</v>
      </c>
      <c r="J6288" s="11" t="s">
        <v>10</v>
      </c>
      <c r="K6288" s="11" t="s">
        <v>10</v>
      </c>
      <c r="L6288" s="11" t="s">
        <v>10</v>
      </c>
      <c r="M6288" s="11" t="s">
        <v>10</v>
      </c>
      <c r="N6288" s="11" t="s">
        <v>10</v>
      </c>
      <c r="O6288" s="11" t="s">
        <v>10</v>
      </c>
      <c r="P6288" s="12"/>
    </row>
    <row r="6289" spans="1:16" ht="17.100000000000001" customHeight="1" x14ac:dyDescent="0.25">
      <c r="A6289">
        <v>6283</v>
      </c>
      <c r="B6289" t="str">
        <f t="shared" si="491"/>
        <v>Closed End</v>
      </c>
      <c r="C6289" t="str">
        <f t="shared" si="492"/>
        <v xml:space="preserve">Survey respondent demographic characteristics </v>
      </c>
      <c r="D6289" t="s">
        <v>733</v>
      </c>
      <c r="E6289" t="str">
        <f t="shared" si="493"/>
        <v>Region</v>
      </c>
      <c r="F6289">
        <f t="shared" si="494"/>
        <v>2</v>
      </c>
      <c r="G6289" t="str">
        <f t="shared" si="495"/>
        <v>Data</v>
      </c>
      <c r="H6289" s="7" t="s">
        <v>11</v>
      </c>
      <c r="I6289" s="13">
        <v>3.1254381747981376E-2</v>
      </c>
      <c r="J6289" s="14">
        <v>0.25656257131039473</v>
      </c>
      <c r="K6289" s="14">
        <v>0.19428210241852667</v>
      </c>
      <c r="L6289" s="14">
        <v>0.13165453078281836</v>
      </c>
      <c r="M6289" s="14">
        <v>0.22300730170401606</v>
      </c>
      <c r="N6289" s="14">
        <v>2.8814997709801921E-2</v>
      </c>
      <c r="O6289" s="14">
        <v>0.1344241143264536</v>
      </c>
      <c r="P6289" s="15">
        <v>1898.000000000015</v>
      </c>
    </row>
    <row r="6290" spans="1:16" ht="17.100000000000001" customHeight="1" x14ac:dyDescent="0.25">
      <c r="A6290">
        <v>6284</v>
      </c>
      <c r="B6290" t="str">
        <f t="shared" si="491"/>
        <v>Closed End</v>
      </c>
      <c r="C6290" t="str">
        <f t="shared" si="492"/>
        <v xml:space="preserve">Survey respondent demographic characteristics </v>
      </c>
      <c r="D6290" t="s">
        <v>733</v>
      </c>
      <c r="E6290" t="str">
        <f t="shared" si="493"/>
        <v>Region</v>
      </c>
      <c r="F6290">
        <f t="shared" si="494"/>
        <v>3</v>
      </c>
      <c r="G6290" t="str">
        <f t="shared" si="495"/>
        <v>Data</v>
      </c>
      <c r="H6290" s="7" t="s">
        <v>12</v>
      </c>
      <c r="I6290" s="13">
        <v>3.98609087727562E-2</v>
      </c>
      <c r="J6290" s="14">
        <v>0.23904070357499951</v>
      </c>
      <c r="K6290" s="14">
        <v>0.22211787244100387</v>
      </c>
      <c r="L6290" s="14">
        <v>0.12140528723986478</v>
      </c>
      <c r="M6290" s="14">
        <v>0.23694057074494221</v>
      </c>
      <c r="N6290" s="14">
        <v>3.297728534987563E-2</v>
      </c>
      <c r="O6290" s="14">
        <v>0.10765737187655816</v>
      </c>
      <c r="P6290" s="15">
        <v>423.99999999999977</v>
      </c>
    </row>
    <row r="6291" spans="1:16" ht="17.100000000000001" customHeight="1" x14ac:dyDescent="0.25">
      <c r="A6291">
        <v>6285</v>
      </c>
      <c r="B6291" t="str">
        <f t="shared" si="491"/>
        <v>Closed End</v>
      </c>
      <c r="C6291" t="str">
        <f t="shared" si="492"/>
        <v xml:space="preserve">Survey respondent demographic characteristics </v>
      </c>
      <c r="D6291" t="s">
        <v>733</v>
      </c>
      <c r="E6291" t="str">
        <f t="shared" si="493"/>
        <v>Region</v>
      </c>
      <c r="F6291">
        <f t="shared" si="494"/>
        <v>4</v>
      </c>
      <c r="G6291" t="str">
        <f t="shared" si="495"/>
        <v>Data</v>
      </c>
      <c r="H6291" s="7" t="s">
        <v>13</v>
      </c>
      <c r="I6291" s="13">
        <v>3.5899538374344182E-2</v>
      </c>
      <c r="J6291" s="14">
        <v>0.26560833266681294</v>
      </c>
      <c r="K6291" s="14">
        <v>0.1772500828450953</v>
      </c>
      <c r="L6291" s="14">
        <v>0.13299728439576433</v>
      </c>
      <c r="M6291" s="14">
        <v>0.20269308114703302</v>
      </c>
      <c r="N6291" s="14">
        <v>2.8306512064505528E-2</v>
      </c>
      <c r="O6291" s="14">
        <v>0.15724516850644579</v>
      </c>
      <c r="P6291" s="15">
        <v>952.99999999999886</v>
      </c>
    </row>
    <row r="6292" spans="1:16" ht="17.100000000000001" customHeight="1" x14ac:dyDescent="0.25">
      <c r="A6292">
        <v>6286</v>
      </c>
      <c r="B6292" t="str">
        <f t="shared" si="491"/>
        <v>Closed End</v>
      </c>
      <c r="C6292" t="str">
        <f t="shared" si="492"/>
        <v xml:space="preserve">Survey respondent demographic characteristics </v>
      </c>
      <c r="D6292" t="s">
        <v>733</v>
      </c>
      <c r="E6292" t="str">
        <f t="shared" si="493"/>
        <v>Region</v>
      </c>
      <c r="F6292">
        <f t="shared" si="494"/>
        <v>5</v>
      </c>
      <c r="G6292" t="str">
        <f t="shared" si="495"/>
        <v>Data</v>
      </c>
      <c r="H6292" s="7" t="s">
        <v>14</v>
      </c>
      <c r="I6292" s="13">
        <v>5.5176709638293311E-2</v>
      </c>
      <c r="J6292" s="14">
        <v>0.27016580341812796</v>
      </c>
      <c r="K6292" s="14">
        <v>0.1774531942226896</v>
      </c>
      <c r="L6292" s="14">
        <v>0.12195767902081281</v>
      </c>
      <c r="M6292" s="14">
        <v>0.19047814267597152</v>
      </c>
      <c r="N6292" s="14">
        <v>2.5540472483802049E-2</v>
      </c>
      <c r="O6292" s="14">
        <v>0.15922799854030337</v>
      </c>
      <c r="P6292" s="15">
        <v>455.99999999999966</v>
      </c>
    </row>
    <row r="6293" spans="1:16" ht="17.100000000000001" customHeight="1" x14ac:dyDescent="0.25">
      <c r="A6293">
        <v>6287</v>
      </c>
      <c r="B6293" t="str">
        <f t="shared" si="491"/>
        <v>Closed End</v>
      </c>
      <c r="C6293" t="str">
        <f t="shared" si="492"/>
        <v xml:space="preserve">Survey respondent demographic characteristics </v>
      </c>
      <c r="D6293" t="s">
        <v>733</v>
      </c>
      <c r="E6293" t="str">
        <f t="shared" si="493"/>
        <v>Region</v>
      </c>
      <c r="F6293">
        <f t="shared" si="494"/>
        <v>6</v>
      </c>
      <c r="G6293" t="str">
        <f t="shared" si="495"/>
        <v>Data</v>
      </c>
      <c r="H6293" s="7" t="s">
        <v>15</v>
      </c>
      <c r="I6293" s="13">
        <v>1.2627707860857857E-2</v>
      </c>
      <c r="J6293" s="14">
        <v>0.26010645246652048</v>
      </c>
      <c r="K6293" s="14">
        <v>0.17700488226612981</v>
      </c>
      <c r="L6293" s="14">
        <v>0.14632454189137539</v>
      </c>
      <c r="M6293" s="14">
        <v>0.21743922693465767</v>
      </c>
      <c r="N6293" s="14">
        <v>3.1645736654791159E-2</v>
      </c>
      <c r="O6293" s="14">
        <v>0.15485145192566863</v>
      </c>
      <c r="P6293" s="15">
        <v>496.99999999999949</v>
      </c>
    </row>
    <row r="6294" spans="1:16" ht="17.100000000000001" customHeight="1" x14ac:dyDescent="0.25">
      <c r="A6294">
        <v>6288</v>
      </c>
      <c r="B6294" t="str">
        <f t="shared" si="491"/>
        <v>Closed End</v>
      </c>
      <c r="C6294" t="str">
        <f t="shared" si="492"/>
        <v xml:space="preserve">Survey respondent demographic characteristics </v>
      </c>
      <c r="D6294" t="s">
        <v>733</v>
      </c>
      <c r="E6294" t="str">
        <f t="shared" si="493"/>
        <v>Region</v>
      </c>
      <c r="F6294">
        <f t="shared" si="494"/>
        <v>7</v>
      </c>
      <c r="G6294" t="str">
        <f t="shared" si="495"/>
        <v>Data</v>
      </c>
      <c r="H6294" s="7" t="s">
        <v>16</v>
      </c>
      <c r="I6294" s="13">
        <v>7.3244197563804023E-3</v>
      </c>
      <c r="J6294" s="14">
        <v>0.26538942706513047</v>
      </c>
      <c r="K6294" s="14">
        <v>0.18599797550485406</v>
      </c>
      <c r="L6294" s="14">
        <v>0.14533057853122219</v>
      </c>
      <c r="M6294" s="14">
        <v>0.24427716763835336</v>
      </c>
      <c r="N6294" s="14">
        <v>2.3181687220098977E-2</v>
      </c>
      <c r="O6294" s="14">
        <v>0.12849874428396094</v>
      </c>
      <c r="P6294" s="15">
        <v>521.00000000000011</v>
      </c>
    </row>
    <row r="6295" spans="1:16" ht="17.100000000000001" customHeight="1" x14ac:dyDescent="0.25">
      <c r="A6295">
        <v>6289</v>
      </c>
      <c r="B6295" t="str">
        <f t="shared" si="491"/>
        <v>Closed End</v>
      </c>
      <c r="C6295" t="str">
        <f t="shared" si="492"/>
        <v xml:space="preserve">Survey respondent demographic characteristics </v>
      </c>
      <c r="D6295" t="s">
        <v>733</v>
      </c>
      <c r="E6295" t="str">
        <f t="shared" si="493"/>
        <v>Gender</v>
      </c>
      <c r="F6295">
        <f t="shared" si="494"/>
        <v>1</v>
      </c>
      <c r="G6295" t="str">
        <f t="shared" si="495"/>
        <v>Header</v>
      </c>
      <c r="H6295" s="8" t="s">
        <v>17</v>
      </c>
      <c r="I6295" s="16" t="s">
        <v>10</v>
      </c>
      <c r="J6295" s="17" t="s">
        <v>10</v>
      </c>
      <c r="K6295" s="17" t="s">
        <v>10</v>
      </c>
      <c r="L6295" s="17" t="s">
        <v>10</v>
      </c>
      <c r="M6295" s="17" t="s">
        <v>10</v>
      </c>
      <c r="N6295" s="17" t="s">
        <v>10</v>
      </c>
      <c r="O6295" s="17" t="s">
        <v>10</v>
      </c>
      <c r="P6295" s="18"/>
    </row>
    <row r="6296" spans="1:16" ht="17.100000000000001" customHeight="1" x14ac:dyDescent="0.25">
      <c r="A6296">
        <v>6290</v>
      </c>
      <c r="B6296" t="str">
        <f t="shared" si="491"/>
        <v>Closed End</v>
      </c>
      <c r="C6296" t="str">
        <f t="shared" si="492"/>
        <v xml:space="preserve">Survey respondent demographic characteristics </v>
      </c>
      <c r="D6296" t="s">
        <v>733</v>
      </c>
      <c r="E6296" t="str">
        <f t="shared" si="493"/>
        <v>Gender</v>
      </c>
      <c r="F6296">
        <f t="shared" si="494"/>
        <v>2</v>
      </c>
      <c r="G6296" t="str">
        <f t="shared" si="495"/>
        <v>Data</v>
      </c>
      <c r="H6296" s="7" t="s">
        <v>18</v>
      </c>
      <c r="I6296" s="13">
        <v>3.5188623765488723E-2</v>
      </c>
      <c r="J6296" s="14">
        <v>0.26765229676341595</v>
      </c>
      <c r="K6296" s="14">
        <v>0.2084570018217457</v>
      </c>
      <c r="L6296" s="14">
        <v>0.13695868344207374</v>
      </c>
      <c r="M6296" s="14">
        <v>0.19172661902694177</v>
      </c>
      <c r="N6296" s="14">
        <v>2.6081316489934149E-2</v>
      </c>
      <c r="O6296" s="14">
        <v>0.13393545869039836</v>
      </c>
      <c r="P6296" s="15">
        <v>1236.9999999999995</v>
      </c>
    </row>
    <row r="6297" spans="1:16" ht="17.100000000000001" customHeight="1" x14ac:dyDescent="0.25">
      <c r="A6297">
        <v>6291</v>
      </c>
      <c r="B6297" t="str">
        <f t="shared" si="491"/>
        <v>Closed End</v>
      </c>
      <c r="C6297" t="str">
        <f t="shared" si="492"/>
        <v xml:space="preserve">Survey respondent demographic characteristics </v>
      </c>
      <c r="D6297" t="s">
        <v>733</v>
      </c>
      <c r="E6297" t="str">
        <f t="shared" si="493"/>
        <v>Gender</v>
      </c>
      <c r="F6297">
        <f t="shared" si="494"/>
        <v>3</v>
      </c>
      <c r="G6297" t="str">
        <f t="shared" si="495"/>
        <v>Data</v>
      </c>
      <c r="H6297" s="7" t="s">
        <v>19</v>
      </c>
      <c r="I6297" s="13">
        <v>2.7935662581726303E-2</v>
      </c>
      <c r="J6297" s="14">
        <v>0.25033790257842753</v>
      </c>
      <c r="K6297" s="14">
        <v>0.17897927519530549</v>
      </c>
      <c r="L6297" s="14">
        <v>0.12735487792753022</v>
      </c>
      <c r="M6297" s="14">
        <v>0.24857220621785056</v>
      </c>
      <c r="N6297" s="14">
        <v>3.2822377402453827E-2</v>
      </c>
      <c r="O6297" s="14">
        <v>0.1339976980967082</v>
      </c>
      <c r="P6297" s="15">
        <v>625.99999999999909</v>
      </c>
    </row>
    <row r="6298" spans="1:16" ht="17.100000000000001" customHeight="1" x14ac:dyDescent="0.25">
      <c r="A6298">
        <v>6292</v>
      </c>
      <c r="B6298" t="str">
        <f t="shared" si="491"/>
        <v>Closed End</v>
      </c>
      <c r="C6298" t="str">
        <f t="shared" si="492"/>
        <v xml:space="preserve">Survey respondent demographic characteristics </v>
      </c>
      <c r="D6298" t="s">
        <v>733</v>
      </c>
      <c r="E6298" t="str">
        <f t="shared" si="493"/>
        <v>Age</v>
      </c>
      <c r="F6298">
        <f t="shared" si="494"/>
        <v>1</v>
      </c>
      <c r="G6298" t="str">
        <f t="shared" si="495"/>
        <v>Header</v>
      </c>
      <c r="H6298" s="8" t="s">
        <v>20</v>
      </c>
      <c r="I6298" s="16" t="s">
        <v>10</v>
      </c>
      <c r="J6298" s="17" t="s">
        <v>10</v>
      </c>
      <c r="K6298" s="17" t="s">
        <v>10</v>
      </c>
      <c r="L6298" s="17" t="s">
        <v>10</v>
      </c>
      <c r="M6298" s="17" t="s">
        <v>10</v>
      </c>
      <c r="N6298" s="17" t="s">
        <v>10</v>
      </c>
      <c r="O6298" s="17" t="s">
        <v>10</v>
      </c>
      <c r="P6298" s="18"/>
    </row>
    <row r="6299" spans="1:16" ht="17.100000000000001" customHeight="1" x14ac:dyDescent="0.25">
      <c r="A6299">
        <v>6293</v>
      </c>
      <c r="B6299" t="str">
        <f t="shared" si="491"/>
        <v>Closed End</v>
      </c>
      <c r="C6299" t="str">
        <f t="shared" si="492"/>
        <v xml:space="preserve">Survey respondent demographic characteristics </v>
      </c>
      <c r="D6299" t="s">
        <v>733</v>
      </c>
      <c r="E6299" t="str">
        <f t="shared" si="493"/>
        <v>Age</v>
      </c>
      <c r="F6299">
        <f t="shared" si="494"/>
        <v>2</v>
      </c>
      <c r="G6299" t="str">
        <f t="shared" si="495"/>
        <v>Data</v>
      </c>
      <c r="H6299" s="7" t="s">
        <v>21</v>
      </c>
      <c r="I6299" s="13">
        <v>2.4317884607913048E-2</v>
      </c>
      <c r="J6299" s="14">
        <v>0.30155248870446544</v>
      </c>
      <c r="K6299" s="14">
        <v>0.1648134456252647</v>
      </c>
      <c r="L6299" s="14">
        <v>0.10762847725288781</v>
      </c>
      <c r="M6299" s="14">
        <v>0.27288202455640581</v>
      </c>
      <c r="N6299" s="14">
        <v>2.3816071669825568E-2</v>
      </c>
      <c r="O6299" s="14">
        <v>0.10498960758323653</v>
      </c>
      <c r="P6299" s="15">
        <v>282</v>
      </c>
    </row>
    <row r="6300" spans="1:16" ht="17.100000000000001" customHeight="1" x14ac:dyDescent="0.25">
      <c r="A6300">
        <v>6294</v>
      </c>
      <c r="B6300" t="str">
        <f t="shared" si="491"/>
        <v>Closed End</v>
      </c>
      <c r="C6300" t="str">
        <f t="shared" si="492"/>
        <v xml:space="preserve">Survey respondent demographic characteristics </v>
      </c>
      <c r="D6300" t="s">
        <v>733</v>
      </c>
      <c r="E6300" t="str">
        <f t="shared" si="493"/>
        <v>Age</v>
      </c>
      <c r="F6300">
        <f t="shared" si="494"/>
        <v>3</v>
      </c>
      <c r="G6300" t="str">
        <f t="shared" si="495"/>
        <v>Data</v>
      </c>
      <c r="H6300" s="7" t="s">
        <v>22</v>
      </c>
      <c r="I6300" s="13">
        <v>4.5795148607976649E-2</v>
      </c>
      <c r="J6300" s="14">
        <v>0.13823142873471689</v>
      </c>
      <c r="K6300" s="14">
        <v>0.15261656425571901</v>
      </c>
      <c r="L6300" s="14">
        <v>0.16314674548188568</v>
      </c>
      <c r="M6300" s="14">
        <v>0.28438645719434313</v>
      </c>
      <c r="N6300" s="14">
        <v>1.9479085675249919E-2</v>
      </c>
      <c r="O6300" s="14">
        <v>0.19634457005010958</v>
      </c>
      <c r="P6300" s="15">
        <v>272.99999999999989</v>
      </c>
    </row>
    <row r="6301" spans="1:16" ht="17.100000000000001" customHeight="1" x14ac:dyDescent="0.25">
      <c r="A6301">
        <v>6295</v>
      </c>
      <c r="B6301" t="str">
        <f t="shared" si="491"/>
        <v>Closed End</v>
      </c>
      <c r="C6301" t="str">
        <f t="shared" si="492"/>
        <v xml:space="preserve">Survey respondent demographic characteristics </v>
      </c>
      <c r="D6301" t="s">
        <v>733</v>
      </c>
      <c r="E6301" t="str">
        <f t="shared" si="493"/>
        <v>Age</v>
      </c>
      <c r="F6301">
        <f t="shared" si="494"/>
        <v>4</v>
      </c>
      <c r="G6301" t="str">
        <f t="shared" si="495"/>
        <v>Data</v>
      </c>
      <c r="H6301" s="7" t="s">
        <v>23</v>
      </c>
      <c r="I6301" s="13">
        <v>3.2804891349417095E-2</v>
      </c>
      <c r="J6301" s="14">
        <v>0.14581986619623336</v>
      </c>
      <c r="K6301" s="14">
        <v>0.23833447105309724</v>
      </c>
      <c r="L6301" s="14">
        <v>0.14040944503175226</v>
      </c>
      <c r="M6301" s="14">
        <v>0.23988526197586763</v>
      </c>
      <c r="N6301" s="14">
        <v>3.8681180012548777E-2</v>
      </c>
      <c r="O6301" s="14">
        <v>0.16406488438108524</v>
      </c>
      <c r="P6301" s="15">
        <v>294.9999999999996</v>
      </c>
    </row>
    <row r="6302" spans="1:16" ht="17.100000000000001" customHeight="1" x14ac:dyDescent="0.25">
      <c r="A6302">
        <v>6296</v>
      </c>
      <c r="B6302" t="str">
        <f t="shared" si="491"/>
        <v>Closed End</v>
      </c>
      <c r="C6302" t="str">
        <f t="shared" si="492"/>
        <v xml:space="preserve">Survey respondent demographic characteristics </v>
      </c>
      <c r="D6302" t="s">
        <v>733</v>
      </c>
      <c r="E6302" t="str">
        <f t="shared" si="493"/>
        <v>Age</v>
      </c>
      <c r="F6302">
        <f t="shared" si="494"/>
        <v>5</v>
      </c>
      <c r="G6302" t="str">
        <f t="shared" si="495"/>
        <v>Data</v>
      </c>
      <c r="H6302" s="7" t="s">
        <v>24</v>
      </c>
      <c r="I6302" s="13">
        <v>2.0598202145502242E-2</v>
      </c>
      <c r="J6302" s="14">
        <v>0.29329899985116759</v>
      </c>
      <c r="K6302" s="14">
        <v>0.19904704993482336</v>
      </c>
      <c r="L6302" s="14">
        <v>0.15816956487692771</v>
      </c>
      <c r="M6302" s="14">
        <v>0.16877792130787797</v>
      </c>
      <c r="N6302" s="14">
        <v>3.5872638432701207E-2</v>
      </c>
      <c r="O6302" s="14">
        <v>0.12423562345100177</v>
      </c>
      <c r="P6302" s="15">
        <v>417.9999999999992</v>
      </c>
    </row>
    <row r="6303" spans="1:16" ht="17.100000000000001" customHeight="1" x14ac:dyDescent="0.25">
      <c r="A6303">
        <v>6297</v>
      </c>
      <c r="B6303" t="str">
        <f t="shared" si="491"/>
        <v>Closed End</v>
      </c>
      <c r="C6303" t="str">
        <f t="shared" si="492"/>
        <v xml:space="preserve">Survey respondent demographic characteristics </v>
      </c>
      <c r="D6303" t="s">
        <v>733</v>
      </c>
      <c r="E6303" t="str">
        <f t="shared" si="493"/>
        <v>Age</v>
      </c>
      <c r="F6303">
        <f t="shared" si="494"/>
        <v>6</v>
      </c>
      <c r="G6303" t="str">
        <f t="shared" si="495"/>
        <v>Data</v>
      </c>
      <c r="H6303" s="7" t="s">
        <v>25</v>
      </c>
      <c r="I6303" s="13">
        <v>4.288314611740443E-2</v>
      </c>
      <c r="J6303" s="14">
        <v>0.36979562411773342</v>
      </c>
      <c r="K6303" s="14">
        <v>0.23549474773499171</v>
      </c>
      <c r="L6303" s="14">
        <v>0.10038559729330694</v>
      </c>
      <c r="M6303" s="14">
        <v>0.11769011273868447</v>
      </c>
      <c r="N6303" s="14">
        <v>2.1280310857576007E-2</v>
      </c>
      <c r="O6303" s="14">
        <v>0.11247046114030368</v>
      </c>
      <c r="P6303" s="15">
        <v>569.99999999999932</v>
      </c>
    </row>
    <row r="6304" spans="1:16" ht="17.100000000000001" customHeight="1" x14ac:dyDescent="0.25">
      <c r="A6304">
        <v>6298</v>
      </c>
      <c r="B6304" t="str">
        <f t="shared" si="491"/>
        <v>Closed End</v>
      </c>
      <c r="C6304" t="str">
        <f t="shared" si="492"/>
        <v xml:space="preserve">Survey respondent demographic characteristics </v>
      </c>
      <c r="D6304" t="s">
        <v>733</v>
      </c>
      <c r="E6304" t="str">
        <f t="shared" si="493"/>
        <v>Education</v>
      </c>
      <c r="F6304">
        <f t="shared" si="494"/>
        <v>1</v>
      </c>
      <c r="G6304" t="str">
        <f t="shared" si="495"/>
        <v>Header</v>
      </c>
      <c r="H6304" s="8" t="s">
        <v>26</v>
      </c>
      <c r="I6304" s="16" t="s">
        <v>10</v>
      </c>
      <c r="J6304" s="17" t="s">
        <v>10</v>
      </c>
      <c r="K6304" s="17" t="s">
        <v>10</v>
      </c>
      <c r="L6304" s="17" t="s">
        <v>10</v>
      </c>
      <c r="M6304" s="17" t="s">
        <v>10</v>
      </c>
      <c r="N6304" s="17" t="s">
        <v>10</v>
      </c>
      <c r="O6304" s="17" t="s">
        <v>10</v>
      </c>
      <c r="P6304" s="18"/>
    </row>
    <row r="6305" spans="1:16" ht="17.100000000000001" customHeight="1" x14ac:dyDescent="0.25">
      <c r="A6305">
        <v>6299</v>
      </c>
      <c r="B6305" t="str">
        <f t="shared" si="491"/>
        <v>Closed End</v>
      </c>
      <c r="C6305" t="str">
        <f t="shared" si="492"/>
        <v xml:space="preserve">Survey respondent demographic characteristics </v>
      </c>
      <c r="D6305" t="s">
        <v>733</v>
      </c>
      <c r="E6305" t="str">
        <f t="shared" si="493"/>
        <v>Education</v>
      </c>
      <c r="F6305">
        <f t="shared" si="494"/>
        <v>2</v>
      </c>
      <c r="G6305" t="str">
        <f t="shared" si="495"/>
        <v>Data</v>
      </c>
      <c r="H6305" s="7" t="s">
        <v>27</v>
      </c>
      <c r="I6305" s="13">
        <v>1</v>
      </c>
      <c r="J6305" s="20" t="s">
        <v>10</v>
      </c>
      <c r="K6305" s="20" t="s">
        <v>10</v>
      </c>
      <c r="L6305" s="20" t="s">
        <v>10</v>
      </c>
      <c r="M6305" s="20" t="s">
        <v>10</v>
      </c>
      <c r="N6305" s="20" t="s">
        <v>10</v>
      </c>
      <c r="O6305" s="20" t="s">
        <v>10</v>
      </c>
      <c r="P6305" s="15">
        <v>21.000000000000004</v>
      </c>
    </row>
    <row r="6306" spans="1:16" ht="17.100000000000001" customHeight="1" x14ac:dyDescent="0.25">
      <c r="A6306">
        <v>6300</v>
      </c>
      <c r="B6306" t="str">
        <f t="shared" si="491"/>
        <v>Closed End</v>
      </c>
      <c r="C6306" t="str">
        <f t="shared" si="492"/>
        <v xml:space="preserve">Survey respondent demographic characteristics </v>
      </c>
      <c r="D6306" t="s">
        <v>733</v>
      </c>
      <c r="E6306" t="str">
        <f t="shared" si="493"/>
        <v>Education</v>
      </c>
      <c r="F6306">
        <f t="shared" si="494"/>
        <v>3</v>
      </c>
      <c r="G6306" t="str">
        <f t="shared" si="495"/>
        <v>Data</v>
      </c>
      <c r="H6306" s="7" t="s">
        <v>28</v>
      </c>
      <c r="I6306" s="19" t="s">
        <v>10</v>
      </c>
      <c r="J6306" s="14">
        <v>1</v>
      </c>
      <c r="K6306" s="20" t="s">
        <v>10</v>
      </c>
      <c r="L6306" s="20" t="s">
        <v>10</v>
      </c>
      <c r="M6306" s="20" t="s">
        <v>10</v>
      </c>
      <c r="N6306" s="20" t="s">
        <v>10</v>
      </c>
      <c r="O6306" s="20" t="s">
        <v>10</v>
      </c>
      <c r="P6306" s="15">
        <v>203.00000000000006</v>
      </c>
    </row>
    <row r="6307" spans="1:16" ht="17.100000000000001" customHeight="1" x14ac:dyDescent="0.25">
      <c r="A6307">
        <v>6301</v>
      </c>
      <c r="B6307" t="str">
        <f t="shared" si="491"/>
        <v>Closed End</v>
      </c>
      <c r="C6307" t="str">
        <f t="shared" si="492"/>
        <v xml:space="preserve">Survey respondent demographic characteristics </v>
      </c>
      <c r="D6307" t="s">
        <v>733</v>
      </c>
      <c r="E6307" t="str">
        <f t="shared" si="493"/>
        <v>Education</v>
      </c>
      <c r="F6307">
        <f t="shared" si="494"/>
        <v>4</v>
      </c>
      <c r="G6307" t="str">
        <f t="shared" si="495"/>
        <v>Data</v>
      </c>
      <c r="H6307" s="7" t="s">
        <v>29</v>
      </c>
      <c r="I6307" s="19" t="s">
        <v>10</v>
      </c>
      <c r="J6307" s="20" t="s">
        <v>10</v>
      </c>
      <c r="K6307" s="14">
        <v>0.59607323211966279</v>
      </c>
      <c r="L6307" s="14">
        <v>0.40392676788033749</v>
      </c>
      <c r="M6307" s="20" t="s">
        <v>10</v>
      </c>
      <c r="N6307" s="20" t="s">
        <v>10</v>
      </c>
      <c r="O6307" s="20" t="s">
        <v>10</v>
      </c>
      <c r="P6307" s="15">
        <v>563.99999999999886</v>
      </c>
    </row>
    <row r="6308" spans="1:16" ht="17.100000000000001" customHeight="1" x14ac:dyDescent="0.25">
      <c r="A6308">
        <v>6302</v>
      </c>
      <c r="B6308" t="str">
        <f t="shared" si="491"/>
        <v>Closed End</v>
      </c>
      <c r="C6308" t="str">
        <f t="shared" si="492"/>
        <v xml:space="preserve">Survey respondent demographic characteristics </v>
      </c>
      <c r="D6308" t="s">
        <v>733</v>
      </c>
      <c r="E6308" t="str">
        <f t="shared" si="493"/>
        <v>Education</v>
      </c>
      <c r="F6308">
        <f t="shared" si="494"/>
        <v>5</v>
      </c>
      <c r="G6308" t="str">
        <f t="shared" si="495"/>
        <v>Data</v>
      </c>
      <c r="H6308" s="7" t="s">
        <v>30</v>
      </c>
      <c r="I6308" s="19" t="s">
        <v>10</v>
      </c>
      <c r="J6308" s="20" t="s">
        <v>10</v>
      </c>
      <c r="K6308" s="20" t="s">
        <v>10</v>
      </c>
      <c r="L6308" s="20" t="s">
        <v>10</v>
      </c>
      <c r="M6308" s="14">
        <v>0.57737054318380199</v>
      </c>
      <c r="N6308" s="14">
        <v>7.4602628489848846E-2</v>
      </c>
      <c r="O6308" s="14">
        <v>0.34802682832634946</v>
      </c>
      <c r="P6308" s="15">
        <v>1109.9999999999991</v>
      </c>
    </row>
    <row r="6309" spans="1:16" ht="17.100000000000001" customHeight="1" x14ac:dyDescent="0.25">
      <c r="A6309">
        <v>6303</v>
      </c>
      <c r="B6309" t="str">
        <f t="shared" si="491"/>
        <v>Closed End</v>
      </c>
      <c r="C6309" t="str">
        <f t="shared" si="492"/>
        <v xml:space="preserve">Survey respondent demographic characteristics </v>
      </c>
      <c r="D6309" t="s">
        <v>733</v>
      </c>
      <c r="E6309" t="str">
        <f t="shared" si="493"/>
        <v>Household income</v>
      </c>
      <c r="F6309">
        <f t="shared" si="494"/>
        <v>1</v>
      </c>
      <c r="G6309" t="str">
        <f t="shared" si="495"/>
        <v>Header</v>
      </c>
      <c r="H6309" s="8" t="s">
        <v>31</v>
      </c>
      <c r="I6309" s="16" t="s">
        <v>10</v>
      </c>
      <c r="J6309" s="17" t="s">
        <v>10</v>
      </c>
      <c r="K6309" s="17" t="s">
        <v>10</v>
      </c>
      <c r="L6309" s="17" t="s">
        <v>10</v>
      </c>
      <c r="M6309" s="17" t="s">
        <v>10</v>
      </c>
      <c r="N6309" s="17" t="s">
        <v>10</v>
      </c>
      <c r="O6309" s="17" t="s">
        <v>10</v>
      </c>
      <c r="P6309" s="18"/>
    </row>
    <row r="6310" spans="1:16" ht="17.100000000000001" customHeight="1" x14ac:dyDescent="0.25">
      <c r="A6310">
        <v>6304</v>
      </c>
      <c r="B6310" t="str">
        <f t="shared" si="491"/>
        <v>Closed End</v>
      </c>
      <c r="C6310" t="str">
        <f t="shared" si="492"/>
        <v xml:space="preserve">Survey respondent demographic characteristics </v>
      </c>
      <c r="D6310" t="s">
        <v>733</v>
      </c>
      <c r="E6310" t="str">
        <f t="shared" si="493"/>
        <v>Household income</v>
      </c>
      <c r="F6310">
        <f t="shared" si="494"/>
        <v>2</v>
      </c>
      <c r="G6310" t="str">
        <f t="shared" si="495"/>
        <v>Data</v>
      </c>
      <c r="H6310" s="7" t="s">
        <v>32</v>
      </c>
      <c r="I6310" s="13">
        <v>0.16524564424294094</v>
      </c>
      <c r="J6310" s="14">
        <v>0.50961213361132796</v>
      </c>
      <c r="K6310" s="14">
        <v>0.18560649585150091</v>
      </c>
      <c r="L6310" s="14">
        <v>9.7458660463931715E-2</v>
      </c>
      <c r="M6310" s="14">
        <v>2.4512479516150168E-2</v>
      </c>
      <c r="N6310" s="14">
        <v>7.6089897965927475E-3</v>
      </c>
      <c r="O6310" s="14">
        <v>9.9555965175550064E-3</v>
      </c>
      <c r="P6310" s="15">
        <v>138</v>
      </c>
    </row>
    <row r="6311" spans="1:16" ht="17.100000000000001" customHeight="1" x14ac:dyDescent="0.25">
      <c r="A6311">
        <v>6305</v>
      </c>
      <c r="B6311" t="str">
        <f t="shared" si="491"/>
        <v>Closed End</v>
      </c>
      <c r="C6311" t="str">
        <f t="shared" si="492"/>
        <v xml:space="preserve">Survey respondent demographic characteristics </v>
      </c>
      <c r="D6311" t="s">
        <v>733</v>
      </c>
      <c r="E6311" t="str">
        <f t="shared" si="493"/>
        <v>Household income</v>
      </c>
      <c r="F6311">
        <f t="shared" si="494"/>
        <v>3</v>
      </c>
      <c r="G6311" t="str">
        <f t="shared" si="495"/>
        <v>Data</v>
      </c>
      <c r="H6311" s="7" t="s">
        <v>33</v>
      </c>
      <c r="I6311" s="13">
        <v>2.4970084516165211E-2</v>
      </c>
      <c r="J6311" s="14">
        <v>0.25512250560566457</v>
      </c>
      <c r="K6311" s="14">
        <v>0.34129195375224908</v>
      </c>
      <c r="L6311" s="14">
        <v>0.15309199249648114</v>
      </c>
      <c r="M6311" s="14">
        <v>0.14986971669174962</v>
      </c>
      <c r="N6311" s="14">
        <v>2.3639124863811357E-2</v>
      </c>
      <c r="O6311" s="14">
        <v>5.2014622073879198E-2</v>
      </c>
      <c r="P6311" s="15">
        <v>238.00000000000006</v>
      </c>
    </row>
    <row r="6312" spans="1:16" ht="17.100000000000001" customHeight="1" x14ac:dyDescent="0.25">
      <c r="A6312">
        <v>6306</v>
      </c>
      <c r="B6312" t="str">
        <f t="shared" si="491"/>
        <v>Closed End</v>
      </c>
      <c r="C6312" t="str">
        <f t="shared" si="492"/>
        <v xml:space="preserve">Survey respondent demographic characteristics </v>
      </c>
      <c r="D6312" t="s">
        <v>733</v>
      </c>
      <c r="E6312" t="str">
        <f t="shared" si="493"/>
        <v>Household income</v>
      </c>
      <c r="F6312">
        <f t="shared" si="494"/>
        <v>4</v>
      </c>
      <c r="G6312" t="str">
        <f t="shared" si="495"/>
        <v>Data</v>
      </c>
      <c r="H6312" s="7" t="s">
        <v>34</v>
      </c>
      <c r="I6312" s="13">
        <v>7.0437620729888781E-2</v>
      </c>
      <c r="J6312" s="14">
        <v>0.26138224747343891</v>
      </c>
      <c r="K6312" s="14">
        <v>0.20965294670367648</v>
      </c>
      <c r="L6312" s="14">
        <v>0.17352628662010253</v>
      </c>
      <c r="M6312" s="14">
        <v>0.22306079999852277</v>
      </c>
      <c r="N6312" s="14">
        <v>1.0001108490766762E-2</v>
      </c>
      <c r="O6312" s="14">
        <v>5.1938989983603162E-2</v>
      </c>
      <c r="P6312" s="15">
        <v>254.00000000000003</v>
      </c>
    </row>
    <row r="6313" spans="1:16" ht="17.100000000000001" customHeight="1" x14ac:dyDescent="0.25">
      <c r="A6313">
        <v>6307</v>
      </c>
      <c r="B6313" t="str">
        <f t="shared" si="491"/>
        <v>Closed End</v>
      </c>
      <c r="C6313" t="str">
        <f t="shared" si="492"/>
        <v xml:space="preserve">Survey respondent demographic characteristics </v>
      </c>
      <c r="D6313" t="s">
        <v>733</v>
      </c>
      <c r="E6313" t="str">
        <f t="shared" si="493"/>
        <v>Household income</v>
      </c>
      <c r="F6313">
        <f t="shared" si="494"/>
        <v>5</v>
      </c>
      <c r="G6313" t="str">
        <f t="shared" si="495"/>
        <v>Data</v>
      </c>
      <c r="H6313" s="7" t="s">
        <v>35</v>
      </c>
      <c r="I6313" s="13">
        <v>5.3674216356230644E-3</v>
      </c>
      <c r="J6313" s="14">
        <v>0.28219788711131344</v>
      </c>
      <c r="K6313" s="14">
        <v>0.18204307586115831</v>
      </c>
      <c r="L6313" s="14">
        <v>0.17412303488978723</v>
      </c>
      <c r="M6313" s="14">
        <v>0.22403765627145347</v>
      </c>
      <c r="N6313" s="14">
        <v>4.1626104936495635E-2</v>
      </c>
      <c r="O6313" s="14">
        <v>9.0604819294167457E-2</v>
      </c>
      <c r="P6313" s="15">
        <v>242.00000000000043</v>
      </c>
    </row>
    <row r="6314" spans="1:16" ht="17.100000000000001" customHeight="1" x14ac:dyDescent="0.25">
      <c r="A6314">
        <v>6308</v>
      </c>
      <c r="B6314" t="str">
        <f t="shared" si="491"/>
        <v>Closed End</v>
      </c>
      <c r="C6314" t="str">
        <f t="shared" si="492"/>
        <v xml:space="preserve">Survey respondent demographic characteristics </v>
      </c>
      <c r="D6314" t="s">
        <v>733</v>
      </c>
      <c r="E6314" t="str">
        <f t="shared" si="493"/>
        <v>Household income</v>
      </c>
      <c r="F6314">
        <f t="shared" si="494"/>
        <v>6</v>
      </c>
      <c r="G6314" t="str">
        <f t="shared" si="495"/>
        <v>Data</v>
      </c>
      <c r="H6314" s="7" t="s">
        <v>36</v>
      </c>
      <c r="I6314" s="19" t="s">
        <v>10</v>
      </c>
      <c r="J6314" s="14">
        <v>0.24282787406609338</v>
      </c>
      <c r="K6314" s="14">
        <v>0.1658734516654822</v>
      </c>
      <c r="L6314" s="14">
        <v>0.15204211674187465</v>
      </c>
      <c r="M6314" s="14">
        <v>0.28343712023906265</v>
      </c>
      <c r="N6314" s="14">
        <v>3.6471621423582512E-2</v>
      </c>
      <c r="O6314" s="14">
        <v>0.11934781586390543</v>
      </c>
      <c r="P6314" s="15">
        <v>212.99999999999977</v>
      </c>
    </row>
    <row r="6315" spans="1:16" ht="17.100000000000001" customHeight="1" x14ac:dyDescent="0.25">
      <c r="A6315">
        <v>6309</v>
      </c>
      <c r="B6315" t="str">
        <f t="shared" si="491"/>
        <v>Closed End</v>
      </c>
      <c r="C6315" t="str">
        <f t="shared" si="492"/>
        <v xml:space="preserve">Survey respondent demographic characteristics </v>
      </c>
      <c r="D6315" t="s">
        <v>733</v>
      </c>
      <c r="E6315" t="str">
        <f t="shared" si="493"/>
        <v>Household income</v>
      </c>
      <c r="F6315">
        <f t="shared" si="494"/>
        <v>7</v>
      </c>
      <c r="G6315" t="str">
        <f t="shared" si="495"/>
        <v>Data</v>
      </c>
      <c r="H6315" s="7" t="s">
        <v>37</v>
      </c>
      <c r="I6315" s="19" t="s">
        <v>10</v>
      </c>
      <c r="J6315" s="14">
        <v>0.10744681972033429</v>
      </c>
      <c r="K6315" s="14">
        <v>0.13971088580977847</v>
      </c>
      <c r="L6315" s="14">
        <v>0.1379642182648084</v>
      </c>
      <c r="M6315" s="14">
        <v>0.31040208136367342</v>
      </c>
      <c r="N6315" s="14">
        <v>3.4811812851903129E-2</v>
      </c>
      <c r="O6315" s="14">
        <v>0.26966418198950282</v>
      </c>
      <c r="P6315" s="15">
        <v>311.99999999999955</v>
      </c>
    </row>
    <row r="6316" spans="1:16" ht="17.100000000000001" customHeight="1" x14ac:dyDescent="0.25">
      <c r="A6316">
        <v>6310</v>
      </c>
      <c r="B6316" t="str">
        <f t="shared" si="491"/>
        <v>Closed End</v>
      </c>
      <c r="C6316" t="str">
        <f t="shared" si="492"/>
        <v xml:space="preserve">Survey respondent demographic characteristics </v>
      </c>
      <c r="D6316" t="s">
        <v>733</v>
      </c>
      <c r="E6316" t="str">
        <f t="shared" si="493"/>
        <v>Household income</v>
      </c>
      <c r="F6316">
        <f t="shared" si="494"/>
        <v>8</v>
      </c>
      <c r="G6316" t="str">
        <f t="shared" si="495"/>
        <v>Data</v>
      </c>
      <c r="H6316" s="7" t="s">
        <v>38</v>
      </c>
      <c r="I6316" s="19" t="s">
        <v>10</v>
      </c>
      <c r="J6316" s="14">
        <v>5.2118737624412062E-2</v>
      </c>
      <c r="K6316" s="14">
        <v>0.11619059451941922</v>
      </c>
      <c r="L6316" s="14">
        <v>3.9487414160716723E-2</v>
      </c>
      <c r="M6316" s="14">
        <v>0.37999490222964971</v>
      </c>
      <c r="N6316" s="14">
        <v>5.2858707811878854E-2</v>
      </c>
      <c r="O6316" s="14">
        <v>0.35934964365392269</v>
      </c>
      <c r="P6316" s="15">
        <v>230.00000000000006</v>
      </c>
    </row>
    <row r="6317" spans="1:16" ht="17.100000000000001" customHeight="1" x14ac:dyDescent="0.25">
      <c r="A6317">
        <v>6311</v>
      </c>
      <c r="B6317" t="str">
        <f t="shared" si="491"/>
        <v>Closed End</v>
      </c>
      <c r="C6317" t="str">
        <f t="shared" si="492"/>
        <v xml:space="preserve">Survey respondent demographic characteristics </v>
      </c>
      <c r="D6317" t="s">
        <v>733</v>
      </c>
      <c r="E6317" t="str">
        <f t="shared" si="493"/>
        <v>Housing status</v>
      </c>
      <c r="F6317">
        <f t="shared" si="494"/>
        <v>1</v>
      </c>
      <c r="G6317" t="str">
        <f t="shared" si="495"/>
        <v>Header</v>
      </c>
      <c r="H6317" s="8" t="s">
        <v>39</v>
      </c>
      <c r="I6317" s="16" t="s">
        <v>10</v>
      </c>
      <c r="J6317" s="17" t="s">
        <v>10</v>
      </c>
      <c r="K6317" s="17" t="s">
        <v>10</v>
      </c>
      <c r="L6317" s="17" t="s">
        <v>10</v>
      </c>
      <c r="M6317" s="17" t="s">
        <v>10</v>
      </c>
      <c r="N6317" s="17" t="s">
        <v>10</v>
      </c>
      <c r="O6317" s="17" t="s">
        <v>10</v>
      </c>
      <c r="P6317" s="18"/>
    </row>
    <row r="6318" spans="1:16" ht="17.100000000000001" customHeight="1" x14ac:dyDescent="0.25">
      <c r="A6318">
        <v>6312</v>
      </c>
      <c r="B6318" t="str">
        <f t="shared" si="491"/>
        <v>Closed End</v>
      </c>
      <c r="C6318" t="str">
        <f t="shared" si="492"/>
        <v xml:space="preserve">Survey respondent demographic characteristics </v>
      </c>
      <c r="D6318" t="s">
        <v>733</v>
      </c>
      <c r="E6318" t="str">
        <f t="shared" si="493"/>
        <v>Housing status</v>
      </c>
      <c r="F6318">
        <f t="shared" si="494"/>
        <v>2</v>
      </c>
      <c r="G6318" t="str">
        <f t="shared" si="495"/>
        <v>Data</v>
      </c>
      <c r="H6318" s="7" t="s">
        <v>40</v>
      </c>
      <c r="I6318" s="19" t="s">
        <v>65</v>
      </c>
      <c r="J6318" s="14">
        <v>0.22759053269241863</v>
      </c>
      <c r="K6318" s="14">
        <v>0.18792386302347308</v>
      </c>
      <c r="L6318" s="14">
        <v>0.12396740190570701</v>
      </c>
      <c r="M6318" s="14">
        <v>0.25337746063668815</v>
      </c>
      <c r="N6318" s="14">
        <v>3.4549577150920045E-2</v>
      </c>
      <c r="O6318" s="14">
        <v>0.16783412459040936</v>
      </c>
      <c r="P6318" s="15">
        <v>1475.0000000000089</v>
      </c>
    </row>
    <row r="6319" spans="1:16" ht="17.100000000000001" customHeight="1" x14ac:dyDescent="0.25">
      <c r="A6319">
        <v>6313</v>
      </c>
      <c r="B6319" t="str">
        <f t="shared" si="491"/>
        <v>Closed End</v>
      </c>
      <c r="C6319" t="str">
        <f t="shared" si="492"/>
        <v xml:space="preserve">Survey respondent demographic characteristics </v>
      </c>
      <c r="D6319" t="s">
        <v>733</v>
      </c>
      <c r="E6319" t="str">
        <f t="shared" si="493"/>
        <v>Housing status</v>
      </c>
      <c r="F6319">
        <f t="shared" si="494"/>
        <v>3</v>
      </c>
      <c r="G6319" t="str">
        <f t="shared" si="495"/>
        <v>Data</v>
      </c>
      <c r="H6319" s="7" t="s">
        <v>41</v>
      </c>
      <c r="I6319" s="13">
        <v>8.6583397036376214E-2</v>
      </c>
      <c r="J6319" s="14">
        <v>0.31760242369878799</v>
      </c>
      <c r="K6319" s="14">
        <v>0.20910379538799739</v>
      </c>
      <c r="L6319" s="14">
        <v>0.15849138367074111</v>
      </c>
      <c r="M6319" s="14">
        <v>0.15272803414051764</v>
      </c>
      <c r="N6319" s="14">
        <v>1.7143691284880625E-2</v>
      </c>
      <c r="O6319" s="14">
        <v>5.834727478069994E-2</v>
      </c>
      <c r="P6319" s="15">
        <v>390.99999999999955</v>
      </c>
    </row>
    <row r="6320" spans="1:16" ht="30" customHeight="1" x14ac:dyDescent="0.25">
      <c r="A6320">
        <v>6314</v>
      </c>
      <c r="B6320" t="str">
        <f t="shared" si="491"/>
        <v>Closed End</v>
      </c>
      <c r="C6320" t="str">
        <f t="shared" si="492"/>
        <v xml:space="preserve">Survey respondent demographic characteristics </v>
      </c>
      <c r="D6320" t="s">
        <v>733</v>
      </c>
      <c r="E6320" t="str">
        <f t="shared" si="493"/>
        <v>Housing status</v>
      </c>
      <c r="F6320">
        <f t="shared" si="494"/>
        <v>4</v>
      </c>
      <c r="G6320" t="str">
        <f t="shared" si="495"/>
        <v>Data</v>
      </c>
      <c r="H6320" s="7" t="s">
        <v>42</v>
      </c>
      <c r="I6320" s="13">
        <v>0.15542409870844384</v>
      </c>
      <c r="J6320" s="14">
        <v>0.38024063329661828</v>
      </c>
      <c r="K6320" s="14">
        <v>0.20436580878160313</v>
      </c>
      <c r="L6320" s="14">
        <v>5.4982501167700704E-2</v>
      </c>
      <c r="M6320" s="14">
        <v>0.1517992670844063</v>
      </c>
      <c r="N6320" s="20" t="s">
        <v>10</v>
      </c>
      <c r="O6320" s="14">
        <v>5.3187690961227461E-2</v>
      </c>
      <c r="P6320" s="15">
        <v>28.000000000000014</v>
      </c>
    </row>
    <row r="6321" spans="1:22" ht="17.100000000000001" customHeight="1" x14ac:dyDescent="0.25">
      <c r="A6321">
        <v>6315</v>
      </c>
      <c r="B6321" t="str">
        <f t="shared" si="491"/>
        <v>Closed End</v>
      </c>
      <c r="C6321" t="str">
        <f t="shared" si="492"/>
        <v xml:space="preserve">Survey respondent demographic characteristics </v>
      </c>
      <c r="D6321" t="s">
        <v>733</v>
      </c>
      <c r="E6321" t="str">
        <f t="shared" si="493"/>
        <v>Home language</v>
      </c>
      <c r="F6321">
        <f t="shared" si="494"/>
        <v>1</v>
      </c>
      <c r="G6321" t="str">
        <f t="shared" si="495"/>
        <v>Header</v>
      </c>
      <c r="H6321" s="8" t="s">
        <v>43</v>
      </c>
      <c r="I6321" s="16" t="s">
        <v>10</v>
      </c>
      <c r="J6321" s="17" t="s">
        <v>10</v>
      </c>
      <c r="K6321" s="17" t="s">
        <v>10</v>
      </c>
      <c r="L6321" s="17" t="s">
        <v>10</v>
      </c>
      <c r="M6321" s="17" t="s">
        <v>10</v>
      </c>
      <c r="N6321" s="17" t="s">
        <v>10</v>
      </c>
      <c r="O6321" s="17" t="s">
        <v>10</v>
      </c>
      <c r="P6321" s="18"/>
    </row>
    <row r="6322" spans="1:22" ht="17.100000000000001" customHeight="1" x14ac:dyDescent="0.25">
      <c r="A6322">
        <v>6316</v>
      </c>
      <c r="B6322" t="str">
        <f t="shared" si="491"/>
        <v>Closed End</v>
      </c>
      <c r="C6322" t="str">
        <f t="shared" si="492"/>
        <v xml:space="preserve">Survey respondent demographic characteristics </v>
      </c>
      <c r="D6322" t="s">
        <v>733</v>
      </c>
      <c r="E6322" t="str">
        <f t="shared" si="493"/>
        <v>Home language</v>
      </c>
      <c r="F6322">
        <f t="shared" si="494"/>
        <v>2</v>
      </c>
      <c r="G6322" t="str">
        <f t="shared" si="495"/>
        <v>Data</v>
      </c>
      <c r="H6322" s="7" t="s">
        <v>44</v>
      </c>
      <c r="I6322" s="13">
        <v>1.3435959335987988E-2</v>
      </c>
      <c r="J6322" s="14">
        <v>0.22927871603821548</v>
      </c>
      <c r="K6322" s="14">
        <v>0.21284981305661893</v>
      </c>
      <c r="L6322" s="14">
        <v>0.13699948138487372</v>
      </c>
      <c r="M6322" s="14">
        <v>0.23494406427678766</v>
      </c>
      <c r="N6322" s="14">
        <v>2.819619314476195E-2</v>
      </c>
      <c r="O6322" s="14">
        <v>0.14429577276274655</v>
      </c>
      <c r="P6322" s="15">
        <v>1755.0000000000105</v>
      </c>
    </row>
    <row r="6323" spans="1:22" ht="17.100000000000001" customHeight="1" x14ac:dyDescent="0.25">
      <c r="A6323">
        <v>6317</v>
      </c>
      <c r="B6323" t="str">
        <f t="shared" si="491"/>
        <v>Closed End</v>
      </c>
      <c r="C6323" t="str">
        <f t="shared" si="492"/>
        <v xml:space="preserve">Survey respondent demographic characteristics </v>
      </c>
      <c r="D6323" t="s">
        <v>733</v>
      </c>
      <c r="E6323" t="str">
        <f t="shared" si="493"/>
        <v>Home language</v>
      </c>
      <c r="F6323">
        <f t="shared" si="494"/>
        <v>3</v>
      </c>
      <c r="G6323" t="str">
        <f t="shared" si="495"/>
        <v>Data</v>
      </c>
      <c r="H6323" s="7" t="s">
        <v>45</v>
      </c>
      <c r="I6323" s="13">
        <v>5.6162632748507101E-2</v>
      </c>
      <c r="J6323" s="14">
        <v>0.45886425896637179</v>
      </c>
      <c r="K6323" s="14">
        <v>7.891895029009488E-2</v>
      </c>
      <c r="L6323" s="14">
        <v>9.4920831694562155E-2</v>
      </c>
      <c r="M6323" s="14">
        <v>0.1880013958385475</v>
      </c>
      <c r="N6323" s="14">
        <v>4.4003756590477054E-2</v>
      </c>
      <c r="O6323" s="14">
        <v>7.9128173871439236E-2</v>
      </c>
      <c r="P6323" s="15">
        <v>94.000000000000028</v>
      </c>
    </row>
    <row r="6324" spans="1:22" ht="17.100000000000001" customHeight="1" x14ac:dyDescent="0.25">
      <c r="A6324">
        <v>6318</v>
      </c>
      <c r="B6324" t="str">
        <f t="shared" si="491"/>
        <v>Closed End</v>
      </c>
      <c r="C6324" t="str">
        <f t="shared" si="492"/>
        <v xml:space="preserve">Survey respondent demographic characteristics </v>
      </c>
      <c r="D6324" t="s">
        <v>733</v>
      </c>
      <c r="E6324" t="str">
        <f t="shared" si="493"/>
        <v>Home language</v>
      </c>
      <c r="F6324">
        <f t="shared" si="494"/>
        <v>4</v>
      </c>
      <c r="G6324" t="str">
        <f t="shared" si="495"/>
        <v>Data</v>
      </c>
      <c r="H6324" s="7" t="s">
        <v>46</v>
      </c>
      <c r="I6324" s="13">
        <v>0.38510659229778826</v>
      </c>
      <c r="J6324" s="14">
        <v>0.27843793454679233</v>
      </c>
      <c r="K6324" s="14">
        <v>6.9057677923543032E-2</v>
      </c>
      <c r="L6324" s="14">
        <v>0.12157812217202572</v>
      </c>
      <c r="M6324" s="14">
        <v>9.8861466525760611E-2</v>
      </c>
      <c r="N6324" s="14">
        <v>2.0684816467723549E-2</v>
      </c>
      <c r="O6324" s="14">
        <v>2.6273390066366479E-2</v>
      </c>
      <c r="P6324" s="15">
        <v>34</v>
      </c>
    </row>
    <row r="6325" spans="1:22" ht="17.100000000000001" customHeight="1" x14ac:dyDescent="0.25">
      <c r="A6325">
        <v>6319</v>
      </c>
      <c r="B6325" t="str">
        <f t="shared" si="491"/>
        <v>Closed End</v>
      </c>
      <c r="C6325" t="str">
        <f t="shared" si="492"/>
        <v xml:space="preserve">Survey respondent demographic characteristics </v>
      </c>
      <c r="D6325" t="s">
        <v>733</v>
      </c>
      <c r="E6325" t="str">
        <f t="shared" si="493"/>
        <v>Race / ethnicity</v>
      </c>
      <c r="F6325">
        <f t="shared" si="494"/>
        <v>1</v>
      </c>
      <c r="G6325" t="str">
        <f t="shared" si="495"/>
        <v>Header</v>
      </c>
      <c r="H6325" s="8" t="s">
        <v>47</v>
      </c>
      <c r="I6325" s="16" t="s">
        <v>10</v>
      </c>
      <c r="J6325" s="17" t="s">
        <v>10</v>
      </c>
      <c r="K6325" s="17" t="s">
        <v>10</v>
      </c>
      <c r="L6325" s="17" t="s">
        <v>10</v>
      </c>
      <c r="M6325" s="17" t="s">
        <v>10</v>
      </c>
      <c r="N6325" s="17" t="s">
        <v>10</v>
      </c>
      <c r="O6325" s="17" t="s">
        <v>10</v>
      </c>
      <c r="P6325" s="18"/>
    </row>
    <row r="6326" spans="1:22" ht="17.100000000000001" customHeight="1" x14ac:dyDescent="0.25">
      <c r="A6326">
        <v>6320</v>
      </c>
      <c r="B6326" t="str">
        <f t="shared" si="491"/>
        <v>Closed End</v>
      </c>
      <c r="C6326" t="str">
        <f t="shared" si="492"/>
        <v xml:space="preserve">Survey respondent demographic characteristics </v>
      </c>
      <c r="D6326" t="s">
        <v>733</v>
      </c>
      <c r="E6326" t="str">
        <f t="shared" si="493"/>
        <v>Race / ethnicity</v>
      </c>
      <c r="F6326">
        <f t="shared" si="494"/>
        <v>2</v>
      </c>
      <c r="G6326" t="str">
        <f t="shared" si="495"/>
        <v>Data</v>
      </c>
      <c r="H6326" s="7" t="s">
        <v>48</v>
      </c>
      <c r="I6326" s="19" t="s">
        <v>10</v>
      </c>
      <c r="J6326" s="14">
        <v>0.18166423695881209</v>
      </c>
      <c r="K6326" s="14">
        <v>0.52126607919830237</v>
      </c>
      <c r="L6326" s="14">
        <v>0.11681152433852814</v>
      </c>
      <c r="M6326" s="14">
        <v>0.1513719427783447</v>
      </c>
      <c r="N6326" s="20" t="s">
        <v>10</v>
      </c>
      <c r="O6326" s="14">
        <v>2.8886216726012336E-2</v>
      </c>
      <c r="P6326" s="15">
        <v>30.000000000000014</v>
      </c>
    </row>
    <row r="6327" spans="1:22" ht="17.100000000000001" customHeight="1" x14ac:dyDescent="0.25">
      <c r="A6327">
        <v>6321</v>
      </c>
      <c r="B6327" t="str">
        <f t="shared" si="491"/>
        <v>Closed End</v>
      </c>
      <c r="C6327" t="str">
        <f t="shared" si="492"/>
        <v xml:space="preserve">Survey respondent demographic characteristics </v>
      </c>
      <c r="D6327" t="s">
        <v>733</v>
      </c>
      <c r="E6327" t="str">
        <f t="shared" si="493"/>
        <v>Race / ethnicity</v>
      </c>
      <c r="F6327">
        <f t="shared" si="494"/>
        <v>3</v>
      </c>
      <c r="G6327" t="str">
        <f t="shared" si="495"/>
        <v>Data</v>
      </c>
      <c r="H6327" s="7" t="s">
        <v>49</v>
      </c>
      <c r="I6327" s="13">
        <v>0.1614348035900301</v>
      </c>
      <c r="J6327" s="14">
        <v>0.33774013329445185</v>
      </c>
      <c r="K6327" s="14">
        <v>9.2683310352830381E-2</v>
      </c>
      <c r="L6327" s="14">
        <v>8.1507565749731836E-2</v>
      </c>
      <c r="M6327" s="14">
        <v>0.1347813114864089</v>
      </c>
      <c r="N6327" s="14">
        <v>1.7515036067362575E-2</v>
      </c>
      <c r="O6327" s="14">
        <v>0.17433783945918457</v>
      </c>
      <c r="P6327" s="15">
        <v>77</v>
      </c>
    </row>
    <row r="6328" spans="1:22" ht="17.100000000000001" customHeight="1" x14ac:dyDescent="0.25">
      <c r="A6328">
        <v>6322</v>
      </c>
      <c r="B6328" t="str">
        <f t="shared" si="491"/>
        <v>Closed End</v>
      </c>
      <c r="C6328" t="str">
        <f t="shared" si="492"/>
        <v xml:space="preserve">Survey respondent demographic characteristics </v>
      </c>
      <c r="D6328" t="s">
        <v>733</v>
      </c>
      <c r="E6328" t="str">
        <f t="shared" si="493"/>
        <v>Race / ethnicity</v>
      </c>
      <c r="F6328">
        <f t="shared" si="494"/>
        <v>4</v>
      </c>
      <c r="G6328" t="str">
        <f t="shared" si="495"/>
        <v>Data</v>
      </c>
      <c r="H6328" s="7" t="s">
        <v>50</v>
      </c>
      <c r="I6328" s="13">
        <v>0.12795296529918379</v>
      </c>
      <c r="J6328" s="14">
        <v>0.3469863286018155</v>
      </c>
      <c r="K6328" s="14">
        <v>0.17035521100348286</v>
      </c>
      <c r="L6328" s="14">
        <v>0.23687703403084048</v>
      </c>
      <c r="M6328" s="14">
        <v>6.8935365380062993E-2</v>
      </c>
      <c r="N6328" s="14">
        <v>1.2507225234027631E-2</v>
      </c>
      <c r="O6328" s="14">
        <v>3.6385870450587332E-2</v>
      </c>
      <c r="P6328" s="15">
        <v>64.999999999999986</v>
      </c>
    </row>
    <row r="6329" spans="1:22" ht="17.100000000000001" customHeight="1" x14ac:dyDescent="0.25">
      <c r="A6329">
        <v>6323</v>
      </c>
      <c r="B6329" t="str">
        <f t="shared" si="491"/>
        <v>Closed End</v>
      </c>
      <c r="C6329" t="str">
        <f t="shared" si="492"/>
        <v xml:space="preserve">Survey respondent demographic characteristics </v>
      </c>
      <c r="D6329" t="s">
        <v>733</v>
      </c>
      <c r="E6329" t="str">
        <f t="shared" si="493"/>
        <v>Race / ethnicity</v>
      </c>
      <c r="F6329">
        <f t="shared" si="494"/>
        <v>5</v>
      </c>
      <c r="G6329" t="str">
        <f t="shared" si="495"/>
        <v>Data</v>
      </c>
      <c r="H6329" s="7" t="s">
        <v>51</v>
      </c>
      <c r="I6329" s="13">
        <v>0.13120020859106854</v>
      </c>
      <c r="J6329" s="14">
        <v>0.20937903622944945</v>
      </c>
      <c r="K6329" s="14">
        <v>0.26355046248769859</v>
      </c>
      <c r="L6329" s="14">
        <v>0.1261742546751628</v>
      </c>
      <c r="M6329" s="14">
        <v>0.14232315699733394</v>
      </c>
      <c r="N6329" s="14">
        <v>9.8303490648333925E-3</v>
      </c>
      <c r="O6329" s="14">
        <v>0.11754253195445299</v>
      </c>
      <c r="P6329" s="15">
        <v>41.000000000000014</v>
      </c>
    </row>
    <row r="6330" spans="1:22" ht="17.100000000000001" customHeight="1" thickBot="1" x14ac:dyDescent="0.3">
      <c r="A6330">
        <v>6324</v>
      </c>
      <c r="B6330" t="str">
        <f t="shared" si="491"/>
        <v>Closed End</v>
      </c>
      <c r="C6330" t="str">
        <f t="shared" si="492"/>
        <v xml:space="preserve">Survey respondent demographic characteristics </v>
      </c>
      <c r="D6330" t="s">
        <v>733</v>
      </c>
      <c r="E6330" t="str">
        <f t="shared" si="493"/>
        <v>Race / ethnicity</v>
      </c>
      <c r="F6330">
        <f t="shared" si="494"/>
        <v>6</v>
      </c>
      <c r="G6330" t="str">
        <f t="shared" si="495"/>
        <v>Data</v>
      </c>
      <c r="H6330" s="9" t="s">
        <v>52</v>
      </c>
      <c r="I6330" s="21">
        <v>7.0566308242013499E-3</v>
      </c>
      <c r="J6330" s="22">
        <v>0.2329500567547248</v>
      </c>
      <c r="K6330" s="22">
        <v>0.19919161899785501</v>
      </c>
      <c r="L6330" s="22">
        <v>0.13193343822191803</v>
      </c>
      <c r="M6330" s="22">
        <v>0.2465599233319696</v>
      </c>
      <c r="N6330" s="22">
        <v>3.3527586286067154E-2</v>
      </c>
      <c r="O6330" s="22">
        <v>0.14878074558325777</v>
      </c>
      <c r="P6330" s="23">
        <v>1678.0000000000089</v>
      </c>
    </row>
    <row r="6331" spans="1:22" ht="15.75" thickTop="1" x14ac:dyDescent="0.25">
      <c r="A6331">
        <v>6325</v>
      </c>
      <c r="B6331" t="str">
        <f t="shared" si="491"/>
        <v/>
      </c>
      <c r="C6331" t="str">
        <f t="shared" si="492"/>
        <v xml:space="preserve">Survey respondent demographic characteristics </v>
      </c>
      <c r="D6331" t="s">
        <v>746</v>
      </c>
      <c r="E6331" t="str">
        <f t="shared" si="493"/>
        <v/>
      </c>
      <c r="F6331" t="str">
        <f t="shared" si="494"/>
        <v/>
      </c>
      <c r="G6331" t="str">
        <f t="shared" si="495"/>
        <v/>
      </c>
    </row>
    <row r="6332" spans="1:22" ht="41.1" customHeight="1" thickBot="1" x14ac:dyDescent="0.3">
      <c r="A6332">
        <v>6326</v>
      </c>
      <c r="B6332" t="str">
        <f t="shared" si="491"/>
        <v>Closed End</v>
      </c>
      <c r="C6332" t="str">
        <f t="shared" si="492"/>
        <v xml:space="preserve">Survey respondent demographic characteristics </v>
      </c>
      <c r="D6332" t="s">
        <v>734</v>
      </c>
      <c r="E6332" t="str">
        <f t="shared" si="493"/>
        <v>Title</v>
      </c>
      <c r="F6332">
        <f t="shared" si="494"/>
        <v>1</v>
      </c>
      <c r="G6332" t="str">
        <f t="shared" si="495"/>
        <v>Title</v>
      </c>
      <c r="H6332" s="46" t="s">
        <v>571</v>
      </c>
      <c r="I6332" s="46"/>
      <c r="J6332" s="46"/>
      <c r="K6332" s="46"/>
      <c r="L6332" s="46"/>
      <c r="M6332" s="46"/>
      <c r="N6332" s="46"/>
      <c r="O6332" s="46"/>
      <c r="P6332" s="46"/>
      <c r="Q6332" s="46"/>
      <c r="R6332" s="46"/>
      <c r="S6332" s="46"/>
      <c r="T6332" s="46"/>
      <c r="U6332" s="46"/>
      <c r="V6332" s="46"/>
    </row>
    <row r="6333" spans="1:22" ht="47.1" customHeight="1" thickTop="1" thickBot="1" x14ac:dyDescent="0.3">
      <c r="A6333">
        <v>6327</v>
      </c>
      <c r="B6333" t="str">
        <f t="shared" si="491"/>
        <v>Closed End</v>
      </c>
      <c r="C6333" t="str">
        <f t="shared" si="492"/>
        <v xml:space="preserve">Survey respondent demographic characteristics </v>
      </c>
      <c r="D6333" t="s">
        <v>734</v>
      </c>
      <c r="E6333" t="str">
        <f t="shared" si="493"/>
        <v>Title</v>
      </c>
      <c r="F6333">
        <f t="shared" si="494"/>
        <v>2</v>
      </c>
      <c r="G6333" t="str">
        <f t="shared" si="495"/>
        <v>Labels</v>
      </c>
      <c r="H6333" s="47"/>
      <c r="I6333" s="2" t="s">
        <v>572</v>
      </c>
      <c r="J6333" s="3" t="s">
        <v>573</v>
      </c>
      <c r="K6333" s="3" t="s">
        <v>574</v>
      </c>
      <c r="L6333" s="3" t="s">
        <v>575</v>
      </c>
      <c r="M6333" s="3" t="s">
        <v>576</v>
      </c>
      <c r="N6333" s="3" t="s">
        <v>577</v>
      </c>
      <c r="O6333" s="3" t="s">
        <v>578</v>
      </c>
      <c r="P6333" s="3" t="s">
        <v>579</v>
      </c>
      <c r="Q6333" s="3" t="s">
        <v>580</v>
      </c>
      <c r="R6333" s="3" t="s">
        <v>581</v>
      </c>
      <c r="S6333" s="3" t="s">
        <v>582</v>
      </c>
      <c r="T6333" s="3" t="s">
        <v>583</v>
      </c>
      <c r="U6333" s="3" t="s">
        <v>584</v>
      </c>
      <c r="V6333" s="4" t="s">
        <v>9</v>
      </c>
    </row>
    <row r="6334" spans="1:22" ht="17.100000000000001" customHeight="1" thickTop="1" x14ac:dyDescent="0.25">
      <c r="A6334">
        <v>6328</v>
      </c>
      <c r="B6334" t="str">
        <f t="shared" si="491"/>
        <v>Closed End</v>
      </c>
      <c r="C6334" t="str">
        <f t="shared" si="492"/>
        <v xml:space="preserve">Survey respondent demographic characteristics </v>
      </c>
      <c r="D6334" t="s">
        <v>734</v>
      </c>
      <c r="E6334" t="str">
        <f t="shared" si="493"/>
        <v>Region</v>
      </c>
      <c r="F6334">
        <f t="shared" si="494"/>
        <v>1</v>
      </c>
      <c r="G6334" t="str">
        <f t="shared" si="495"/>
        <v>Header</v>
      </c>
      <c r="H6334" s="6" t="s">
        <v>588</v>
      </c>
      <c r="I6334" s="10" t="s">
        <v>10</v>
      </c>
      <c r="J6334" s="11" t="s">
        <v>10</v>
      </c>
      <c r="K6334" s="11" t="s">
        <v>10</v>
      </c>
      <c r="L6334" s="11" t="s">
        <v>10</v>
      </c>
      <c r="M6334" s="11" t="s">
        <v>10</v>
      </c>
      <c r="N6334" s="11" t="s">
        <v>10</v>
      </c>
      <c r="O6334" s="11" t="s">
        <v>10</v>
      </c>
      <c r="P6334" s="11" t="s">
        <v>10</v>
      </c>
      <c r="Q6334" s="11" t="s">
        <v>10</v>
      </c>
      <c r="R6334" s="11" t="s">
        <v>10</v>
      </c>
      <c r="S6334" s="11" t="s">
        <v>10</v>
      </c>
      <c r="T6334" s="11" t="s">
        <v>10</v>
      </c>
      <c r="U6334" s="11" t="s">
        <v>10</v>
      </c>
      <c r="V6334" s="12"/>
    </row>
    <row r="6335" spans="1:22" ht="17.100000000000001" customHeight="1" x14ac:dyDescent="0.25">
      <c r="A6335">
        <v>6329</v>
      </c>
      <c r="B6335" t="str">
        <f t="shared" si="491"/>
        <v>Closed End</v>
      </c>
      <c r="C6335" t="str">
        <f t="shared" si="492"/>
        <v xml:space="preserve">Survey respondent demographic characteristics </v>
      </c>
      <c r="D6335" t="s">
        <v>734</v>
      </c>
      <c r="E6335" t="str">
        <f t="shared" si="493"/>
        <v>Region</v>
      </c>
      <c r="F6335">
        <f t="shared" si="494"/>
        <v>2</v>
      </c>
      <c r="G6335" t="str">
        <f t="shared" si="495"/>
        <v>Data</v>
      </c>
      <c r="H6335" s="7" t="s">
        <v>11</v>
      </c>
      <c r="I6335" s="13">
        <v>4.5963017851959539E-2</v>
      </c>
      <c r="J6335" s="14">
        <v>6.5508924306324795E-2</v>
      </c>
      <c r="K6335" s="14">
        <v>6.4686535598762057E-2</v>
      </c>
      <c r="L6335" s="14">
        <v>8.344940677549309E-2</v>
      </c>
      <c r="M6335" s="14">
        <v>8.2340631262448477E-2</v>
      </c>
      <c r="N6335" s="14">
        <v>8.255525030124615E-2</v>
      </c>
      <c r="O6335" s="14">
        <v>8.9781818898918772E-2</v>
      </c>
      <c r="P6335" s="14">
        <v>5.7442730025073635E-2</v>
      </c>
      <c r="Q6335" s="14">
        <v>5.8021458513691775E-2</v>
      </c>
      <c r="R6335" s="14">
        <v>7.1130256795812252E-2</v>
      </c>
      <c r="S6335" s="14">
        <v>0.18334123250792619</v>
      </c>
      <c r="T6335" s="14">
        <v>5.5685167577315987E-2</v>
      </c>
      <c r="U6335" s="14">
        <v>6.0093569585021628E-2</v>
      </c>
      <c r="V6335" s="15">
        <v>1635.0000000000107</v>
      </c>
    </row>
    <row r="6336" spans="1:22" ht="17.100000000000001" customHeight="1" x14ac:dyDescent="0.25">
      <c r="A6336">
        <v>6330</v>
      </c>
      <c r="B6336" t="str">
        <f t="shared" si="491"/>
        <v>Closed End</v>
      </c>
      <c r="C6336" t="str">
        <f t="shared" si="492"/>
        <v xml:space="preserve">Survey respondent demographic characteristics </v>
      </c>
      <c r="D6336" t="s">
        <v>734</v>
      </c>
      <c r="E6336" t="str">
        <f t="shared" si="493"/>
        <v>Region</v>
      </c>
      <c r="F6336">
        <f t="shared" si="494"/>
        <v>3</v>
      </c>
      <c r="G6336" t="str">
        <f t="shared" si="495"/>
        <v>Data</v>
      </c>
      <c r="H6336" s="7" t="s">
        <v>12</v>
      </c>
      <c r="I6336" s="13">
        <v>2.6321064710630216E-2</v>
      </c>
      <c r="J6336" s="14">
        <v>4.4673054656657912E-2</v>
      </c>
      <c r="K6336" s="14">
        <v>4.1159684003540177E-2</v>
      </c>
      <c r="L6336" s="14">
        <v>9.2261694387340276E-2</v>
      </c>
      <c r="M6336" s="14">
        <v>7.0102677881917097E-2</v>
      </c>
      <c r="N6336" s="14">
        <v>8.784741943637267E-2</v>
      </c>
      <c r="O6336" s="14">
        <v>9.6273478359279921E-2</v>
      </c>
      <c r="P6336" s="14">
        <v>5.8169363160618978E-2</v>
      </c>
      <c r="Q6336" s="14">
        <v>6.5706771673498449E-2</v>
      </c>
      <c r="R6336" s="14">
        <v>0.11790446934199245</v>
      </c>
      <c r="S6336" s="14">
        <v>0.18787865545710067</v>
      </c>
      <c r="T6336" s="14">
        <v>7.0646560973061823E-2</v>
      </c>
      <c r="U6336" s="14">
        <v>4.1055105957989536E-2</v>
      </c>
      <c r="V6336" s="15">
        <v>370.99999999999989</v>
      </c>
    </row>
    <row r="6337" spans="1:22" ht="17.100000000000001" customHeight="1" x14ac:dyDescent="0.25">
      <c r="A6337">
        <v>6331</v>
      </c>
      <c r="B6337" t="str">
        <f t="shared" si="491"/>
        <v>Closed End</v>
      </c>
      <c r="C6337" t="str">
        <f t="shared" si="492"/>
        <v xml:space="preserve">Survey respondent demographic characteristics </v>
      </c>
      <c r="D6337" t="s">
        <v>734</v>
      </c>
      <c r="E6337" t="str">
        <f t="shared" si="493"/>
        <v>Region</v>
      </c>
      <c r="F6337">
        <f t="shared" si="494"/>
        <v>4</v>
      </c>
      <c r="G6337" t="str">
        <f t="shared" si="495"/>
        <v>Data</v>
      </c>
      <c r="H6337" s="7" t="s">
        <v>13</v>
      </c>
      <c r="I6337" s="13">
        <v>7.0568608079693423E-2</v>
      </c>
      <c r="J6337" s="14">
        <v>8.5124894739569884E-2</v>
      </c>
      <c r="K6337" s="14">
        <v>8.2331445634722028E-2</v>
      </c>
      <c r="L6337" s="14">
        <v>8.9413358146945676E-2</v>
      </c>
      <c r="M6337" s="14">
        <v>9.6704122864748818E-2</v>
      </c>
      <c r="N6337" s="14">
        <v>9.0570825642734221E-2</v>
      </c>
      <c r="O6337" s="14">
        <v>8.4278954489978825E-2</v>
      </c>
      <c r="P6337" s="14">
        <v>4.8605605005465125E-2</v>
      </c>
      <c r="Q6337" s="14">
        <v>3.8882240615715082E-2</v>
      </c>
      <c r="R6337" s="14">
        <v>4.8865602687465433E-2</v>
      </c>
      <c r="S6337" s="14">
        <v>0.16647317013422022</v>
      </c>
      <c r="T6337" s="14">
        <v>3.596301756366882E-2</v>
      </c>
      <c r="U6337" s="14">
        <v>6.2218154395073999E-2</v>
      </c>
      <c r="V6337" s="15">
        <v>816.99999999999841</v>
      </c>
    </row>
    <row r="6338" spans="1:22" ht="17.100000000000001" customHeight="1" x14ac:dyDescent="0.25">
      <c r="A6338">
        <v>6332</v>
      </c>
      <c r="B6338" t="str">
        <f t="shared" si="491"/>
        <v>Closed End</v>
      </c>
      <c r="C6338" t="str">
        <f t="shared" si="492"/>
        <v xml:space="preserve">Survey respondent demographic characteristics </v>
      </c>
      <c r="D6338" t="s">
        <v>734</v>
      </c>
      <c r="E6338" t="str">
        <f t="shared" si="493"/>
        <v>Region</v>
      </c>
      <c r="F6338">
        <f t="shared" si="494"/>
        <v>5</v>
      </c>
      <c r="G6338" t="str">
        <f t="shared" si="495"/>
        <v>Data</v>
      </c>
      <c r="H6338" s="7" t="s">
        <v>14</v>
      </c>
      <c r="I6338" s="13">
        <v>8.227538829765782E-2</v>
      </c>
      <c r="J6338" s="14">
        <v>0.12113500816145892</v>
      </c>
      <c r="K6338" s="14">
        <v>8.8576276587065947E-2</v>
      </c>
      <c r="L6338" s="14">
        <v>0.10524451118113061</v>
      </c>
      <c r="M6338" s="14">
        <v>8.3467119856361571E-2</v>
      </c>
      <c r="N6338" s="14">
        <v>9.1237870348634148E-2</v>
      </c>
      <c r="O6338" s="14">
        <v>0.10290209927623524</v>
      </c>
      <c r="P6338" s="14">
        <v>2.8890432410853407E-2</v>
      </c>
      <c r="Q6338" s="14">
        <v>3.0422354665730712E-2</v>
      </c>
      <c r="R6338" s="14">
        <v>4.6252573711281844E-2</v>
      </c>
      <c r="S6338" s="14">
        <v>0.14745157445783932</v>
      </c>
      <c r="T6338" s="14">
        <v>1.9945734281762436E-2</v>
      </c>
      <c r="U6338" s="14">
        <v>5.2199056763987901E-2</v>
      </c>
      <c r="V6338" s="15">
        <v>410.99999999999937</v>
      </c>
    </row>
    <row r="6339" spans="1:22" ht="17.100000000000001" customHeight="1" x14ac:dyDescent="0.25">
      <c r="A6339">
        <v>6333</v>
      </c>
      <c r="B6339" t="str">
        <f t="shared" si="491"/>
        <v>Closed End</v>
      </c>
      <c r="C6339" t="str">
        <f t="shared" si="492"/>
        <v xml:space="preserve">Survey respondent demographic characteristics </v>
      </c>
      <c r="D6339" t="s">
        <v>734</v>
      </c>
      <c r="E6339" t="str">
        <f t="shared" si="493"/>
        <v>Region</v>
      </c>
      <c r="F6339">
        <f t="shared" si="494"/>
        <v>6</v>
      </c>
      <c r="G6339" t="str">
        <f t="shared" si="495"/>
        <v>Data</v>
      </c>
      <c r="H6339" s="7" t="s">
        <v>15</v>
      </c>
      <c r="I6339" s="13">
        <v>5.5364630041593178E-2</v>
      </c>
      <c r="J6339" s="14">
        <v>3.8357383654349042E-2</v>
      </c>
      <c r="K6339" s="14">
        <v>7.4221079600397075E-2</v>
      </c>
      <c r="L6339" s="14">
        <v>6.8852922350927645E-2</v>
      </c>
      <c r="M6339" s="14">
        <v>0.11389545124733411</v>
      </c>
      <c r="N6339" s="14">
        <v>8.9704512884647758E-2</v>
      </c>
      <c r="O6339" s="14">
        <v>6.0092467765293728E-2</v>
      </c>
      <c r="P6339" s="14">
        <v>7.4210343931532266E-2</v>
      </c>
      <c r="Q6339" s="14">
        <v>4.9869370961855418E-2</v>
      </c>
      <c r="R6339" s="14">
        <v>5.2259228810713966E-2</v>
      </c>
      <c r="S6339" s="14">
        <v>0.19117713805099307</v>
      </c>
      <c r="T6339" s="14">
        <v>5.676518679500292E-2</v>
      </c>
      <c r="U6339" s="14">
        <v>7.523028390536031E-2</v>
      </c>
      <c r="V6339" s="15">
        <v>406.00000000000006</v>
      </c>
    </row>
    <row r="6340" spans="1:22" ht="17.100000000000001" customHeight="1" x14ac:dyDescent="0.25">
      <c r="A6340">
        <v>6334</v>
      </c>
      <c r="B6340" t="str">
        <f t="shared" si="491"/>
        <v>Closed End</v>
      </c>
      <c r="C6340" t="str">
        <f t="shared" si="492"/>
        <v xml:space="preserve">Survey respondent demographic characteristics </v>
      </c>
      <c r="D6340" t="s">
        <v>734</v>
      </c>
      <c r="E6340" t="str">
        <f t="shared" si="493"/>
        <v>Region</v>
      </c>
      <c r="F6340">
        <f t="shared" si="494"/>
        <v>7</v>
      </c>
      <c r="G6340" t="str">
        <f t="shared" si="495"/>
        <v>Data</v>
      </c>
      <c r="H6340" s="7" t="s">
        <v>16</v>
      </c>
      <c r="I6340" s="13">
        <v>2.3838294430738968E-2</v>
      </c>
      <c r="J6340" s="14">
        <v>5.6332230321568318E-2</v>
      </c>
      <c r="K6340" s="14">
        <v>6.4252122886900617E-2</v>
      </c>
      <c r="L6340" s="14">
        <v>5.5902259176075143E-2</v>
      </c>
      <c r="M6340" s="14">
        <v>7.0687100841662284E-2</v>
      </c>
      <c r="N6340" s="14">
        <v>5.6239949928052313E-2</v>
      </c>
      <c r="O6340" s="14">
        <v>9.1299362612580953E-2</v>
      </c>
      <c r="P6340" s="14">
        <v>7.5731264185330036E-2</v>
      </c>
      <c r="Q6340" s="14">
        <v>8.7641256481992655E-2</v>
      </c>
      <c r="R6340" s="14">
        <v>4.3749680088267379E-2</v>
      </c>
      <c r="S6340" s="14">
        <v>0.21310066578592365</v>
      </c>
      <c r="T6340" s="14">
        <v>7.4697361364265927E-2</v>
      </c>
      <c r="U6340" s="14">
        <v>8.6528451896641836E-2</v>
      </c>
      <c r="V6340" s="15">
        <v>447</v>
      </c>
    </row>
    <row r="6341" spans="1:22" ht="17.100000000000001" customHeight="1" x14ac:dyDescent="0.25">
      <c r="A6341">
        <v>6335</v>
      </c>
      <c r="B6341" t="str">
        <f t="shared" si="491"/>
        <v>Closed End</v>
      </c>
      <c r="C6341" t="str">
        <f t="shared" si="492"/>
        <v xml:space="preserve">Survey respondent demographic characteristics </v>
      </c>
      <c r="D6341" t="s">
        <v>734</v>
      </c>
      <c r="E6341" t="str">
        <f t="shared" si="493"/>
        <v>Gender</v>
      </c>
      <c r="F6341">
        <f t="shared" si="494"/>
        <v>1</v>
      </c>
      <c r="G6341" t="str">
        <f t="shared" si="495"/>
        <v>Header</v>
      </c>
      <c r="H6341" s="8" t="s">
        <v>17</v>
      </c>
      <c r="I6341" s="16" t="s">
        <v>10</v>
      </c>
      <c r="J6341" s="17" t="s">
        <v>10</v>
      </c>
      <c r="K6341" s="17" t="s">
        <v>10</v>
      </c>
      <c r="L6341" s="17" t="s">
        <v>10</v>
      </c>
      <c r="M6341" s="17" t="s">
        <v>10</v>
      </c>
      <c r="N6341" s="17" t="s">
        <v>10</v>
      </c>
      <c r="O6341" s="17" t="s">
        <v>10</v>
      </c>
      <c r="P6341" s="17" t="s">
        <v>10</v>
      </c>
      <c r="Q6341" s="17" t="s">
        <v>10</v>
      </c>
      <c r="R6341" s="17" t="s">
        <v>10</v>
      </c>
      <c r="S6341" s="17" t="s">
        <v>10</v>
      </c>
      <c r="T6341" s="17" t="s">
        <v>10</v>
      </c>
      <c r="U6341" s="17" t="s">
        <v>10</v>
      </c>
      <c r="V6341" s="18"/>
    </row>
    <row r="6342" spans="1:22" ht="17.100000000000001" customHeight="1" x14ac:dyDescent="0.25">
      <c r="A6342">
        <v>6336</v>
      </c>
      <c r="B6342" t="str">
        <f t="shared" ref="B6342:B6376" si="496">IF(H6344="Results by region:","Closed End",IF(I6343="   East Metro Overall","Open End",IF(AND(H6342="",H6344=""),"",IF(H6343="2018 East Metro Pulse Survey","",B6341))))</f>
        <v>Closed End</v>
      </c>
      <c r="C6342" t="str">
        <f t="shared" ref="C6342:C6376" si="497">IF(H6339="2018 East Metro Pulse Survey",H6340,IF(B6342="",C6341,IF(AND(H6339&lt;&gt;"2018 East Metro Pulse Survey",B6342&lt;&gt;""),C6341)))</f>
        <v xml:space="preserve">Survey respondent demographic characteristics </v>
      </c>
      <c r="D6342" t="s">
        <v>734</v>
      </c>
      <c r="E6342" t="str">
        <f t="shared" ref="E6342:E6376" si="498">IF(B6342="","",
 IF(LEFT(H6342, 1)="Q","Title",
 IF(H6342="Text responses:","Text responses",
 IF(H6342="Results by region:","Region",
 IF(H6342="Results by gender:","Gender",
 IF(H6342="Results by age:","Age",
 IF(H6342="Results by education level:","Education",
 IF(H6342="Results by household income:","Household income",
 IF(H6342="Results by housing status:","Housing status",
 IF(H6342="Results by home language:","Home language",
 IF(H6342="Results by race/ethnicity:","Race / ethnicity",
 E6341)
))))))))))</f>
        <v>Gender</v>
      </c>
      <c r="F6342">
        <f t="shared" ref="F6342:F6376" si="499">IF(B6342="","",IF(E6342&lt;&gt;E6341,1,SUM(F6341,1)))</f>
        <v>2</v>
      </c>
      <c r="G6342" t="str">
        <f t="shared" ref="G6342:G6376" si="500">IF(B6342="","",IF(AND(F6342=1,E6342="Title"),"Title",IF(AND(F6342=2,E6342="Title"),"Labels",IF(AND(F6342=1,E6342&lt;&gt;"Title"),"Header","Data"))))</f>
        <v>Data</v>
      </c>
      <c r="H6342" s="7" t="s">
        <v>18</v>
      </c>
      <c r="I6342" s="13">
        <v>6.3952585828905506E-2</v>
      </c>
      <c r="J6342" s="14">
        <v>6.8918787927962924E-2</v>
      </c>
      <c r="K6342" s="14">
        <v>7.9248153025702206E-2</v>
      </c>
      <c r="L6342" s="14">
        <v>8.5575758019206583E-2</v>
      </c>
      <c r="M6342" s="14">
        <v>8.9211209724017942E-2</v>
      </c>
      <c r="N6342" s="14">
        <v>7.6994121087586492E-2</v>
      </c>
      <c r="O6342" s="14">
        <v>8.5911262865203994E-2</v>
      </c>
      <c r="P6342" s="14">
        <v>6.0420628932948264E-2</v>
      </c>
      <c r="Q6342" s="14">
        <v>5.7561008143555907E-2</v>
      </c>
      <c r="R6342" s="14">
        <v>6.8228092361051651E-2</v>
      </c>
      <c r="S6342" s="14">
        <v>0.15633992940264421</v>
      </c>
      <c r="T6342" s="14">
        <v>5.3861517665842212E-2</v>
      </c>
      <c r="U6342" s="14">
        <v>5.3776945015371232E-2</v>
      </c>
      <c r="V6342" s="15">
        <v>1059.0000000000014</v>
      </c>
    </row>
    <row r="6343" spans="1:22" ht="17.100000000000001" customHeight="1" x14ac:dyDescent="0.25">
      <c r="A6343">
        <v>6337</v>
      </c>
      <c r="B6343" t="str">
        <f t="shared" si="496"/>
        <v>Closed End</v>
      </c>
      <c r="C6343" t="str">
        <f t="shared" si="497"/>
        <v xml:space="preserve">Survey respondent demographic characteristics </v>
      </c>
      <c r="D6343" t="s">
        <v>734</v>
      </c>
      <c r="E6343" t="str">
        <f t="shared" si="498"/>
        <v>Gender</v>
      </c>
      <c r="F6343">
        <f t="shared" si="499"/>
        <v>3</v>
      </c>
      <c r="G6343" t="str">
        <f t="shared" si="500"/>
        <v>Data</v>
      </c>
      <c r="H6343" s="7" t="s">
        <v>19</v>
      </c>
      <c r="I6343" s="13">
        <v>2.4314045263952613E-2</v>
      </c>
      <c r="J6343" s="14">
        <v>6.3130877552034184E-2</v>
      </c>
      <c r="K6343" s="14">
        <v>4.9673819882180607E-2</v>
      </c>
      <c r="L6343" s="14">
        <v>8.1338117969315699E-2</v>
      </c>
      <c r="M6343" s="14">
        <v>7.0666761953080109E-2</v>
      </c>
      <c r="N6343" s="14">
        <v>8.988874631005811E-2</v>
      </c>
      <c r="O6343" s="14">
        <v>9.4588543242404052E-2</v>
      </c>
      <c r="P6343" s="14">
        <v>5.3711411166027664E-2</v>
      </c>
      <c r="Q6343" s="14">
        <v>5.8659126655032638E-2</v>
      </c>
      <c r="R6343" s="14">
        <v>7.5631077741096786E-2</v>
      </c>
      <c r="S6343" s="14">
        <v>0.21400092427020503</v>
      </c>
      <c r="T6343" s="14">
        <v>5.6046055601747059E-2</v>
      </c>
      <c r="U6343" s="14">
        <v>6.8350492392867099E-2</v>
      </c>
      <c r="V6343" s="15">
        <v>554.99999999999932</v>
      </c>
    </row>
    <row r="6344" spans="1:22" ht="17.100000000000001" customHeight="1" x14ac:dyDescent="0.25">
      <c r="A6344">
        <v>6338</v>
      </c>
      <c r="B6344" t="str">
        <f t="shared" si="496"/>
        <v>Closed End</v>
      </c>
      <c r="C6344" t="str">
        <f t="shared" si="497"/>
        <v xml:space="preserve">Survey respondent demographic characteristics </v>
      </c>
      <c r="D6344" t="s">
        <v>734</v>
      </c>
      <c r="E6344" t="str">
        <f t="shared" si="498"/>
        <v>Age</v>
      </c>
      <c r="F6344">
        <f t="shared" si="499"/>
        <v>1</v>
      </c>
      <c r="G6344" t="str">
        <f t="shared" si="500"/>
        <v>Header</v>
      </c>
      <c r="H6344" s="8" t="s">
        <v>20</v>
      </c>
      <c r="I6344" s="16" t="s">
        <v>10</v>
      </c>
      <c r="J6344" s="17" t="s">
        <v>10</v>
      </c>
      <c r="K6344" s="17" t="s">
        <v>10</v>
      </c>
      <c r="L6344" s="17" t="s">
        <v>10</v>
      </c>
      <c r="M6344" s="17" t="s">
        <v>10</v>
      </c>
      <c r="N6344" s="17" t="s">
        <v>10</v>
      </c>
      <c r="O6344" s="17" t="s">
        <v>10</v>
      </c>
      <c r="P6344" s="17" t="s">
        <v>10</v>
      </c>
      <c r="Q6344" s="17" t="s">
        <v>10</v>
      </c>
      <c r="R6344" s="17" t="s">
        <v>10</v>
      </c>
      <c r="S6344" s="17" t="s">
        <v>10</v>
      </c>
      <c r="T6344" s="17" t="s">
        <v>10</v>
      </c>
      <c r="U6344" s="17" t="s">
        <v>10</v>
      </c>
      <c r="V6344" s="18"/>
    </row>
    <row r="6345" spans="1:22" ht="17.100000000000001" customHeight="1" x14ac:dyDescent="0.25">
      <c r="A6345">
        <v>6339</v>
      </c>
      <c r="B6345" t="str">
        <f t="shared" si="496"/>
        <v>Closed End</v>
      </c>
      <c r="C6345" t="str">
        <f t="shared" si="497"/>
        <v xml:space="preserve">Survey respondent demographic characteristics </v>
      </c>
      <c r="D6345" t="s">
        <v>734</v>
      </c>
      <c r="E6345" t="str">
        <f t="shared" si="498"/>
        <v>Age</v>
      </c>
      <c r="F6345">
        <f t="shared" si="499"/>
        <v>2</v>
      </c>
      <c r="G6345" t="str">
        <f t="shared" si="500"/>
        <v>Data</v>
      </c>
      <c r="H6345" s="7" t="s">
        <v>21</v>
      </c>
      <c r="I6345" s="13">
        <v>3.7368019599949946E-2</v>
      </c>
      <c r="J6345" s="14">
        <v>8.3397077910174963E-2</v>
      </c>
      <c r="K6345" s="14">
        <v>7.2399248878269984E-2</v>
      </c>
      <c r="L6345" s="14">
        <v>0.1129041828583469</v>
      </c>
      <c r="M6345" s="14">
        <v>6.9785845620074713E-2</v>
      </c>
      <c r="N6345" s="14">
        <v>0.13078712052562066</v>
      </c>
      <c r="O6345" s="14">
        <v>0.1284687897170359</v>
      </c>
      <c r="P6345" s="14">
        <v>4.5640250517868096E-2</v>
      </c>
      <c r="Q6345" s="14">
        <v>4.1608241102657109E-2</v>
      </c>
      <c r="R6345" s="14">
        <v>6.9711501752189042E-2</v>
      </c>
      <c r="S6345" s="14">
        <v>0.12054441349531249</v>
      </c>
      <c r="T6345" s="14">
        <v>4.2546647793537361E-2</v>
      </c>
      <c r="U6345" s="14">
        <v>4.4838660228961207E-2</v>
      </c>
      <c r="V6345" s="15">
        <v>265.00000000000028</v>
      </c>
    </row>
    <row r="6346" spans="1:22" ht="17.100000000000001" customHeight="1" x14ac:dyDescent="0.25">
      <c r="A6346">
        <v>6340</v>
      </c>
      <c r="B6346" t="str">
        <f t="shared" si="496"/>
        <v>Closed End</v>
      </c>
      <c r="C6346" t="str">
        <f t="shared" si="497"/>
        <v xml:space="preserve">Survey respondent demographic characteristics </v>
      </c>
      <c r="D6346" t="s">
        <v>734</v>
      </c>
      <c r="E6346" t="str">
        <f t="shared" si="498"/>
        <v>Age</v>
      </c>
      <c r="F6346">
        <f t="shared" si="499"/>
        <v>3</v>
      </c>
      <c r="G6346" t="str">
        <f t="shared" si="500"/>
        <v>Data</v>
      </c>
      <c r="H6346" s="7" t="s">
        <v>22</v>
      </c>
      <c r="I6346" s="13">
        <v>3.3871458935608452E-2</v>
      </c>
      <c r="J6346" s="14">
        <v>2.9517296946753091E-2</v>
      </c>
      <c r="K6346" s="14">
        <v>3.8906525777719067E-2</v>
      </c>
      <c r="L6346" s="14">
        <v>3.6287724222621019E-2</v>
      </c>
      <c r="M6346" s="14">
        <v>9.1698776012544073E-2</v>
      </c>
      <c r="N6346" s="14">
        <v>5.5808513465625126E-2</v>
      </c>
      <c r="O6346" s="14">
        <v>7.3131298957368182E-2</v>
      </c>
      <c r="P6346" s="14">
        <v>6.8755918317190898E-2</v>
      </c>
      <c r="Q6346" s="14">
        <v>7.3582109102819829E-2</v>
      </c>
      <c r="R6346" s="14">
        <v>7.4430152272970423E-2</v>
      </c>
      <c r="S6346" s="14">
        <v>0.26781091841338556</v>
      </c>
      <c r="T6346" s="14">
        <v>5.9716566726794769E-2</v>
      </c>
      <c r="U6346" s="14">
        <v>9.6482740848599702E-2</v>
      </c>
      <c r="V6346" s="15">
        <v>241.99999999999989</v>
      </c>
    </row>
    <row r="6347" spans="1:22" ht="17.100000000000001" customHeight="1" x14ac:dyDescent="0.25">
      <c r="A6347">
        <v>6341</v>
      </c>
      <c r="B6347" t="str">
        <f t="shared" si="496"/>
        <v>Closed End</v>
      </c>
      <c r="C6347" t="str">
        <f t="shared" si="497"/>
        <v xml:space="preserve">Survey respondent demographic characteristics </v>
      </c>
      <c r="D6347" t="s">
        <v>734</v>
      </c>
      <c r="E6347" t="str">
        <f t="shared" si="498"/>
        <v>Age</v>
      </c>
      <c r="F6347">
        <f t="shared" si="499"/>
        <v>4</v>
      </c>
      <c r="G6347" t="str">
        <f t="shared" si="500"/>
        <v>Data</v>
      </c>
      <c r="H6347" s="7" t="s">
        <v>23</v>
      </c>
      <c r="I6347" s="13">
        <v>4.6501203072273692E-2</v>
      </c>
      <c r="J6347" s="14">
        <v>3.5880011468774141E-2</v>
      </c>
      <c r="K6347" s="14">
        <v>5.0762566172773117E-2</v>
      </c>
      <c r="L6347" s="14">
        <v>4.4851270078324262E-2</v>
      </c>
      <c r="M6347" s="14">
        <v>6.091811891147722E-2</v>
      </c>
      <c r="N6347" s="14">
        <v>4.0080675830869945E-2</v>
      </c>
      <c r="O6347" s="14">
        <v>6.7697661050560465E-2</v>
      </c>
      <c r="P6347" s="14">
        <v>6.3042527772764784E-2</v>
      </c>
      <c r="Q6347" s="14">
        <v>7.3090585381377332E-2</v>
      </c>
      <c r="R6347" s="14">
        <v>7.4708298542104284E-2</v>
      </c>
      <c r="S6347" s="14">
        <v>0.26952728631552003</v>
      </c>
      <c r="T6347" s="14">
        <v>8.7931435070167693E-2</v>
      </c>
      <c r="U6347" s="14">
        <v>8.5008360333013483E-2</v>
      </c>
      <c r="V6347" s="15">
        <v>264.99999999999977</v>
      </c>
    </row>
    <row r="6348" spans="1:22" ht="17.100000000000001" customHeight="1" x14ac:dyDescent="0.25">
      <c r="A6348">
        <v>6342</v>
      </c>
      <c r="B6348" t="str">
        <f t="shared" si="496"/>
        <v>Closed End</v>
      </c>
      <c r="C6348" t="str">
        <f t="shared" si="497"/>
        <v xml:space="preserve">Survey respondent demographic characteristics </v>
      </c>
      <c r="D6348" t="s">
        <v>734</v>
      </c>
      <c r="E6348" t="str">
        <f t="shared" si="498"/>
        <v>Age</v>
      </c>
      <c r="F6348">
        <f t="shared" si="499"/>
        <v>5</v>
      </c>
      <c r="G6348" t="str">
        <f t="shared" si="500"/>
        <v>Data</v>
      </c>
      <c r="H6348" s="7" t="s">
        <v>24</v>
      </c>
      <c r="I6348" s="13">
        <v>6.8522587997074572E-2</v>
      </c>
      <c r="J6348" s="14">
        <v>9.5450921659940596E-2</v>
      </c>
      <c r="K6348" s="14">
        <v>5.0787485572984077E-2</v>
      </c>
      <c r="L6348" s="14">
        <v>5.8618943426663253E-2</v>
      </c>
      <c r="M6348" s="14">
        <v>0.10532640944438616</v>
      </c>
      <c r="N6348" s="14">
        <v>3.2584146884805952E-2</v>
      </c>
      <c r="O6348" s="14">
        <v>7.5795073651804198E-2</v>
      </c>
      <c r="P6348" s="14">
        <v>4.8045994864580027E-2</v>
      </c>
      <c r="Q6348" s="14">
        <v>6.2310547176209131E-2</v>
      </c>
      <c r="R6348" s="14">
        <v>7.1975023435951663E-2</v>
      </c>
      <c r="S6348" s="14">
        <v>0.21233464901771001</v>
      </c>
      <c r="T6348" s="14">
        <v>5.4778645261672372E-2</v>
      </c>
      <c r="U6348" s="14">
        <v>6.346957160621873E-2</v>
      </c>
      <c r="V6348" s="15">
        <v>353.99999999999949</v>
      </c>
    </row>
    <row r="6349" spans="1:22" ht="17.100000000000001" customHeight="1" x14ac:dyDescent="0.25">
      <c r="A6349">
        <v>6343</v>
      </c>
      <c r="B6349" t="str">
        <f t="shared" si="496"/>
        <v>Closed End</v>
      </c>
      <c r="C6349" t="str">
        <f t="shared" si="497"/>
        <v xml:space="preserve">Survey respondent demographic characteristics </v>
      </c>
      <c r="D6349" t="s">
        <v>734</v>
      </c>
      <c r="E6349" t="str">
        <f t="shared" si="498"/>
        <v>Age</v>
      </c>
      <c r="F6349">
        <f t="shared" si="499"/>
        <v>6</v>
      </c>
      <c r="G6349" t="str">
        <f t="shared" si="500"/>
        <v>Data</v>
      </c>
      <c r="H6349" s="7" t="s">
        <v>25</v>
      </c>
      <c r="I6349" s="13">
        <v>4.7288776563158684E-2</v>
      </c>
      <c r="J6349" s="14">
        <v>7.4111562339368789E-2</v>
      </c>
      <c r="K6349" s="14">
        <v>9.6067180322053899E-2</v>
      </c>
      <c r="L6349" s="14">
        <v>0.1526907751557342</v>
      </c>
      <c r="M6349" s="14">
        <v>0.10175134718678862</v>
      </c>
      <c r="N6349" s="14">
        <v>9.7247625408131297E-2</v>
      </c>
      <c r="O6349" s="14">
        <v>8.1267762033275376E-2</v>
      </c>
      <c r="P6349" s="14">
        <v>7.6114182387140336E-2</v>
      </c>
      <c r="Q6349" s="14">
        <v>5.2419421809851381E-2</v>
      </c>
      <c r="R6349" s="14">
        <v>6.7912309304930293E-2</v>
      </c>
      <c r="S6349" s="14">
        <v>9.6764752139892177E-2</v>
      </c>
      <c r="T6349" s="14">
        <v>3.5937834876900374E-2</v>
      </c>
      <c r="U6349" s="14">
        <v>2.0426470472773479E-2</v>
      </c>
      <c r="V6349" s="15">
        <v>469.00000000000051</v>
      </c>
    </row>
    <row r="6350" spans="1:22" ht="17.100000000000001" customHeight="1" x14ac:dyDescent="0.25">
      <c r="A6350">
        <v>6344</v>
      </c>
      <c r="B6350" t="str">
        <f t="shared" si="496"/>
        <v>Closed End</v>
      </c>
      <c r="C6350" t="str">
        <f t="shared" si="497"/>
        <v xml:space="preserve">Survey respondent demographic characteristics </v>
      </c>
      <c r="D6350" t="s">
        <v>734</v>
      </c>
      <c r="E6350" t="str">
        <f t="shared" si="498"/>
        <v>Education</v>
      </c>
      <c r="F6350">
        <f t="shared" si="499"/>
        <v>1</v>
      </c>
      <c r="G6350" t="str">
        <f t="shared" si="500"/>
        <v>Header</v>
      </c>
      <c r="H6350" s="8" t="s">
        <v>26</v>
      </c>
      <c r="I6350" s="16" t="s">
        <v>10</v>
      </c>
      <c r="J6350" s="17" t="s">
        <v>10</v>
      </c>
      <c r="K6350" s="17" t="s">
        <v>10</v>
      </c>
      <c r="L6350" s="17" t="s">
        <v>10</v>
      </c>
      <c r="M6350" s="17" t="s">
        <v>10</v>
      </c>
      <c r="N6350" s="17" t="s">
        <v>10</v>
      </c>
      <c r="O6350" s="17" t="s">
        <v>10</v>
      </c>
      <c r="P6350" s="17" t="s">
        <v>10</v>
      </c>
      <c r="Q6350" s="17" t="s">
        <v>10</v>
      </c>
      <c r="R6350" s="17" t="s">
        <v>10</v>
      </c>
      <c r="S6350" s="17" t="s">
        <v>10</v>
      </c>
      <c r="T6350" s="17" t="s">
        <v>10</v>
      </c>
      <c r="U6350" s="17" t="s">
        <v>10</v>
      </c>
      <c r="V6350" s="18"/>
    </row>
    <row r="6351" spans="1:22" ht="17.100000000000001" customHeight="1" x14ac:dyDescent="0.25">
      <c r="A6351">
        <v>6345</v>
      </c>
      <c r="B6351" t="str">
        <f t="shared" si="496"/>
        <v>Closed End</v>
      </c>
      <c r="C6351" t="str">
        <f t="shared" si="497"/>
        <v xml:space="preserve">Survey respondent demographic characteristics </v>
      </c>
      <c r="D6351" t="s">
        <v>734</v>
      </c>
      <c r="E6351" t="str">
        <f t="shared" si="498"/>
        <v>Education</v>
      </c>
      <c r="F6351">
        <f t="shared" si="499"/>
        <v>2</v>
      </c>
      <c r="G6351" t="str">
        <f t="shared" si="500"/>
        <v>Data</v>
      </c>
      <c r="H6351" s="7" t="s">
        <v>27</v>
      </c>
      <c r="I6351" s="19" t="s">
        <v>10</v>
      </c>
      <c r="J6351" s="20" t="s">
        <v>10</v>
      </c>
      <c r="K6351" s="20" t="s">
        <v>10</v>
      </c>
      <c r="L6351" s="20" t="s">
        <v>10</v>
      </c>
      <c r="M6351" s="20" t="s">
        <v>10</v>
      </c>
      <c r="N6351" s="20" t="s">
        <v>10</v>
      </c>
      <c r="O6351" s="20" t="s">
        <v>10</v>
      </c>
      <c r="P6351" s="20" t="s">
        <v>10</v>
      </c>
      <c r="Q6351" s="20" t="s">
        <v>10</v>
      </c>
      <c r="R6351" s="20" t="s">
        <v>10</v>
      </c>
      <c r="S6351" s="20" t="s">
        <v>10</v>
      </c>
      <c r="T6351" s="20" t="s">
        <v>10</v>
      </c>
      <c r="U6351" s="20" t="s">
        <v>10</v>
      </c>
      <c r="V6351" s="15">
        <v>18</v>
      </c>
    </row>
    <row r="6352" spans="1:22" ht="17.100000000000001" customHeight="1" x14ac:dyDescent="0.25">
      <c r="A6352">
        <v>6346</v>
      </c>
      <c r="B6352" t="str">
        <f t="shared" si="496"/>
        <v>Closed End</v>
      </c>
      <c r="C6352" t="str">
        <f t="shared" si="497"/>
        <v xml:space="preserve">Survey respondent demographic characteristics </v>
      </c>
      <c r="D6352" t="s">
        <v>734</v>
      </c>
      <c r="E6352" t="str">
        <f t="shared" si="498"/>
        <v>Education</v>
      </c>
      <c r="F6352">
        <f t="shared" si="499"/>
        <v>3</v>
      </c>
      <c r="G6352" t="str">
        <f t="shared" si="500"/>
        <v>Data</v>
      </c>
      <c r="H6352" s="7" t="s">
        <v>28</v>
      </c>
      <c r="I6352" s="13">
        <v>9.2280593723335122E-2</v>
      </c>
      <c r="J6352" s="14">
        <v>0.14869285267908008</v>
      </c>
      <c r="K6352" s="14">
        <v>7.1653458961478983E-2</v>
      </c>
      <c r="L6352" s="14">
        <v>8.7019715586379082E-2</v>
      </c>
      <c r="M6352" s="14">
        <v>9.9616601274707714E-2</v>
      </c>
      <c r="N6352" s="14">
        <v>8.3301002403302446E-2</v>
      </c>
      <c r="O6352" s="14">
        <v>0.13630632378285412</v>
      </c>
      <c r="P6352" s="14">
        <v>4.035482708986917E-2</v>
      </c>
      <c r="Q6352" s="14">
        <v>6.4875348404709696E-2</v>
      </c>
      <c r="R6352" s="14">
        <v>6.748757118409747E-2</v>
      </c>
      <c r="S6352" s="14">
        <v>8.2910501380686702E-2</v>
      </c>
      <c r="T6352" s="20" t="s">
        <v>10</v>
      </c>
      <c r="U6352" s="14">
        <v>2.5501203529498969E-2</v>
      </c>
      <c r="V6352" s="15">
        <v>158.00000000000006</v>
      </c>
    </row>
    <row r="6353" spans="1:22" ht="17.100000000000001" customHeight="1" x14ac:dyDescent="0.25">
      <c r="A6353">
        <v>6347</v>
      </c>
      <c r="B6353" t="str">
        <f t="shared" si="496"/>
        <v>Closed End</v>
      </c>
      <c r="C6353" t="str">
        <f t="shared" si="497"/>
        <v xml:space="preserve">Survey respondent demographic characteristics </v>
      </c>
      <c r="D6353" t="s">
        <v>734</v>
      </c>
      <c r="E6353" t="str">
        <f t="shared" si="498"/>
        <v>Education</v>
      </c>
      <c r="F6353">
        <f t="shared" si="499"/>
        <v>4</v>
      </c>
      <c r="G6353" t="str">
        <f t="shared" si="500"/>
        <v>Data</v>
      </c>
      <c r="H6353" s="7" t="s">
        <v>29</v>
      </c>
      <c r="I6353" s="13">
        <v>4.5681852006349215E-2</v>
      </c>
      <c r="J6353" s="14">
        <v>5.0186338342119857E-2</v>
      </c>
      <c r="K6353" s="14">
        <v>8.6867395717506568E-2</v>
      </c>
      <c r="L6353" s="14">
        <v>0.13336326703371956</v>
      </c>
      <c r="M6353" s="14">
        <v>9.8459784498657846E-2</v>
      </c>
      <c r="N6353" s="14">
        <v>9.360160490590079E-2</v>
      </c>
      <c r="O6353" s="14">
        <v>9.3925049546837738E-2</v>
      </c>
      <c r="P6353" s="14">
        <v>6.5772619909276672E-2</v>
      </c>
      <c r="Q6353" s="14">
        <v>4.9483627657926743E-2</v>
      </c>
      <c r="R6353" s="14">
        <v>7.4635376684396862E-2</v>
      </c>
      <c r="S6353" s="14">
        <v>0.15346579943776428</v>
      </c>
      <c r="T6353" s="14">
        <v>2.7041968927548128E-2</v>
      </c>
      <c r="U6353" s="14">
        <v>2.7515315331997379E-2</v>
      </c>
      <c r="V6353" s="15">
        <v>488.99999999999909</v>
      </c>
    </row>
    <row r="6354" spans="1:22" ht="17.100000000000001" customHeight="1" x14ac:dyDescent="0.25">
      <c r="A6354">
        <v>6348</v>
      </c>
      <c r="B6354" t="str">
        <f t="shared" si="496"/>
        <v>Closed End</v>
      </c>
      <c r="C6354" t="str">
        <f t="shared" si="497"/>
        <v xml:space="preserve">Survey respondent demographic characteristics </v>
      </c>
      <c r="D6354" t="s">
        <v>734</v>
      </c>
      <c r="E6354" t="str">
        <f t="shared" si="498"/>
        <v>Education</v>
      </c>
      <c r="F6354">
        <f t="shared" si="499"/>
        <v>5</v>
      </c>
      <c r="G6354" t="str">
        <f t="shared" si="500"/>
        <v>Data</v>
      </c>
      <c r="H6354" s="7" t="s">
        <v>30</v>
      </c>
      <c r="I6354" s="13">
        <v>6.8417743620270196E-3</v>
      </c>
      <c r="J6354" s="20" t="s">
        <v>65</v>
      </c>
      <c r="K6354" s="14">
        <v>4.2331498642188242E-2</v>
      </c>
      <c r="L6354" s="14">
        <v>4.0953047053146369E-2</v>
      </c>
      <c r="M6354" s="14">
        <v>4.9338867467235238E-2</v>
      </c>
      <c r="N6354" s="14">
        <v>6.9086187107575164E-2</v>
      </c>
      <c r="O6354" s="14">
        <v>6.7880845573000725E-2</v>
      </c>
      <c r="P6354" s="14">
        <v>6.4548053932483071E-2</v>
      </c>
      <c r="Q6354" s="14">
        <v>6.4525313336268583E-2</v>
      </c>
      <c r="R6354" s="14">
        <v>7.7643390214051283E-2</v>
      </c>
      <c r="S6354" s="14">
        <v>0.28172340794867567</v>
      </c>
      <c r="T6354" s="14">
        <v>0.11817523775390067</v>
      </c>
      <c r="U6354" s="14">
        <v>0.11198026361307538</v>
      </c>
      <c r="V6354" s="15">
        <v>961.99999999999773</v>
      </c>
    </row>
    <row r="6355" spans="1:22" ht="17.100000000000001" customHeight="1" x14ac:dyDescent="0.25">
      <c r="A6355">
        <v>6349</v>
      </c>
      <c r="B6355" t="str">
        <f t="shared" si="496"/>
        <v>Closed End</v>
      </c>
      <c r="C6355" t="str">
        <f t="shared" si="497"/>
        <v xml:space="preserve">Survey respondent demographic characteristics </v>
      </c>
      <c r="D6355" t="s">
        <v>734</v>
      </c>
      <c r="E6355" t="str">
        <f t="shared" si="498"/>
        <v>Household income</v>
      </c>
      <c r="F6355">
        <f t="shared" si="499"/>
        <v>1</v>
      </c>
      <c r="G6355" t="str">
        <f t="shared" si="500"/>
        <v>Header</v>
      </c>
      <c r="H6355" s="8" t="s">
        <v>31</v>
      </c>
      <c r="I6355" s="16" t="s">
        <v>10</v>
      </c>
      <c r="J6355" s="17" t="s">
        <v>10</v>
      </c>
      <c r="K6355" s="17" t="s">
        <v>10</v>
      </c>
      <c r="L6355" s="17" t="s">
        <v>10</v>
      </c>
      <c r="M6355" s="17" t="s">
        <v>10</v>
      </c>
      <c r="N6355" s="17" t="s">
        <v>10</v>
      </c>
      <c r="O6355" s="17" t="s">
        <v>10</v>
      </c>
      <c r="P6355" s="17" t="s">
        <v>10</v>
      </c>
      <c r="Q6355" s="17" t="s">
        <v>10</v>
      </c>
      <c r="R6355" s="17" t="s">
        <v>10</v>
      </c>
      <c r="S6355" s="17" t="s">
        <v>10</v>
      </c>
      <c r="T6355" s="17" t="s">
        <v>10</v>
      </c>
      <c r="U6355" s="17" t="s">
        <v>10</v>
      </c>
      <c r="V6355" s="18"/>
    </row>
    <row r="6356" spans="1:22" ht="17.100000000000001" customHeight="1" x14ac:dyDescent="0.25">
      <c r="A6356">
        <v>6350</v>
      </c>
      <c r="B6356" t="str">
        <f t="shared" si="496"/>
        <v>Closed End</v>
      </c>
      <c r="C6356" t="str">
        <f t="shared" si="497"/>
        <v xml:space="preserve">Survey respondent demographic characteristics </v>
      </c>
      <c r="D6356" t="s">
        <v>734</v>
      </c>
      <c r="E6356" t="str">
        <f t="shared" si="498"/>
        <v>Household income</v>
      </c>
      <c r="F6356">
        <f t="shared" si="499"/>
        <v>2</v>
      </c>
      <c r="G6356" t="str">
        <f t="shared" si="500"/>
        <v>Data</v>
      </c>
      <c r="H6356" s="7" t="s">
        <v>32</v>
      </c>
      <c r="I6356" s="13">
        <v>0.41232813353780495</v>
      </c>
      <c r="J6356" s="14">
        <v>0.58767186646219483</v>
      </c>
      <c r="K6356" s="20" t="s">
        <v>10</v>
      </c>
      <c r="L6356" s="20" t="s">
        <v>10</v>
      </c>
      <c r="M6356" s="20" t="s">
        <v>10</v>
      </c>
      <c r="N6356" s="20" t="s">
        <v>10</v>
      </c>
      <c r="O6356" s="20" t="s">
        <v>10</v>
      </c>
      <c r="P6356" s="20" t="s">
        <v>10</v>
      </c>
      <c r="Q6356" s="20" t="s">
        <v>10</v>
      </c>
      <c r="R6356" s="20" t="s">
        <v>10</v>
      </c>
      <c r="S6356" s="20" t="s">
        <v>10</v>
      </c>
      <c r="T6356" s="20" t="s">
        <v>10</v>
      </c>
      <c r="U6356" s="20" t="s">
        <v>10</v>
      </c>
      <c r="V6356" s="15">
        <v>139.00000000000006</v>
      </c>
    </row>
    <row r="6357" spans="1:22" ht="17.100000000000001" customHeight="1" x14ac:dyDescent="0.25">
      <c r="A6357">
        <v>6351</v>
      </c>
      <c r="B6357" t="str">
        <f t="shared" si="496"/>
        <v>Closed End</v>
      </c>
      <c r="C6357" t="str">
        <f t="shared" si="497"/>
        <v xml:space="preserve">Survey respondent demographic characteristics </v>
      </c>
      <c r="D6357" t="s">
        <v>734</v>
      </c>
      <c r="E6357" t="str">
        <f t="shared" si="498"/>
        <v>Household income</v>
      </c>
      <c r="F6357">
        <f t="shared" si="499"/>
        <v>3</v>
      </c>
      <c r="G6357" t="str">
        <f t="shared" si="500"/>
        <v>Data</v>
      </c>
      <c r="H6357" s="7" t="s">
        <v>33</v>
      </c>
      <c r="I6357" s="19" t="s">
        <v>10</v>
      </c>
      <c r="J6357" s="20" t="s">
        <v>10</v>
      </c>
      <c r="K6357" s="14">
        <v>0.43667009209241092</v>
      </c>
      <c r="L6357" s="14">
        <v>0.56332990790758919</v>
      </c>
      <c r="M6357" s="20" t="s">
        <v>10</v>
      </c>
      <c r="N6357" s="20" t="s">
        <v>10</v>
      </c>
      <c r="O6357" s="20" t="s">
        <v>10</v>
      </c>
      <c r="P6357" s="20" t="s">
        <v>10</v>
      </c>
      <c r="Q6357" s="20" t="s">
        <v>10</v>
      </c>
      <c r="R6357" s="20" t="s">
        <v>10</v>
      </c>
      <c r="S6357" s="20" t="s">
        <v>10</v>
      </c>
      <c r="T6357" s="20" t="s">
        <v>10</v>
      </c>
      <c r="U6357" s="20" t="s">
        <v>10</v>
      </c>
      <c r="V6357" s="15">
        <v>240.99999999999991</v>
      </c>
    </row>
    <row r="6358" spans="1:22" ht="17.100000000000001" customHeight="1" x14ac:dyDescent="0.25">
      <c r="A6358">
        <v>6352</v>
      </c>
      <c r="B6358" t="str">
        <f t="shared" si="496"/>
        <v>Closed End</v>
      </c>
      <c r="C6358" t="str">
        <f t="shared" si="497"/>
        <v xml:space="preserve">Survey respondent demographic characteristics </v>
      </c>
      <c r="D6358" t="s">
        <v>734</v>
      </c>
      <c r="E6358" t="str">
        <f t="shared" si="498"/>
        <v>Household income</v>
      </c>
      <c r="F6358">
        <f t="shared" si="499"/>
        <v>4</v>
      </c>
      <c r="G6358" t="str">
        <f t="shared" si="500"/>
        <v>Data</v>
      </c>
      <c r="H6358" s="7" t="s">
        <v>34</v>
      </c>
      <c r="I6358" s="19" t="s">
        <v>10</v>
      </c>
      <c r="J6358" s="20" t="s">
        <v>10</v>
      </c>
      <c r="K6358" s="20" t="s">
        <v>10</v>
      </c>
      <c r="L6358" s="20" t="s">
        <v>10</v>
      </c>
      <c r="M6358" s="14">
        <v>0.49934922862608067</v>
      </c>
      <c r="N6358" s="14">
        <v>0.50065077137391911</v>
      </c>
      <c r="O6358" s="20" t="s">
        <v>10</v>
      </c>
      <c r="P6358" s="20" t="s">
        <v>10</v>
      </c>
      <c r="Q6358" s="20" t="s">
        <v>10</v>
      </c>
      <c r="R6358" s="20" t="s">
        <v>10</v>
      </c>
      <c r="S6358" s="20" t="s">
        <v>10</v>
      </c>
      <c r="T6358" s="20" t="s">
        <v>10</v>
      </c>
      <c r="U6358" s="20" t="s">
        <v>10</v>
      </c>
      <c r="V6358" s="15">
        <v>254.9999999999998</v>
      </c>
    </row>
    <row r="6359" spans="1:22" ht="17.100000000000001" customHeight="1" x14ac:dyDescent="0.25">
      <c r="A6359">
        <v>6353</v>
      </c>
      <c r="B6359" t="str">
        <f t="shared" si="496"/>
        <v>Closed End</v>
      </c>
      <c r="C6359" t="str">
        <f t="shared" si="497"/>
        <v xml:space="preserve">Survey respondent demographic characteristics </v>
      </c>
      <c r="D6359" t="s">
        <v>734</v>
      </c>
      <c r="E6359" t="str">
        <f t="shared" si="498"/>
        <v>Household income</v>
      </c>
      <c r="F6359">
        <f t="shared" si="499"/>
        <v>5</v>
      </c>
      <c r="G6359" t="str">
        <f t="shared" si="500"/>
        <v>Data</v>
      </c>
      <c r="H6359" s="7" t="s">
        <v>35</v>
      </c>
      <c r="I6359" s="19" t="s">
        <v>10</v>
      </c>
      <c r="J6359" s="20" t="s">
        <v>10</v>
      </c>
      <c r="K6359" s="20" t="s">
        <v>10</v>
      </c>
      <c r="L6359" s="20" t="s">
        <v>10</v>
      </c>
      <c r="M6359" s="20" t="s">
        <v>10</v>
      </c>
      <c r="N6359" s="20" t="s">
        <v>10</v>
      </c>
      <c r="O6359" s="14">
        <v>0.60982913213251089</v>
      </c>
      <c r="P6359" s="14">
        <v>0.39017086786748806</v>
      </c>
      <c r="Q6359" s="20" t="s">
        <v>10</v>
      </c>
      <c r="R6359" s="20" t="s">
        <v>10</v>
      </c>
      <c r="S6359" s="20" t="s">
        <v>10</v>
      </c>
      <c r="T6359" s="20" t="s">
        <v>10</v>
      </c>
      <c r="U6359" s="20" t="s">
        <v>10</v>
      </c>
      <c r="V6359" s="15">
        <v>242.00000000000043</v>
      </c>
    </row>
    <row r="6360" spans="1:22" ht="17.100000000000001" customHeight="1" x14ac:dyDescent="0.25">
      <c r="A6360">
        <v>6354</v>
      </c>
      <c r="B6360" t="str">
        <f t="shared" si="496"/>
        <v>Closed End</v>
      </c>
      <c r="C6360" t="str">
        <f t="shared" si="497"/>
        <v xml:space="preserve">Survey respondent demographic characteristics </v>
      </c>
      <c r="D6360" t="s">
        <v>734</v>
      </c>
      <c r="E6360" t="str">
        <f t="shared" si="498"/>
        <v>Household income</v>
      </c>
      <c r="F6360">
        <f t="shared" si="499"/>
        <v>6</v>
      </c>
      <c r="G6360" t="str">
        <f t="shared" si="500"/>
        <v>Data</v>
      </c>
      <c r="H6360" s="7" t="s">
        <v>36</v>
      </c>
      <c r="I6360" s="19" t="s">
        <v>10</v>
      </c>
      <c r="J6360" s="20" t="s">
        <v>10</v>
      </c>
      <c r="K6360" s="20" t="s">
        <v>10</v>
      </c>
      <c r="L6360" s="20" t="s">
        <v>10</v>
      </c>
      <c r="M6360" s="20" t="s">
        <v>10</v>
      </c>
      <c r="N6360" s="20" t="s">
        <v>10</v>
      </c>
      <c r="O6360" s="20" t="s">
        <v>10</v>
      </c>
      <c r="P6360" s="20" t="s">
        <v>10</v>
      </c>
      <c r="Q6360" s="14">
        <v>0.44925039032309433</v>
      </c>
      <c r="R6360" s="14">
        <v>0.55074960967690689</v>
      </c>
      <c r="S6360" s="20" t="s">
        <v>10</v>
      </c>
      <c r="T6360" s="20" t="s">
        <v>10</v>
      </c>
      <c r="U6360" s="20" t="s">
        <v>10</v>
      </c>
      <c r="V6360" s="15">
        <v>213.99999999999997</v>
      </c>
    </row>
    <row r="6361" spans="1:22" ht="17.100000000000001" customHeight="1" x14ac:dyDescent="0.25">
      <c r="A6361">
        <v>6355</v>
      </c>
      <c r="B6361" t="str">
        <f t="shared" si="496"/>
        <v>Closed End</v>
      </c>
      <c r="C6361" t="str">
        <f t="shared" si="497"/>
        <v xml:space="preserve">Survey respondent demographic characteristics </v>
      </c>
      <c r="D6361" t="s">
        <v>734</v>
      </c>
      <c r="E6361" t="str">
        <f t="shared" si="498"/>
        <v>Household income</v>
      </c>
      <c r="F6361">
        <f t="shared" si="499"/>
        <v>7</v>
      </c>
      <c r="G6361" t="str">
        <f t="shared" si="500"/>
        <v>Data</v>
      </c>
      <c r="H6361" s="7" t="s">
        <v>37</v>
      </c>
      <c r="I6361" s="19" t="s">
        <v>10</v>
      </c>
      <c r="J6361" s="20" t="s">
        <v>10</v>
      </c>
      <c r="K6361" s="20" t="s">
        <v>10</v>
      </c>
      <c r="L6361" s="20" t="s">
        <v>10</v>
      </c>
      <c r="M6361" s="20" t="s">
        <v>10</v>
      </c>
      <c r="N6361" s="20" t="s">
        <v>10</v>
      </c>
      <c r="O6361" s="20" t="s">
        <v>10</v>
      </c>
      <c r="P6361" s="20" t="s">
        <v>10</v>
      </c>
      <c r="Q6361" s="20" t="s">
        <v>10</v>
      </c>
      <c r="R6361" s="20" t="s">
        <v>10</v>
      </c>
      <c r="S6361" s="14">
        <v>1</v>
      </c>
      <c r="T6361" s="20" t="s">
        <v>10</v>
      </c>
      <c r="U6361" s="20" t="s">
        <v>10</v>
      </c>
      <c r="V6361" s="15">
        <v>312.99999999999989</v>
      </c>
    </row>
    <row r="6362" spans="1:22" ht="17.100000000000001" customHeight="1" x14ac:dyDescent="0.25">
      <c r="A6362">
        <v>6356</v>
      </c>
      <c r="B6362" t="str">
        <f t="shared" si="496"/>
        <v>Closed End</v>
      </c>
      <c r="C6362" t="str">
        <f t="shared" si="497"/>
        <v xml:space="preserve">Survey respondent demographic characteristics </v>
      </c>
      <c r="D6362" t="s">
        <v>734</v>
      </c>
      <c r="E6362" t="str">
        <f t="shared" si="498"/>
        <v>Household income</v>
      </c>
      <c r="F6362">
        <f t="shared" si="499"/>
        <v>8</v>
      </c>
      <c r="G6362" t="str">
        <f t="shared" si="500"/>
        <v>Data</v>
      </c>
      <c r="H6362" s="7" t="s">
        <v>38</v>
      </c>
      <c r="I6362" s="19" t="s">
        <v>10</v>
      </c>
      <c r="J6362" s="20" t="s">
        <v>10</v>
      </c>
      <c r="K6362" s="20" t="s">
        <v>10</v>
      </c>
      <c r="L6362" s="20" t="s">
        <v>10</v>
      </c>
      <c r="M6362" s="20" t="s">
        <v>10</v>
      </c>
      <c r="N6362" s="20" t="s">
        <v>10</v>
      </c>
      <c r="O6362" s="20" t="s">
        <v>10</v>
      </c>
      <c r="P6362" s="20" t="s">
        <v>10</v>
      </c>
      <c r="Q6362" s="20" t="s">
        <v>10</v>
      </c>
      <c r="R6362" s="20" t="s">
        <v>10</v>
      </c>
      <c r="S6362" s="20" t="s">
        <v>10</v>
      </c>
      <c r="T6362" s="14">
        <v>0.48096195330959424</v>
      </c>
      <c r="U6362" s="14">
        <v>0.51903804669040599</v>
      </c>
      <c r="V6362" s="15">
        <v>231</v>
      </c>
    </row>
    <row r="6363" spans="1:22" ht="17.100000000000001" customHeight="1" x14ac:dyDescent="0.25">
      <c r="A6363">
        <v>6357</v>
      </c>
      <c r="B6363" t="str">
        <f t="shared" si="496"/>
        <v>Closed End</v>
      </c>
      <c r="C6363" t="str">
        <f t="shared" si="497"/>
        <v xml:space="preserve">Survey respondent demographic characteristics </v>
      </c>
      <c r="D6363" t="s">
        <v>734</v>
      </c>
      <c r="E6363" t="str">
        <f t="shared" si="498"/>
        <v>Housing status</v>
      </c>
      <c r="F6363">
        <f t="shared" si="499"/>
        <v>1</v>
      </c>
      <c r="G6363" t="str">
        <f t="shared" si="500"/>
        <v>Header</v>
      </c>
      <c r="H6363" s="8" t="s">
        <v>39</v>
      </c>
      <c r="I6363" s="16" t="s">
        <v>10</v>
      </c>
      <c r="J6363" s="17" t="s">
        <v>10</v>
      </c>
      <c r="K6363" s="17" t="s">
        <v>10</v>
      </c>
      <c r="L6363" s="17" t="s">
        <v>10</v>
      </c>
      <c r="M6363" s="17" t="s">
        <v>10</v>
      </c>
      <c r="N6363" s="17" t="s">
        <v>10</v>
      </c>
      <c r="O6363" s="17" t="s">
        <v>10</v>
      </c>
      <c r="P6363" s="17" t="s">
        <v>10</v>
      </c>
      <c r="Q6363" s="17" t="s">
        <v>10</v>
      </c>
      <c r="R6363" s="17" t="s">
        <v>10</v>
      </c>
      <c r="S6363" s="17" t="s">
        <v>10</v>
      </c>
      <c r="T6363" s="17" t="s">
        <v>10</v>
      </c>
      <c r="U6363" s="17" t="s">
        <v>10</v>
      </c>
      <c r="V6363" s="18"/>
    </row>
    <row r="6364" spans="1:22" ht="17.100000000000001" customHeight="1" x14ac:dyDescent="0.25">
      <c r="A6364">
        <v>6358</v>
      </c>
      <c r="B6364" t="str">
        <f t="shared" si="496"/>
        <v>Closed End</v>
      </c>
      <c r="C6364" t="str">
        <f t="shared" si="497"/>
        <v xml:space="preserve">Survey respondent demographic characteristics </v>
      </c>
      <c r="D6364" t="s">
        <v>734</v>
      </c>
      <c r="E6364" t="str">
        <f t="shared" si="498"/>
        <v>Housing status</v>
      </c>
      <c r="F6364">
        <f t="shared" si="499"/>
        <v>2</v>
      </c>
      <c r="G6364" t="str">
        <f t="shared" si="500"/>
        <v>Data</v>
      </c>
      <c r="H6364" s="7" t="s">
        <v>40</v>
      </c>
      <c r="I6364" s="13">
        <v>7.9738027601603118E-3</v>
      </c>
      <c r="J6364" s="14">
        <v>1.7761199756971834E-2</v>
      </c>
      <c r="K6364" s="14">
        <v>3.0616475178405246E-2</v>
      </c>
      <c r="L6364" s="14">
        <v>4.6830008743769157E-2</v>
      </c>
      <c r="M6364" s="14">
        <v>7.0253381608572057E-2</v>
      </c>
      <c r="N6364" s="14">
        <v>8.0069150309660622E-2</v>
      </c>
      <c r="O6364" s="14">
        <v>9.2057382390456244E-2</v>
      </c>
      <c r="P6364" s="14">
        <v>7.1378900330996614E-2</v>
      </c>
      <c r="Q6364" s="14">
        <v>8.0216119382006124E-2</v>
      </c>
      <c r="R6364" s="14">
        <v>9.7568520718990193E-2</v>
      </c>
      <c r="S6364" s="14">
        <v>0.24390564727273542</v>
      </c>
      <c r="T6364" s="14">
        <v>7.933078649073734E-2</v>
      </c>
      <c r="U6364" s="14">
        <v>8.2038625056539416E-2</v>
      </c>
      <c r="V6364" s="15">
        <v>1246.9999999999989</v>
      </c>
    </row>
    <row r="6365" spans="1:22" ht="17.100000000000001" customHeight="1" x14ac:dyDescent="0.25">
      <c r="A6365">
        <v>6359</v>
      </c>
      <c r="B6365" t="str">
        <f t="shared" si="496"/>
        <v>Closed End</v>
      </c>
      <c r="C6365" t="str">
        <f t="shared" si="497"/>
        <v xml:space="preserve">Survey respondent demographic characteristics </v>
      </c>
      <c r="D6365" t="s">
        <v>734</v>
      </c>
      <c r="E6365" t="str">
        <f t="shared" si="498"/>
        <v>Housing status</v>
      </c>
      <c r="F6365">
        <f t="shared" si="499"/>
        <v>3</v>
      </c>
      <c r="G6365" t="str">
        <f t="shared" si="500"/>
        <v>Data</v>
      </c>
      <c r="H6365" s="7" t="s">
        <v>41</v>
      </c>
      <c r="I6365" s="13">
        <v>0.12615792311066024</v>
      </c>
      <c r="J6365" s="14">
        <v>0.17015857768794315</v>
      </c>
      <c r="K6365" s="14">
        <v>0.14405270201839945</v>
      </c>
      <c r="L6365" s="14">
        <v>0.17393433159615551</v>
      </c>
      <c r="M6365" s="14">
        <v>0.11075495812513296</v>
      </c>
      <c r="N6365" s="14">
        <v>7.8738590538562137E-2</v>
      </c>
      <c r="O6365" s="14">
        <v>8.659735369650684E-2</v>
      </c>
      <c r="P6365" s="14">
        <v>2.5779333264555414E-2</v>
      </c>
      <c r="Q6365" s="14">
        <v>1.0388583683405539E-2</v>
      </c>
      <c r="R6365" s="14">
        <v>1.4533306312874604E-2</v>
      </c>
      <c r="S6365" s="14">
        <v>4.7100343321199459E-2</v>
      </c>
      <c r="T6365" s="20" t="s">
        <v>65</v>
      </c>
      <c r="U6365" s="14">
        <v>8.1162680358755537E-3</v>
      </c>
      <c r="V6365" s="15">
        <v>364.99999999999989</v>
      </c>
    </row>
    <row r="6366" spans="1:22" ht="30" customHeight="1" x14ac:dyDescent="0.25">
      <c r="A6366">
        <v>6360</v>
      </c>
      <c r="B6366" t="str">
        <f t="shared" si="496"/>
        <v>Closed End</v>
      </c>
      <c r="C6366" t="str">
        <f t="shared" si="497"/>
        <v xml:space="preserve">Survey respondent demographic characteristics </v>
      </c>
      <c r="D6366" t="s">
        <v>734</v>
      </c>
      <c r="E6366" t="str">
        <f t="shared" si="498"/>
        <v>Housing status</v>
      </c>
      <c r="F6366">
        <f t="shared" si="499"/>
        <v>4</v>
      </c>
      <c r="G6366" t="str">
        <f t="shared" si="500"/>
        <v>Data</v>
      </c>
      <c r="H6366" s="7" t="s">
        <v>42</v>
      </c>
      <c r="I6366" s="13">
        <v>0.16658553785457333</v>
      </c>
      <c r="J6366" s="14">
        <v>0.1621923124926167</v>
      </c>
      <c r="K6366" s="14">
        <v>6.6919602248756857E-2</v>
      </c>
      <c r="L6366" s="14">
        <v>1.2093430462811946E-2</v>
      </c>
      <c r="M6366" s="14">
        <v>8.0378462112013938E-2</v>
      </c>
      <c r="N6366" s="14">
        <v>0.22112152871334598</v>
      </c>
      <c r="O6366" s="14">
        <v>6.086255306530642E-2</v>
      </c>
      <c r="P6366" s="14">
        <v>4.6387826830124955E-2</v>
      </c>
      <c r="Q6366" s="20" t="s">
        <v>10</v>
      </c>
      <c r="R6366" s="20" t="s">
        <v>10</v>
      </c>
      <c r="S6366" s="14">
        <v>9.9369966651815383E-2</v>
      </c>
      <c r="T6366" s="14">
        <v>1.1634483841781972E-2</v>
      </c>
      <c r="U6366" s="14">
        <v>7.2454295726852538E-2</v>
      </c>
      <c r="V6366" s="15">
        <v>22</v>
      </c>
    </row>
    <row r="6367" spans="1:22" ht="17.100000000000001" customHeight="1" x14ac:dyDescent="0.25">
      <c r="A6367">
        <v>6361</v>
      </c>
      <c r="B6367" t="str">
        <f t="shared" si="496"/>
        <v>Closed End</v>
      </c>
      <c r="C6367" t="str">
        <f t="shared" si="497"/>
        <v xml:space="preserve">Survey respondent demographic characteristics </v>
      </c>
      <c r="D6367" t="s">
        <v>734</v>
      </c>
      <c r="E6367" t="str">
        <f t="shared" si="498"/>
        <v>Home language</v>
      </c>
      <c r="F6367">
        <f t="shared" si="499"/>
        <v>1</v>
      </c>
      <c r="G6367" t="str">
        <f t="shared" si="500"/>
        <v>Header</v>
      </c>
      <c r="H6367" s="8" t="s">
        <v>43</v>
      </c>
      <c r="I6367" s="16" t="s">
        <v>10</v>
      </c>
      <c r="J6367" s="17" t="s">
        <v>10</v>
      </c>
      <c r="K6367" s="17" t="s">
        <v>10</v>
      </c>
      <c r="L6367" s="17" t="s">
        <v>10</v>
      </c>
      <c r="M6367" s="17" t="s">
        <v>10</v>
      </c>
      <c r="N6367" s="17" t="s">
        <v>10</v>
      </c>
      <c r="O6367" s="17" t="s">
        <v>10</v>
      </c>
      <c r="P6367" s="17" t="s">
        <v>10</v>
      </c>
      <c r="Q6367" s="17" t="s">
        <v>10</v>
      </c>
      <c r="R6367" s="17" t="s">
        <v>10</v>
      </c>
      <c r="S6367" s="17" t="s">
        <v>10</v>
      </c>
      <c r="T6367" s="17" t="s">
        <v>10</v>
      </c>
      <c r="U6367" s="17" t="s">
        <v>10</v>
      </c>
      <c r="V6367" s="18"/>
    </row>
    <row r="6368" spans="1:22" ht="17.100000000000001" customHeight="1" x14ac:dyDescent="0.25">
      <c r="A6368">
        <v>6362</v>
      </c>
      <c r="B6368" t="str">
        <f t="shared" si="496"/>
        <v>Closed End</v>
      </c>
      <c r="C6368" t="str">
        <f t="shared" si="497"/>
        <v xml:space="preserve">Survey respondent demographic characteristics </v>
      </c>
      <c r="D6368" t="s">
        <v>734</v>
      </c>
      <c r="E6368" t="str">
        <f t="shared" si="498"/>
        <v>Home language</v>
      </c>
      <c r="F6368">
        <f t="shared" si="499"/>
        <v>2</v>
      </c>
      <c r="G6368" t="str">
        <f t="shared" si="500"/>
        <v>Data</v>
      </c>
      <c r="H6368" s="7" t="s">
        <v>44</v>
      </c>
      <c r="I6368" s="13">
        <v>4.6472660149795876E-2</v>
      </c>
      <c r="J6368" s="14">
        <v>5.2683553393808147E-2</v>
      </c>
      <c r="K6368" s="14">
        <v>6.7103084714801128E-2</v>
      </c>
      <c r="L6368" s="14">
        <v>7.8544086182724779E-2</v>
      </c>
      <c r="M6368" s="14">
        <v>7.1185988564870573E-2</v>
      </c>
      <c r="N6368" s="14">
        <v>8.0894565022315526E-2</v>
      </c>
      <c r="O6368" s="14">
        <v>9.669738603457026E-2</v>
      </c>
      <c r="P6368" s="14">
        <v>6.0541640413527345E-2</v>
      </c>
      <c r="Q6368" s="14">
        <v>6.0012067017379468E-2</v>
      </c>
      <c r="R6368" s="14">
        <v>7.0524634653476664E-2</v>
      </c>
      <c r="S6368" s="14">
        <v>0.19392015781906508</v>
      </c>
      <c r="T6368" s="14">
        <v>5.9551185803494368E-2</v>
      </c>
      <c r="U6368" s="14">
        <v>6.1868990230166343E-2</v>
      </c>
      <c r="V6368" s="15">
        <v>1509.0000000000043</v>
      </c>
    </row>
    <row r="6369" spans="1:22" ht="17.100000000000001" customHeight="1" x14ac:dyDescent="0.25">
      <c r="A6369">
        <v>6363</v>
      </c>
      <c r="B6369" t="str">
        <f t="shared" si="496"/>
        <v>Closed End</v>
      </c>
      <c r="C6369" t="str">
        <f t="shared" si="497"/>
        <v xml:space="preserve">Survey respondent demographic characteristics </v>
      </c>
      <c r="D6369" t="s">
        <v>734</v>
      </c>
      <c r="E6369" t="str">
        <f t="shared" si="498"/>
        <v>Home language</v>
      </c>
      <c r="F6369">
        <f t="shared" si="499"/>
        <v>3</v>
      </c>
      <c r="G6369" t="str">
        <f t="shared" si="500"/>
        <v>Data</v>
      </c>
      <c r="H6369" s="7" t="s">
        <v>45</v>
      </c>
      <c r="I6369" s="13">
        <v>2.2495793860857441E-2</v>
      </c>
      <c r="J6369" s="14">
        <v>0.12007758167764089</v>
      </c>
      <c r="K6369" s="14">
        <v>4.1789373993399354E-2</v>
      </c>
      <c r="L6369" s="14">
        <v>0.1319360981989568</v>
      </c>
      <c r="M6369" s="14">
        <v>0.10293028038640846</v>
      </c>
      <c r="N6369" s="14">
        <v>6.8465839126729891E-2</v>
      </c>
      <c r="O6369" s="14">
        <v>1.8413547981277714E-2</v>
      </c>
      <c r="P6369" s="14">
        <v>4.5789669243859174E-2</v>
      </c>
      <c r="Q6369" s="14">
        <v>6.6690991562350949E-2</v>
      </c>
      <c r="R6369" s="14">
        <v>0.12172850827640995</v>
      </c>
      <c r="S6369" s="14">
        <v>0.16802858379737046</v>
      </c>
      <c r="T6369" s="14">
        <v>4.7302570852605814E-2</v>
      </c>
      <c r="U6369" s="14">
        <v>4.4351161042132971E-2</v>
      </c>
      <c r="V6369" s="15">
        <v>83.000000000000028</v>
      </c>
    </row>
    <row r="6370" spans="1:22" ht="17.100000000000001" customHeight="1" x14ac:dyDescent="0.25">
      <c r="A6370">
        <v>6364</v>
      </c>
      <c r="B6370" t="str">
        <f t="shared" si="496"/>
        <v>Closed End</v>
      </c>
      <c r="C6370" t="str">
        <f t="shared" si="497"/>
        <v xml:space="preserve">Survey respondent demographic characteristics </v>
      </c>
      <c r="D6370" t="s">
        <v>734</v>
      </c>
      <c r="E6370" t="str">
        <f t="shared" si="498"/>
        <v>Home language</v>
      </c>
      <c r="F6370">
        <f t="shared" si="499"/>
        <v>4</v>
      </c>
      <c r="G6370" t="str">
        <f t="shared" si="500"/>
        <v>Data</v>
      </c>
      <c r="H6370" s="7" t="s">
        <v>46</v>
      </c>
      <c r="I6370" s="13">
        <v>0.10020343369784544</v>
      </c>
      <c r="J6370" s="14">
        <v>0.22447527109008561</v>
      </c>
      <c r="K6370" s="14">
        <v>8.7002685679074362E-2</v>
      </c>
      <c r="L6370" s="14">
        <v>2.2470912892411911E-2</v>
      </c>
      <c r="M6370" s="14">
        <v>0.2547427954048907</v>
      </c>
      <c r="N6370" s="14">
        <v>2.5226888495493389E-2</v>
      </c>
      <c r="O6370" s="14">
        <v>0.12945992573350495</v>
      </c>
      <c r="P6370" s="14">
        <v>2.1047971997679868E-2</v>
      </c>
      <c r="Q6370" s="14">
        <v>2.1908595682210295E-2</v>
      </c>
      <c r="R6370" s="14">
        <v>5.0703323671595036E-3</v>
      </c>
      <c r="S6370" s="14">
        <v>1.8892158369817919E-2</v>
      </c>
      <c r="T6370" s="14">
        <v>1.0741777100420888E-2</v>
      </c>
      <c r="U6370" s="14">
        <v>7.8757251489405239E-2</v>
      </c>
      <c r="V6370" s="15">
        <v>33.000000000000007</v>
      </c>
    </row>
    <row r="6371" spans="1:22" ht="17.100000000000001" customHeight="1" x14ac:dyDescent="0.25">
      <c r="A6371">
        <v>6365</v>
      </c>
      <c r="B6371" t="str">
        <f t="shared" si="496"/>
        <v>Closed End</v>
      </c>
      <c r="C6371" t="str">
        <f t="shared" si="497"/>
        <v xml:space="preserve">Survey respondent demographic characteristics </v>
      </c>
      <c r="D6371" t="s">
        <v>734</v>
      </c>
      <c r="E6371" t="str">
        <f t="shared" si="498"/>
        <v>Race / ethnicity</v>
      </c>
      <c r="F6371">
        <f t="shared" si="499"/>
        <v>1</v>
      </c>
      <c r="G6371" t="str">
        <f t="shared" si="500"/>
        <v>Header</v>
      </c>
      <c r="H6371" s="8" t="s">
        <v>47</v>
      </c>
      <c r="I6371" s="16" t="s">
        <v>10</v>
      </c>
      <c r="J6371" s="17" t="s">
        <v>10</v>
      </c>
      <c r="K6371" s="17" t="s">
        <v>10</v>
      </c>
      <c r="L6371" s="17" t="s">
        <v>10</v>
      </c>
      <c r="M6371" s="17" t="s">
        <v>10</v>
      </c>
      <c r="N6371" s="17" t="s">
        <v>10</v>
      </c>
      <c r="O6371" s="17" t="s">
        <v>10</v>
      </c>
      <c r="P6371" s="17" t="s">
        <v>10</v>
      </c>
      <c r="Q6371" s="17" t="s">
        <v>10</v>
      </c>
      <c r="R6371" s="17" t="s">
        <v>10</v>
      </c>
      <c r="S6371" s="17" t="s">
        <v>10</v>
      </c>
      <c r="T6371" s="17" t="s">
        <v>10</v>
      </c>
      <c r="U6371" s="17" t="s">
        <v>10</v>
      </c>
      <c r="V6371" s="18"/>
    </row>
    <row r="6372" spans="1:22" ht="17.100000000000001" customHeight="1" x14ac:dyDescent="0.25">
      <c r="A6372">
        <v>6366</v>
      </c>
      <c r="B6372" t="str">
        <f t="shared" si="496"/>
        <v>Closed End</v>
      </c>
      <c r="C6372" t="str">
        <f t="shared" si="497"/>
        <v xml:space="preserve">Survey respondent demographic characteristics </v>
      </c>
      <c r="D6372" t="s">
        <v>734</v>
      </c>
      <c r="E6372" t="str">
        <f t="shared" si="498"/>
        <v>Race / ethnicity</v>
      </c>
      <c r="F6372">
        <f t="shared" si="499"/>
        <v>2</v>
      </c>
      <c r="G6372" t="str">
        <f t="shared" si="500"/>
        <v>Data</v>
      </c>
      <c r="H6372" s="7" t="s">
        <v>48</v>
      </c>
      <c r="I6372" s="13">
        <v>5.7228316268193608E-2</v>
      </c>
      <c r="J6372" s="14">
        <v>3.8682534335635892E-2</v>
      </c>
      <c r="K6372" s="14">
        <v>2.4575228774116067E-2</v>
      </c>
      <c r="L6372" s="14">
        <v>0.19404481804250884</v>
      </c>
      <c r="M6372" s="14">
        <v>0.30110640626344692</v>
      </c>
      <c r="N6372" s="14">
        <v>2.1160498638940744E-2</v>
      </c>
      <c r="O6372" s="14">
        <v>1.8199107087475429E-2</v>
      </c>
      <c r="P6372" s="14">
        <v>2.571595117320773E-2</v>
      </c>
      <c r="Q6372" s="14">
        <v>7.0255012958923793E-2</v>
      </c>
      <c r="R6372" s="14">
        <v>0.13018145892477306</v>
      </c>
      <c r="S6372" s="14">
        <v>4.0887680506520141E-2</v>
      </c>
      <c r="T6372" s="14">
        <v>7.7962987026257341E-2</v>
      </c>
      <c r="U6372" s="20" t="s">
        <v>10</v>
      </c>
      <c r="V6372" s="15">
        <v>28.000000000000007</v>
      </c>
    </row>
    <row r="6373" spans="1:22" ht="17.100000000000001" customHeight="1" x14ac:dyDescent="0.25">
      <c r="A6373">
        <v>6367</v>
      </c>
      <c r="B6373" t="str">
        <f t="shared" si="496"/>
        <v>Closed End</v>
      </c>
      <c r="C6373" t="str">
        <f t="shared" si="497"/>
        <v xml:space="preserve">Survey respondent demographic characteristics </v>
      </c>
      <c r="D6373" t="s">
        <v>734</v>
      </c>
      <c r="E6373" t="str">
        <f t="shared" si="498"/>
        <v>Race / ethnicity</v>
      </c>
      <c r="F6373">
        <f t="shared" si="499"/>
        <v>3</v>
      </c>
      <c r="G6373" t="str">
        <f t="shared" si="500"/>
        <v>Data</v>
      </c>
      <c r="H6373" s="7" t="s">
        <v>49</v>
      </c>
      <c r="I6373" s="13">
        <v>6.4192265349812372E-2</v>
      </c>
      <c r="J6373" s="14">
        <v>0.17154712642190006</v>
      </c>
      <c r="K6373" s="14">
        <v>0.12400692161047043</v>
      </c>
      <c r="L6373" s="14">
        <v>2.8532818925483993E-2</v>
      </c>
      <c r="M6373" s="14">
        <v>0.15512292102532027</v>
      </c>
      <c r="N6373" s="14">
        <v>1.3532797115767235E-2</v>
      </c>
      <c r="O6373" s="14">
        <v>0.10861866703925856</v>
      </c>
      <c r="P6373" s="14">
        <v>3.5609016199898293E-2</v>
      </c>
      <c r="Q6373" s="14">
        <v>1.1752720931544565E-2</v>
      </c>
      <c r="R6373" s="14">
        <v>0.13368681832299839</v>
      </c>
      <c r="S6373" s="14">
        <v>5.0003161492068397E-2</v>
      </c>
      <c r="T6373" s="14">
        <v>2.4255589530589969E-2</v>
      </c>
      <c r="U6373" s="14">
        <v>7.9139176034887862E-2</v>
      </c>
      <c r="V6373" s="15">
        <v>65.999999999999957</v>
      </c>
    </row>
    <row r="6374" spans="1:22" ht="17.100000000000001" customHeight="1" x14ac:dyDescent="0.25">
      <c r="A6374">
        <v>6368</v>
      </c>
      <c r="B6374" t="str">
        <f t="shared" si="496"/>
        <v>Closed End</v>
      </c>
      <c r="C6374" t="str">
        <f t="shared" si="497"/>
        <v xml:space="preserve">Survey respondent demographic characteristics </v>
      </c>
      <c r="D6374" t="s">
        <v>734</v>
      </c>
      <c r="E6374" t="str">
        <f t="shared" si="498"/>
        <v>Race / ethnicity</v>
      </c>
      <c r="F6374">
        <f t="shared" si="499"/>
        <v>4</v>
      </c>
      <c r="G6374" t="str">
        <f t="shared" si="500"/>
        <v>Data</v>
      </c>
      <c r="H6374" s="7" t="s">
        <v>50</v>
      </c>
      <c r="I6374" s="13">
        <v>0.21294482514696086</v>
      </c>
      <c r="J6374" s="14">
        <v>0.32200475670519152</v>
      </c>
      <c r="K6374" s="14">
        <v>0.11793114966245465</v>
      </c>
      <c r="L6374" s="14">
        <v>8.6956958413502095E-2</v>
      </c>
      <c r="M6374" s="14">
        <v>9.2864318957063374E-2</v>
      </c>
      <c r="N6374" s="14">
        <v>9.1194794742092841E-2</v>
      </c>
      <c r="O6374" s="14">
        <v>2.1450686626075258E-2</v>
      </c>
      <c r="P6374" s="14">
        <v>1.7096479845915429E-2</v>
      </c>
      <c r="Q6374" s="20" t="s">
        <v>10</v>
      </c>
      <c r="R6374" s="20" t="s">
        <v>65</v>
      </c>
      <c r="S6374" s="14">
        <v>2.032256524147065E-2</v>
      </c>
      <c r="T6374" s="14">
        <v>6.4356283152426598E-3</v>
      </c>
      <c r="U6374" s="14">
        <v>7.6433892194657481E-3</v>
      </c>
      <c r="V6374" s="15">
        <v>59.999999999999972</v>
      </c>
    </row>
    <row r="6375" spans="1:22" ht="17.100000000000001" customHeight="1" x14ac:dyDescent="0.25">
      <c r="A6375">
        <v>6369</v>
      </c>
      <c r="B6375" t="str">
        <f t="shared" si="496"/>
        <v>Closed End</v>
      </c>
      <c r="C6375" t="str">
        <f t="shared" si="497"/>
        <v xml:space="preserve">Survey respondent demographic characteristics </v>
      </c>
      <c r="D6375" t="s">
        <v>734</v>
      </c>
      <c r="E6375" t="str">
        <f t="shared" si="498"/>
        <v>Race / ethnicity</v>
      </c>
      <c r="F6375">
        <f t="shared" si="499"/>
        <v>5</v>
      </c>
      <c r="G6375" t="str">
        <f t="shared" si="500"/>
        <v>Data</v>
      </c>
      <c r="H6375" s="7" t="s">
        <v>51</v>
      </c>
      <c r="I6375" s="13">
        <v>3.8679932965442997E-2</v>
      </c>
      <c r="J6375" s="20" t="s">
        <v>65</v>
      </c>
      <c r="K6375" s="14">
        <v>4.3003971029438919E-2</v>
      </c>
      <c r="L6375" s="14">
        <v>0.19145585673079829</v>
      </c>
      <c r="M6375" s="14">
        <v>0.12072464812866184</v>
      </c>
      <c r="N6375" s="14">
        <v>0.1172764442713705</v>
      </c>
      <c r="O6375" s="14">
        <v>0.15082340426762961</v>
      </c>
      <c r="P6375" s="14">
        <v>6.6428327052091812E-2</v>
      </c>
      <c r="Q6375" s="14">
        <v>0.14741533002738622</v>
      </c>
      <c r="R6375" s="20" t="s">
        <v>10</v>
      </c>
      <c r="S6375" s="14">
        <v>8.7380426014353751E-2</v>
      </c>
      <c r="T6375" s="14">
        <v>1.9666600160823947E-2</v>
      </c>
      <c r="U6375" s="14">
        <v>1.4799838285551805E-2</v>
      </c>
      <c r="V6375" s="15">
        <v>36</v>
      </c>
    </row>
    <row r="6376" spans="1:22" ht="17.100000000000001" customHeight="1" thickBot="1" x14ac:dyDescent="0.3">
      <c r="A6376">
        <v>6370</v>
      </c>
      <c r="B6376" t="str">
        <f t="shared" si="496"/>
        <v>Closed End</v>
      </c>
      <c r="C6376" t="str">
        <f t="shared" si="497"/>
        <v xml:space="preserve">Survey respondent demographic characteristics </v>
      </c>
      <c r="D6376" t="s">
        <v>734</v>
      </c>
      <c r="E6376" t="str">
        <f t="shared" si="498"/>
        <v>Race / ethnicity</v>
      </c>
      <c r="F6376">
        <f t="shared" si="499"/>
        <v>6</v>
      </c>
      <c r="G6376" t="str">
        <f t="shared" si="500"/>
        <v>Data</v>
      </c>
      <c r="H6376" s="9" t="s">
        <v>52</v>
      </c>
      <c r="I6376" s="21">
        <v>3.2421258872884537E-2</v>
      </c>
      <c r="J6376" s="22">
        <v>4.5752352703146357E-2</v>
      </c>
      <c r="K6376" s="22">
        <v>5.492387989904899E-2</v>
      </c>
      <c r="L6376" s="22">
        <v>7.8503231144700605E-2</v>
      </c>
      <c r="M6376" s="22">
        <v>7.0170089027000393E-2</v>
      </c>
      <c r="N6376" s="22">
        <v>8.1607986458622647E-2</v>
      </c>
      <c r="O6376" s="22">
        <v>9.0866076129411458E-2</v>
      </c>
      <c r="P6376" s="22">
        <v>5.8575851034845819E-2</v>
      </c>
      <c r="Q6376" s="22">
        <v>6.5630259521796297E-2</v>
      </c>
      <c r="R6376" s="22">
        <v>7.297269906085567E-2</v>
      </c>
      <c r="S6376" s="22">
        <v>0.21803359418447177</v>
      </c>
      <c r="T6376" s="22">
        <v>6.4424974080003791E-2</v>
      </c>
      <c r="U6376" s="22">
        <v>6.611774788320704E-2</v>
      </c>
      <c r="V6376" s="23">
        <v>1451.000000000007</v>
      </c>
    </row>
    <row r="6377" spans="1:22" ht="15.75" thickTop="1" x14ac:dyDescent="0.25"/>
  </sheetData>
  <autoFilter ref="A1:AA6377"/>
  <mergeCells count="274">
    <mergeCell ref="H5:O5"/>
    <mergeCell ref="H6"/>
    <mergeCell ref="H51:O51"/>
    <mergeCell ref="H52"/>
    <mergeCell ref="H97:M97"/>
    <mergeCell ref="H235:M235"/>
    <mergeCell ref="H236"/>
    <mergeCell ref="H281:M281"/>
    <mergeCell ref="H282"/>
    <mergeCell ref="H327:M327"/>
    <mergeCell ref="H98"/>
    <mergeCell ref="H143:M143"/>
    <mergeCell ref="H144"/>
    <mergeCell ref="H189:M189"/>
    <mergeCell ref="H190"/>
    <mergeCell ref="H465:M465"/>
    <mergeCell ref="H466"/>
    <mergeCell ref="H511:M511"/>
    <mergeCell ref="H512"/>
    <mergeCell ref="H557:M557"/>
    <mergeCell ref="H328"/>
    <mergeCell ref="H373:M373"/>
    <mergeCell ref="H374"/>
    <mergeCell ref="H419:M419"/>
    <mergeCell ref="H420"/>
    <mergeCell ref="H698:M698"/>
    <mergeCell ref="H699"/>
    <mergeCell ref="H744:X744"/>
    <mergeCell ref="H745"/>
    <mergeCell ref="H793:M793"/>
    <mergeCell ref="H558"/>
    <mergeCell ref="H603:K603"/>
    <mergeCell ref="H604"/>
    <mergeCell ref="H649:M649"/>
    <mergeCell ref="H650"/>
    <mergeCell ref="H931:M931"/>
    <mergeCell ref="H932"/>
    <mergeCell ref="H977:M977"/>
    <mergeCell ref="H978"/>
    <mergeCell ref="H1023:M1023"/>
    <mergeCell ref="H794"/>
    <mergeCell ref="H839:M839"/>
    <mergeCell ref="H840"/>
    <mergeCell ref="H885:M885"/>
    <mergeCell ref="H886"/>
    <mergeCell ref="H1161:M1161"/>
    <mergeCell ref="H1162"/>
    <mergeCell ref="H1207:M1207"/>
    <mergeCell ref="H1208"/>
    <mergeCell ref="H1253:M1253"/>
    <mergeCell ref="H1024"/>
    <mergeCell ref="H1069:M1069"/>
    <mergeCell ref="H1070"/>
    <mergeCell ref="H1115:K1115"/>
    <mergeCell ref="H1116"/>
    <mergeCell ref="H1391:M1391"/>
    <mergeCell ref="H1392"/>
    <mergeCell ref="H1437:M1437"/>
    <mergeCell ref="H1438"/>
    <mergeCell ref="H1483:N1483"/>
    <mergeCell ref="H1254"/>
    <mergeCell ref="H1299:M1299"/>
    <mergeCell ref="H1300"/>
    <mergeCell ref="H1345:M1345"/>
    <mergeCell ref="H1346"/>
    <mergeCell ref="H1624:M1624"/>
    <mergeCell ref="H1625"/>
    <mergeCell ref="H1670:M1670"/>
    <mergeCell ref="H1671"/>
    <mergeCell ref="H1716:M1716"/>
    <mergeCell ref="H1484"/>
    <mergeCell ref="H1532:M1532"/>
    <mergeCell ref="H1533"/>
    <mergeCell ref="H1578:M1578"/>
    <mergeCell ref="H1579"/>
    <mergeCell ref="H1854:M1854"/>
    <mergeCell ref="H1855"/>
    <mergeCell ref="H1900:M1900"/>
    <mergeCell ref="H1901"/>
    <mergeCell ref="H1946:M1946"/>
    <mergeCell ref="H1717"/>
    <mergeCell ref="H1762:M1762"/>
    <mergeCell ref="H1763"/>
    <mergeCell ref="H1808:M1808"/>
    <mergeCell ref="H1809"/>
    <mergeCell ref="H2084:M2084"/>
    <mergeCell ref="H2085"/>
    <mergeCell ref="H2130:M2130"/>
    <mergeCell ref="H2131"/>
    <mergeCell ref="H2176:M2176"/>
    <mergeCell ref="H1947"/>
    <mergeCell ref="H1992:M1992"/>
    <mergeCell ref="H1993"/>
    <mergeCell ref="H2038:M2038"/>
    <mergeCell ref="H2039"/>
    <mergeCell ref="H2314:R2314"/>
    <mergeCell ref="H2315"/>
    <mergeCell ref="H2360:N2360"/>
    <mergeCell ref="H2361"/>
    <mergeCell ref="H2395:K2395"/>
    <mergeCell ref="H2177"/>
    <mergeCell ref="H2222:M2222"/>
    <mergeCell ref="H2223"/>
    <mergeCell ref="H2268:M2268"/>
    <mergeCell ref="H2269"/>
    <mergeCell ref="H2533:M2533"/>
    <mergeCell ref="H2534"/>
    <mergeCell ref="H2579:M2579"/>
    <mergeCell ref="H2580"/>
    <mergeCell ref="H2625:M2625"/>
    <mergeCell ref="H2396"/>
    <mergeCell ref="H2441:L2441"/>
    <mergeCell ref="H2442"/>
    <mergeCell ref="H2487:M2487"/>
    <mergeCell ref="H2488"/>
    <mergeCell ref="H2763:M2763"/>
    <mergeCell ref="H2764"/>
    <mergeCell ref="H2809:M2809"/>
    <mergeCell ref="H2810"/>
    <mergeCell ref="H2855:M2855"/>
    <mergeCell ref="H2626"/>
    <mergeCell ref="H2671:M2671"/>
    <mergeCell ref="H2672"/>
    <mergeCell ref="H2717:M2717"/>
    <mergeCell ref="H2718"/>
    <mergeCell ref="H2993:M2993"/>
    <mergeCell ref="H2994"/>
    <mergeCell ref="H3039:M3039"/>
    <mergeCell ref="H3040"/>
    <mergeCell ref="H3085:M3085"/>
    <mergeCell ref="H2856"/>
    <mergeCell ref="H2901:M2901"/>
    <mergeCell ref="H2902"/>
    <mergeCell ref="H2947:M2947"/>
    <mergeCell ref="H2948"/>
    <mergeCell ref="H3223:M3223"/>
    <mergeCell ref="H3224"/>
    <mergeCell ref="H3269:M3269"/>
    <mergeCell ref="H3270"/>
    <mergeCell ref="H3315:K3315"/>
    <mergeCell ref="H3086"/>
    <mergeCell ref="H3131:M3131"/>
    <mergeCell ref="H3132"/>
    <mergeCell ref="H3177:M3177"/>
    <mergeCell ref="H3178"/>
    <mergeCell ref="H3456:K3456"/>
    <mergeCell ref="H3457"/>
    <mergeCell ref="H3502:L3502"/>
    <mergeCell ref="H3503"/>
    <mergeCell ref="H3548:O3548"/>
    <mergeCell ref="H3316"/>
    <mergeCell ref="H3361:K3361"/>
    <mergeCell ref="H3362"/>
    <mergeCell ref="H3407:K3407"/>
    <mergeCell ref="H3408"/>
    <mergeCell ref="H3686:N3686"/>
    <mergeCell ref="H3687"/>
    <mergeCell ref="H3718:M3718"/>
    <mergeCell ref="H3719"/>
    <mergeCell ref="H3764:M3764"/>
    <mergeCell ref="H3549"/>
    <mergeCell ref="H3594:K3594"/>
    <mergeCell ref="H3595"/>
    <mergeCell ref="H3640:Y3640"/>
    <mergeCell ref="H3641"/>
    <mergeCell ref="H3902:M3902"/>
    <mergeCell ref="H3903"/>
    <mergeCell ref="H3948:M3948"/>
    <mergeCell ref="H3949"/>
    <mergeCell ref="H3994:M3994"/>
    <mergeCell ref="H3765"/>
    <mergeCell ref="H3810:M3810"/>
    <mergeCell ref="H3811"/>
    <mergeCell ref="H3856:M3856"/>
    <mergeCell ref="H3857"/>
    <mergeCell ref="H4135:M4135"/>
    <mergeCell ref="H4136"/>
    <mergeCell ref="H4181:M4181"/>
    <mergeCell ref="H4182"/>
    <mergeCell ref="H4227:M4227"/>
    <mergeCell ref="H3995"/>
    <mergeCell ref="H4040:M4040"/>
    <mergeCell ref="H4041"/>
    <mergeCell ref="H4086:M4086"/>
    <mergeCell ref="H4087"/>
    <mergeCell ref="H4365:M4365"/>
    <mergeCell ref="H4366"/>
    <mergeCell ref="H4411:M4411"/>
    <mergeCell ref="H4412"/>
    <mergeCell ref="H4457:M4457"/>
    <mergeCell ref="H4228"/>
    <mergeCell ref="H4273:M4273"/>
    <mergeCell ref="H4274"/>
    <mergeCell ref="H4319:M4319"/>
    <mergeCell ref="H4320"/>
    <mergeCell ref="H4595:M4595"/>
    <mergeCell ref="H4596"/>
    <mergeCell ref="H4641:M4641"/>
    <mergeCell ref="H4642"/>
    <mergeCell ref="H4687:M4687"/>
    <mergeCell ref="H4458"/>
    <mergeCell ref="H4503:M4503"/>
    <mergeCell ref="H4504"/>
    <mergeCell ref="H4549:M4549"/>
    <mergeCell ref="H4550"/>
    <mergeCell ref="H4843:M4843"/>
    <mergeCell ref="H4844"/>
    <mergeCell ref="H4889:M4889"/>
    <mergeCell ref="H4890"/>
    <mergeCell ref="H4935:M4935"/>
    <mergeCell ref="H4688"/>
    <mergeCell ref="H4733:M4733"/>
    <mergeCell ref="H4734"/>
    <mergeCell ref="H4779:N4779"/>
    <mergeCell ref="H4780"/>
    <mergeCell ref="H5073:M5073"/>
    <mergeCell ref="H5074"/>
    <mergeCell ref="H5119:M5119"/>
    <mergeCell ref="H5120"/>
    <mergeCell ref="H5165:M5165"/>
    <mergeCell ref="H4936"/>
    <mergeCell ref="H4981:M4981"/>
    <mergeCell ref="H4982"/>
    <mergeCell ref="H5027:M5027"/>
    <mergeCell ref="H5028"/>
    <mergeCell ref="H5303:M5303"/>
    <mergeCell ref="H5304"/>
    <mergeCell ref="H5349:M5349"/>
    <mergeCell ref="H5350"/>
    <mergeCell ref="H5395:M5395"/>
    <mergeCell ref="H5166"/>
    <mergeCell ref="H5211:M5211"/>
    <mergeCell ref="H5212"/>
    <mergeCell ref="H5257:M5257"/>
    <mergeCell ref="H5258"/>
    <mergeCell ref="H5533:M5533"/>
    <mergeCell ref="H5534"/>
    <mergeCell ref="H5579:M5579"/>
    <mergeCell ref="H5580"/>
    <mergeCell ref="H5628:L5628"/>
    <mergeCell ref="H5396"/>
    <mergeCell ref="H5441:M5441"/>
    <mergeCell ref="H5442"/>
    <mergeCell ref="H5487:M5487"/>
    <mergeCell ref="H5488"/>
    <mergeCell ref="H5766:K5766"/>
    <mergeCell ref="H5767"/>
    <mergeCell ref="H5812:K5812"/>
    <mergeCell ref="H5813"/>
    <mergeCell ref="H5858:N5858"/>
    <mergeCell ref="H5629"/>
    <mergeCell ref="H5674:K5674"/>
    <mergeCell ref="H5675"/>
    <mergeCell ref="H5720:K5720"/>
    <mergeCell ref="H5721"/>
    <mergeCell ref="H5996:N5996"/>
    <mergeCell ref="H5997"/>
    <mergeCell ref="H6042:N6042"/>
    <mergeCell ref="H6043"/>
    <mergeCell ref="H6081:N6081"/>
    <mergeCell ref="H5859"/>
    <mergeCell ref="H5904:P5904"/>
    <mergeCell ref="H5905"/>
    <mergeCell ref="H5950:M5950"/>
    <mergeCell ref="H5951"/>
    <mergeCell ref="H6286:P6286"/>
    <mergeCell ref="H6287"/>
    <mergeCell ref="H6332:V6332"/>
    <mergeCell ref="H6333"/>
    <mergeCell ref="H6082"/>
    <mergeCell ref="H6127:AA6127"/>
    <mergeCell ref="H6128"/>
    <mergeCell ref="H6173:N6173"/>
    <mergeCell ref="H617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XFD32"/>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csv</vt:lpstr>
      <vt:lpstr>Sheet2</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SPSS Export Facility</dc:creator>
  <cp:lastModifiedBy>Bryan Lloyd</cp:lastModifiedBy>
  <dcterms:created xsi:type="dcterms:W3CDTF">2011-08-01T14:22:18Z</dcterms:created>
  <dcterms:modified xsi:type="dcterms:W3CDTF">2019-07-30T14:31:34Z</dcterms:modified>
</cp:coreProperties>
</file>