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sp\OneDrive\Escritorio\SEDALP\WILLY\"/>
    </mc:Choice>
  </mc:AlternateContent>
  <xr:revisionPtr revIDLastSave="0" documentId="13_ncr:1_{2BAFF292-B8EB-45D0-9471-9917238028F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ueba1" sheetId="1" r:id="rId1"/>
    <sheet name="Hoja1" sheetId="2" r:id="rId2"/>
    <sheet name="Hoja2" sheetId="3" r:id="rId3"/>
  </sheets>
  <definedNames>
    <definedName name="_xlnm._FilterDatabase" localSheetId="1" hidden="1">Hoja1!$A$3:$G$90</definedName>
    <definedName name="_xlnm._FilterDatabase" localSheetId="0" hidden="1">prueba1!$A$1:$J$88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3" l="1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32" i="3"/>
  <c r="G33" i="3"/>
  <c r="G34" i="3"/>
  <c r="G35" i="3"/>
  <c r="G36" i="3"/>
  <c r="G37" i="3"/>
  <c r="G38" i="3"/>
  <c r="G21" i="3"/>
  <c r="G22" i="3"/>
  <c r="G23" i="3"/>
  <c r="G24" i="3"/>
  <c r="G25" i="3"/>
  <c r="G26" i="3"/>
  <c r="G27" i="3"/>
  <c r="G28" i="3"/>
  <c r="G29" i="3"/>
  <c r="G30" i="3"/>
  <c r="G31" i="3"/>
  <c r="G10" i="3"/>
  <c r="G11" i="3"/>
  <c r="G12" i="3"/>
  <c r="G13" i="3"/>
  <c r="G14" i="3"/>
  <c r="G15" i="3"/>
  <c r="G16" i="3"/>
  <c r="G17" i="3"/>
  <c r="G18" i="3"/>
  <c r="G19" i="3"/>
  <c r="G20" i="3"/>
  <c r="G3" i="3"/>
  <c r="G4" i="3"/>
  <c r="G5" i="3"/>
  <c r="G6" i="3"/>
  <c r="G7" i="3"/>
  <c r="G8" i="3"/>
  <c r="G9" i="3"/>
  <c r="G2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4" i="2"/>
  <c r="M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3" i="1"/>
  <c r="M4" i="1"/>
  <c r="L3" i="1"/>
  <c r="L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</calcChain>
</file>

<file path=xl/sharedStrings.xml><?xml version="1.0" encoding="utf-8"?>
<sst xmlns="http://schemas.openxmlformats.org/spreadsheetml/2006/main" count="433" uniqueCount="183">
  <si>
    <t>Ent,</t>
  </si>
  <si>
    <t>Entidad</t>
  </si>
  <si>
    <t>Fecha de Datos (*)</t>
  </si>
  <si>
    <t>Ppto, Aprobado</t>
  </si>
  <si>
    <t>Crédito Vigente</t>
  </si>
  <si>
    <t>Comprometido</t>
  </si>
  <si>
    <t>Devengado</t>
  </si>
  <si>
    <t>Pagado</t>
  </si>
  <si>
    <t>Saldo por Devengar</t>
  </si>
  <si>
    <t>Deuda Flotante</t>
  </si>
  <si>
    <t>Gobierno Autónomo Municipal de Mecapaca</t>
  </si>
  <si>
    <t>Gobierno Autónomo Municipal de Calamarca</t>
  </si>
  <si>
    <t>Gobierno Autónomo Municipal de Nazacara de Pacajes</t>
  </si>
  <si>
    <t>Gobierno Autónomo Municipal de Irupana (Villa de Lanza)</t>
  </si>
  <si>
    <t>Gobierno Autónomo Municipal de Comanche</t>
  </si>
  <si>
    <t>Gobierno Autónomo Municipal de La Paz</t>
  </si>
  <si>
    <t>Gobierno Autónomo Municipal de Collana</t>
  </si>
  <si>
    <t>Gobierno Autónomo Municipal de Tito Yupanqui</t>
  </si>
  <si>
    <t>Gobierno Autónomo Municipal de Taraco</t>
  </si>
  <si>
    <t>Gobierno Autónomo Municipal de Combaya</t>
  </si>
  <si>
    <t>Gobierno Autónomo Municipal de Palos Blancos</t>
  </si>
  <si>
    <t>Gobierno Autónomo Municipal de Humanata</t>
  </si>
  <si>
    <t>Gobierno Autónomo Municipal de Sica Sica (Villa Aroma)</t>
  </si>
  <si>
    <t>Gobierno Autónomo Municipal de Desaguadero</t>
  </si>
  <si>
    <t>Gobierno Autónomo Municipal de Santiago de Huata</t>
  </si>
  <si>
    <t>Gobierno Autónomo Municipal de Luribay</t>
  </si>
  <si>
    <t>Gobierno Autónomo Municipal de Inquisivi</t>
  </si>
  <si>
    <t>Gobierno Autónomo Municipal de Guanay</t>
  </si>
  <si>
    <t>Gobierno Autónomo Municipal de El Alto de La Paz</t>
  </si>
  <si>
    <t>Gobierno Autónomo Municipal de San Andrés de Machaca</t>
  </si>
  <si>
    <t>Gobierno Autónomo Municipal de Puerto Pérez</t>
  </si>
  <si>
    <t>Gobierno Autónomo Municipal de San Pedro de Curahuara</t>
  </si>
  <si>
    <t>Gobierno Autónomo Municipal de Ancoraimes</t>
  </si>
  <si>
    <t>Gobierno Autónomo Municipal de Ixiamas</t>
  </si>
  <si>
    <t>Gobierno Autónomo Municipal de Caranavi</t>
  </si>
  <si>
    <t>Gobierno Autónomo Municipal de Tiahuanacu</t>
  </si>
  <si>
    <t>Gobierno Autónomo Municipal de Quime</t>
  </si>
  <si>
    <t>Gobierno Autónomo Municipal de Umala</t>
  </si>
  <si>
    <t>Gobierno Autónomo Municipal de Coroico</t>
  </si>
  <si>
    <t>Gobierno Autónomo Municipal de General Juan José Pérez (Charazani)</t>
  </si>
  <si>
    <t>Gobierno Autónomo Municipal de Aucapata</t>
  </si>
  <si>
    <t>Gobierno Autónomo Municipal de Cairoma</t>
  </si>
  <si>
    <t>Gobierno Autónomo Municipal de Quiabaya</t>
  </si>
  <si>
    <t>Gobierno Autónomo Municipal de Pucarani</t>
  </si>
  <si>
    <t>Gobierno Autónomo Municipal de Colquencha</t>
  </si>
  <si>
    <t>Gobierno Autónomo Municipal de Santiago de Callapa</t>
  </si>
  <si>
    <t>Gobierno Autónomo Municipal de Cajuata</t>
  </si>
  <si>
    <t>Gobierno Autónomo Municipal de Ayo Ayo</t>
  </si>
  <si>
    <t>Gobierno Autónomo Municipal de Mapiri</t>
  </si>
  <si>
    <t>Gobierno Autónomo Municipal de Tacacoma</t>
  </si>
  <si>
    <t>Gobierno Autónomo Municipal de Caquiaviri</t>
  </si>
  <si>
    <t>Gobierno Autónomo Municipal de San Buenaventura</t>
  </si>
  <si>
    <t>Gobierno Autónomo Municipal de Waldo Ballivián</t>
  </si>
  <si>
    <t>Gobierno Autónomo Municipal de Huatajata</t>
  </si>
  <si>
    <t>Gobierno Autónomo Municipal de Viacha</t>
  </si>
  <si>
    <t>Gobierno Autónomo Municipal de Tipuani</t>
  </si>
  <si>
    <t>Gobierno Autónomo Municipal de Jesús de Machaca</t>
  </si>
  <si>
    <t>Gobierno Autónomo Municipal de Carabuco</t>
  </si>
  <si>
    <t>Gobierno Autónomo Municipal de Colquiri</t>
  </si>
  <si>
    <t>Gobierno Autónomo Municipal de Sapahaqui</t>
  </si>
  <si>
    <t>Gobierno Autónomo Municipal de Huarina</t>
  </si>
  <si>
    <t>Gobierno Autónomo Municipal de Malla</t>
  </si>
  <si>
    <t>Gobierno Autónomo Municipal de Chulumani (Villa de la Libertad)</t>
  </si>
  <si>
    <t>Gobierno Autónomo Municipal de Villa Libertad Licoma</t>
  </si>
  <si>
    <t>Gobierno Autónomo Municipal de Catacora</t>
  </si>
  <si>
    <t>Gobierno Autónomo Municipal de Coripata</t>
  </si>
  <si>
    <t>Gobierno Autónomo Municipal de Achocalla</t>
  </si>
  <si>
    <t>Gobierno Autónomo Municipal de Laja</t>
  </si>
  <si>
    <t>Gobierno Autónomo Municipal de Chua Cocani</t>
  </si>
  <si>
    <t>Gobierno Autónomo Municipal de Yanacachi</t>
  </si>
  <si>
    <t>Gobierno Autónomo Municipal de Curva</t>
  </si>
  <si>
    <t>Gobierno Autónomo Municipal de Puerto Acosta</t>
  </si>
  <si>
    <t>Gobierno Autónomo Municipal de San Pedro de Tiquina</t>
  </si>
  <si>
    <t>Gobierno Autónomo Municipal de Palca</t>
  </si>
  <si>
    <t>Gobierno Autónomo Municipal de Papel Pampa</t>
  </si>
  <si>
    <t>Gobierno Autónomo Municipal de Yaco</t>
  </si>
  <si>
    <t>Gobierno Autónomo Municipal de Chuma</t>
  </si>
  <si>
    <t>Gobierno Autónomo Municipal de Sorata</t>
  </si>
  <si>
    <t>Gobierno Autónomo Municipal de Copacabana</t>
  </si>
  <si>
    <t>Gobierno Autónomo Municipal de Guaqui</t>
  </si>
  <si>
    <t>Gobierno Autónomo Municipal de Mocomoco</t>
  </si>
  <si>
    <t>Gobierno Autónomo Municipal de Achacachi</t>
  </si>
  <si>
    <t>Gobierno Autónomo Municipal de Calacoto</t>
  </si>
  <si>
    <t>Gobierno Autónomo Municipal de Apolo</t>
  </si>
  <si>
    <t>Gobierno Autónomo Municipal de Teoponte</t>
  </si>
  <si>
    <t>Gobierno Autónomo Municipal de La Asunta</t>
  </si>
  <si>
    <t>Gobierno Autónomo Municipal de Batallas</t>
  </si>
  <si>
    <t>Gobierno Autónomo Municipal de Santiago de Machaca</t>
  </si>
  <si>
    <t>Gobierno Autónomo Municipal de Escoma</t>
  </si>
  <si>
    <t>Gobierno Autónomo Municipal de Charaña</t>
  </si>
  <si>
    <t>Gobierno Autónomo Municipal de Corocoro</t>
  </si>
  <si>
    <t>Gobierno Autónomo Municipal de Chacarilla</t>
  </si>
  <si>
    <t>Gobierno Autónomo Municipal de Alto Beni</t>
  </si>
  <si>
    <t>Gobierno Autónomo Municipal de Pelechuco</t>
  </si>
  <si>
    <t>Gobierno Autónomo Municipal de Patacamaya</t>
  </si>
  <si>
    <t>Gobierno Autónomo Municipal de Ichoca</t>
  </si>
  <si>
    <t>Gobierno Autónomo Municipal de Ayata</t>
  </si>
  <si>
    <t>%</t>
  </si>
  <si>
    <t>Nro</t>
  </si>
  <si>
    <t>Municipio</t>
  </si>
  <si>
    <t>VIGENTE Bs</t>
  </si>
  <si>
    <t>EJECUTADO [Bs]</t>
  </si>
  <si>
    <t>REGION</t>
  </si>
  <si>
    <t>FECHA</t>
  </si>
  <si>
    <t>METROPOLITANA</t>
  </si>
  <si>
    <t>VALLES DEL SUR</t>
  </si>
  <si>
    <t>VALLES NORTE</t>
  </si>
  <si>
    <t>YUNGAS</t>
  </si>
  <si>
    <t>ALTIPLANO SUR</t>
  </si>
  <si>
    <t>ALTIPLANO NORTE</t>
  </si>
  <si>
    <t>AMAZONIA</t>
  </si>
  <si>
    <t>GESTION</t>
  </si>
  <si>
    <t>MUNICIIO</t>
  </si>
  <si>
    <t>EJECUTADO[Bs.]</t>
  </si>
  <si>
    <t>VIGENTE[Bs]</t>
  </si>
  <si>
    <t xml:space="preserve"> Mecapaca</t>
  </si>
  <si>
    <t xml:space="preserve">El Alto </t>
  </si>
  <si>
    <t xml:space="preserve"> Pucarani</t>
  </si>
  <si>
    <t>Viacha</t>
  </si>
  <si>
    <t>Achocalla</t>
  </si>
  <si>
    <t xml:space="preserve"> Laja</t>
  </si>
  <si>
    <t>Palca</t>
  </si>
  <si>
    <t xml:space="preserve"> La Paz</t>
  </si>
  <si>
    <t>VALLES SUR</t>
  </si>
  <si>
    <t>Luribay</t>
  </si>
  <si>
    <t>Inquisivi</t>
  </si>
  <si>
    <t xml:space="preserve"> Quime</t>
  </si>
  <si>
    <t>Cairoma</t>
  </si>
  <si>
    <t>Cajuata</t>
  </si>
  <si>
    <t>Colquiri</t>
  </si>
  <si>
    <t>Sapahaqui</t>
  </si>
  <si>
    <t>Malla</t>
  </si>
  <si>
    <t>Villa Libertad Licoma</t>
  </si>
  <si>
    <t>Yaco</t>
  </si>
  <si>
    <t>Ichoca</t>
  </si>
  <si>
    <t>Combaya</t>
  </si>
  <si>
    <t>Juan José Pérez (Charazani)</t>
  </si>
  <si>
    <t>Aucapata</t>
  </si>
  <si>
    <t>Quiabaya</t>
  </si>
  <si>
    <t>Tacacoma</t>
  </si>
  <si>
    <t>Curva</t>
  </si>
  <si>
    <t>Chuma</t>
  </si>
  <si>
    <t>Sorata</t>
  </si>
  <si>
    <t>Mocomoco</t>
  </si>
  <si>
    <t>Pelechuco</t>
  </si>
  <si>
    <t xml:space="preserve"> Ayata</t>
  </si>
  <si>
    <t>Irupana (Villa de Lanza)</t>
  </si>
  <si>
    <t>Palos Blancos</t>
  </si>
  <si>
    <t>Coroico</t>
  </si>
  <si>
    <t>Chulumani (Villa de la Libertad)</t>
  </si>
  <si>
    <t xml:space="preserve"> Coripata</t>
  </si>
  <si>
    <t>Yanacachi</t>
  </si>
  <si>
    <t>Asunta</t>
  </si>
  <si>
    <t>Calamarca</t>
  </si>
  <si>
    <t>Nazacara de Pacajes</t>
  </si>
  <si>
    <t>Comanche</t>
  </si>
  <si>
    <t>Collana</t>
  </si>
  <si>
    <t>Sica Sica (Villa Aroma)</t>
  </si>
  <si>
    <t>San Pedro de Curahuara</t>
  </si>
  <si>
    <t>Umala</t>
  </si>
  <si>
    <t>Colquencha</t>
  </si>
  <si>
    <t>Santiago de Callapa</t>
  </si>
  <si>
    <t>Ayo Ayo</t>
  </si>
  <si>
    <t>Caquiaviri</t>
  </si>
  <si>
    <t>Waldo Ballivián</t>
  </si>
  <si>
    <t>Jesús de Machaca</t>
  </si>
  <si>
    <t>Papel Pampa</t>
  </si>
  <si>
    <t>Calacoto</t>
  </si>
  <si>
    <t>Charaña</t>
  </si>
  <si>
    <t>Corocoro</t>
  </si>
  <si>
    <t>Chacarilla</t>
  </si>
  <si>
    <t>Patacamaya</t>
  </si>
  <si>
    <t>Tito Yupanqui</t>
  </si>
  <si>
    <t>Taraco</t>
  </si>
  <si>
    <t>Humanata</t>
  </si>
  <si>
    <t>Desaguadero</t>
  </si>
  <si>
    <t>Santiago de Huata</t>
  </si>
  <si>
    <t>Puerto Pérez</t>
  </si>
  <si>
    <t>Ancoraimes</t>
  </si>
  <si>
    <t>Tiahuanacu</t>
  </si>
  <si>
    <t>Huatajata</t>
  </si>
  <si>
    <t>Carabuco</t>
  </si>
  <si>
    <t>Huarina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</si>
</sst>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#,##0.00\ _€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5" fontId="0" fillId="0" borderId="0" xfId="0" applyNumberFormat="1"/>
    <xf numFmtId="1" fontId="0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0" fontId="0" fillId="0" borderId="10" xfId="0" applyBorder="1"/>
    <xf numFmtId="165" fontId="0" fillId="0" borderId="10" xfId="0" applyNumberFormat="1" applyBorder="1"/>
    <xf numFmtId="1" fontId="0" fillId="0" borderId="10" xfId="0" applyNumberFormat="1" applyBorder="1"/>
    <xf numFmtId="0" fontId="0" fillId="0" borderId="11" xfId="0" applyFill="1" applyBorder="1"/>
    <xf numFmtId="0" fontId="0" fillId="0" borderId="11" xfId="0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88"/>
  <sheetViews>
    <sheetView workbookViewId="0">
      <selection activeCell="C1" sqref="C1"/>
    </sheetView>
  </sheetViews>
  <sheetFormatPr baseColWidth="10" defaultRowHeight="15" x14ac:dyDescent="0.25"/>
  <cols>
    <col min="2" max="2" width="56.28515625" customWidth="1"/>
    <col min="3" max="3" width="13.42578125" customWidth="1"/>
    <col min="4" max="4" width="21.42578125" customWidth="1"/>
    <col min="5" max="5" width="17.85546875" customWidth="1"/>
    <col min="9" max="9" width="15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97</v>
      </c>
    </row>
    <row r="2" spans="1:13" hidden="1" x14ac:dyDescent="0.25">
      <c r="A2">
        <v>1203</v>
      </c>
      <c r="B2" t="s">
        <v>10</v>
      </c>
      <c r="C2" s="1">
        <v>44834</v>
      </c>
      <c r="D2">
        <v>18909574</v>
      </c>
      <c r="E2">
        <v>31648179.800000001</v>
      </c>
      <c r="F2">
        <v>13159864.1</v>
      </c>
      <c r="G2">
        <v>13159864.1</v>
      </c>
      <c r="H2">
        <v>13159864.1</v>
      </c>
      <c r="I2">
        <v>18488315.699999999</v>
      </c>
      <c r="J2">
        <v>0</v>
      </c>
      <c r="L2" s="3">
        <f>ROUND(H2/E2*100,)</f>
        <v>42</v>
      </c>
      <c r="M2" s="2">
        <f>ROUND(H2/E2*100,0)</f>
        <v>42</v>
      </c>
    </row>
    <row r="3" spans="1:13" hidden="1" x14ac:dyDescent="0.25">
      <c r="A3">
        <v>1214</v>
      </c>
      <c r="B3" t="s">
        <v>11</v>
      </c>
      <c r="C3" s="1">
        <v>44834</v>
      </c>
      <c r="D3">
        <v>13093551</v>
      </c>
      <c r="E3">
        <v>21510219.52</v>
      </c>
      <c r="F3">
        <v>10103372.48</v>
      </c>
      <c r="G3">
        <v>10103372.48</v>
      </c>
      <c r="H3">
        <v>10103372.48</v>
      </c>
      <c r="I3">
        <v>11406847.039999999</v>
      </c>
      <c r="J3">
        <v>0</v>
      </c>
      <c r="L3" s="3">
        <f t="shared" ref="L3:L66" si="0">H3/E3*100</f>
        <v>46.970104003847943</v>
      </c>
      <c r="M3" s="2">
        <f t="shared" ref="M3:M66" si="1">ROUND(H3/E3*100,0)</f>
        <v>47</v>
      </c>
    </row>
    <row r="4" spans="1:13" hidden="1" x14ac:dyDescent="0.25">
      <c r="A4">
        <v>1244</v>
      </c>
      <c r="B4" t="s">
        <v>12</v>
      </c>
      <c r="C4" s="1">
        <v>44834</v>
      </c>
      <c r="D4">
        <v>567331</v>
      </c>
      <c r="E4">
        <v>567331</v>
      </c>
      <c r="F4">
        <v>1177.6099999999999</v>
      </c>
      <c r="G4">
        <v>1177.6099999999999</v>
      </c>
      <c r="H4">
        <v>1177.6099999999999</v>
      </c>
      <c r="I4">
        <v>566153.39</v>
      </c>
      <c r="J4">
        <v>0</v>
      </c>
      <c r="L4" s="3">
        <f t="shared" si="0"/>
        <v>0.20757018389617349</v>
      </c>
      <c r="M4" s="2">
        <f t="shared" si="1"/>
        <v>0</v>
      </c>
    </row>
    <row r="5" spans="1:13" hidden="1" x14ac:dyDescent="0.25">
      <c r="A5">
        <v>1257</v>
      </c>
      <c r="B5" t="s">
        <v>13</v>
      </c>
      <c r="C5" s="1">
        <v>44834</v>
      </c>
      <c r="D5">
        <v>16553344</v>
      </c>
      <c r="E5">
        <v>21827275.82</v>
      </c>
      <c r="F5">
        <v>11571577</v>
      </c>
      <c r="G5">
        <v>11571577</v>
      </c>
      <c r="H5">
        <v>11414184.529999999</v>
      </c>
      <c r="I5">
        <v>10255698.82</v>
      </c>
      <c r="J5">
        <v>157392.47</v>
      </c>
      <c r="L5" s="3">
        <f t="shared" si="0"/>
        <v>52.293216176529711</v>
      </c>
      <c r="M5" s="2">
        <f t="shared" si="1"/>
        <v>52</v>
      </c>
    </row>
    <row r="6" spans="1:13" hidden="1" x14ac:dyDescent="0.25">
      <c r="A6">
        <v>1241</v>
      </c>
      <c r="B6" t="s">
        <v>14</v>
      </c>
      <c r="C6" s="1">
        <v>44834</v>
      </c>
      <c r="D6">
        <v>3303174</v>
      </c>
      <c r="E6">
        <v>5374880.9299999997</v>
      </c>
      <c r="F6">
        <v>1698771.07</v>
      </c>
      <c r="G6">
        <v>1698771.07</v>
      </c>
      <c r="H6">
        <v>1698771.07</v>
      </c>
      <c r="I6">
        <v>3676109.86</v>
      </c>
      <c r="J6">
        <v>0</v>
      </c>
      <c r="L6" s="3">
        <f t="shared" si="0"/>
        <v>31.605743310856937</v>
      </c>
      <c r="M6" s="2">
        <f t="shared" si="1"/>
        <v>32</v>
      </c>
    </row>
    <row r="7" spans="1:13" hidden="1" x14ac:dyDescent="0.25">
      <c r="A7">
        <v>1201</v>
      </c>
      <c r="B7" t="s">
        <v>15</v>
      </c>
      <c r="C7" s="1">
        <v>44834</v>
      </c>
      <c r="D7">
        <v>2026857578</v>
      </c>
      <c r="E7">
        <v>2284439226</v>
      </c>
      <c r="F7">
        <v>1288968810.7</v>
      </c>
      <c r="G7">
        <v>1160518718.0699999</v>
      </c>
      <c r="H7">
        <v>1067060270.09</v>
      </c>
      <c r="I7">
        <v>1123920507.9300001</v>
      </c>
      <c r="J7">
        <v>93458447.980000004</v>
      </c>
      <c r="L7" s="3">
        <f t="shared" si="0"/>
        <v>46.709943427052671</v>
      </c>
      <c r="M7" s="2">
        <f t="shared" si="1"/>
        <v>47</v>
      </c>
    </row>
    <row r="8" spans="1:13" hidden="1" x14ac:dyDescent="0.25">
      <c r="A8">
        <v>1217</v>
      </c>
      <c r="B8" t="s">
        <v>16</v>
      </c>
      <c r="C8" s="1">
        <v>44834</v>
      </c>
      <c r="D8">
        <v>4663686</v>
      </c>
      <c r="E8">
        <v>7748047.5099999998</v>
      </c>
      <c r="F8">
        <v>2854607.37</v>
      </c>
      <c r="G8">
        <v>2854607.37</v>
      </c>
      <c r="H8">
        <v>2850181.76</v>
      </c>
      <c r="I8">
        <v>4893440.1399999997</v>
      </c>
      <c r="J8">
        <v>4425.6099999999997</v>
      </c>
      <c r="L8" s="3">
        <f t="shared" si="0"/>
        <v>36.785806441189465</v>
      </c>
      <c r="M8" s="2">
        <f t="shared" si="1"/>
        <v>37</v>
      </c>
    </row>
    <row r="9" spans="1:13" hidden="1" x14ac:dyDescent="0.25">
      <c r="A9">
        <v>1234</v>
      </c>
      <c r="B9" t="s">
        <v>17</v>
      </c>
      <c r="C9" s="1">
        <v>44834</v>
      </c>
      <c r="D9">
        <v>5143757</v>
      </c>
      <c r="E9">
        <v>6168321.0700000003</v>
      </c>
      <c r="F9">
        <v>2487132.5499999998</v>
      </c>
      <c r="G9">
        <v>2487132.5499999998</v>
      </c>
      <c r="H9">
        <v>2450022.16</v>
      </c>
      <c r="I9">
        <v>3681188.52</v>
      </c>
      <c r="J9">
        <v>37110.39</v>
      </c>
      <c r="L9" s="3">
        <f t="shared" si="0"/>
        <v>39.719433087162564</v>
      </c>
      <c r="M9" s="2">
        <f t="shared" si="1"/>
        <v>40</v>
      </c>
    </row>
    <row r="10" spans="1:13" hidden="1" x14ac:dyDescent="0.25">
      <c r="A10">
        <v>1280</v>
      </c>
      <c r="B10" t="s">
        <v>18</v>
      </c>
      <c r="C10" s="1">
        <v>44834</v>
      </c>
      <c r="D10">
        <v>6883636</v>
      </c>
      <c r="E10">
        <v>9008288.3499999996</v>
      </c>
      <c r="F10">
        <v>4415786.99</v>
      </c>
      <c r="G10">
        <v>4415786.99</v>
      </c>
      <c r="H10">
        <v>4337763.51</v>
      </c>
      <c r="I10">
        <v>4592501.3600000003</v>
      </c>
      <c r="J10">
        <v>78023.48</v>
      </c>
      <c r="L10" s="3">
        <f t="shared" si="0"/>
        <v>48.153026873301627</v>
      </c>
      <c r="M10" s="2">
        <f t="shared" si="1"/>
        <v>48</v>
      </c>
    </row>
    <row r="11" spans="1:13" hidden="1" x14ac:dyDescent="0.25">
      <c r="A11">
        <v>1231</v>
      </c>
      <c r="B11" t="s">
        <v>19</v>
      </c>
      <c r="C11" s="1">
        <v>44834</v>
      </c>
      <c r="D11">
        <v>3063778</v>
      </c>
      <c r="E11">
        <v>4626999.08</v>
      </c>
      <c r="F11">
        <v>2257511.88</v>
      </c>
      <c r="G11">
        <v>2257511.88</v>
      </c>
      <c r="H11">
        <v>2256204.19</v>
      </c>
      <c r="I11">
        <v>2369487.2000000002</v>
      </c>
      <c r="J11">
        <v>1307.69</v>
      </c>
      <c r="L11" s="3">
        <f t="shared" si="0"/>
        <v>48.761716849098654</v>
      </c>
      <c r="M11" s="2">
        <f t="shared" si="1"/>
        <v>49</v>
      </c>
    </row>
    <row r="12" spans="1:13" hidden="1" x14ac:dyDescent="0.25">
      <c r="A12">
        <v>1259</v>
      </c>
      <c r="B12" t="s">
        <v>20</v>
      </c>
      <c r="C12" s="1">
        <v>44834</v>
      </c>
      <c r="D12">
        <v>21967065</v>
      </c>
      <c r="E12">
        <v>30998332.870000001</v>
      </c>
      <c r="F12">
        <v>16974766.210000001</v>
      </c>
      <c r="G12">
        <v>16974766.210000001</v>
      </c>
      <c r="H12">
        <v>16951624.210000001</v>
      </c>
      <c r="I12">
        <v>14023566.66</v>
      </c>
      <c r="J12">
        <v>23142</v>
      </c>
      <c r="L12" s="3">
        <f t="shared" si="0"/>
        <v>54.685599645281826</v>
      </c>
      <c r="M12" s="2">
        <f t="shared" si="1"/>
        <v>55</v>
      </c>
    </row>
    <row r="13" spans="1:13" hidden="1" x14ac:dyDescent="0.25">
      <c r="A13">
        <v>1284</v>
      </c>
      <c r="B13" t="s">
        <v>21</v>
      </c>
      <c r="C13" s="1">
        <v>44834</v>
      </c>
      <c r="D13">
        <v>4403254</v>
      </c>
      <c r="E13">
        <v>5756942.5300000003</v>
      </c>
      <c r="F13">
        <v>2473619.75</v>
      </c>
      <c r="G13">
        <v>2473619.75</v>
      </c>
      <c r="H13">
        <v>2466644.75</v>
      </c>
      <c r="I13">
        <v>3283322.78</v>
      </c>
      <c r="J13">
        <v>6975</v>
      </c>
      <c r="L13" s="3">
        <f t="shared" si="0"/>
        <v>42.846436926303653</v>
      </c>
      <c r="M13" s="2">
        <f t="shared" si="1"/>
        <v>43</v>
      </c>
    </row>
    <row r="14" spans="1:13" hidden="1" x14ac:dyDescent="0.25">
      <c r="A14">
        <v>1211</v>
      </c>
      <c r="B14" t="s">
        <v>22</v>
      </c>
      <c r="C14" s="1">
        <v>44834</v>
      </c>
      <c r="D14">
        <v>29629291</v>
      </c>
      <c r="E14">
        <v>40018079.060000002</v>
      </c>
      <c r="F14">
        <v>15583910.82</v>
      </c>
      <c r="G14">
        <v>15583910.82</v>
      </c>
      <c r="H14">
        <v>15013228.119999999</v>
      </c>
      <c r="I14">
        <v>24434168.239999998</v>
      </c>
      <c r="J14">
        <v>570682.69999999995</v>
      </c>
      <c r="L14" s="3">
        <f t="shared" si="0"/>
        <v>37.516113898146706</v>
      </c>
      <c r="M14" s="2">
        <f t="shared" si="1"/>
        <v>38</v>
      </c>
    </row>
    <row r="15" spans="1:13" hidden="1" x14ac:dyDescent="0.25">
      <c r="A15">
        <v>1209</v>
      </c>
      <c r="B15" t="s">
        <v>23</v>
      </c>
      <c r="C15" s="1">
        <v>44834</v>
      </c>
      <c r="D15">
        <v>6443263</v>
      </c>
      <c r="E15">
        <v>8780754.5099999998</v>
      </c>
      <c r="F15">
        <v>4009790.66</v>
      </c>
      <c r="G15">
        <v>4009790.66</v>
      </c>
      <c r="H15">
        <v>4009790.66</v>
      </c>
      <c r="I15">
        <v>4770963.8499999996</v>
      </c>
      <c r="J15">
        <v>0</v>
      </c>
      <c r="L15" s="3">
        <f t="shared" si="0"/>
        <v>45.665673211037081</v>
      </c>
      <c r="M15" s="2">
        <f t="shared" si="1"/>
        <v>46</v>
      </c>
    </row>
    <row r="16" spans="1:13" hidden="1" x14ac:dyDescent="0.25">
      <c r="A16">
        <v>1282</v>
      </c>
      <c r="B16" t="s">
        <v>24</v>
      </c>
      <c r="C16" s="1">
        <v>44834</v>
      </c>
      <c r="D16">
        <v>7542327</v>
      </c>
      <c r="E16">
        <v>11897588.869999999</v>
      </c>
      <c r="F16">
        <v>8286630.2800000003</v>
      </c>
      <c r="G16">
        <v>8286630.2800000003</v>
      </c>
      <c r="H16">
        <v>8281713.6200000001</v>
      </c>
      <c r="I16">
        <v>3610958.59</v>
      </c>
      <c r="J16">
        <v>4916.66</v>
      </c>
      <c r="L16" s="3">
        <f t="shared" si="0"/>
        <v>69.608335861079397</v>
      </c>
      <c r="M16" s="2">
        <f t="shared" si="1"/>
        <v>70</v>
      </c>
    </row>
    <row r="17" spans="1:13" hidden="1" x14ac:dyDescent="0.25">
      <c r="A17">
        <v>1251</v>
      </c>
      <c r="B17" t="s">
        <v>25</v>
      </c>
      <c r="C17" s="1">
        <v>44834</v>
      </c>
      <c r="D17">
        <v>11627995</v>
      </c>
      <c r="E17">
        <v>17987925.260000002</v>
      </c>
      <c r="F17">
        <v>7769151.6100000003</v>
      </c>
      <c r="G17">
        <v>7761339.7199999997</v>
      </c>
      <c r="H17">
        <v>7761339.7199999997</v>
      </c>
      <c r="I17">
        <v>10226585.539999999</v>
      </c>
      <c r="J17">
        <v>0</v>
      </c>
      <c r="L17" s="3">
        <f t="shared" si="0"/>
        <v>43.14749815677186</v>
      </c>
      <c r="M17" s="2">
        <f t="shared" si="1"/>
        <v>43</v>
      </c>
    </row>
    <row r="18" spans="1:13" hidden="1" x14ac:dyDescent="0.25">
      <c r="A18">
        <v>1218</v>
      </c>
      <c r="B18" t="s">
        <v>26</v>
      </c>
      <c r="C18" s="1">
        <v>44834</v>
      </c>
      <c r="D18">
        <v>13870853</v>
      </c>
      <c r="E18">
        <v>18546056.23</v>
      </c>
      <c r="F18">
        <v>9247773.25</v>
      </c>
      <c r="G18">
        <v>9247773.25</v>
      </c>
      <c r="H18">
        <v>9247756.25</v>
      </c>
      <c r="I18">
        <v>9298282.9800000004</v>
      </c>
      <c r="J18">
        <v>17</v>
      </c>
      <c r="L18" s="3">
        <f t="shared" si="0"/>
        <v>49.86373456067107</v>
      </c>
      <c r="M18" s="2">
        <f t="shared" si="1"/>
        <v>50</v>
      </c>
    </row>
    <row r="19" spans="1:13" hidden="1" x14ac:dyDescent="0.25">
      <c r="A19">
        <v>1227</v>
      </c>
      <c r="B19" t="s">
        <v>27</v>
      </c>
      <c r="C19" s="1">
        <v>44834</v>
      </c>
      <c r="D19">
        <v>17427229</v>
      </c>
      <c r="E19">
        <v>25521356.82</v>
      </c>
      <c r="F19">
        <v>16467265.890000001</v>
      </c>
      <c r="G19">
        <v>16467265.890000001</v>
      </c>
      <c r="H19">
        <v>16467265.890000001</v>
      </c>
      <c r="I19">
        <v>9054090.9299999997</v>
      </c>
      <c r="J19">
        <v>0</v>
      </c>
      <c r="L19" s="3">
        <f t="shared" si="0"/>
        <v>64.523473442819878</v>
      </c>
      <c r="M19" s="2">
        <f t="shared" si="1"/>
        <v>65</v>
      </c>
    </row>
    <row r="20" spans="1:13" hidden="1" x14ac:dyDescent="0.25">
      <c r="A20">
        <v>1205</v>
      </c>
      <c r="B20" t="s">
        <v>28</v>
      </c>
      <c r="C20" s="1">
        <v>44834</v>
      </c>
      <c r="D20">
        <v>1367684713</v>
      </c>
      <c r="E20">
        <v>1484629238.98</v>
      </c>
      <c r="F20">
        <v>774402227.77999997</v>
      </c>
      <c r="G20">
        <v>743279918.16999996</v>
      </c>
      <c r="H20">
        <v>723783607.86000001</v>
      </c>
      <c r="I20">
        <v>741349320.80999994</v>
      </c>
      <c r="J20">
        <v>19496310.309999999</v>
      </c>
      <c r="L20" s="3">
        <f t="shared" si="0"/>
        <v>48.751808792157995</v>
      </c>
      <c r="M20" s="2">
        <f t="shared" si="1"/>
        <v>49</v>
      </c>
    </row>
    <row r="21" spans="1:13" hidden="1" x14ac:dyDescent="0.25">
      <c r="A21">
        <v>1278</v>
      </c>
      <c r="B21" t="s">
        <v>29</v>
      </c>
      <c r="C21" s="1">
        <v>44834</v>
      </c>
      <c r="D21">
        <v>5516376</v>
      </c>
      <c r="E21">
        <v>6996864.7300000004</v>
      </c>
      <c r="F21">
        <v>2739383.84</v>
      </c>
      <c r="G21">
        <v>2739383.84</v>
      </c>
      <c r="H21">
        <v>2718043.84</v>
      </c>
      <c r="I21">
        <v>4257480.8899999997</v>
      </c>
      <c r="J21">
        <v>21340</v>
      </c>
      <c r="L21" s="3">
        <f t="shared" si="0"/>
        <v>38.846596938569078</v>
      </c>
      <c r="M21" s="2">
        <f t="shared" si="1"/>
        <v>39</v>
      </c>
    </row>
    <row r="22" spans="1:13" hidden="1" x14ac:dyDescent="0.25">
      <c r="A22">
        <v>1264</v>
      </c>
      <c r="B22" t="s">
        <v>30</v>
      </c>
      <c r="C22" s="1">
        <v>44834</v>
      </c>
      <c r="D22">
        <v>5451800</v>
      </c>
      <c r="E22">
        <v>8906480.25</v>
      </c>
      <c r="F22">
        <v>3817219.48</v>
      </c>
      <c r="G22">
        <v>3817219.48</v>
      </c>
      <c r="H22">
        <v>3816120.28</v>
      </c>
      <c r="I22">
        <v>5089260.7699999996</v>
      </c>
      <c r="J22">
        <v>1099.2</v>
      </c>
      <c r="L22" s="3">
        <f t="shared" si="0"/>
        <v>42.846558605460331</v>
      </c>
      <c r="M22" s="2">
        <f t="shared" si="1"/>
        <v>43</v>
      </c>
    </row>
    <row r="23" spans="1:13" hidden="1" x14ac:dyDescent="0.25">
      <c r="A23">
        <v>1271</v>
      </c>
      <c r="B23" t="s">
        <v>31</v>
      </c>
      <c r="C23" s="1">
        <v>44834</v>
      </c>
      <c r="D23">
        <v>7417339</v>
      </c>
      <c r="E23">
        <v>9742039.2599999998</v>
      </c>
      <c r="F23">
        <v>3249945.54</v>
      </c>
      <c r="G23">
        <v>3249945.54</v>
      </c>
      <c r="H23">
        <v>3238980.56</v>
      </c>
      <c r="I23">
        <v>6492093.7199999997</v>
      </c>
      <c r="J23">
        <v>10964.98</v>
      </c>
      <c r="L23" s="3">
        <f t="shared" si="0"/>
        <v>33.247459526251184</v>
      </c>
      <c r="M23" s="2">
        <f t="shared" si="1"/>
        <v>33</v>
      </c>
    </row>
    <row r="24" spans="1:13" hidden="1" x14ac:dyDescent="0.25">
      <c r="A24">
        <v>1225</v>
      </c>
      <c r="B24" t="s">
        <v>32</v>
      </c>
      <c r="C24" s="1">
        <v>44834</v>
      </c>
      <c r="D24">
        <v>11435640</v>
      </c>
      <c r="E24">
        <v>13106153.09</v>
      </c>
      <c r="F24">
        <v>7590842.0499999998</v>
      </c>
      <c r="G24">
        <v>7590842.0499999998</v>
      </c>
      <c r="H24">
        <v>7590842.0499999998</v>
      </c>
      <c r="I24">
        <v>5515311.04</v>
      </c>
      <c r="J24">
        <v>0</v>
      </c>
      <c r="L24" s="3">
        <f t="shared" si="0"/>
        <v>57.918154914517331</v>
      </c>
      <c r="M24" s="2">
        <f t="shared" si="1"/>
        <v>58</v>
      </c>
    </row>
    <row r="25" spans="1:13" hidden="1" x14ac:dyDescent="0.25">
      <c r="A25">
        <v>1267</v>
      </c>
      <c r="B25" t="s">
        <v>33</v>
      </c>
      <c r="C25" s="1">
        <v>44834</v>
      </c>
      <c r="D25">
        <v>10202978</v>
      </c>
      <c r="E25">
        <v>13655907.48</v>
      </c>
      <c r="F25">
        <v>6536078.71</v>
      </c>
      <c r="G25">
        <v>6536078.71</v>
      </c>
      <c r="H25">
        <v>6531628.71</v>
      </c>
      <c r="I25">
        <v>7119828.7699999996</v>
      </c>
      <c r="J25">
        <v>4450</v>
      </c>
      <c r="L25" s="3">
        <f t="shared" si="0"/>
        <v>47.830059771318837</v>
      </c>
      <c r="M25" s="2">
        <f t="shared" si="1"/>
        <v>48</v>
      </c>
    </row>
    <row r="26" spans="1:13" hidden="1" x14ac:dyDescent="0.25">
      <c r="A26">
        <v>1210</v>
      </c>
      <c r="B26" t="s">
        <v>34</v>
      </c>
      <c r="C26" s="1">
        <v>44834</v>
      </c>
      <c r="D26">
        <v>53204053</v>
      </c>
      <c r="E26">
        <v>74715939.060000002</v>
      </c>
      <c r="F26">
        <v>34068261.880000003</v>
      </c>
      <c r="G26">
        <v>34068261.880000003</v>
      </c>
      <c r="H26">
        <v>33619679.600000001</v>
      </c>
      <c r="I26">
        <v>40647677.18</v>
      </c>
      <c r="J26">
        <v>448582.28</v>
      </c>
      <c r="L26" s="3">
        <f t="shared" si="0"/>
        <v>44.996663393338338</v>
      </c>
      <c r="M26" s="2">
        <f t="shared" si="1"/>
        <v>45</v>
      </c>
    </row>
    <row r="27" spans="1:13" hidden="1" x14ac:dyDescent="0.25">
      <c r="A27">
        <v>1208</v>
      </c>
      <c r="B27" t="s">
        <v>35</v>
      </c>
      <c r="C27" s="1">
        <v>44834</v>
      </c>
      <c r="D27">
        <v>10381428</v>
      </c>
      <c r="E27">
        <v>18088636.620000001</v>
      </c>
      <c r="F27">
        <v>7722677.46</v>
      </c>
      <c r="G27">
        <v>7722677.46</v>
      </c>
      <c r="H27">
        <v>7651837.8200000003</v>
      </c>
      <c r="I27">
        <v>10365959.16</v>
      </c>
      <c r="J27">
        <v>70839.64</v>
      </c>
      <c r="L27" s="3">
        <f t="shared" si="0"/>
        <v>42.301904675002532</v>
      </c>
      <c r="M27" s="2">
        <f t="shared" si="1"/>
        <v>42</v>
      </c>
    </row>
    <row r="28" spans="1:13" hidden="1" x14ac:dyDescent="0.25">
      <c r="A28">
        <v>1219</v>
      </c>
      <c r="B28" t="s">
        <v>36</v>
      </c>
      <c r="C28" s="1">
        <v>44834</v>
      </c>
      <c r="D28">
        <v>8751118</v>
      </c>
      <c r="E28">
        <v>11642874.66</v>
      </c>
      <c r="F28">
        <v>3627667.41</v>
      </c>
      <c r="G28">
        <v>3627667.41</v>
      </c>
      <c r="H28">
        <v>3610163.77</v>
      </c>
      <c r="I28">
        <v>8015207.25</v>
      </c>
      <c r="J28">
        <v>17503.64</v>
      </c>
      <c r="L28" s="3">
        <f t="shared" si="0"/>
        <v>31.007494930809465</v>
      </c>
      <c r="M28" s="2">
        <f t="shared" si="1"/>
        <v>31</v>
      </c>
    </row>
    <row r="29" spans="1:13" hidden="1" x14ac:dyDescent="0.25">
      <c r="A29">
        <v>1212</v>
      </c>
      <c r="B29" t="s">
        <v>37</v>
      </c>
      <c r="C29" s="1">
        <v>44834</v>
      </c>
      <c r="D29">
        <v>7803257</v>
      </c>
      <c r="E29">
        <v>8492893.0899999999</v>
      </c>
      <c r="F29">
        <v>3792036.43</v>
      </c>
      <c r="G29">
        <v>3792036.43</v>
      </c>
      <c r="H29">
        <v>3792036.43</v>
      </c>
      <c r="I29">
        <v>4700856.66</v>
      </c>
      <c r="J29">
        <v>0</v>
      </c>
      <c r="L29" s="3">
        <f t="shared" si="0"/>
        <v>44.649525077207819</v>
      </c>
      <c r="M29" s="2">
        <f t="shared" si="1"/>
        <v>45</v>
      </c>
    </row>
    <row r="30" spans="1:13" hidden="1" x14ac:dyDescent="0.25">
      <c r="A30">
        <v>1265</v>
      </c>
      <c r="B30" t="s">
        <v>38</v>
      </c>
      <c r="C30" s="1">
        <v>44834</v>
      </c>
      <c r="D30">
        <v>19550646</v>
      </c>
      <c r="E30">
        <v>28721724.890000001</v>
      </c>
      <c r="F30">
        <v>12670671.23</v>
      </c>
      <c r="G30">
        <v>12670671.23</v>
      </c>
      <c r="H30">
        <v>12617842.49</v>
      </c>
      <c r="I30">
        <v>16051053.66</v>
      </c>
      <c r="J30">
        <v>52828.74</v>
      </c>
      <c r="L30" s="3">
        <f t="shared" si="0"/>
        <v>43.931353490518028</v>
      </c>
      <c r="M30" s="2">
        <f t="shared" si="1"/>
        <v>44</v>
      </c>
    </row>
    <row r="31" spans="1:13" hidden="1" x14ac:dyDescent="0.25">
      <c r="A31">
        <v>1269</v>
      </c>
      <c r="B31" t="s">
        <v>39</v>
      </c>
      <c r="C31" s="1">
        <v>44834</v>
      </c>
      <c r="D31">
        <v>11655468</v>
      </c>
      <c r="E31">
        <v>14228354.550000001</v>
      </c>
      <c r="F31">
        <v>7305869.0999999996</v>
      </c>
      <c r="G31">
        <v>7305869.0999999996</v>
      </c>
      <c r="H31">
        <v>7305869.0999999996</v>
      </c>
      <c r="I31">
        <v>6922485.4500000002</v>
      </c>
      <c r="J31">
        <v>0</v>
      </c>
      <c r="L31" s="3">
        <f t="shared" si="0"/>
        <v>51.347252237258864</v>
      </c>
      <c r="M31" s="2">
        <f t="shared" si="1"/>
        <v>51</v>
      </c>
    </row>
    <row r="32" spans="1:13" hidden="1" x14ac:dyDescent="0.25">
      <c r="A32">
        <v>1237</v>
      </c>
      <c r="B32" t="s">
        <v>40</v>
      </c>
      <c r="C32" s="1">
        <v>44834</v>
      </c>
      <c r="D32">
        <v>4634546</v>
      </c>
      <c r="E32">
        <v>5593199.0700000003</v>
      </c>
      <c r="F32">
        <v>2313110.15</v>
      </c>
      <c r="G32">
        <v>2313110.15</v>
      </c>
      <c r="H32">
        <v>2313110.15</v>
      </c>
      <c r="I32">
        <v>3280088.92</v>
      </c>
      <c r="J32">
        <v>0</v>
      </c>
      <c r="L32" s="3">
        <f t="shared" si="0"/>
        <v>41.355762973049337</v>
      </c>
      <c r="M32" s="2">
        <f t="shared" si="1"/>
        <v>41</v>
      </c>
    </row>
    <row r="33" spans="1:13" hidden="1" x14ac:dyDescent="0.25">
      <c r="A33">
        <v>1255</v>
      </c>
      <c r="B33" t="s">
        <v>41</v>
      </c>
      <c r="C33" s="1">
        <v>44834</v>
      </c>
      <c r="D33">
        <v>11941316</v>
      </c>
      <c r="E33">
        <v>18688607.510000002</v>
      </c>
      <c r="F33">
        <v>11955349.720000001</v>
      </c>
      <c r="G33">
        <v>11955349.720000001</v>
      </c>
      <c r="H33">
        <v>11955349.720000001</v>
      </c>
      <c r="I33">
        <v>6733257.79</v>
      </c>
      <c r="J33">
        <v>0</v>
      </c>
      <c r="L33" s="3">
        <f t="shared" si="0"/>
        <v>63.971324314039265</v>
      </c>
      <c r="M33" s="2">
        <f t="shared" si="1"/>
        <v>64</v>
      </c>
    </row>
    <row r="34" spans="1:13" hidden="1" x14ac:dyDescent="0.25">
      <c r="A34">
        <v>1230</v>
      </c>
      <c r="B34" t="s">
        <v>42</v>
      </c>
      <c r="C34" s="1">
        <v>44834</v>
      </c>
      <c r="D34">
        <v>2405749</v>
      </c>
      <c r="E34">
        <v>4975814.12</v>
      </c>
      <c r="F34">
        <v>3144983.75</v>
      </c>
      <c r="G34">
        <v>3144983.75</v>
      </c>
      <c r="H34">
        <v>3137745.47</v>
      </c>
      <c r="I34">
        <v>1830830.37</v>
      </c>
      <c r="J34">
        <v>7238.28</v>
      </c>
      <c r="L34" s="3">
        <f t="shared" si="0"/>
        <v>63.059941435272101</v>
      </c>
      <c r="M34" s="2">
        <f t="shared" si="1"/>
        <v>63</v>
      </c>
    </row>
    <row r="35" spans="1:13" x14ac:dyDescent="0.25">
      <c r="A35">
        <v>1261</v>
      </c>
      <c r="B35" t="s">
        <v>43</v>
      </c>
      <c r="C35" s="1">
        <v>44834</v>
      </c>
      <c r="D35">
        <v>36723643</v>
      </c>
      <c r="E35">
        <v>51277343.229999997</v>
      </c>
      <c r="F35">
        <v>20871746.609999999</v>
      </c>
      <c r="G35">
        <v>20871746.609999999</v>
      </c>
      <c r="H35">
        <v>20871746.609999999</v>
      </c>
      <c r="I35">
        <v>30405596.620000001</v>
      </c>
      <c r="J35">
        <v>0</v>
      </c>
      <c r="L35" s="3">
        <f t="shared" si="0"/>
        <v>40.70364276944229</v>
      </c>
      <c r="M35" s="2">
        <f t="shared" si="1"/>
        <v>41</v>
      </c>
    </row>
    <row r="36" spans="1:13" hidden="1" x14ac:dyDescent="0.25">
      <c r="A36">
        <v>1216</v>
      </c>
      <c r="B36" t="s">
        <v>44</v>
      </c>
      <c r="C36" s="1">
        <v>44834</v>
      </c>
      <c r="D36">
        <v>8364524</v>
      </c>
      <c r="E36">
        <v>14000858.08</v>
      </c>
      <c r="F36">
        <v>8326299.4500000002</v>
      </c>
      <c r="G36">
        <v>8326299.4500000002</v>
      </c>
      <c r="H36">
        <v>8265395.7400000002</v>
      </c>
      <c r="I36">
        <v>5674558.6299999999</v>
      </c>
      <c r="J36">
        <v>60903.71</v>
      </c>
      <c r="L36" s="3">
        <f t="shared" si="0"/>
        <v>59.034922665254243</v>
      </c>
      <c r="M36" s="2">
        <f t="shared" si="1"/>
        <v>59</v>
      </c>
    </row>
    <row r="37" spans="1:13" hidden="1" x14ac:dyDescent="0.25">
      <c r="A37">
        <v>1245</v>
      </c>
      <c r="B37" t="s">
        <v>45</v>
      </c>
      <c r="C37" s="1">
        <v>44834</v>
      </c>
      <c r="D37">
        <v>6163068</v>
      </c>
      <c r="E37">
        <v>7934030.54</v>
      </c>
      <c r="F37">
        <v>3941397.37</v>
      </c>
      <c r="G37">
        <v>3941397.37</v>
      </c>
      <c r="H37">
        <v>3891872.51</v>
      </c>
      <c r="I37">
        <v>3992633.17</v>
      </c>
      <c r="J37">
        <v>49524.86</v>
      </c>
      <c r="L37" s="3">
        <f t="shared" si="0"/>
        <v>49.052905586622558</v>
      </c>
      <c r="M37" s="2">
        <f t="shared" si="1"/>
        <v>49</v>
      </c>
    </row>
    <row r="38" spans="1:13" hidden="1" x14ac:dyDescent="0.25">
      <c r="A38">
        <v>1220</v>
      </c>
      <c r="B38" t="s">
        <v>46</v>
      </c>
      <c r="C38" s="1">
        <v>44834</v>
      </c>
      <c r="D38">
        <v>9544389</v>
      </c>
      <c r="E38">
        <v>13481645.42</v>
      </c>
      <c r="F38">
        <v>6592173.04</v>
      </c>
      <c r="G38">
        <v>6592173.04</v>
      </c>
      <c r="H38">
        <v>6591842.8600000003</v>
      </c>
      <c r="I38">
        <v>6889472.3799999999</v>
      </c>
      <c r="J38">
        <v>330.18</v>
      </c>
      <c r="L38" s="3">
        <f t="shared" si="0"/>
        <v>48.894943121861161</v>
      </c>
      <c r="M38" s="2">
        <f t="shared" si="1"/>
        <v>49</v>
      </c>
    </row>
    <row r="39" spans="1:13" hidden="1" x14ac:dyDescent="0.25">
      <c r="A39">
        <v>1213</v>
      </c>
      <c r="B39" t="s">
        <v>47</v>
      </c>
      <c r="C39" s="1">
        <v>44834</v>
      </c>
      <c r="D39">
        <v>6514968</v>
      </c>
      <c r="E39">
        <v>10120718.42</v>
      </c>
      <c r="F39">
        <v>5299074.3499999996</v>
      </c>
      <c r="G39">
        <v>5299074.3499999996</v>
      </c>
      <c r="H39">
        <v>5297890.92</v>
      </c>
      <c r="I39">
        <v>4821644.07</v>
      </c>
      <c r="J39">
        <v>1183.43</v>
      </c>
      <c r="L39" s="3">
        <f t="shared" si="0"/>
        <v>52.346984671864824</v>
      </c>
      <c r="M39" s="2">
        <f t="shared" si="1"/>
        <v>52</v>
      </c>
    </row>
    <row r="40" spans="1:13" hidden="1" x14ac:dyDescent="0.25">
      <c r="A40">
        <v>1276</v>
      </c>
      <c r="B40" t="s">
        <v>48</v>
      </c>
      <c r="C40" s="1">
        <v>44834</v>
      </c>
      <c r="D40">
        <v>16030988</v>
      </c>
      <c r="E40">
        <v>20771408.969999999</v>
      </c>
      <c r="F40">
        <v>8263574.6799999997</v>
      </c>
      <c r="G40">
        <v>8263160.8399999999</v>
      </c>
      <c r="H40">
        <v>8263160.8399999999</v>
      </c>
      <c r="I40">
        <v>12508248.130000001</v>
      </c>
      <c r="J40">
        <v>0</v>
      </c>
      <c r="L40" s="3">
        <f t="shared" si="0"/>
        <v>39.781417100469326</v>
      </c>
      <c r="M40" s="2">
        <f t="shared" si="1"/>
        <v>40</v>
      </c>
    </row>
    <row r="41" spans="1:13" hidden="1" x14ac:dyDescent="0.25">
      <c r="A41">
        <v>1228</v>
      </c>
      <c r="B41" t="s">
        <v>49</v>
      </c>
      <c r="C41" s="1">
        <v>44834</v>
      </c>
      <c r="D41">
        <v>6883028</v>
      </c>
      <c r="E41">
        <v>15992109.34</v>
      </c>
      <c r="F41">
        <v>9172462.6899999995</v>
      </c>
      <c r="G41">
        <v>9172462.6899999995</v>
      </c>
      <c r="H41">
        <v>9172462.6899999995</v>
      </c>
      <c r="I41">
        <v>6819646.6500000004</v>
      </c>
      <c r="J41">
        <v>0</v>
      </c>
      <c r="L41" s="3">
        <f t="shared" si="0"/>
        <v>57.356177943690824</v>
      </c>
      <c r="M41" s="2">
        <f t="shared" si="1"/>
        <v>57</v>
      </c>
    </row>
    <row r="42" spans="1:13" hidden="1" x14ac:dyDescent="0.25">
      <c r="A42">
        <v>1239</v>
      </c>
      <c r="B42" t="s">
        <v>50</v>
      </c>
      <c r="C42" s="1">
        <v>44834</v>
      </c>
      <c r="D42">
        <v>24338874</v>
      </c>
      <c r="E42">
        <v>36961890.149999999</v>
      </c>
      <c r="F42">
        <v>16164768.16</v>
      </c>
      <c r="G42">
        <v>16164768.16</v>
      </c>
      <c r="H42">
        <v>15826213.529999999</v>
      </c>
      <c r="I42">
        <v>20797121.989999998</v>
      </c>
      <c r="J42">
        <v>338554.63</v>
      </c>
      <c r="L42" s="3">
        <f t="shared" si="0"/>
        <v>42.817652089147828</v>
      </c>
      <c r="M42" s="2">
        <f t="shared" si="1"/>
        <v>43</v>
      </c>
    </row>
    <row r="43" spans="1:13" hidden="1" x14ac:dyDescent="0.25">
      <c r="A43">
        <v>1268</v>
      </c>
      <c r="B43" t="s">
        <v>51</v>
      </c>
      <c r="C43" s="1">
        <v>44834</v>
      </c>
      <c r="D43">
        <v>8934318</v>
      </c>
      <c r="E43">
        <v>13233603.859999999</v>
      </c>
      <c r="F43">
        <v>7520878.6600000001</v>
      </c>
      <c r="G43">
        <v>7520878.6600000001</v>
      </c>
      <c r="H43">
        <v>7520878.6600000001</v>
      </c>
      <c r="I43">
        <v>5712725.2000000002</v>
      </c>
      <c r="J43">
        <v>0</v>
      </c>
      <c r="L43" s="3">
        <f t="shared" si="0"/>
        <v>56.831674421906122</v>
      </c>
      <c r="M43" s="2">
        <f t="shared" si="1"/>
        <v>57</v>
      </c>
    </row>
    <row r="44" spans="1:13" hidden="1" x14ac:dyDescent="0.25">
      <c r="A44">
        <v>1243</v>
      </c>
      <c r="B44" t="s">
        <v>52</v>
      </c>
      <c r="C44" s="1">
        <v>44834</v>
      </c>
      <c r="D44">
        <v>4142179</v>
      </c>
      <c r="E44">
        <v>5922559.3399999999</v>
      </c>
      <c r="F44">
        <v>3680777.88</v>
      </c>
      <c r="G44">
        <v>3680777.88</v>
      </c>
      <c r="H44">
        <v>3680777.88</v>
      </c>
      <c r="I44">
        <v>2241781.46</v>
      </c>
      <c r="J44">
        <v>0</v>
      </c>
      <c r="L44" s="3">
        <f t="shared" si="0"/>
        <v>62.148433957269553</v>
      </c>
      <c r="M44" s="2">
        <f t="shared" si="1"/>
        <v>62</v>
      </c>
    </row>
    <row r="45" spans="1:13" hidden="1" x14ac:dyDescent="0.25">
      <c r="A45">
        <v>1286</v>
      </c>
      <c r="B45" t="s">
        <v>53</v>
      </c>
      <c r="C45" s="1">
        <v>44834</v>
      </c>
      <c r="D45">
        <v>3877386</v>
      </c>
      <c r="E45">
        <v>7475785.75</v>
      </c>
      <c r="F45">
        <v>4527810.76</v>
      </c>
      <c r="G45">
        <v>4527810.76</v>
      </c>
      <c r="H45">
        <v>4527810.76</v>
      </c>
      <c r="I45">
        <v>2947974.99</v>
      </c>
      <c r="J45">
        <v>0</v>
      </c>
      <c r="L45" s="3">
        <f t="shared" si="0"/>
        <v>60.566352640590317</v>
      </c>
      <c r="M45" s="2">
        <f t="shared" si="1"/>
        <v>61</v>
      </c>
    </row>
    <row r="46" spans="1:13" hidden="1" x14ac:dyDescent="0.25">
      <c r="A46">
        <v>1206</v>
      </c>
      <c r="B46" t="s">
        <v>54</v>
      </c>
      <c r="C46" s="1">
        <v>44834</v>
      </c>
      <c r="D46">
        <v>116840559</v>
      </c>
      <c r="E46">
        <v>162394532.80000001</v>
      </c>
      <c r="F46">
        <v>83093244.150000006</v>
      </c>
      <c r="G46">
        <v>71704656.040000007</v>
      </c>
      <c r="H46">
        <v>70098622.159999996</v>
      </c>
      <c r="I46">
        <v>90689876.760000005</v>
      </c>
      <c r="J46">
        <v>1606033.88</v>
      </c>
      <c r="L46" s="3">
        <f t="shared" si="0"/>
        <v>43.165629378872779</v>
      </c>
      <c r="M46" s="2">
        <f t="shared" si="1"/>
        <v>43</v>
      </c>
    </row>
    <row r="47" spans="1:13" hidden="1" x14ac:dyDescent="0.25">
      <c r="A47">
        <v>1229</v>
      </c>
      <c r="B47" t="s">
        <v>55</v>
      </c>
      <c r="C47" s="1">
        <v>44834</v>
      </c>
      <c r="D47">
        <v>10155399</v>
      </c>
      <c r="E47">
        <v>11181224.25</v>
      </c>
      <c r="F47">
        <v>6138566.1399999997</v>
      </c>
      <c r="G47">
        <v>6138566.1399999997</v>
      </c>
      <c r="H47">
        <v>6137606.1399999997</v>
      </c>
      <c r="I47">
        <v>5042658.1100000003</v>
      </c>
      <c r="J47">
        <v>960</v>
      </c>
      <c r="L47" s="3">
        <f t="shared" si="0"/>
        <v>54.892076241114651</v>
      </c>
      <c r="M47" s="2">
        <f t="shared" si="1"/>
        <v>55</v>
      </c>
    </row>
    <row r="48" spans="1:13" hidden="1" x14ac:dyDescent="0.25">
      <c r="A48">
        <v>1279</v>
      </c>
      <c r="B48" t="s">
        <v>56</v>
      </c>
      <c r="C48" s="1">
        <v>44834</v>
      </c>
      <c r="D48">
        <v>12973756</v>
      </c>
      <c r="E48">
        <v>17642502.949999999</v>
      </c>
      <c r="F48">
        <v>7106410.6500000004</v>
      </c>
      <c r="G48">
        <v>7106410.6500000004</v>
      </c>
      <c r="H48">
        <v>7106410.6500000004</v>
      </c>
      <c r="I48">
        <v>10536092.300000001</v>
      </c>
      <c r="J48">
        <v>0</v>
      </c>
      <c r="L48" s="3">
        <f t="shared" si="0"/>
        <v>40.280059298502202</v>
      </c>
      <c r="M48" s="2">
        <f t="shared" si="1"/>
        <v>40</v>
      </c>
    </row>
    <row r="49" spans="1:13" hidden="1" x14ac:dyDescent="0.25">
      <c r="A49">
        <v>1248</v>
      </c>
      <c r="B49" t="s">
        <v>57</v>
      </c>
      <c r="C49" s="1">
        <v>44834</v>
      </c>
      <c r="D49">
        <v>12661011</v>
      </c>
      <c r="E49">
        <v>15536792.390000001</v>
      </c>
      <c r="F49">
        <v>6120817.1299999999</v>
      </c>
      <c r="G49">
        <v>6120817.1299999999</v>
      </c>
      <c r="H49">
        <v>6119026.6500000004</v>
      </c>
      <c r="I49">
        <v>9415975.2599999998</v>
      </c>
      <c r="J49">
        <v>1790.48</v>
      </c>
      <c r="L49" s="3">
        <f t="shared" si="0"/>
        <v>39.384105138319356</v>
      </c>
      <c r="M49" s="2">
        <f t="shared" si="1"/>
        <v>39</v>
      </c>
    </row>
    <row r="50" spans="1:13" hidden="1" x14ac:dyDescent="0.25">
      <c r="A50">
        <v>1221</v>
      </c>
      <c r="B50" t="s">
        <v>58</v>
      </c>
      <c r="C50" s="1">
        <v>44834</v>
      </c>
      <c r="D50">
        <v>21066589</v>
      </c>
      <c r="E50">
        <v>29309035.57</v>
      </c>
      <c r="F50">
        <v>10937545.65</v>
      </c>
      <c r="G50">
        <v>10937545.65</v>
      </c>
      <c r="H50">
        <v>10937545.65</v>
      </c>
      <c r="I50">
        <v>18371489.920000002</v>
      </c>
      <c r="J50">
        <v>0</v>
      </c>
      <c r="L50" s="3">
        <f t="shared" si="0"/>
        <v>37.317999167449237</v>
      </c>
      <c r="M50" s="2">
        <f t="shared" si="1"/>
        <v>37</v>
      </c>
    </row>
    <row r="51" spans="1:13" hidden="1" x14ac:dyDescent="0.25">
      <c r="A51">
        <v>1252</v>
      </c>
      <c r="B51" t="s">
        <v>59</v>
      </c>
      <c r="C51" s="1">
        <v>44834</v>
      </c>
      <c r="D51">
        <v>10515805</v>
      </c>
      <c r="E51">
        <v>14746132.550000001</v>
      </c>
      <c r="F51">
        <v>7451253.29</v>
      </c>
      <c r="G51">
        <v>7451253.29</v>
      </c>
      <c r="H51">
        <v>7450638.29</v>
      </c>
      <c r="I51">
        <v>7294879.2599999998</v>
      </c>
      <c r="J51">
        <v>615</v>
      </c>
      <c r="L51" s="3">
        <f t="shared" si="0"/>
        <v>50.526049896384528</v>
      </c>
      <c r="M51" s="2">
        <f t="shared" si="1"/>
        <v>51</v>
      </c>
    </row>
    <row r="52" spans="1:13" hidden="1" x14ac:dyDescent="0.25">
      <c r="A52">
        <v>1281</v>
      </c>
      <c r="B52" t="s">
        <v>60</v>
      </c>
      <c r="C52" s="1">
        <v>44834</v>
      </c>
      <c r="D52">
        <v>6792509</v>
      </c>
      <c r="E52">
        <v>19371711.530000001</v>
      </c>
      <c r="F52">
        <v>4468806.8600000003</v>
      </c>
      <c r="G52">
        <v>4468806.8600000003</v>
      </c>
      <c r="H52">
        <v>4468806.8600000003</v>
      </c>
      <c r="I52">
        <v>14902904.67</v>
      </c>
      <c r="J52">
        <v>0</v>
      </c>
      <c r="L52" s="3">
        <f t="shared" si="0"/>
        <v>23.068724996649792</v>
      </c>
      <c r="M52" s="2">
        <f t="shared" si="1"/>
        <v>23</v>
      </c>
    </row>
    <row r="53" spans="1:13" hidden="1" x14ac:dyDescent="0.25">
      <c r="A53">
        <v>1254</v>
      </c>
      <c r="B53" t="s">
        <v>61</v>
      </c>
      <c r="C53" s="1">
        <v>44834</v>
      </c>
      <c r="D53">
        <v>4372909</v>
      </c>
      <c r="E53">
        <v>4823371.5199999996</v>
      </c>
      <c r="F53">
        <v>2639137.77</v>
      </c>
      <c r="G53">
        <v>2498656.17</v>
      </c>
      <c r="H53">
        <v>2498656.17</v>
      </c>
      <c r="I53">
        <v>2324715.35</v>
      </c>
      <c r="J53">
        <v>0</v>
      </c>
      <c r="L53" s="3">
        <f t="shared" si="0"/>
        <v>51.803104107560017</v>
      </c>
      <c r="M53" s="2">
        <f t="shared" si="1"/>
        <v>52</v>
      </c>
    </row>
    <row r="54" spans="1:13" hidden="1" x14ac:dyDescent="0.25">
      <c r="A54">
        <v>1256</v>
      </c>
      <c r="B54" t="s">
        <v>62</v>
      </c>
      <c r="C54" s="1">
        <v>44834</v>
      </c>
      <c r="D54">
        <v>15255410</v>
      </c>
      <c r="E54">
        <v>18192258.43</v>
      </c>
      <c r="F54">
        <v>5558423.3799999999</v>
      </c>
      <c r="G54">
        <v>5558423.3799999999</v>
      </c>
      <c r="H54">
        <v>5270710.43</v>
      </c>
      <c r="I54">
        <v>12633835.050000001</v>
      </c>
      <c r="J54">
        <v>287712.95</v>
      </c>
      <c r="L54" s="3">
        <f t="shared" si="0"/>
        <v>28.972271091467778</v>
      </c>
      <c r="M54" s="2">
        <f t="shared" si="1"/>
        <v>29</v>
      </c>
    </row>
    <row r="55" spans="1:13" hidden="1" x14ac:dyDescent="0.25">
      <c r="A55">
        <v>1223</v>
      </c>
      <c r="B55" t="s">
        <v>63</v>
      </c>
      <c r="C55" s="1">
        <v>44834</v>
      </c>
      <c r="D55">
        <v>4579817</v>
      </c>
      <c r="E55">
        <v>6425689.6600000001</v>
      </c>
      <c r="F55">
        <v>3655842.16</v>
      </c>
      <c r="G55">
        <v>3655842.16</v>
      </c>
      <c r="H55">
        <v>3636512.16</v>
      </c>
      <c r="I55">
        <v>2769847.5</v>
      </c>
      <c r="J55">
        <v>19330</v>
      </c>
      <c r="L55" s="3">
        <f t="shared" si="0"/>
        <v>56.593336317459183</v>
      </c>
      <c r="M55" s="2">
        <f t="shared" si="1"/>
        <v>57</v>
      </c>
    </row>
    <row r="56" spans="1:13" hidden="1" x14ac:dyDescent="0.25">
      <c r="A56">
        <v>1275</v>
      </c>
      <c r="B56" t="s">
        <v>64</v>
      </c>
      <c r="C56" s="1">
        <v>44834</v>
      </c>
      <c r="D56">
        <v>2350115</v>
      </c>
      <c r="E56">
        <v>2350115</v>
      </c>
      <c r="F56">
        <v>0</v>
      </c>
      <c r="G56">
        <v>0</v>
      </c>
      <c r="H56">
        <v>0</v>
      </c>
      <c r="I56">
        <v>2350115</v>
      </c>
      <c r="J56">
        <v>0</v>
      </c>
      <c r="L56" s="3">
        <f t="shared" si="0"/>
        <v>0</v>
      </c>
      <c r="M56" s="2">
        <f t="shared" si="1"/>
        <v>0</v>
      </c>
    </row>
    <row r="57" spans="1:13" hidden="1" x14ac:dyDescent="0.25">
      <c r="A57">
        <v>1266</v>
      </c>
      <c r="B57" t="s">
        <v>65</v>
      </c>
      <c r="C57" s="1">
        <v>44834</v>
      </c>
      <c r="D57">
        <v>14656258</v>
      </c>
      <c r="E57">
        <v>19646830.059999999</v>
      </c>
      <c r="F57">
        <v>9484726.6300000008</v>
      </c>
      <c r="G57">
        <v>9484726.6300000008</v>
      </c>
      <c r="H57">
        <v>9483006.6300000008</v>
      </c>
      <c r="I57">
        <v>10162103.43</v>
      </c>
      <c r="J57">
        <v>1720</v>
      </c>
      <c r="L57" s="3">
        <f t="shared" si="0"/>
        <v>48.267362220977041</v>
      </c>
      <c r="M57" s="2">
        <f t="shared" si="1"/>
        <v>48</v>
      </c>
    </row>
    <row r="58" spans="1:13" hidden="1" x14ac:dyDescent="0.25">
      <c r="A58">
        <v>1204</v>
      </c>
      <c r="B58" t="s">
        <v>66</v>
      </c>
      <c r="C58" s="1">
        <v>44834</v>
      </c>
      <c r="D58">
        <v>68445977</v>
      </c>
      <c r="E58">
        <v>84266544.900000006</v>
      </c>
      <c r="F58">
        <v>39059499.590000004</v>
      </c>
      <c r="G58">
        <v>39059499.590000004</v>
      </c>
      <c r="H58">
        <v>37791526.869999997</v>
      </c>
      <c r="I58">
        <v>45207045.310000002</v>
      </c>
      <c r="J58">
        <v>1267972.72</v>
      </c>
      <c r="L58" s="3">
        <f t="shared" si="0"/>
        <v>44.847604603757752</v>
      </c>
      <c r="M58" s="2">
        <f t="shared" si="1"/>
        <v>45</v>
      </c>
    </row>
    <row r="59" spans="1:13" hidden="1" x14ac:dyDescent="0.25">
      <c r="A59">
        <v>1262</v>
      </c>
      <c r="B59" t="s">
        <v>67</v>
      </c>
      <c r="C59" s="1">
        <v>44834</v>
      </c>
      <c r="D59">
        <v>32880855</v>
      </c>
      <c r="E59">
        <v>36055724.200000003</v>
      </c>
      <c r="F59">
        <v>13694474.01</v>
      </c>
      <c r="G59">
        <v>13694474.01</v>
      </c>
      <c r="H59">
        <v>13684146.65</v>
      </c>
      <c r="I59">
        <v>22361250.190000001</v>
      </c>
      <c r="J59">
        <v>10327.36</v>
      </c>
      <c r="L59" s="3">
        <f t="shared" si="0"/>
        <v>37.952771587929995</v>
      </c>
      <c r="M59" s="2">
        <f t="shared" si="1"/>
        <v>38</v>
      </c>
    </row>
    <row r="60" spans="1:13" hidden="1" x14ac:dyDescent="0.25">
      <c r="A60">
        <v>1287</v>
      </c>
      <c r="B60" t="s">
        <v>68</v>
      </c>
      <c r="C60" s="1">
        <v>44834</v>
      </c>
      <c r="D60">
        <v>5199663</v>
      </c>
      <c r="E60">
        <v>7428934</v>
      </c>
      <c r="F60">
        <v>4396418.49</v>
      </c>
      <c r="G60">
        <v>4393418.49</v>
      </c>
      <c r="H60">
        <v>4393418.49</v>
      </c>
      <c r="I60">
        <v>3035515.51</v>
      </c>
      <c r="J60">
        <v>0</v>
      </c>
      <c r="L60" s="3">
        <f t="shared" si="0"/>
        <v>59.139285528717856</v>
      </c>
      <c r="M60" s="2">
        <f t="shared" si="1"/>
        <v>59</v>
      </c>
    </row>
    <row r="61" spans="1:13" hidden="1" x14ac:dyDescent="0.25">
      <c r="A61">
        <v>1258</v>
      </c>
      <c r="B61" t="s">
        <v>69</v>
      </c>
      <c r="C61" s="1">
        <v>44834</v>
      </c>
      <c r="D61">
        <v>6763995</v>
      </c>
      <c r="E61">
        <v>7328888</v>
      </c>
      <c r="F61">
        <v>3105562.78</v>
      </c>
      <c r="G61">
        <v>3105562.78</v>
      </c>
      <c r="H61">
        <v>3018449.63</v>
      </c>
      <c r="I61">
        <v>4223325.22</v>
      </c>
      <c r="J61">
        <v>87113.15</v>
      </c>
      <c r="L61" s="3">
        <f t="shared" si="0"/>
        <v>41.18564276053884</v>
      </c>
      <c r="M61" s="2">
        <f t="shared" si="1"/>
        <v>41</v>
      </c>
    </row>
    <row r="62" spans="1:13" hidden="1" x14ac:dyDescent="0.25">
      <c r="A62">
        <v>1270</v>
      </c>
      <c r="B62" t="s">
        <v>70</v>
      </c>
      <c r="C62" s="1">
        <v>44834</v>
      </c>
      <c r="D62">
        <v>2773078</v>
      </c>
      <c r="E62">
        <v>3304618.38</v>
      </c>
      <c r="F62">
        <v>1846407.75</v>
      </c>
      <c r="G62">
        <v>1846407.75</v>
      </c>
      <c r="H62">
        <v>1846407.75</v>
      </c>
      <c r="I62">
        <v>1458210.63</v>
      </c>
      <c r="J62">
        <v>0</v>
      </c>
      <c r="L62" s="3">
        <f t="shared" si="0"/>
        <v>55.873554452602178</v>
      </c>
      <c r="M62" s="2">
        <f t="shared" si="1"/>
        <v>56</v>
      </c>
    </row>
    <row r="63" spans="1:13" hidden="1" x14ac:dyDescent="0.25">
      <c r="A63">
        <v>1246</v>
      </c>
      <c r="B63" t="s">
        <v>71</v>
      </c>
      <c r="C63" s="1">
        <v>44834</v>
      </c>
      <c r="D63">
        <v>10708186</v>
      </c>
      <c r="E63">
        <v>16823279.199999999</v>
      </c>
      <c r="F63">
        <v>7917913.46</v>
      </c>
      <c r="G63">
        <v>7917913.46</v>
      </c>
      <c r="H63">
        <v>7917913.46</v>
      </c>
      <c r="I63">
        <v>8905365.7400000002</v>
      </c>
      <c r="J63">
        <v>0</v>
      </c>
      <c r="L63" s="3">
        <f t="shared" si="0"/>
        <v>47.065220554622904</v>
      </c>
      <c r="M63" s="2">
        <f t="shared" si="1"/>
        <v>47</v>
      </c>
    </row>
    <row r="64" spans="1:13" hidden="1" x14ac:dyDescent="0.25">
      <c r="A64">
        <v>1233</v>
      </c>
      <c r="B64" t="s">
        <v>72</v>
      </c>
      <c r="C64" s="1">
        <v>44834</v>
      </c>
      <c r="D64">
        <v>7040228</v>
      </c>
      <c r="E64">
        <v>8489022.9199999999</v>
      </c>
      <c r="F64">
        <v>3657605.59</v>
      </c>
      <c r="G64">
        <v>3657605.59</v>
      </c>
      <c r="H64">
        <v>3592228.09</v>
      </c>
      <c r="I64">
        <v>4831417.33</v>
      </c>
      <c r="J64">
        <v>65377.5</v>
      </c>
      <c r="L64" s="3">
        <f t="shared" si="0"/>
        <v>42.316154919746637</v>
      </c>
      <c r="M64" s="2">
        <f t="shared" si="1"/>
        <v>42</v>
      </c>
    </row>
    <row r="65" spans="1:13" hidden="1" x14ac:dyDescent="0.25">
      <c r="A65">
        <v>1202</v>
      </c>
      <c r="B65" t="s">
        <v>73</v>
      </c>
      <c r="C65" s="1">
        <v>44834</v>
      </c>
      <c r="D65">
        <v>23392787</v>
      </c>
      <c r="E65">
        <v>34963709.039999999</v>
      </c>
      <c r="F65">
        <v>15354284.48</v>
      </c>
      <c r="G65">
        <v>14863293.869999999</v>
      </c>
      <c r="H65">
        <v>13621552.27</v>
      </c>
      <c r="I65">
        <v>20100415.170000002</v>
      </c>
      <c r="J65">
        <v>1241741.6000000001</v>
      </c>
      <c r="L65" s="3">
        <f t="shared" si="0"/>
        <v>38.959116878636515</v>
      </c>
      <c r="M65" s="2">
        <f t="shared" si="1"/>
        <v>39</v>
      </c>
    </row>
    <row r="66" spans="1:13" hidden="1" x14ac:dyDescent="0.25">
      <c r="A66">
        <v>1272</v>
      </c>
      <c r="B66" t="s">
        <v>74</v>
      </c>
      <c r="C66" s="1">
        <v>44834</v>
      </c>
      <c r="D66">
        <v>6606779</v>
      </c>
      <c r="E66">
        <v>10095481.300000001</v>
      </c>
      <c r="F66">
        <v>5686537.1799999997</v>
      </c>
      <c r="G66">
        <v>5686537.1799999997</v>
      </c>
      <c r="H66">
        <v>5686537.1799999997</v>
      </c>
      <c r="I66">
        <v>4408944.12</v>
      </c>
      <c r="J66">
        <v>0</v>
      </c>
      <c r="L66" s="3">
        <f t="shared" si="0"/>
        <v>56.327549039192405</v>
      </c>
      <c r="M66" s="2">
        <f t="shared" si="1"/>
        <v>56</v>
      </c>
    </row>
    <row r="67" spans="1:13" hidden="1" x14ac:dyDescent="0.25">
      <c r="A67">
        <v>1253</v>
      </c>
      <c r="B67" t="s">
        <v>75</v>
      </c>
      <c r="C67" s="1">
        <v>44834</v>
      </c>
      <c r="D67">
        <v>5996237</v>
      </c>
      <c r="E67">
        <v>10309506.880000001</v>
      </c>
      <c r="F67">
        <v>4930296.09</v>
      </c>
      <c r="G67">
        <v>4930296.09</v>
      </c>
      <c r="H67">
        <v>4930296.09</v>
      </c>
      <c r="I67">
        <v>5379210.79</v>
      </c>
      <c r="J67">
        <v>0</v>
      </c>
      <c r="L67" s="3">
        <f t="shared" ref="L67:L88" si="2">H67/E67*100</f>
        <v>47.822811967510894</v>
      </c>
      <c r="M67" s="2">
        <f t="shared" ref="M67:M88" si="3">ROUND(H67/E67*100,0)</f>
        <v>48</v>
      </c>
    </row>
    <row r="68" spans="1:13" hidden="1" x14ac:dyDescent="0.25">
      <c r="A68">
        <v>1235</v>
      </c>
      <c r="B68" t="s">
        <v>76</v>
      </c>
      <c r="C68" s="1">
        <v>44834</v>
      </c>
      <c r="D68">
        <v>9459747</v>
      </c>
      <c r="E68">
        <v>16898020.359999999</v>
      </c>
      <c r="F68">
        <v>6950235.4000000004</v>
      </c>
      <c r="G68">
        <v>6950235.4000000004</v>
      </c>
      <c r="H68">
        <v>6950235.4000000004</v>
      </c>
      <c r="I68">
        <v>9947784.9600000009</v>
      </c>
      <c r="J68">
        <v>0</v>
      </c>
      <c r="L68" s="3">
        <f t="shared" si="2"/>
        <v>41.130471214558298</v>
      </c>
      <c r="M68" s="2">
        <f t="shared" si="3"/>
        <v>41</v>
      </c>
    </row>
    <row r="69" spans="1:13" hidden="1" x14ac:dyDescent="0.25">
      <c r="A69">
        <v>1226</v>
      </c>
      <c r="B69" t="s">
        <v>77</v>
      </c>
      <c r="C69" s="1">
        <v>44834</v>
      </c>
      <c r="D69">
        <v>25200852</v>
      </c>
      <c r="E69">
        <v>33014629.170000002</v>
      </c>
      <c r="F69">
        <v>11618119.800000001</v>
      </c>
      <c r="G69">
        <v>11618119.800000001</v>
      </c>
      <c r="H69">
        <v>11344747.119999999</v>
      </c>
      <c r="I69">
        <v>21396509.370000001</v>
      </c>
      <c r="J69">
        <v>273372.68</v>
      </c>
      <c r="L69" s="3">
        <f t="shared" si="2"/>
        <v>34.362788270567144</v>
      </c>
      <c r="M69" s="2">
        <f t="shared" si="3"/>
        <v>34</v>
      </c>
    </row>
    <row r="70" spans="1:13" hidden="1" x14ac:dyDescent="0.25">
      <c r="A70">
        <v>1232</v>
      </c>
      <c r="B70" t="s">
        <v>78</v>
      </c>
      <c r="C70" s="1">
        <v>44834</v>
      </c>
      <c r="D70">
        <v>13585228</v>
      </c>
      <c r="E70">
        <v>26822293.859999999</v>
      </c>
      <c r="F70">
        <v>5837578.6900000004</v>
      </c>
      <c r="G70">
        <v>5837578.6900000004</v>
      </c>
      <c r="H70">
        <v>5751145.0700000003</v>
      </c>
      <c r="I70">
        <v>20984715.170000002</v>
      </c>
      <c r="J70">
        <v>86433.62</v>
      </c>
      <c r="L70" s="3">
        <f t="shared" si="2"/>
        <v>21.441660060911737</v>
      </c>
      <c r="M70" s="2">
        <f t="shared" si="3"/>
        <v>21</v>
      </c>
    </row>
    <row r="71" spans="1:13" hidden="1" x14ac:dyDescent="0.25">
      <c r="A71">
        <v>1207</v>
      </c>
      <c r="B71" t="s">
        <v>79</v>
      </c>
      <c r="C71" s="1">
        <v>44834</v>
      </c>
      <c r="D71">
        <v>6098464</v>
      </c>
      <c r="E71">
        <v>8558882.9600000009</v>
      </c>
      <c r="F71">
        <v>3531302.31</v>
      </c>
      <c r="G71">
        <v>3531302.31</v>
      </c>
      <c r="H71">
        <v>3503982.31</v>
      </c>
      <c r="I71">
        <v>5027580.6500000004</v>
      </c>
      <c r="J71">
        <v>27320</v>
      </c>
      <c r="L71" s="3">
        <f t="shared" si="2"/>
        <v>40.939715221903207</v>
      </c>
      <c r="M71" s="2">
        <f t="shared" si="3"/>
        <v>41</v>
      </c>
    </row>
    <row r="72" spans="1:13" hidden="1" x14ac:dyDescent="0.25">
      <c r="A72">
        <v>1247</v>
      </c>
      <c r="B72" t="s">
        <v>80</v>
      </c>
      <c r="C72" s="1">
        <v>44834</v>
      </c>
      <c r="D72">
        <v>12843608</v>
      </c>
      <c r="E72">
        <v>18110093.289999999</v>
      </c>
      <c r="F72">
        <v>8669487.0899999999</v>
      </c>
      <c r="G72">
        <v>8669487.0899999999</v>
      </c>
      <c r="H72">
        <v>8649507.0899999999</v>
      </c>
      <c r="I72">
        <v>9440606.1999999993</v>
      </c>
      <c r="J72">
        <v>19980</v>
      </c>
      <c r="L72" s="3">
        <f t="shared" si="2"/>
        <v>47.760698697096551</v>
      </c>
      <c r="M72" s="2">
        <f t="shared" si="3"/>
        <v>48</v>
      </c>
    </row>
    <row r="73" spans="1:13" hidden="1" x14ac:dyDescent="0.25">
      <c r="A73">
        <v>1224</v>
      </c>
      <c r="B73" t="s">
        <v>81</v>
      </c>
      <c r="C73" s="1">
        <v>44834</v>
      </c>
      <c r="D73">
        <v>52685210</v>
      </c>
      <c r="E73">
        <v>66868636.950000003</v>
      </c>
      <c r="F73">
        <v>37465741.469999999</v>
      </c>
      <c r="G73">
        <v>27472818.68</v>
      </c>
      <c r="H73">
        <v>27387777.850000001</v>
      </c>
      <c r="I73">
        <v>39395818.270000003</v>
      </c>
      <c r="J73">
        <v>85040.83</v>
      </c>
      <c r="L73" s="3">
        <f t="shared" si="2"/>
        <v>40.957583553675228</v>
      </c>
      <c r="M73" s="2">
        <f t="shared" si="3"/>
        <v>41</v>
      </c>
    </row>
    <row r="74" spans="1:13" hidden="1" x14ac:dyDescent="0.25">
      <c r="A74">
        <v>1240</v>
      </c>
      <c r="B74" t="s">
        <v>82</v>
      </c>
      <c r="C74" s="1">
        <v>44834</v>
      </c>
      <c r="D74">
        <v>8179465</v>
      </c>
      <c r="E74">
        <v>15148493.6</v>
      </c>
      <c r="F74">
        <v>8311743.8099999996</v>
      </c>
      <c r="G74">
        <v>8311743.8099999996</v>
      </c>
      <c r="H74">
        <v>8283011.8099999996</v>
      </c>
      <c r="I74">
        <v>6836749.79</v>
      </c>
      <c r="J74">
        <v>28732</v>
      </c>
      <c r="L74" s="3">
        <f t="shared" si="2"/>
        <v>54.678782119959436</v>
      </c>
      <c r="M74" s="2">
        <f t="shared" si="3"/>
        <v>55</v>
      </c>
    </row>
    <row r="75" spans="1:13" hidden="1" x14ac:dyDescent="0.25">
      <c r="A75">
        <v>1249</v>
      </c>
      <c r="B75" t="s">
        <v>83</v>
      </c>
      <c r="C75" s="1">
        <v>44834</v>
      </c>
      <c r="D75">
        <v>21422445</v>
      </c>
      <c r="E75">
        <v>28904964.449999999</v>
      </c>
      <c r="F75">
        <v>10058249.279999999</v>
      </c>
      <c r="G75">
        <v>10058249.279999999</v>
      </c>
      <c r="H75">
        <v>10058249.279999999</v>
      </c>
      <c r="I75">
        <v>18846715.170000002</v>
      </c>
      <c r="J75">
        <v>0</v>
      </c>
      <c r="L75" s="3">
        <f t="shared" si="2"/>
        <v>34.79765317614843</v>
      </c>
      <c r="M75" s="2">
        <f t="shared" si="3"/>
        <v>35</v>
      </c>
    </row>
    <row r="76" spans="1:13" hidden="1" x14ac:dyDescent="0.25">
      <c r="A76">
        <v>1277</v>
      </c>
      <c r="B76" t="s">
        <v>84</v>
      </c>
      <c r="C76" s="1">
        <v>44834</v>
      </c>
      <c r="D76">
        <v>9218830</v>
      </c>
      <c r="E76">
        <v>12037494.98</v>
      </c>
      <c r="F76">
        <v>8721.0300000000007</v>
      </c>
      <c r="G76">
        <v>8721.0300000000007</v>
      </c>
      <c r="H76">
        <v>8721.0300000000007</v>
      </c>
      <c r="I76">
        <v>12028773.949999999</v>
      </c>
      <c r="J76">
        <v>0</v>
      </c>
      <c r="L76" s="3">
        <f t="shared" si="2"/>
        <v>7.2448877565388606E-2</v>
      </c>
      <c r="M76" s="2">
        <f t="shared" si="3"/>
        <v>0</v>
      </c>
    </row>
    <row r="77" spans="1:13" hidden="1" x14ac:dyDescent="0.25">
      <c r="A77">
        <v>1260</v>
      </c>
      <c r="B77" t="s">
        <v>85</v>
      </c>
      <c r="C77" s="1">
        <v>44834</v>
      </c>
      <c r="D77">
        <v>34715242</v>
      </c>
      <c r="E77">
        <v>60469533.82</v>
      </c>
      <c r="F77">
        <v>27495253.719999999</v>
      </c>
      <c r="G77">
        <v>27495253.719999999</v>
      </c>
      <c r="H77">
        <v>27437217.719999999</v>
      </c>
      <c r="I77">
        <v>32974280.100000001</v>
      </c>
      <c r="J77">
        <v>58036</v>
      </c>
      <c r="L77" s="3">
        <f t="shared" si="2"/>
        <v>45.373622032001308</v>
      </c>
      <c r="M77" s="2">
        <f t="shared" si="3"/>
        <v>45</v>
      </c>
    </row>
    <row r="78" spans="1:13" hidden="1" x14ac:dyDescent="0.25">
      <c r="A78">
        <v>1263</v>
      </c>
      <c r="B78" t="s">
        <v>86</v>
      </c>
      <c r="C78" s="1">
        <v>44834</v>
      </c>
      <c r="D78">
        <v>16678436</v>
      </c>
      <c r="E78">
        <v>32445074.100000001</v>
      </c>
      <c r="F78">
        <v>11539404.07</v>
      </c>
      <c r="G78">
        <v>11539404.07</v>
      </c>
      <c r="H78">
        <v>11537983.949999999</v>
      </c>
      <c r="I78">
        <v>20905670.030000001</v>
      </c>
      <c r="J78">
        <v>1420.12</v>
      </c>
      <c r="L78" s="3">
        <f t="shared" si="2"/>
        <v>35.561589147364586</v>
      </c>
      <c r="M78" s="2">
        <f t="shared" si="3"/>
        <v>36</v>
      </c>
    </row>
    <row r="79" spans="1:13" hidden="1" x14ac:dyDescent="0.25">
      <c r="A79">
        <v>1274</v>
      </c>
      <c r="B79" t="s">
        <v>87</v>
      </c>
      <c r="C79" s="1">
        <v>44834</v>
      </c>
      <c r="D79">
        <v>4672116</v>
      </c>
      <c r="E79">
        <v>6561458.6200000001</v>
      </c>
      <c r="F79">
        <v>3531216.53</v>
      </c>
      <c r="G79">
        <v>3531216.53</v>
      </c>
      <c r="H79">
        <v>3514446.53</v>
      </c>
      <c r="I79">
        <v>3030242.09</v>
      </c>
      <c r="J79">
        <v>16770</v>
      </c>
      <c r="L79" s="3">
        <f t="shared" si="2"/>
        <v>53.56197049368879</v>
      </c>
      <c r="M79" s="2">
        <f t="shared" si="3"/>
        <v>54</v>
      </c>
    </row>
    <row r="80" spans="1:13" hidden="1" x14ac:dyDescent="0.25">
      <c r="A80">
        <v>1283</v>
      </c>
      <c r="B80" t="s">
        <v>88</v>
      </c>
      <c r="C80" s="1">
        <v>44834</v>
      </c>
      <c r="D80">
        <v>6105589</v>
      </c>
      <c r="E80">
        <v>7563290.1200000001</v>
      </c>
      <c r="F80">
        <v>3566798.94</v>
      </c>
      <c r="G80">
        <v>3566798.94</v>
      </c>
      <c r="H80">
        <v>3566798.94</v>
      </c>
      <c r="I80">
        <v>3996491.18</v>
      </c>
      <c r="J80">
        <v>0</v>
      </c>
      <c r="L80" s="3">
        <f t="shared" si="2"/>
        <v>47.159356356939533</v>
      </c>
      <c r="M80" s="2">
        <f t="shared" si="3"/>
        <v>47</v>
      </c>
    </row>
    <row r="81" spans="1:13" hidden="1" x14ac:dyDescent="0.25">
      <c r="A81">
        <v>1242</v>
      </c>
      <c r="B81" t="s">
        <v>89</v>
      </c>
      <c r="C81" s="1">
        <v>44834</v>
      </c>
      <c r="D81">
        <v>2825678</v>
      </c>
      <c r="E81">
        <v>3497495.4</v>
      </c>
      <c r="F81">
        <v>1641257.22</v>
      </c>
      <c r="G81">
        <v>1641257.22</v>
      </c>
      <c r="H81">
        <v>1641257.22</v>
      </c>
      <c r="I81">
        <v>1856238.18</v>
      </c>
      <c r="J81">
        <v>0</v>
      </c>
      <c r="L81" s="3">
        <f t="shared" si="2"/>
        <v>46.926644135114515</v>
      </c>
      <c r="M81" s="2">
        <f t="shared" si="3"/>
        <v>47</v>
      </c>
    </row>
    <row r="82" spans="1:13" hidden="1" x14ac:dyDescent="0.25">
      <c r="A82">
        <v>1238</v>
      </c>
      <c r="B82" t="s">
        <v>90</v>
      </c>
      <c r="C82" s="1">
        <v>44834</v>
      </c>
      <c r="D82">
        <v>9606336</v>
      </c>
      <c r="E82">
        <v>14767299.08</v>
      </c>
      <c r="F82">
        <v>5578271.6200000001</v>
      </c>
      <c r="G82">
        <v>5578271.6200000001</v>
      </c>
      <c r="H82">
        <v>5521772.1200000001</v>
      </c>
      <c r="I82">
        <v>9189027.4600000009</v>
      </c>
      <c r="J82">
        <v>56499.5</v>
      </c>
      <c r="L82" s="3">
        <f t="shared" si="2"/>
        <v>37.391889268893983</v>
      </c>
      <c r="M82" s="2">
        <f t="shared" si="3"/>
        <v>37</v>
      </c>
    </row>
    <row r="83" spans="1:13" hidden="1" x14ac:dyDescent="0.25">
      <c r="A83">
        <v>1273</v>
      </c>
      <c r="B83" t="s">
        <v>91</v>
      </c>
      <c r="C83" s="1">
        <v>44834</v>
      </c>
      <c r="D83">
        <v>1778730</v>
      </c>
      <c r="E83">
        <v>1780187.18</v>
      </c>
      <c r="F83">
        <v>1078326.54</v>
      </c>
      <c r="G83">
        <v>1078326.54</v>
      </c>
      <c r="H83">
        <v>1078326.54</v>
      </c>
      <c r="I83">
        <v>701860.64</v>
      </c>
      <c r="J83">
        <v>0</v>
      </c>
      <c r="L83" s="3">
        <f t="shared" si="2"/>
        <v>60.573772922013745</v>
      </c>
      <c r="M83" s="2">
        <f t="shared" si="3"/>
        <v>61</v>
      </c>
    </row>
    <row r="84" spans="1:13" hidden="1" x14ac:dyDescent="0.25">
      <c r="A84">
        <v>1285</v>
      </c>
      <c r="B84" t="s">
        <v>92</v>
      </c>
      <c r="C84" s="1">
        <v>44834</v>
      </c>
      <c r="D84">
        <v>10785917</v>
      </c>
      <c r="E84">
        <v>16204535.99</v>
      </c>
      <c r="F84">
        <v>7275688.46</v>
      </c>
      <c r="G84">
        <v>7259638.46</v>
      </c>
      <c r="H84">
        <v>7216638</v>
      </c>
      <c r="I84">
        <v>8944897.5299999993</v>
      </c>
      <c r="J84">
        <v>43000.46</v>
      </c>
      <c r="L84" s="3">
        <f t="shared" si="2"/>
        <v>44.534678465668307</v>
      </c>
      <c r="M84" s="2">
        <f t="shared" si="3"/>
        <v>45</v>
      </c>
    </row>
    <row r="85" spans="1:13" hidden="1" x14ac:dyDescent="0.25">
      <c r="A85">
        <v>1250</v>
      </c>
      <c r="B85" t="s">
        <v>93</v>
      </c>
      <c r="C85" s="1">
        <v>44834</v>
      </c>
      <c r="D85">
        <v>7431069</v>
      </c>
      <c r="E85">
        <v>18832283</v>
      </c>
      <c r="F85">
        <v>4560746.3</v>
      </c>
      <c r="G85">
        <v>4560746.3</v>
      </c>
      <c r="H85">
        <v>4560746.3</v>
      </c>
      <c r="I85">
        <v>14271536.699999999</v>
      </c>
      <c r="J85">
        <v>0</v>
      </c>
      <c r="L85" s="3">
        <f t="shared" si="2"/>
        <v>24.217702654532115</v>
      </c>
      <c r="M85" s="2">
        <f t="shared" si="3"/>
        <v>24</v>
      </c>
    </row>
    <row r="86" spans="1:13" hidden="1" x14ac:dyDescent="0.25">
      <c r="A86">
        <v>1215</v>
      </c>
      <c r="B86" t="s">
        <v>94</v>
      </c>
      <c r="C86" s="1">
        <v>44834</v>
      </c>
      <c r="D86">
        <v>23644048</v>
      </c>
      <c r="E86">
        <v>37448671.82</v>
      </c>
      <c r="F86">
        <v>17601883.170000002</v>
      </c>
      <c r="G86">
        <v>17460355.02</v>
      </c>
      <c r="H86">
        <v>17388477.510000002</v>
      </c>
      <c r="I86">
        <v>19988316.800000001</v>
      </c>
      <c r="J86">
        <v>71877.509999999995</v>
      </c>
      <c r="L86" s="3">
        <f t="shared" si="2"/>
        <v>46.432828361921871</v>
      </c>
      <c r="M86" s="2">
        <f t="shared" si="3"/>
        <v>46</v>
      </c>
    </row>
    <row r="87" spans="1:13" hidden="1" x14ac:dyDescent="0.25">
      <c r="A87">
        <v>1222</v>
      </c>
      <c r="B87" t="s">
        <v>95</v>
      </c>
      <c r="C87" s="1">
        <v>44834</v>
      </c>
      <c r="D87">
        <v>6805547</v>
      </c>
      <c r="E87">
        <v>11308461.01</v>
      </c>
      <c r="F87">
        <v>6762776.96</v>
      </c>
      <c r="G87">
        <v>6762776.96</v>
      </c>
      <c r="H87">
        <v>6762776.96</v>
      </c>
      <c r="I87">
        <v>4545684.05</v>
      </c>
      <c r="J87">
        <v>0</v>
      </c>
      <c r="L87" s="3">
        <f t="shared" si="2"/>
        <v>59.802805651624212</v>
      </c>
      <c r="M87" s="2">
        <f t="shared" si="3"/>
        <v>60</v>
      </c>
    </row>
    <row r="88" spans="1:13" hidden="1" x14ac:dyDescent="0.25">
      <c r="A88">
        <v>1236</v>
      </c>
      <c r="B88" t="s">
        <v>96</v>
      </c>
      <c r="C88" s="1">
        <v>44834</v>
      </c>
      <c r="D88">
        <v>6902134</v>
      </c>
      <c r="E88">
        <v>9909817.5199999996</v>
      </c>
      <c r="F88">
        <v>5175424.25</v>
      </c>
      <c r="G88">
        <v>5175424.25</v>
      </c>
      <c r="H88">
        <v>5160385.25</v>
      </c>
      <c r="I88">
        <v>4734393.2699999996</v>
      </c>
      <c r="J88">
        <v>15039</v>
      </c>
      <c r="L88" s="3">
        <f t="shared" si="2"/>
        <v>52.073463911775441</v>
      </c>
      <c r="M88" s="2">
        <f t="shared" si="3"/>
        <v>52</v>
      </c>
    </row>
  </sheetData>
  <autoFilter ref="A1:J88" xr:uid="{00000000-0001-0000-0000-000000000000}">
    <filterColumn colId="1">
      <filters>
        <filter val="Gobierno Autónomo Municipal de Pucarani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G100"/>
  <sheetViews>
    <sheetView workbookViewId="0">
      <selection activeCell="B11" sqref="B11:B82"/>
    </sheetView>
  </sheetViews>
  <sheetFormatPr baseColWidth="10" defaultRowHeight="15" x14ac:dyDescent="0.25"/>
  <cols>
    <col min="1" max="1" width="11.42578125" customWidth="1"/>
    <col min="2" max="2" width="62.85546875" customWidth="1"/>
    <col min="3" max="3" width="27.28515625" style="4" customWidth="1"/>
    <col min="4" max="4" width="18.85546875" style="4" customWidth="1"/>
    <col min="5" max="5" width="11.42578125" customWidth="1"/>
    <col min="7" max="7" width="17.42578125" customWidth="1"/>
  </cols>
  <sheetData>
    <row r="2" spans="1:7" ht="15.75" thickBot="1" x14ac:dyDescent="0.3"/>
    <row r="3" spans="1:7" ht="15.75" thickBot="1" x14ac:dyDescent="0.3">
      <c r="A3" s="5" t="s">
        <v>98</v>
      </c>
      <c r="B3" s="5" t="s">
        <v>99</v>
      </c>
      <c r="C3" s="6" t="s">
        <v>100</v>
      </c>
      <c r="D3" s="6" t="s">
        <v>101</v>
      </c>
      <c r="E3" s="5" t="s">
        <v>97</v>
      </c>
      <c r="F3" s="8" t="s">
        <v>103</v>
      </c>
      <c r="G3" s="8" t="s">
        <v>102</v>
      </c>
    </row>
    <row r="4" spans="1:7" ht="15.75" hidden="1" thickBot="1" x14ac:dyDescent="0.3">
      <c r="A4" s="5">
        <v>1</v>
      </c>
      <c r="B4" s="5" t="s">
        <v>10</v>
      </c>
      <c r="C4" s="6">
        <v>31648179.800000001</v>
      </c>
      <c r="D4" s="6">
        <v>13159864.1</v>
      </c>
      <c r="E4" s="5">
        <f>ROUND(D4/C4*100,0)</f>
        <v>42</v>
      </c>
      <c r="F4" s="1">
        <v>44834</v>
      </c>
      <c r="G4" t="s">
        <v>104</v>
      </c>
    </row>
    <row r="5" spans="1:7" ht="15.75" hidden="1" thickBot="1" x14ac:dyDescent="0.3">
      <c r="A5" s="5">
        <v>2</v>
      </c>
      <c r="B5" s="5" t="s">
        <v>11</v>
      </c>
      <c r="C5" s="6">
        <v>21510219.52</v>
      </c>
      <c r="D5" s="6">
        <v>10103372.48</v>
      </c>
      <c r="E5" s="5">
        <f t="shared" ref="E5:E68" si="0">ROUND(D5/C5*100,0)</f>
        <v>47</v>
      </c>
      <c r="F5" s="1">
        <v>44834</v>
      </c>
      <c r="G5" t="s">
        <v>108</v>
      </c>
    </row>
    <row r="6" spans="1:7" ht="15.75" hidden="1" thickBot="1" x14ac:dyDescent="0.3">
      <c r="A6" s="5">
        <v>3</v>
      </c>
      <c r="B6" s="5" t="s">
        <v>12</v>
      </c>
      <c r="C6" s="6">
        <v>567331</v>
      </c>
      <c r="D6" s="6">
        <v>1177.6099999999999</v>
      </c>
      <c r="E6" s="7">
        <f t="shared" si="0"/>
        <v>0</v>
      </c>
      <c r="F6" s="1">
        <v>44834</v>
      </c>
      <c r="G6" t="s">
        <v>108</v>
      </c>
    </row>
    <row r="7" spans="1:7" ht="15.75" hidden="1" thickBot="1" x14ac:dyDescent="0.3">
      <c r="A7" s="5">
        <v>4</v>
      </c>
      <c r="B7" s="5" t="s">
        <v>13</v>
      </c>
      <c r="C7" s="6">
        <v>21827275.82</v>
      </c>
      <c r="D7" s="6">
        <v>11414184.529999999</v>
      </c>
      <c r="E7" s="5">
        <f t="shared" si="0"/>
        <v>52</v>
      </c>
      <c r="F7" s="1">
        <v>44834</v>
      </c>
      <c r="G7" t="s">
        <v>107</v>
      </c>
    </row>
    <row r="8" spans="1:7" ht="15.75" hidden="1" thickBot="1" x14ac:dyDescent="0.3">
      <c r="A8" s="5">
        <v>5</v>
      </c>
      <c r="B8" s="5" t="s">
        <v>14</v>
      </c>
      <c r="C8" s="6">
        <v>5374880.9299999997</v>
      </c>
      <c r="D8" s="6">
        <v>1698771.07</v>
      </c>
      <c r="E8" s="5">
        <f t="shared" si="0"/>
        <v>32</v>
      </c>
      <c r="F8" s="1">
        <v>44834</v>
      </c>
      <c r="G8" t="s">
        <v>108</v>
      </c>
    </row>
    <row r="9" spans="1:7" ht="15.75" hidden="1" thickBot="1" x14ac:dyDescent="0.3">
      <c r="A9" s="5">
        <v>6</v>
      </c>
      <c r="B9" s="5" t="s">
        <v>15</v>
      </c>
      <c r="C9" s="6">
        <v>2284439226</v>
      </c>
      <c r="D9" s="6">
        <v>1067060270.09</v>
      </c>
      <c r="E9" s="5">
        <f t="shared" si="0"/>
        <v>47</v>
      </c>
      <c r="F9" s="1">
        <v>44834</v>
      </c>
      <c r="G9" t="s">
        <v>104</v>
      </c>
    </row>
    <row r="10" spans="1:7" ht="15.75" hidden="1" thickBot="1" x14ac:dyDescent="0.3">
      <c r="A10" s="5">
        <v>7</v>
      </c>
      <c r="B10" s="5" t="s">
        <v>16</v>
      </c>
      <c r="C10" s="6">
        <v>7748047.5099999998</v>
      </c>
      <c r="D10" s="6">
        <v>2850181.76</v>
      </c>
      <c r="E10" s="5">
        <f t="shared" si="0"/>
        <v>37</v>
      </c>
      <c r="F10" s="1">
        <v>44834</v>
      </c>
      <c r="G10" t="s">
        <v>108</v>
      </c>
    </row>
    <row r="11" spans="1:7" ht="15.75" thickBot="1" x14ac:dyDescent="0.3">
      <c r="A11" s="5">
        <v>8</v>
      </c>
      <c r="B11" s="5" t="s">
        <v>17</v>
      </c>
      <c r="C11" s="6">
        <v>6168321.0700000003</v>
      </c>
      <c r="D11" s="6">
        <v>2450022.16</v>
      </c>
      <c r="E11" s="5">
        <f t="shared" si="0"/>
        <v>40</v>
      </c>
      <c r="F11" s="1">
        <v>44834</v>
      </c>
      <c r="G11" t="s">
        <v>109</v>
      </c>
    </row>
    <row r="12" spans="1:7" ht="15.75" thickBot="1" x14ac:dyDescent="0.3">
      <c r="A12" s="5">
        <v>9</v>
      </c>
      <c r="B12" s="5" t="s">
        <v>18</v>
      </c>
      <c r="C12" s="6">
        <v>9008288.3499999996</v>
      </c>
      <c r="D12" s="6">
        <v>4337763.51</v>
      </c>
      <c r="E12" s="5">
        <f t="shared" si="0"/>
        <v>48</v>
      </c>
      <c r="F12" s="1">
        <v>44834</v>
      </c>
      <c r="G12" t="s">
        <v>109</v>
      </c>
    </row>
    <row r="13" spans="1:7" ht="15.75" hidden="1" thickBot="1" x14ac:dyDescent="0.3">
      <c r="A13" s="5">
        <v>10</v>
      </c>
      <c r="B13" s="5" t="s">
        <v>19</v>
      </c>
      <c r="C13" s="6">
        <v>4626999.08</v>
      </c>
      <c r="D13" s="6">
        <v>2256204.19</v>
      </c>
      <c r="E13" s="5">
        <f t="shared" si="0"/>
        <v>49</v>
      </c>
      <c r="F13" s="1">
        <v>44834</v>
      </c>
      <c r="G13" t="s">
        <v>106</v>
      </c>
    </row>
    <row r="14" spans="1:7" ht="15.75" hidden="1" thickBot="1" x14ac:dyDescent="0.3">
      <c r="A14" s="5">
        <v>11</v>
      </c>
      <c r="B14" s="5" t="s">
        <v>20</v>
      </c>
      <c r="C14" s="6">
        <v>30998332.870000001</v>
      </c>
      <c r="D14" s="6">
        <v>16951624.210000001</v>
      </c>
      <c r="E14" s="5">
        <f t="shared" si="0"/>
        <v>55</v>
      </c>
      <c r="F14" s="1">
        <v>44834</v>
      </c>
      <c r="G14" t="s">
        <v>107</v>
      </c>
    </row>
    <row r="15" spans="1:7" ht="15.75" thickBot="1" x14ac:dyDescent="0.3">
      <c r="A15" s="5">
        <v>12</v>
      </c>
      <c r="B15" s="5" t="s">
        <v>21</v>
      </c>
      <c r="C15" s="6">
        <v>5756942.5300000003</v>
      </c>
      <c r="D15" s="6">
        <v>2466644.75</v>
      </c>
      <c r="E15" s="5">
        <f t="shared" si="0"/>
        <v>43</v>
      </c>
      <c r="F15" s="1">
        <v>44834</v>
      </c>
      <c r="G15" t="s">
        <v>109</v>
      </c>
    </row>
    <row r="16" spans="1:7" ht="15.75" hidden="1" thickBot="1" x14ac:dyDescent="0.3">
      <c r="A16" s="5">
        <v>13</v>
      </c>
      <c r="B16" s="5" t="s">
        <v>22</v>
      </c>
      <c r="C16" s="6">
        <v>40018079.060000002</v>
      </c>
      <c r="D16" s="6">
        <v>15013228.119999999</v>
      </c>
      <c r="E16" s="5">
        <f t="shared" si="0"/>
        <v>38</v>
      </c>
      <c r="F16" s="1">
        <v>44834</v>
      </c>
      <c r="G16" t="s">
        <v>108</v>
      </c>
    </row>
    <row r="17" spans="1:7" ht="15.75" thickBot="1" x14ac:dyDescent="0.3">
      <c r="A17" s="5">
        <v>14</v>
      </c>
      <c r="B17" s="5" t="s">
        <v>23</v>
      </c>
      <c r="C17" s="6">
        <v>8780754.5099999998</v>
      </c>
      <c r="D17" s="6">
        <v>4009790.66</v>
      </c>
      <c r="E17" s="5">
        <f t="shared" si="0"/>
        <v>46</v>
      </c>
      <c r="F17" s="1">
        <v>44834</v>
      </c>
      <c r="G17" t="s">
        <v>109</v>
      </c>
    </row>
    <row r="18" spans="1:7" ht="15.75" thickBot="1" x14ac:dyDescent="0.3">
      <c r="A18" s="5">
        <v>15</v>
      </c>
      <c r="B18" s="5" t="s">
        <v>24</v>
      </c>
      <c r="C18" s="6">
        <v>11897588.869999999</v>
      </c>
      <c r="D18" s="6">
        <v>8281713.6200000001</v>
      </c>
      <c r="E18" s="5">
        <f t="shared" si="0"/>
        <v>70</v>
      </c>
      <c r="F18" s="1">
        <v>44834</v>
      </c>
      <c r="G18" t="s">
        <v>109</v>
      </c>
    </row>
    <row r="19" spans="1:7" ht="15.75" hidden="1" thickBot="1" x14ac:dyDescent="0.3">
      <c r="A19" s="5">
        <v>16</v>
      </c>
      <c r="B19" s="5" t="s">
        <v>25</v>
      </c>
      <c r="C19" s="6">
        <v>17987925.260000002</v>
      </c>
      <c r="D19" s="6">
        <v>7761339.7199999997</v>
      </c>
      <c r="E19" s="5">
        <f t="shared" si="0"/>
        <v>43</v>
      </c>
      <c r="F19" s="1">
        <v>44834</v>
      </c>
      <c r="G19" t="s">
        <v>105</v>
      </c>
    </row>
    <row r="20" spans="1:7" ht="15.75" hidden="1" thickBot="1" x14ac:dyDescent="0.3">
      <c r="A20" s="5">
        <v>17</v>
      </c>
      <c r="B20" s="5" t="s">
        <v>26</v>
      </c>
      <c r="C20" s="6">
        <v>18546056.23</v>
      </c>
      <c r="D20" s="6">
        <v>9247756.25</v>
      </c>
      <c r="E20" s="5">
        <f t="shared" si="0"/>
        <v>50</v>
      </c>
      <c r="F20" s="1">
        <v>44834</v>
      </c>
      <c r="G20" t="s">
        <v>105</v>
      </c>
    </row>
    <row r="21" spans="1:7" ht="15.75" hidden="1" thickBot="1" x14ac:dyDescent="0.3">
      <c r="A21" s="5">
        <v>18</v>
      </c>
      <c r="B21" s="5" t="s">
        <v>27</v>
      </c>
      <c r="C21" s="6">
        <v>25521356.82</v>
      </c>
      <c r="D21" s="6">
        <v>16467265.890000001</v>
      </c>
      <c r="E21" s="5">
        <f t="shared" si="0"/>
        <v>65</v>
      </c>
      <c r="F21" s="1">
        <v>44834</v>
      </c>
      <c r="G21" t="s">
        <v>110</v>
      </c>
    </row>
    <row r="22" spans="1:7" ht="15.75" hidden="1" thickBot="1" x14ac:dyDescent="0.3">
      <c r="A22" s="5">
        <v>19</v>
      </c>
      <c r="B22" s="5" t="s">
        <v>28</v>
      </c>
      <c r="C22" s="6">
        <v>1484629238.98</v>
      </c>
      <c r="D22" s="6">
        <v>723783607.86000001</v>
      </c>
      <c r="E22" s="5">
        <f t="shared" si="0"/>
        <v>49</v>
      </c>
      <c r="F22" s="1">
        <v>44834</v>
      </c>
      <c r="G22" t="s">
        <v>104</v>
      </c>
    </row>
    <row r="23" spans="1:7" ht="15.75" hidden="1" thickBot="1" x14ac:dyDescent="0.3">
      <c r="A23" s="5">
        <v>20</v>
      </c>
      <c r="B23" s="5" t="s">
        <v>29</v>
      </c>
      <c r="C23" s="6">
        <v>6996864.7300000004</v>
      </c>
      <c r="D23" s="6">
        <v>2718043.84</v>
      </c>
      <c r="E23" s="5">
        <f t="shared" si="0"/>
        <v>39</v>
      </c>
      <c r="F23" s="1">
        <v>44834</v>
      </c>
    </row>
    <row r="24" spans="1:7" ht="15.75" thickBot="1" x14ac:dyDescent="0.3">
      <c r="A24" s="5">
        <v>21</v>
      </c>
      <c r="B24" s="5" t="s">
        <v>30</v>
      </c>
      <c r="C24" s="6">
        <v>8906480.25</v>
      </c>
      <c r="D24" s="6">
        <v>3816120.28</v>
      </c>
      <c r="E24" s="5">
        <f t="shared" si="0"/>
        <v>43</v>
      </c>
      <c r="F24" s="1">
        <v>44834</v>
      </c>
      <c r="G24" t="s">
        <v>109</v>
      </c>
    </row>
    <row r="25" spans="1:7" ht="15.75" hidden="1" thickBot="1" x14ac:dyDescent="0.3">
      <c r="A25" s="5">
        <v>22</v>
      </c>
      <c r="B25" s="5" t="s">
        <v>31</v>
      </c>
      <c r="C25" s="6">
        <v>9742039.2599999998</v>
      </c>
      <c r="D25" s="6">
        <v>3238980.56</v>
      </c>
      <c r="E25" s="5">
        <f t="shared" si="0"/>
        <v>33</v>
      </c>
      <c r="F25" s="1">
        <v>44834</v>
      </c>
      <c r="G25" t="s">
        <v>108</v>
      </c>
    </row>
    <row r="26" spans="1:7" ht="15.75" thickBot="1" x14ac:dyDescent="0.3">
      <c r="A26" s="5">
        <v>23</v>
      </c>
      <c r="B26" s="5" t="s">
        <v>32</v>
      </c>
      <c r="C26" s="6">
        <v>13106153.09</v>
      </c>
      <c r="D26" s="6">
        <v>7590842.0499999998</v>
      </c>
      <c r="E26" s="5">
        <f t="shared" si="0"/>
        <v>58</v>
      </c>
      <c r="F26" s="1">
        <v>44834</v>
      </c>
      <c r="G26" t="s">
        <v>109</v>
      </c>
    </row>
    <row r="27" spans="1:7" ht="15.75" hidden="1" thickBot="1" x14ac:dyDescent="0.3">
      <c r="A27" s="5">
        <v>24</v>
      </c>
      <c r="B27" s="5" t="s">
        <v>33</v>
      </c>
      <c r="C27" s="6">
        <v>13655907.48</v>
      </c>
      <c r="D27" s="6">
        <v>6531628.71</v>
      </c>
      <c r="E27" s="5">
        <f t="shared" si="0"/>
        <v>48</v>
      </c>
      <c r="F27" s="1">
        <v>44834</v>
      </c>
      <c r="G27" t="s">
        <v>110</v>
      </c>
    </row>
    <row r="28" spans="1:7" ht="15.75" hidden="1" thickBot="1" x14ac:dyDescent="0.3">
      <c r="A28" s="5">
        <v>25</v>
      </c>
      <c r="B28" s="5" t="s">
        <v>34</v>
      </c>
      <c r="C28" s="6">
        <v>74715939.060000002</v>
      </c>
      <c r="D28" s="6">
        <v>33619679.600000001</v>
      </c>
      <c r="E28" s="5">
        <f t="shared" si="0"/>
        <v>45</v>
      </c>
      <c r="F28" s="1">
        <v>44834</v>
      </c>
      <c r="G28" t="s">
        <v>110</v>
      </c>
    </row>
    <row r="29" spans="1:7" ht="15.75" thickBot="1" x14ac:dyDescent="0.3">
      <c r="A29" s="5">
        <v>26</v>
      </c>
      <c r="B29" s="5" t="s">
        <v>35</v>
      </c>
      <c r="C29" s="6">
        <v>18088636.620000001</v>
      </c>
      <c r="D29" s="6">
        <v>7651837.8200000003</v>
      </c>
      <c r="E29" s="5">
        <f t="shared" si="0"/>
        <v>42</v>
      </c>
      <c r="F29" s="1">
        <v>44834</v>
      </c>
      <c r="G29" t="s">
        <v>109</v>
      </c>
    </row>
    <row r="30" spans="1:7" ht="15.75" hidden="1" thickBot="1" x14ac:dyDescent="0.3">
      <c r="A30" s="5">
        <v>27</v>
      </c>
      <c r="B30" s="5" t="s">
        <v>36</v>
      </c>
      <c r="C30" s="6">
        <v>11642874.66</v>
      </c>
      <c r="D30" s="6">
        <v>3610163.77</v>
      </c>
      <c r="E30" s="5">
        <f t="shared" si="0"/>
        <v>31</v>
      </c>
      <c r="F30" s="1">
        <v>44834</v>
      </c>
      <c r="G30" t="s">
        <v>105</v>
      </c>
    </row>
    <row r="31" spans="1:7" ht="15.75" hidden="1" thickBot="1" x14ac:dyDescent="0.3">
      <c r="A31" s="5">
        <v>28</v>
      </c>
      <c r="B31" s="5" t="s">
        <v>37</v>
      </c>
      <c r="C31" s="6">
        <v>8492893.0899999999</v>
      </c>
      <c r="D31" s="6">
        <v>3792036.43</v>
      </c>
      <c r="E31" s="5">
        <f t="shared" si="0"/>
        <v>45</v>
      </c>
      <c r="F31" s="1">
        <v>44834</v>
      </c>
      <c r="G31" t="s">
        <v>108</v>
      </c>
    </row>
    <row r="32" spans="1:7" ht="15.75" hidden="1" thickBot="1" x14ac:dyDescent="0.3">
      <c r="A32" s="5">
        <v>29</v>
      </c>
      <c r="B32" s="5" t="s">
        <v>38</v>
      </c>
      <c r="C32" s="6">
        <v>28721724.890000001</v>
      </c>
      <c r="D32" s="6">
        <v>12617842.49</v>
      </c>
      <c r="E32" s="5">
        <f t="shared" si="0"/>
        <v>44</v>
      </c>
      <c r="F32" s="1">
        <v>44834</v>
      </c>
      <c r="G32" t="s">
        <v>107</v>
      </c>
    </row>
    <row r="33" spans="1:7" ht="15.75" hidden="1" thickBot="1" x14ac:dyDescent="0.3">
      <c r="A33" s="5">
        <v>30</v>
      </c>
      <c r="B33" s="5" t="s">
        <v>39</v>
      </c>
      <c r="C33" s="6">
        <v>14228354.550000001</v>
      </c>
      <c r="D33" s="6">
        <v>7305869.0999999996</v>
      </c>
      <c r="E33" s="5">
        <f t="shared" si="0"/>
        <v>51</v>
      </c>
      <c r="F33" s="1">
        <v>44834</v>
      </c>
      <c r="G33" t="s">
        <v>106</v>
      </c>
    </row>
    <row r="34" spans="1:7" ht="15.75" hidden="1" thickBot="1" x14ac:dyDescent="0.3">
      <c r="A34" s="5">
        <v>31</v>
      </c>
      <c r="B34" s="5" t="s">
        <v>40</v>
      </c>
      <c r="C34" s="6">
        <v>5593199.0700000003</v>
      </c>
      <c r="D34" s="6">
        <v>2313110.15</v>
      </c>
      <c r="E34" s="5">
        <f t="shared" si="0"/>
        <v>41</v>
      </c>
      <c r="F34" s="1">
        <v>44834</v>
      </c>
      <c r="G34" t="s">
        <v>106</v>
      </c>
    </row>
    <row r="35" spans="1:7" ht="15.75" hidden="1" thickBot="1" x14ac:dyDescent="0.3">
      <c r="A35" s="5">
        <v>32</v>
      </c>
      <c r="B35" s="5" t="s">
        <v>41</v>
      </c>
      <c r="C35" s="6">
        <v>18688607.510000002</v>
      </c>
      <c r="D35" s="6">
        <v>11955349.720000001</v>
      </c>
      <c r="E35" s="5">
        <f t="shared" si="0"/>
        <v>64</v>
      </c>
      <c r="F35" s="1">
        <v>44834</v>
      </c>
      <c r="G35" t="s">
        <v>105</v>
      </c>
    </row>
    <row r="36" spans="1:7" ht="15.75" hidden="1" thickBot="1" x14ac:dyDescent="0.3">
      <c r="A36" s="5">
        <v>33</v>
      </c>
      <c r="B36" s="5" t="s">
        <v>42</v>
      </c>
      <c r="C36" s="6">
        <v>4975814.12</v>
      </c>
      <c r="D36" s="6">
        <v>3137745.47</v>
      </c>
      <c r="E36" s="5">
        <f t="shared" si="0"/>
        <v>63</v>
      </c>
      <c r="F36" s="1">
        <v>44834</v>
      </c>
      <c r="G36" t="s">
        <v>106</v>
      </c>
    </row>
    <row r="37" spans="1:7" ht="15.75" hidden="1" thickBot="1" x14ac:dyDescent="0.3">
      <c r="A37" s="5">
        <v>34</v>
      </c>
      <c r="B37" s="5" t="s">
        <v>43</v>
      </c>
      <c r="C37" s="6">
        <v>51277343.229999997</v>
      </c>
      <c r="D37" s="6">
        <v>20871746.609999999</v>
      </c>
      <c r="E37" s="5">
        <f t="shared" si="0"/>
        <v>41</v>
      </c>
      <c r="F37" s="1">
        <v>44834</v>
      </c>
      <c r="G37" t="s">
        <v>104</v>
      </c>
    </row>
    <row r="38" spans="1:7" ht="15.75" hidden="1" thickBot="1" x14ac:dyDescent="0.3">
      <c r="A38" s="5">
        <v>35</v>
      </c>
      <c r="B38" s="5" t="s">
        <v>44</v>
      </c>
      <c r="C38" s="6">
        <v>14000858.08</v>
      </c>
      <c r="D38" s="6">
        <v>8265395.7400000002</v>
      </c>
      <c r="E38" s="5">
        <f t="shared" si="0"/>
        <v>59</v>
      </c>
      <c r="F38" s="1">
        <v>44834</v>
      </c>
      <c r="G38" t="s">
        <v>108</v>
      </c>
    </row>
    <row r="39" spans="1:7" ht="15.75" hidden="1" thickBot="1" x14ac:dyDescent="0.3">
      <c r="A39" s="5">
        <v>36</v>
      </c>
      <c r="B39" s="5" t="s">
        <v>45</v>
      </c>
      <c r="C39" s="6">
        <v>7934030.54</v>
      </c>
      <c r="D39" s="6">
        <v>3891872.51</v>
      </c>
      <c r="E39" s="5">
        <f t="shared" si="0"/>
        <v>49</v>
      </c>
      <c r="F39" s="1">
        <v>44834</v>
      </c>
      <c r="G39" t="s">
        <v>108</v>
      </c>
    </row>
    <row r="40" spans="1:7" ht="15.75" hidden="1" thickBot="1" x14ac:dyDescent="0.3">
      <c r="A40" s="5">
        <v>37</v>
      </c>
      <c r="B40" s="5" t="s">
        <v>46</v>
      </c>
      <c r="C40" s="6">
        <v>13481645.42</v>
      </c>
      <c r="D40" s="6">
        <v>6591842.8600000003</v>
      </c>
      <c r="E40" s="5">
        <f t="shared" si="0"/>
        <v>49</v>
      </c>
      <c r="F40" s="1">
        <v>44834</v>
      </c>
      <c r="G40" t="s">
        <v>105</v>
      </c>
    </row>
    <row r="41" spans="1:7" ht="15.75" hidden="1" thickBot="1" x14ac:dyDescent="0.3">
      <c r="A41" s="5">
        <v>38</v>
      </c>
      <c r="B41" s="5" t="s">
        <v>47</v>
      </c>
      <c r="C41" s="6">
        <v>10120718.42</v>
      </c>
      <c r="D41" s="6">
        <v>5297890.92</v>
      </c>
      <c r="E41" s="5">
        <f t="shared" si="0"/>
        <v>52</v>
      </c>
      <c r="F41" s="1">
        <v>44834</v>
      </c>
      <c r="G41" t="s">
        <v>108</v>
      </c>
    </row>
    <row r="42" spans="1:7" ht="15.75" hidden="1" thickBot="1" x14ac:dyDescent="0.3">
      <c r="A42" s="5">
        <v>39</v>
      </c>
      <c r="B42" s="5" t="s">
        <v>48</v>
      </c>
      <c r="C42" s="6">
        <v>20771408.969999999</v>
      </c>
      <c r="D42" s="6">
        <v>8263160.8399999999</v>
      </c>
      <c r="E42" s="5">
        <f t="shared" si="0"/>
        <v>40</v>
      </c>
      <c r="F42" s="1">
        <v>44834</v>
      </c>
      <c r="G42" t="s">
        <v>110</v>
      </c>
    </row>
    <row r="43" spans="1:7" ht="15.75" hidden="1" thickBot="1" x14ac:dyDescent="0.3">
      <c r="A43" s="5">
        <v>40</v>
      </c>
      <c r="B43" s="5" t="s">
        <v>49</v>
      </c>
      <c r="C43" s="6">
        <v>15992109.34</v>
      </c>
      <c r="D43" s="6">
        <v>9172462.6899999995</v>
      </c>
      <c r="E43" s="5">
        <f t="shared" si="0"/>
        <v>57</v>
      </c>
      <c r="F43" s="1">
        <v>44834</v>
      </c>
      <c r="G43" t="s">
        <v>106</v>
      </c>
    </row>
    <row r="44" spans="1:7" ht="15.75" hidden="1" thickBot="1" x14ac:dyDescent="0.3">
      <c r="A44" s="5">
        <v>41</v>
      </c>
      <c r="B44" s="5" t="s">
        <v>50</v>
      </c>
      <c r="C44" s="6">
        <v>36961890.149999999</v>
      </c>
      <c r="D44" s="6">
        <v>15826213.529999999</v>
      </c>
      <c r="E44" s="5">
        <f t="shared" si="0"/>
        <v>43</v>
      </c>
      <c r="F44" s="1">
        <v>44834</v>
      </c>
      <c r="G44" t="s">
        <v>108</v>
      </c>
    </row>
    <row r="45" spans="1:7" ht="15.75" hidden="1" thickBot="1" x14ac:dyDescent="0.3">
      <c r="A45" s="5">
        <v>42</v>
      </c>
      <c r="B45" s="5" t="s">
        <v>51</v>
      </c>
      <c r="C45" s="6">
        <v>13233603.859999999</v>
      </c>
      <c r="D45" s="6">
        <v>7520878.6600000001</v>
      </c>
      <c r="E45" s="5">
        <f t="shared" si="0"/>
        <v>57</v>
      </c>
      <c r="F45" s="1">
        <v>44834</v>
      </c>
      <c r="G45" t="s">
        <v>110</v>
      </c>
    </row>
    <row r="46" spans="1:7" ht="15.75" hidden="1" thickBot="1" x14ac:dyDescent="0.3">
      <c r="A46" s="5">
        <v>43</v>
      </c>
      <c r="B46" s="5" t="s">
        <v>52</v>
      </c>
      <c r="C46" s="6">
        <v>5922559.3399999999</v>
      </c>
      <c r="D46" s="6">
        <v>3680777.88</v>
      </c>
      <c r="E46" s="5">
        <f t="shared" si="0"/>
        <v>62</v>
      </c>
      <c r="F46" s="1">
        <v>44834</v>
      </c>
      <c r="G46" t="s">
        <v>108</v>
      </c>
    </row>
    <row r="47" spans="1:7" ht="15.75" thickBot="1" x14ac:dyDescent="0.3">
      <c r="A47" s="5">
        <v>44</v>
      </c>
      <c r="B47" s="5" t="s">
        <v>53</v>
      </c>
      <c r="C47" s="6">
        <v>7475785.75</v>
      </c>
      <c r="D47" s="6">
        <v>4527810.76</v>
      </c>
      <c r="E47" s="5">
        <f t="shared" si="0"/>
        <v>61</v>
      </c>
      <c r="F47" s="1">
        <v>44834</v>
      </c>
      <c r="G47" t="s">
        <v>109</v>
      </c>
    </row>
    <row r="48" spans="1:7" ht="15.75" hidden="1" thickBot="1" x14ac:dyDescent="0.3">
      <c r="A48" s="5">
        <v>45</v>
      </c>
      <c r="B48" s="5" t="s">
        <v>54</v>
      </c>
      <c r="C48" s="6">
        <v>162394532.80000001</v>
      </c>
      <c r="D48" s="6">
        <v>70098622.159999996</v>
      </c>
      <c r="E48" s="5">
        <f t="shared" si="0"/>
        <v>43</v>
      </c>
      <c r="F48" s="1">
        <v>44834</v>
      </c>
      <c r="G48" t="s">
        <v>104</v>
      </c>
    </row>
    <row r="49" spans="1:7" ht="15.75" hidden="1" thickBot="1" x14ac:dyDescent="0.3">
      <c r="A49" s="5">
        <v>46</v>
      </c>
      <c r="B49" s="5" t="s">
        <v>55</v>
      </c>
      <c r="C49" s="6">
        <v>11181224.25</v>
      </c>
      <c r="D49" s="6">
        <v>6137606.1399999997</v>
      </c>
      <c r="E49" s="5">
        <f t="shared" si="0"/>
        <v>55</v>
      </c>
      <c r="F49" s="1">
        <v>44834</v>
      </c>
      <c r="G49" t="s">
        <v>110</v>
      </c>
    </row>
    <row r="50" spans="1:7" ht="15.75" hidden="1" thickBot="1" x14ac:dyDescent="0.3">
      <c r="A50" s="5">
        <v>47</v>
      </c>
      <c r="B50" s="5" t="s">
        <v>56</v>
      </c>
      <c r="C50" s="6">
        <v>17642502.949999999</v>
      </c>
      <c r="D50" s="6">
        <v>7106410.6500000004</v>
      </c>
      <c r="E50" s="5">
        <f t="shared" si="0"/>
        <v>40</v>
      </c>
      <c r="F50" s="1">
        <v>44834</v>
      </c>
      <c r="G50" t="s">
        <v>108</v>
      </c>
    </row>
    <row r="51" spans="1:7" ht="15.75" thickBot="1" x14ac:dyDescent="0.3">
      <c r="A51" s="5">
        <v>48</v>
      </c>
      <c r="B51" s="5" t="s">
        <v>57</v>
      </c>
      <c r="C51" s="6">
        <v>15536792.390000001</v>
      </c>
      <c r="D51" s="6">
        <v>6119026.6500000004</v>
      </c>
      <c r="E51" s="5">
        <f t="shared" si="0"/>
        <v>39</v>
      </c>
      <c r="F51" s="1">
        <v>44834</v>
      </c>
      <c r="G51" t="s">
        <v>109</v>
      </c>
    </row>
    <row r="52" spans="1:7" ht="15.75" hidden="1" thickBot="1" x14ac:dyDescent="0.3">
      <c r="A52" s="5">
        <v>49</v>
      </c>
      <c r="B52" s="5" t="s">
        <v>58</v>
      </c>
      <c r="C52" s="6">
        <v>29309035.57</v>
      </c>
      <c r="D52" s="6">
        <v>10937545.65</v>
      </c>
      <c r="E52" s="5">
        <f t="shared" si="0"/>
        <v>37</v>
      </c>
      <c r="F52" s="1">
        <v>44834</v>
      </c>
      <c r="G52" t="s">
        <v>105</v>
      </c>
    </row>
    <row r="53" spans="1:7" ht="15.75" hidden="1" thickBot="1" x14ac:dyDescent="0.3">
      <c r="A53" s="5">
        <v>50</v>
      </c>
      <c r="B53" s="5" t="s">
        <v>59</v>
      </c>
      <c r="C53" s="6">
        <v>14746132.550000001</v>
      </c>
      <c r="D53" s="6">
        <v>7450638.29</v>
      </c>
      <c r="E53" s="5">
        <f t="shared" si="0"/>
        <v>51</v>
      </c>
      <c r="F53" s="1">
        <v>44834</v>
      </c>
      <c r="G53" t="s">
        <v>105</v>
      </c>
    </row>
    <row r="54" spans="1:7" ht="15.75" thickBot="1" x14ac:dyDescent="0.3">
      <c r="A54" s="5">
        <v>51</v>
      </c>
      <c r="B54" s="5" t="s">
        <v>60</v>
      </c>
      <c r="C54" s="6">
        <v>19371711.530000001</v>
      </c>
      <c r="D54" s="6">
        <v>4468806.8600000003</v>
      </c>
      <c r="E54" s="5">
        <f t="shared" si="0"/>
        <v>23</v>
      </c>
      <c r="F54" s="1">
        <v>44834</v>
      </c>
      <c r="G54" t="s">
        <v>109</v>
      </c>
    </row>
    <row r="55" spans="1:7" ht="15.75" hidden="1" thickBot="1" x14ac:dyDescent="0.3">
      <c r="A55" s="5">
        <v>52</v>
      </c>
      <c r="B55" s="5" t="s">
        <v>61</v>
      </c>
      <c r="C55" s="6">
        <v>4823371.5199999996</v>
      </c>
      <c r="D55" s="6">
        <v>2498656.17</v>
      </c>
      <c r="E55" s="5">
        <f t="shared" si="0"/>
        <v>52</v>
      </c>
      <c r="F55" s="1">
        <v>44834</v>
      </c>
      <c r="G55" t="s">
        <v>105</v>
      </c>
    </row>
    <row r="56" spans="1:7" ht="15.75" hidden="1" thickBot="1" x14ac:dyDescent="0.3">
      <c r="A56" s="5">
        <v>53</v>
      </c>
      <c r="B56" s="5" t="s">
        <v>62</v>
      </c>
      <c r="C56" s="6">
        <v>18192258.43</v>
      </c>
      <c r="D56" s="6">
        <v>5270710.43</v>
      </c>
      <c r="E56" s="5">
        <f t="shared" si="0"/>
        <v>29</v>
      </c>
      <c r="F56" s="1">
        <v>44834</v>
      </c>
      <c r="G56" t="s">
        <v>107</v>
      </c>
    </row>
    <row r="57" spans="1:7" ht="15.75" hidden="1" thickBot="1" x14ac:dyDescent="0.3">
      <c r="A57" s="5">
        <v>54</v>
      </c>
      <c r="B57" s="5" t="s">
        <v>63</v>
      </c>
      <c r="C57" s="6">
        <v>6425689.6600000001</v>
      </c>
      <c r="D57" s="6">
        <v>3636512.16</v>
      </c>
      <c r="E57" s="5">
        <f t="shared" si="0"/>
        <v>57</v>
      </c>
      <c r="F57" s="1">
        <v>44834</v>
      </c>
      <c r="G57" t="s">
        <v>105</v>
      </c>
    </row>
    <row r="58" spans="1:7" ht="15.75" hidden="1" thickBot="1" x14ac:dyDescent="0.3">
      <c r="A58" s="5">
        <v>55</v>
      </c>
      <c r="B58" s="5" t="s">
        <v>64</v>
      </c>
      <c r="C58" s="6">
        <v>2350115</v>
      </c>
      <c r="D58" s="6">
        <v>0</v>
      </c>
      <c r="E58" s="5">
        <f t="shared" si="0"/>
        <v>0</v>
      </c>
      <c r="F58" s="1">
        <v>44834</v>
      </c>
    </row>
    <row r="59" spans="1:7" ht="15.75" hidden="1" thickBot="1" x14ac:dyDescent="0.3">
      <c r="A59" s="5">
        <v>56</v>
      </c>
      <c r="B59" s="5" t="s">
        <v>65</v>
      </c>
      <c r="C59" s="6">
        <v>19646830.059999999</v>
      </c>
      <c r="D59" s="6">
        <v>9483006.6300000008</v>
      </c>
      <c r="E59" s="5">
        <f t="shared" si="0"/>
        <v>48</v>
      </c>
      <c r="F59" s="1">
        <v>44834</v>
      </c>
      <c r="G59" t="s">
        <v>107</v>
      </c>
    </row>
    <row r="60" spans="1:7" ht="15.75" hidden="1" thickBot="1" x14ac:dyDescent="0.3">
      <c r="A60" s="5">
        <v>57</v>
      </c>
      <c r="B60" s="5" t="s">
        <v>66</v>
      </c>
      <c r="C60" s="6">
        <v>84266544.900000006</v>
      </c>
      <c r="D60" s="6">
        <v>37791526.869999997</v>
      </c>
      <c r="E60" s="5">
        <f t="shared" si="0"/>
        <v>45</v>
      </c>
      <c r="F60" s="1">
        <v>44834</v>
      </c>
      <c r="G60" t="s">
        <v>104</v>
      </c>
    </row>
    <row r="61" spans="1:7" ht="15.75" hidden="1" thickBot="1" x14ac:dyDescent="0.3">
      <c r="A61" s="5">
        <v>58</v>
      </c>
      <c r="B61" s="5" t="s">
        <v>67</v>
      </c>
      <c r="C61" s="6">
        <v>36055724.200000003</v>
      </c>
      <c r="D61" s="6">
        <v>13684146.65</v>
      </c>
      <c r="E61" s="5">
        <f t="shared" si="0"/>
        <v>38</v>
      </c>
      <c r="F61" s="1">
        <v>44834</v>
      </c>
      <c r="G61" t="s">
        <v>104</v>
      </c>
    </row>
    <row r="62" spans="1:7" ht="15.75" thickBot="1" x14ac:dyDescent="0.3">
      <c r="A62" s="5">
        <v>59</v>
      </c>
      <c r="B62" s="5" t="s">
        <v>68</v>
      </c>
      <c r="C62" s="6">
        <v>7428934</v>
      </c>
      <c r="D62" s="6">
        <v>4393418.49</v>
      </c>
      <c r="E62" s="5">
        <f t="shared" si="0"/>
        <v>59</v>
      </c>
      <c r="F62" s="1">
        <v>44834</v>
      </c>
      <c r="G62" t="s">
        <v>109</v>
      </c>
    </row>
    <row r="63" spans="1:7" ht="15.75" hidden="1" thickBot="1" x14ac:dyDescent="0.3">
      <c r="A63" s="5">
        <v>60</v>
      </c>
      <c r="B63" s="5" t="s">
        <v>69</v>
      </c>
      <c r="C63" s="6">
        <v>7328888</v>
      </c>
      <c r="D63" s="6">
        <v>3018449.63</v>
      </c>
      <c r="E63" s="5">
        <f t="shared" si="0"/>
        <v>41</v>
      </c>
      <c r="F63" s="1">
        <v>44834</v>
      </c>
      <c r="G63" t="s">
        <v>107</v>
      </c>
    </row>
    <row r="64" spans="1:7" ht="15.75" hidden="1" thickBot="1" x14ac:dyDescent="0.3">
      <c r="A64" s="5">
        <v>61</v>
      </c>
      <c r="B64" s="5" t="s">
        <v>70</v>
      </c>
      <c r="C64" s="6">
        <v>3304618.38</v>
      </c>
      <c r="D64" s="6">
        <v>1846407.75</v>
      </c>
      <c r="E64" s="5">
        <f t="shared" si="0"/>
        <v>56</v>
      </c>
      <c r="F64" s="1">
        <v>44834</v>
      </c>
      <c r="G64" t="s">
        <v>106</v>
      </c>
    </row>
    <row r="65" spans="1:7" ht="15.75" thickBot="1" x14ac:dyDescent="0.3">
      <c r="A65" s="5">
        <v>62</v>
      </c>
      <c r="B65" s="5" t="s">
        <v>71</v>
      </c>
      <c r="C65" s="6">
        <v>16823279.199999999</v>
      </c>
      <c r="D65" s="6">
        <v>7917913.46</v>
      </c>
      <c r="E65" s="5">
        <f t="shared" si="0"/>
        <v>47</v>
      </c>
      <c r="F65" s="1">
        <v>44834</v>
      </c>
      <c r="G65" t="s">
        <v>109</v>
      </c>
    </row>
    <row r="66" spans="1:7" ht="15.75" thickBot="1" x14ac:dyDescent="0.3">
      <c r="A66" s="5">
        <v>63</v>
      </c>
      <c r="B66" s="5" t="s">
        <v>72</v>
      </c>
      <c r="C66" s="6">
        <v>8489022.9199999999</v>
      </c>
      <c r="D66" s="6">
        <v>3592228.09</v>
      </c>
      <c r="E66" s="5">
        <f t="shared" si="0"/>
        <v>42</v>
      </c>
      <c r="F66" s="1">
        <v>44834</v>
      </c>
      <c r="G66" t="s">
        <v>109</v>
      </c>
    </row>
    <row r="67" spans="1:7" ht="15.75" hidden="1" thickBot="1" x14ac:dyDescent="0.3">
      <c r="A67" s="5">
        <v>64</v>
      </c>
      <c r="B67" s="5" t="s">
        <v>73</v>
      </c>
      <c r="C67" s="6">
        <v>34963709.039999999</v>
      </c>
      <c r="D67" s="6">
        <v>13621552.27</v>
      </c>
      <c r="E67" s="5">
        <f t="shared" si="0"/>
        <v>39</v>
      </c>
      <c r="F67" s="1">
        <v>44834</v>
      </c>
      <c r="G67" t="s">
        <v>104</v>
      </c>
    </row>
    <row r="68" spans="1:7" ht="15.75" hidden="1" thickBot="1" x14ac:dyDescent="0.3">
      <c r="A68" s="5">
        <v>65</v>
      </c>
      <c r="B68" s="5" t="s">
        <v>74</v>
      </c>
      <c r="C68" s="6">
        <v>10095481.300000001</v>
      </c>
      <c r="D68" s="6">
        <v>5686537.1799999997</v>
      </c>
      <c r="E68" s="5">
        <f t="shared" si="0"/>
        <v>56</v>
      </c>
      <c r="F68" s="1">
        <v>44834</v>
      </c>
      <c r="G68" t="s">
        <v>108</v>
      </c>
    </row>
    <row r="69" spans="1:7" ht="15.75" hidden="1" thickBot="1" x14ac:dyDescent="0.3">
      <c r="A69" s="5">
        <v>66</v>
      </c>
      <c r="B69" s="5" t="s">
        <v>75</v>
      </c>
      <c r="C69" s="6">
        <v>10309506.880000001</v>
      </c>
      <c r="D69" s="6">
        <v>4930296.09</v>
      </c>
      <c r="E69" s="5">
        <f t="shared" ref="E69:E90" si="1">ROUND(D69/C69*100,0)</f>
        <v>48</v>
      </c>
      <c r="F69" s="1">
        <v>44834</v>
      </c>
      <c r="G69" t="s">
        <v>105</v>
      </c>
    </row>
    <row r="70" spans="1:7" ht="15.75" hidden="1" thickBot="1" x14ac:dyDescent="0.3">
      <c r="A70" s="5">
        <v>67</v>
      </c>
      <c r="B70" s="5" t="s">
        <v>76</v>
      </c>
      <c r="C70" s="6">
        <v>16898020.359999999</v>
      </c>
      <c r="D70" s="6">
        <v>6950235.4000000004</v>
      </c>
      <c r="E70" s="5">
        <f t="shared" si="1"/>
        <v>41</v>
      </c>
      <c r="F70" s="1">
        <v>44834</v>
      </c>
      <c r="G70" t="s">
        <v>106</v>
      </c>
    </row>
    <row r="71" spans="1:7" ht="15.75" hidden="1" thickBot="1" x14ac:dyDescent="0.3">
      <c r="A71" s="5">
        <v>68</v>
      </c>
      <c r="B71" s="5" t="s">
        <v>77</v>
      </c>
      <c r="C71" s="6">
        <v>33014629.170000002</v>
      </c>
      <c r="D71" s="6">
        <v>11344747.119999999</v>
      </c>
      <c r="E71" s="5">
        <f t="shared" si="1"/>
        <v>34</v>
      </c>
      <c r="F71" s="1">
        <v>44834</v>
      </c>
      <c r="G71" t="s">
        <v>106</v>
      </c>
    </row>
    <row r="72" spans="1:7" ht="15.75" thickBot="1" x14ac:dyDescent="0.3">
      <c r="A72" s="5">
        <v>69</v>
      </c>
      <c r="B72" s="5" t="s">
        <v>78</v>
      </c>
      <c r="C72" s="6">
        <v>26822293.859999999</v>
      </c>
      <c r="D72" s="6">
        <v>5751145.0700000003</v>
      </c>
      <c r="E72" s="5">
        <f t="shared" si="1"/>
        <v>21</v>
      </c>
      <c r="F72" s="1">
        <v>44834</v>
      </c>
      <c r="G72" t="s">
        <v>109</v>
      </c>
    </row>
    <row r="73" spans="1:7" ht="15.75" thickBot="1" x14ac:dyDescent="0.3">
      <c r="A73" s="5">
        <v>70</v>
      </c>
      <c r="B73" s="5" t="s">
        <v>79</v>
      </c>
      <c r="C73" s="6">
        <v>8558882.9600000009</v>
      </c>
      <c r="D73" s="6">
        <v>3503982.31</v>
      </c>
      <c r="E73" s="5">
        <f t="shared" si="1"/>
        <v>41</v>
      </c>
      <c r="F73" s="1">
        <v>44834</v>
      </c>
      <c r="G73" t="s">
        <v>109</v>
      </c>
    </row>
    <row r="74" spans="1:7" ht="15.75" hidden="1" thickBot="1" x14ac:dyDescent="0.3">
      <c r="A74" s="5">
        <v>71</v>
      </c>
      <c r="B74" s="5" t="s">
        <v>80</v>
      </c>
      <c r="C74" s="6">
        <v>18110093.289999999</v>
      </c>
      <c r="D74" s="6">
        <v>8649507.0899999999</v>
      </c>
      <c r="E74" s="5">
        <f t="shared" si="1"/>
        <v>48</v>
      </c>
      <c r="F74" s="1">
        <v>44834</v>
      </c>
      <c r="G74" t="s">
        <v>106</v>
      </c>
    </row>
    <row r="75" spans="1:7" ht="15.75" thickBot="1" x14ac:dyDescent="0.3">
      <c r="A75" s="5">
        <v>72</v>
      </c>
      <c r="B75" s="5" t="s">
        <v>81</v>
      </c>
      <c r="C75" s="6">
        <v>66868636.950000003</v>
      </c>
      <c r="D75" s="6">
        <v>27387777.850000001</v>
      </c>
      <c r="E75" s="5">
        <f t="shared" si="1"/>
        <v>41</v>
      </c>
      <c r="F75" s="1">
        <v>44834</v>
      </c>
      <c r="G75" t="s">
        <v>109</v>
      </c>
    </row>
    <row r="76" spans="1:7" ht="15.75" hidden="1" thickBot="1" x14ac:dyDescent="0.3">
      <c r="A76" s="5">
        <v>73</v>
      </c>
      <c r="B76" s="5" t="s">
        <v>82</v>
      </c>
      <c r="C76" s="6">
        <v>15148493.6</v>
      </c>
      <c r="D76" s="6">
        <v>8283011.8099999996</v>
      </c>
      <c r="E76" s="5">
        <f t="shared" si="1"/>
        <v>55</v>
      </c>
      <c r="F76" s="1">
        <v>44834</v>
      </c>
      <c r="G76" t="s">
        <v>108</v>
      </c>
    </row>
    <row r="77" spans="1:7" ht="15.75" hidden="1" thickBot="1" x14ac:dyDescent="0.3">
      <c r="A77" s="5">
        <v>74</v>
      </c>
      <c r="B77" s="5" t="s">
        <v>83</v>
      </c>
      <c r="C77" s="6">
        <v>28904964.449999999</v>
      </c>
      <c r="D77" s="6">
        <v>10058249.279999999</v>
      </c>
      <c r="E77" s="5">
        <f t="shared" si="1"/>
        <v>35</v>
      </c>
      <c r="F77" s="1">
        <v>44834</v>
      </c>
      <c r="G77" t="s">
        <v>110</v>
      </c>
    </row>
    <row r="78" spans="1:7" ht="15.75" hidden="1" thickBot="1" x14ac:dyDescent="0.3">
      <c r="A78" s="5">
        <v>75</v>
      </c>
      <c r="B78" s="5" t="s">
        <v>84</v>
      </c>
      <c r="C78" s="6">
        <v>12037494.98</v>
      </c>
      <c r="D78" s="6">
        <v>8721.0300000000007</v>
      </c>
      <c r="E78" s="5">
        <f t="shared" si="1"/>
        <v>0</v>
      </c>
      <c r="F78" s="1">
        <v>44834</v>
      </c>
      <c r="G78" t="s">
        <v>110</v>
      </c>
    </row>
    <row r="79" spans="1:7" ht="15.75" hidden="1" thickBot="1" x14ac:dyDescent="0.3">
      <c r="A79" s="5">
        <v>76</v>
      </c>
      <c r="B79" s="5" t="s">
        <v>85</v>
      </c>
      <c r="C79" s="6">
        <v>60469533.82</v>
      </c>
      <c r="D79" s="6">
        <v>27437217.719999999</v>
      </c>
      <c r="E79" s="5">
        <f t="shared" si="1"/>
        <v>45</v>
      </c>
      <c r="F79" s="1">
        <v>44834</v>
      </c>
      <c r="G79" t="s">
        <v>107</v>
      </c>
    </row>
    <row r="80" spans="1:7" ht="15.75" thickBot="1" x14ac:dyDescent="0.3">
      <c r="A80" s="5">
        <v>77</v>
      </c>
      <c r="B80" s="5" t="s">
        <v>86</v>
      </c>
      <c r="C80" s="6">
        <v>32445074.100000001</v>
      </c>
      <c r="D80" s="6">
        <v>11537983.949999999</v>
      </c>
      <c r="E80" s="5">
        <f t="shared" si="1"/>
        <v>36</v>
      </c>
      <c r="F80" s="1">
        <v>44834</v>
      </c>
      <c r="G80" t="s">
        <v>109</v>
      </c>
    </row>
    <row r="81" spans="1:7" ht="15.75" hidden="1" thickBot="1" x14ac:dyDescent="0.3">
      <c r="A81" s="5">
        <v>78</v>
      </c>
      <c r="B81" s="5" t="s">
        <v>87</v>
      </c>
      <c r="C81" s="6">
        <v>6561458.6200000001</v>
      </c>
      <c r="D81" s="6">
        <v>3514446.53</v>
      </c>
      <c r="E81" s="5">
        <f t="shared" si="1"/>
        <v>54</v>
      </c>
      <c r="F81" s="1">
        <v>44834</v>
      </c>
    </row>
    <row r="82" spans="1:7" ht="15.75" thickBot="1" x14ac:dyDescent="0.3">
      <c r="A82" s="5">
        <v>79</v>
      </c>
      <c r="B82" s="5" t="s">
        <v>88</v>
      </c>
      <c r="C82" s="6">
        <v>7563290.1200000001</v>
      </c>
      <c r="D82" s="6">
        <v>3566798.94</v>
      </c>
      <c r="E82" s="5">
        <f t="shared" si="1"/>
        <v>47</v>
      </c>
      <c r="F82" s="1">
        <v>44834</v>
      </c>
      <c r="G82" t="s">
        <v>109</v>
      </c>
    </row>
    <row r="83" spans="1:7" ht="15.75" hidden="1" thickBot="1" x14ac:dyDescent="0.3">
      <c r="A83" s="5">
        <v>80</v>
      </c>
      <c r="B83" s="5" t="s">
        <v>89</v>
      </c>
      <c r="C83" s="6">
        <v>3497495.4</v>
      </c>
      <c r="D83" s="6">
        <v>1641257.22</v>
      </c>
      <c r="E83" s="5">
        <f t="shared" si="1"/>
        <v>47</v>
      </c>
      <c r="F83" s="1">
        <v>44834</v>
      </c>
      <c r="G83" t="s">
        <v>108</v>
      </c>
    </row>
    <row r="84" spans="1:7" ht="15.75" hidden="1" thickBot="1" x14ac:dyDescent="0.3">
      <c r="A84" s="5">
        <v>81</v>
      </c>
      <c r="B84" s="5" t="s">
        <v>90</v>
      </c>
      <c r="C84" s="6">
        <v>14767299.08</v>
      </c>
      <c r="D84" s="6">
        <v>5521772.1200000001</v>
      </c>
      <c r="E84" s="5">
        <f t="shared" si="1"/>
        <v>37</v>
      </c>
      <c r="F84" s="1">
        <v>44834</v>
      </c>
      <c r="G84" t="s">
        <v>108</v>
      </c>
    </row>
    <row r="85" spans="1:7" ht="15.75" hidden="1" thickBot="1" x14ac:dyDescent="0.3">
      <c r="A85" s="5">
        <v>82</v>
      </c>
      <c r="B85" s="5" t="s">
        <v>91</v>
      </c>
      <c r="C85" s="6">
        <v>1780187.18</v>
      </c>
      <c r="D85" s="6">
        <v>1078326.54</v>
      </c>
      <c r="E85" s="5">
        <f t="shared" si="1"/>
        <v>61</v>
      </c>
      <c r="F85" s="1">
        <v>44834</v>
      </c>
      <c r="G85" t="s">
        <v>108</v>
      </c>
    </row>
    <row r="86" spans="1:7" ht="15.75" hidden="1" thickBot="1" x14ac:dyDescent="0.3">
      <c r="A86" s="5">
        <v>83</v>
      </c>
      <c r="B86" s="5" t="s">
        <v>92</v>
      </c>
      <c r="C86" s="6">
        <v>16204535.99</v>
      </c>
      <c r="D86" s="6">
        <v>7216638</v>
      </c>
      <c r="E86" s="5">
        <f t="shared" si="1"/>
        <v>45</v>
      </c>
      <c r="F86" s="1">
        <v>44834</v>
      </c>
      <c r="G86" t="s">
        <v>110</v>
      </c>
    </row>
    <row r="87" spans="1:7" ht="15.75" hidden="1" thickBot="1" x14ac:dyDescent="0.3">
      <c r="A87" s="5">
        <v>84</v>
      </c>
      <c r="B87" s="5" t="s">
        <v>93</v>
      </c>
      <c r="C87" s="6">
        <v>18832283</v>
      </c>
      <c r="D87" s="6">
        <v>4560746.3</v>
      </c>
      <c r="E87" s="5">
        <f t="shared" si="1"/>
        <v>24</v>
      </c>
      <c r="F87" s="1">
        <v>44834</v>
      </c>
      <c r="G87" t="s">
        <v>106</v>
      </c>
    </row>
    <row r="88" spans="1:7" ht="15.75" hidden="1" thickBot="1" x14ac:dyDescent="0.3">
      <c r="A88" s="5">
        <v>85</v>
      </c>
      <c r="B88" s="5" t="s">
        <v>94</v>
      </c>
      <c r="C88" s="6">
        <v>37448671.82</v>
      </c>
      <c r="D88" s="6">
        <v>17388477.510000002</v>
      </c>
      <c r="E88" s="5">
        <f t="shared" si="1"/>
        <v>46</v>
      </c>
      <c r="F88" s="1">
        <v>44834</v>
      </c>
      <c r="G88" t="s">
        <v>108</v>
      </c>
    </row>
    <row r="89" spans="1:7" ht="15.75" hidden="1" thickBot="1" x14ac:dyDescent="0.3">
      <c r="A89" s="5">
        <v>86</v>
      </c>
      <c r="B89" s="5" t="s">
        <v>95</v>
      </c>
      <c r="C89" s="6">
        <v>11308461.01</v>
      </c>
      <c r="D89" s="6">
        <v>6762776.96</v>
      </c>
      <c r="E89" s="5">
        <f t="shared" si="1"/>
        <v>60</v>
      </c>
      <c r="F89" s="1">
        <v>44834</v>
      </c>
      <c r="G89" t="s">
        <v>105</v>
      </c>
    </row>
    <row r="90" spans="1:7" ht="15.75" hidden="1" thickBot="1" x14ac:dyDescent="0.3">
      <c r="A90" s="5">
        <v>87</v>
      </c>
      <c r="B90" s="5" t="s">
        <v>96</v>
      </c>
      <c r="C90" s="6">
        <v>9909817.5199999996</v>
      </c>
      <c r="D90" s="6">
        <v>5160385.25</v>
      </c>
      <c r="E90" s="5">
        <f t="shared" si="1"/>
        <v>52</v>
      </c>
      <c r="F90" s="1">
        <v>44834</v>
      </c>
      <c r="G90" t="s">
        <v>106</v>
      </c>
    </row>
    <row r="100" spans="3:3" x14ac:dyDescent="0.25">
      <c r="C100"/>
    </row>
  </sheetData>
  <autoFilter ref="A3:G90" xr:uid="{00000000-0001-0000-0100-000000000000}">
    <filterColumn colId="6">
      <filters>
        <filter val="ALTIPLANO NORTE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1E9E-9C6F-4973-AE5B-6BA8CD61076F}">
  <dimension ref="A1:H88"/>
  <sheetViews>
    <sheetView tabSelected="1" topLeftCell="A44" workbookViewId="0">
      <selection activeCell="D68" sqref="D68"/>
    </sheetView>
  </sheetViews>
  <sheetFormatPr baseColWidth="10" defaultRowHeight="15" x14ac:dyDescent="0.25"/>
  <cols>
    <col min="1" max="1" width="6.7109375" customWidth="1"/>
    <col min="2" max="2" width="23" customWidth="1"/>
    <col min="3" max="3" width="10.42578125" customWidth="1"/>
    <col min="4" max="4" width="29.7109375" customWidth="1"/>
    <col min="5" max="5" width="21.7109375" customWidth="1"/>
    <col min="6" max="6" width="17.85546875" customWidth="1"/>
    <col min="7" max="7" width="5.85546875" customWidth="1"/>
  </cols>
  <sheetData>
    <row r="1" spans="1:8" ht="15.75" thickBot="1" x14ac:dyDescent="0.3">
      <c r="A1" t="s">
        <v>98</v>
      </c>
      <c r="B1" s="5" t="s">
        <v>102</v>
      </c>
      <c r="C1" s="6" t="s">
        <v>111</v>
      </c>
      <c r="D1" s="6" t="s">
        <v>112</v>
      </c>
      <c r="E1" s="6" t="s">
        <v>114</v>
      </c>
      <c r="F1" s="5" t="s">
        <v>113</v>
      </c>
      <c r="G1" s="9" t="s">
        <v>97</v>
      </c>
      <c r="H1" s="8"/>
    </row>
    <row r="2" spans="1:8" ht="15.75" thickBot="1" x14ac:dyDescent="0.3">
      <c r="A2">
        <v>1</v>
      </c>
      <c r="B2" t="s">
        <v>104</v>
      </c>
      <c r="C2" s="1">
        <v>44834</v>
      </c>
      <c r="D2" s="5" t="s">
        <v>115</v>
      </c>
      <c r="E2" s="6">
        <v>31648179.800000001</v>
      </c>
      <c r="F2" s="6">
        <v>13159864.1</v>
      </c>
      <c r="G2">
        <f>ROUND(F2/E2*100,0)</f>
        <v>42</v>
      </c>
    </row>
    <row r="3" spans="1:8" ht="15.75" thickBot="1" x14ac:dyDescent="0.3">
      <c r="A3">
        <v>2</v>
      </c>
      <c r="B3" t="s">
        <v>104</v>
      </c>
      <c r="C3" s="1">
        <v>44834</v>
      </c>
      <c r="D3" s="5" t="s">
        <v>122</v>
      </c>
      <c r="E3" s="6">
        <v>2284439226</v>
      </c>
      <c r="F3" s="6">
        <v>1067060270.09</v>
      </c>
      <c r="G3">
        <f t="shared" ref="G3:G57" si="0">ROUND(F3/E3*100,0)</f>
        <v>47</v>
      </c>
    </row>
    <row r="4" spans="1:8" ht="15.75" thickBot="1" x14ac:dyDescent="0.3">
      <c r="A4">
        <v>3</v>
      </c>
      <c r="B4" t="s">
        <v>104</v>
      </c>
      <c r="C4" s="1">
        <v>44834</v>
      </c>
      <c r="D4" s="5" t="s">
        <v>116</v>
      </c>
      <c r="E4" s="6">
        <v>1484629238.98</v>
      </c>
      <c r="F4" s="6">
        <v>723783607.86000001</v>
      </c>
      <c r="G4">
        <f t="shared" si="0"/>
        <v>49</v>
      </c>
    </row>
    <row r="5" spans="1:8" ht="15.75" thickBot="1" x14ac:dyDescent="0.3">
      <c r="A5">
        <v>4</v>
      </c>
      <c r="B5" t="s">
        <v>104</v>
      </c>
      <c r="C5" s="1">
        <v>44834</v>
      </c>
      <c r="D5" s="5" t="s">
        <v>117</v>
      </c>
      <c r="E5" s="6">
        <v>51277343.229999997</v>
      </c>
      <c r="F5" s="6">
        <v>20871746.609999999</v>
      </c>
      <c r="G5">
        <f t="shared" si="0"/>
        <v>41</v>
      </c>
    </row>
    <row r="6" spans="1:8" ht="15.75" thickBot="1" x14ac:dyDescent="0.3">
      <c r="A6">
        <v>5</v>
      </c>
      <c r="B6" t="s">
        <v>104</v>
      </c>
      <c r="C6" s="1">
        <v>44834</v>
      </c>
      <c r="D6" s="5" t="s">
        <v>118</v>
      </c>
      <c r="E6" s="6">
        <v>162394532.80000001</v>
      </c>
      <c r="F6" s="6">
        <v>70098622.159999996</v>
      </c>
      <c r="G6">
        <f t="shared" si="0"/>
        <v>43</v>
      </c>
    </row>
    <row r="7" spans="1:8" ht="15.75" thickBot="1" x14ac:dyDescent="0.3">
      <c r="A7">
        <v>6</v>
      </c>
      <c r="B7" t="s">
        <v>104</v>
      </c>
      <c r="C7" s="1">
        <v>44834</v>
      </c>
      <c r="D7" s="5" t="s">
        <v>119</v>
      </c>
      <c r="E7" s="6">
        <v>84266544.900000006</v>
      </c>
      <c r="F7" s="6">
        <v>37791526.869999997</v>
      </c>
      <c r="G7">
        <f t="shared" si="0"/>
        <v>45</v>
      </c>
    </row>
    <row r="8" spans="1:8" ht="15.75" thickBot="1" x14ac:dyDescent="0.3">
      <c r="A8">
        <v>7</v>
      </c>
      <c r="B8" t="s">
        <v>104</v>
      </c>
      <c r="C8" s="1">
        <v>44834</v>
      </c>
      <c r="D8" s="5" t="s">
        <v>120</v>
      </c>
      <c r="E8" s="6">
        <v>36055724.200000003</v>
      </c>
      <c r="F8" s="6">
        <v>13684146.65</v>
      </c>
      <c r="G8">
        <f t="shared" si="0"/>
        <v>38</v>
      </c>
    </row>
    <row r="9" spans="1:8" ht="15.75" thickBot="1" x14ac:dyDescent="0.3">
      <c r="A9">
        <v>8</v>
      </c>
      <c r="B9" t="s">
        <v>104</v>
      </c>
      <c r="C9" s="1"/>
      <c r="D9" s="5" t="s">
        <v>121</v>
      </c>
      <c r="E9" s="6">
        <v>34963709.039999999</v>
      </c>
      <c r="F9" s="6">
        <v>13621552.27</v>
      </c>
      <c r="G9">
        <f t="shared" si="0"/>
        <v>39</v>
      </c>
    </row>
    <row r="10" spans="1:8" ht="15.75" thickBot="1" x14ac:dyDescent="0.3">
      <c r="A10">
        <v>9</v>
      </c>
      <c r="B10" t="s">
        <v>123</v>
      </c>
      <c r="C10" s="1"/>
      <c r="D10" s="5" t="s">
        <v>124</v>
      </c>
      <c r="E10" s="6">
        <v>17987925.260000002</v>
      </c>
      <c r="F10" s="6">
        <v>7761339.7199999997</v>
      </c>
      <c r="G10">
        <f t="shared" si="0"/>
        <v>43</v>
      </c>
    </row>
    <row r="11" spans="1:8" ht="15.75" thickBot="1" x14ac:dyDescent="0.3">
      <c r="A11">
        <v>10</v>
      </c>
      <c r="B11" t="s">
        <v>123</v>
      </c>
      <c r="C11" s="1"/>
      <c r="D11" s="5" t="s">
        <v>125</v>
      </c>
      <c r="E11" s="6">
        <v>18546056.23</v>
      </c>
      <c r="F11" s="6">
        <v>9247756.25</v>
      </c>
      <c r="G11">
        <f t="shared" si="0"/>
        <v>50</v>
      </c>
    </row>
    <row r="12" spans="1:8" ht="15.75" thickBot="1" x14ac:dyDescent="0.3">
      <c r="A12">
        <v>11</v>
      </c>
      <c r="B12" t="s">
        <v>123</v>
      </c>
      <c r="C12" s="1"/>
      <c r="D12" s="5" t="s">
        <v>126</v>
      </c>
      <c r="E12" s="6">
        <v>11642874.66</v>
      </c>
      <c r="F12" s="6">
        <v>3610163.77</v>
      </c>
      <c r="G12">
        <f t="shared" si="0"/>
        <v>31</v>
      </c>
    </row>
    <row r="13" spans="1:8" ht="15.75" thickBot="1" x14ac:dyDescent="0.3">
      <c r="A13">
        <v>12</v>
      </c>
      <c r="B13" t="s">
        <v>123</v>
      </c>
      <c r="C13" s="1"/>
      <c r="D13" s="5" t="s">
        <v>127</v>
      </c>
      <c r="E13" s="6">
        <v>18688607.510000002</v>
      </c>
      <c r="F13" s="6">
        <v>11955349.720000001</v>
      </c>
      <c r="G13">
        <f t="shared" si="0"/>
        <v>64</v>
      </c>
    </row>
    <row r="14" spans="1:8" ht="15.75" thickBot="1" x14ac:dyDescent="0.3">
      <c r="A14">
        <v>13</v>
      </c>
      <c r="B14" t="s">
        <v>123</v>
      </c>
      <c r="C14" s="1"/>
      <c r="D14" s="5" t="s">
        <v>128</v>
      </c>
      <c r="E14" s="6">
        <v>13481645.42</v>
      </c>
      <c r="F14" s="6">
        <v>6591842.8600000003</v>
      </c>
      <c r="G14">
        <f t="shared" si="0"/>
        <v>49</v>
      </c>
    </row>
    <row r="15" spans="1:8" ht="15.75" thickBot="1" x14ac:dyDescent="0.3">
      <c r="A15">
        <v>14</v>
      </c>
      <c r="B15" t="s">
        <v>123</v>
      </c>
      <c r="C15" s="1"/>
      <c r="D15" s="5" t="s">
        <v>129</v>
      </c>
      <c r="E15" s="6">
        <v>29309035.57</v>
      </c>
      <c r="F15" s="6">
        <v>10937545.65</v>
      </c>
      <c r="G15">
        <f t="shared" si="0"/>
        <v>37</v>
      </c>
    </row>
    <row r="16" spans="1:8" ht="15.75" thickBot="1" x14ac:dyDescent="0.3">
      <c r="A16">
        <v>15</v>
      </c>
      <c r="B16" t="s">
        <v>123</v>
      </c>
      <c r="C16" s="1"/>
      <c r="D16" s="5" t="s">
        <v>130</v>
      </c>
      <c r="E16" s="6">
        <v>14746132.550000001</v>
      </c>
      <c r="F16" s="6">
        <v>7450638.29</v>
      </c>
      <c r="G16">
        <f t="shared" si="0"/>
        <v>51</v>
      </c>
    </row>
    <row r="17" spans="1:7" ht="15.75" thickBot="1" x14ac:dyDescent="0.3">
      <c r="A17">
        <v>16</v>
      </c>
      <c r="B17" t="s">
        <v>123</v>
      </c>
      <c r="C17" s="1"/>
      <c r="D17" s="5" t="s">
        <v>131</v>
      </c>
      <c r="E17" s="6">
        <v>4823371.5199999996</v>
      </c>
      <c r="F17" s="6">
        <v>2498656.17</v>
      </c>
      <c r="G17">
        <f t="shared" si="0"/>
        <v>52</v>
      </c>
    </row>
    <row r="18" spans="1:7" ht="15.75" thickBot="1" x14ac:dyDescent="0.3">
      <c r="A18">
        <v>17</v>
      </c>
      <c r="B18" t="s">
        <v>123</v>
      </c>
      <c r="C18" s="1"/>
      <c r="D18" s="5" t="s">
        <v>132</v>
      </c>
      <c r="E18" s="6">
        <v>6425689.6600000001</v>
      </c>
      <c r="F18" s="6">
        <v>3636512.16</v>
      </c>
      <c r="G18">
        <f t="shared" si="0"/>
        <v>57</v>
      </c>
    </row>
    <row r="19" spans="1:7" ht="15.75" thickBot="1" x14ac:dyDescent="0.3">
      <c r="A19">
        <v>18</v>
      </c>
      <c r="B19" t="s">
        <v>123</v>
      </c>
      <c r="C19" s="1"/>
      <c r="D19" s="5" t="s">
        <v>133</v>
      </c>
      <c r="E19" s="6">
        <v>10309506.880000001</v>
      </c>
      <c r="F19" s="6">
        <v>4930296.09</v>
      </c>
      <c r="G19">
        <f t="shared" si="0"/>
        <v>48</v>
      </c>
    </row>
    <row r="20" spans="1:7" ht="15.75" thickBot="1" x14ac:dyDescent="0.3">
      <c r="A20">
        <v>19</v>
      </c>
      <c r="B20" t="s">
        <v>123</v>
      </c>
      <c r="C20" s="1"/>
      <c r="D20" s="5" t="s">
        <v>134</v>
      </c>
      <c r="E20" s="6">
        <v>11308461.01</v>
      </c>
      <c r="F20" s="6">
        <v>6762776.96</v>
      </c>
      <c r="G20">
        <f t="shared" si="0"/>
        <v>60</v>
      </c>
    </row>
    <row r="21" spans="1:7" ht="15.75" thickBot="1" x14ac:dyDescent="0.3">
      <c r="A21">
        <v>20</v>
      </c>
      <c r="B21" t="s">
        <v>106</v>
      </c>
      <c r="C21" s="1"/>
      <c r="D21" s="5" t="s">
        <v>135</v>
      </c>
      <c r="E21" s="6">
        <v>4626999.08</v>
      </c>
      <c r="F21" s="6">
        <v>2256204.19</v>
      </c>
      <c r="G21">
        <f t="shared" si="0"/>
        <v>49</v>
      </c>
    </row>
    <row r="22" spans="1:7" ht="15.75" thickBot="1" x14ac:dyDescent="0.3">
      <c r="A22">
        <v>21</v>
      </c>
      <c r="B22" t="s">
        <v>106</v>
      </c>
      <c r="C22" s="1"/>
      <c r="D22" s="5" t="s">
        <v>136</v>
      </c>
      <c r="E22" s="6">
        <v>14228354.550000001</v>
      </c>
      <c r="F22" s="6">
        <v>7305869.0999999996</v>
      </c>
      <c r="G22">
        <f t="shared" si="0"/>
        <v>51</v>
      </c>
    </row>
    <row r="23" spans="1:7" ht="15.75" thickBot="1" x14ac:dyDescent="0.3">
      <c r="A23">
        <v>22</v>
      </c>
      <c r="B23" t="s">
        <v>106</v>
      </c>
      <c r="C23" s="1"/>
      <c r="D23" s="5" t="s">
        <v>137</v>
      </c>
      <c r="E23" s="6">
        <v>5593199.0700000003</v>
      </c>
      <c r="F23" s="6">
        <v>2313110.15</v>
      </c>
      <c r="G23">
        <f t="shared" si="0"/>
        <v>41</v>
      </c>
    </row>
    <row r="24" spans="1:7" ht="15.75" thickBot="1" x14ac:dyDescent="0.3">
      <c r="A24">
        <v>23</v>
      </c>
      <c r="B24" t="s">
        <v>106</v>
      </c>
      <c r="C24" s="1"/>
      <c r="D24" s="5" t="s">
        <v>138</v>
      </c>
      <c r="E24" s="6">
        <v>4975814.12</v>
      </c>
      <c r="F24" s="6">
        <v>3137745.47</v>
      </c>
      <c r="G24">
        <f t="shared" si="0"/>
        <v>63</v>
      </c>
    </row>
    <row r="25" spans="1:7" ht="15.75" thickBot="1" x14ac:dyDescent="0.3">
      <c r="A25">
        <v>24</v>
      </c>
      <c r="B25" t="s">
        <v>106</v>
      </c>
      <c r="C25" s="1"/>
      <c r="D25" s="5" t="s">
        <v>139</v>
      </c>
      <c r="E25" s="6">
        <v>15992109.34</v>
      </c>
      <c r="F25" s="6">
        <v>9172462.6899999995</v>
      </c>
      <c r="G25">
        <f t="shared" si="0"/>
        <v>57</v>
      </c>
    </row>
    <row r="26" spans="1:7" ht="15.75" thickBot="1" x14ac:dyDescent="0.3">
      <c r="A26">
        <v>25</v>
      </c>
      <c r="B26" t="s">
        <v>106</v>
      </c>
      <c r="C26" s="1"/>
      <c r="D26" s="5" t="s">
        <v>140</v>
      </c>
      <c r="E26" s="6">
        <v>3304618.38</v>
      </c>
      <c r="F26" s="6">
        <v>1846407.75</v>
      </c>
      <c r="G26">
        <f t="shared" si="0"/>
        <v>56</v>
      </c>
    </row>
    <row r="27" spans="1:7" ht="15.75" thickBot="1" x14ac:dyDescent="0.3">
      <c r="A27">
        <v>26</v>
      </c>
      <c r="B27" t="s">
        <v>106</v>
      </c>
      <c r="C27" s="1"/>
      <c r="D27" s="5" t="s">
        <v>141</v>
      </c>
      <c r="E27" s="6">
        <v>16898020.359999999</v>
      </c>
      <c r="F27" s="6">
        <v>6950235.4000000004</v>
      </c>
      <c r="G27">
        <f t="shared" si="0"/>
        <v>41</v>
      </c>
    </row>
    <row r="28" spans="1:7" ht="15.75" thickBot="1" x14ac:dyDescent="0.3">
      <c r="A28">
        <v>27</v>
      </c>
      <c r="B28" t="s">
        <v>106</v>
      </c>
      <c r="C28" s="1"/>
      <c r="D28" s="5" t="s">
        <v>142</v>
      </c>
      <c r="E28" s="6">
        <v>33014629.170000002</v>
      </c>
      <c r="F28" s="6">
        <v>11344747.119999999</v>
      </c>
      <c r="G28">
        <f t="shared" si="0"/>
        <v>34</v>
      </c>
    </row>
    <row r="29" spans="1:7" ht="15.75" thickBot="1" x14ac:dyDescent="0.3">
      <c r="A29">
        <v>28</v>
      </c>
      <c r="B29" t="s">
        <v>106</v>
      </c>
      <c r="C29" s="1"/>
      <c r="D29" s="5" t="s">
        <v>143</v>
      </c>
      <c r="E29" s="6">
        <v>18110093.289999999</v>
      </c>
      <c r="F29" s="6">
        <v>8649507.0899999999</v>
      </c>
      <c r="G29">
        <f t="shared" si="0"/>
        <v>48</v>
      </c>
    </row>
    <row r="30" spans="1:7" ht="15.75" thickBot="1" x14ac:dyDescent="0.3">
      <c r="A30">
        <v>29</v>
      </c>
      <c r="B30" t="s">
        <v>106</v>
      </c>
      <c r="C30" s="1"/>
      <c r="D30" s="5" t="s">
        <v>144</v>
      </c>
      <c r="E30" s="6">
        <v>18832283</v>
      </c>
      <c r="F30" s="6">
        <v>4560746.3</v>
      </c>
      <c r="G30">
        <f t="shared" si="0"/>
        <v>24</v>
      </c>
    </row>
    <row r="31" spans="1:7" ht="15.75" thickBot="1" x14ac:dyDescent="0.3">
      <c r="A31">
        <v>30</v>
      </c>
      <c r="B31" t="s">
        <v>106</v>
      </c>
      <c r="C31" s="1"/>
      <c r="D31" s="5" t="s">
        <v>145</v>
      </c>
      <c r="E31" s="6">
        <v>9909817.5199999996</v>
      </c>
      <c r="F31" s="6">
        <v>5160385.25</v>
      </c>
      <c r="G31">
        <f t="shared" si="0"/>
        <v>52</v>
      </c>
    </row>
    <row r="32" spans="1:7" ht="15.75" thickBot="1" x14ac:dyDescent="0.3">
      <c r="A32">
        <v>31</v>
      </c>
      <c r="B32" t="s">
        <v>107</v>
      </c>
      <c r="C32" s="1"/>
      <c r="D32" s="5" t="s">
        <v>146</v>
      </c>
      <c r="E32" s="6">
        <v>21827275.82</v>
      </c>
      <c r="F32" s="6">
        <v>11414184.529999999</v>
      </c>
      <c r="G32">
        <f t="shared" si="0"/>
        <v>52</v>
      </c>
    </row>
    <row r="33" spans="1:7" ht="15.75" thickBot="1" x14ac:dyDescent="0.3">
      <c r="A33">
        <v>32</v>
      </c>
      <c r="B33" t="s">
        <v>107</v>
      </c>
      <c r="C33" s="1"/>
      <c r="D33" s="5" t="s">
        <v>147</v>
      </c>
      <c r="E33" s="6">
        <v>30998332.870000001</v>
      </c>
      <c r="F33" s="6">
        <v>16951624.210000001</v>
      </c>
      <c r="G33">
        <f t="shared" si="0"/>
        <v>55</v>
      </c>
    </row>
    <row r="34" spans="1:7" ht="15.75" thickBot="1" x14ac:dyDescent="0.3">
      <c r="A34">
        <v>33</v>
      </c>
      <c r="B34" t="s">
        <v>107</v>
      </c>
      <c r="C34" s="1"/>
      <c r="D34" s="5" t="s">
        <v>148</v>
      </c>
      <c r="E34" s="6">
        <v>28721724.890000001</v>
      </c>
      <c r="F34" s="6">
        <v>12617842.49</v>
      </c>
      <c r="G34">
        <f t="shared" si="0"/>
        <v>44</v>
      </c>
    </row>
    <row r="35" spans="1:7" ht="15.75" thickBot="1" x14ac:dyDescent="0.3">
      <c r="A35">
        <v>34</v>
      </c>
      <c r="B35" t="s">
        <v>107</v>
      </c>
      <c r="C35" s="1"/>
      <c r="D35" s="5" t="s">
        <v>149</v>
      </c>
      <c r="E35" s="6">
        <v>18192258.43</v>
      </c>
      <c r="F35" s="6">
        <v>5270710.43</v>
      </c>
      <c r="G35">
        <f t="shared" si="0"/>
        <v>29</v>
      </c>
    </row>
    <row r="36" spans="1:7" ht="15.75" thickBot="1" x14ac:dyDescent="0.3">
      <c r="A36">
        <v>35</v>
      </c>
      <c r="B36" t="s">
        <v>107</v>
      </c>
      <c r="C36" s="1"/>
      <c r="D36" s="5" t="s">
        <v>150</v>
      </c>
      <c r="E36" s="6">
        <v>19646830.059999999</v>
      </c>
      <c r="F36" s="6">
        <v>9483006.6300000008</v>
      </c>
      <c r="G36">
        <f t="shared" si="0"/>
        <v>48</v>
      </c>
    </row>
    <row r="37" spans="1:7" ht="15.75" thickBot="1" x14ac:dyDescent="0.3">
      <c r="A37">
        <v>36</v>
      </c>
      <c r="B37" t="s">
        <v>107</v>
      </c>
      <c r="C37" s="1"/>
      <c r="D37" s="5" t="s">
        <v>151</v>
      </c>
      <c r="E37" s="6">
        <v>7328888</v>
      </c>
      <c r="F37" s="6">
        <v>3018449.63</v>
      </c>
      <c r="G37">
        <f t="shared" si="0"/>
        <v>41</v>
      </c>
    </row>
    <row r="38" spans="1:7" ht="15.75" thickBot="1" x14ac:dyDescent="0.3">
      <c r="A38">
        <v>37</v>
      </c>
      <c r="B38" t="s">
        <v>107</v>
      </c>
      <c r="C38" s="1"/>
      <c r="D38" s="5" t="s">
        <v>152</v>
      </c>
      <c r="E38" s="6">
        <v>60469533.82</v>
      </c>
      <c r="F38" s="6">
        <v>27437217.719999999</v>
      </c>
      <c r="G38">
        <f t="shared" si="0"/>
        <v>45</v>
      </c>
    </row>
    <row r="39" spans="1:7" ht="15.75" thickBot="1" x14ac:dyDescent="0.3">
      <c r="A39">
        <v>38</v>
      </c>
      <c r="B39" t="s">
        <v>108</v>
      </c>
      <c r="C39" s="1"/>
      <c r="D39" s="5" t="s">
        <v>153</v>
      </c>
      <c r="E39" s="6">
        <v>21510219.52</v>
      </c>
      <c r="F39" s="6">
        <v>10103372.48</v>
      </c>
      <c r="G39">
        <f t="shared" si="0"/>
        <v>47</v>
      </c>
    </row>
    <row r="40" spans="1:7" ht="15.75" thickBot="1" x14ac:dyDescent="0.3">
      <c r="A40">
        <v>39</v>
      </c>
      <c r="B40" t="s">
        <v>108</v>
      </c>
      <c r="C40" s="1"/>
      <c r="D40" s="5" t="s">
        <v>154</v>
      </c>
      <c r="E40" s="6">
        <v>567331</v>
      </c>
      <c r="F40" s="6">
        <v>1177.6099999999999</v>
      </c>
      <c r="G40">
        <f t="shared" si="0"/>
        <v>0</v>
      </c>
    </row>
    <row r="41" spans="1:7" ht="15.75" thickBot="1" x14ac:dyDescent="0.3">
      <c r="A41">
        <v>40</v>
      </c>
      <c r="B41" t="s">
        <v>108</v>
      </c>
      <c r="C41" s="1"/>
      <c r="D41" s="5" t="s">
        <v>155</v>
      </c>
      <c r="E41" s="6">
        <v>5374880.9299999997</v>
      </c>
      <c r="F41" s="6">
        <v>1698771.07</v>
      </c>
      <c r="G41">
        <f t="shared" si="0"/>
        <v>32</v>
      </c>
    </row>
    <row r="42" spans="1:7" ht="15.75" thickBot="1" x14ac:dyDescent="0.3">
      <c r="A42">
        <v>41</v>
      </c>
      <c r="B42" t="s">
        <v>108</v>
      </c>
      <c r="C42" s="1"/>
      <c r="D42" s="5" t="s">
        <v>156</v>
      </c>
      <c r="E42" s="6">
        <v>7748047.5099999998</v>
      </c>
      <c r="F42" s="6">
        <v>2850181.76</v>
      </c>
      <c r="G42">
        <f t="shared" si="0"/>
        <v>37</v>
      </c>
    </row>
    <row r="43" spans="1:7" ht="15.75" thickBot="1" x14ac:dyDescent="0.3">
      <c r="A43">
        <v>42</v>
      </c>
      <c r="B43" t="s">
        <v>108</v>
      </c>
      <c r="C43" s="1"/>
      <c r="D43" s="5" t="s">
        <v>157</v>
      </c>
      <c r="E43" s="6">
        <v>40018079.060000002</v>
      </c>
      <c r="F43" s="6">
        <v>15013228.119999999</v>
      </c>
      <c r="G43">
        <f t="shared" si="0"/>
        <v>38</v>
      </c>
    </row>
    <row r="44" spans="1:7" ht="15.75" thickBot="1" x14ac:dyDescent="0.3">
      <c r="A44">
        <v>43</v>
      </c>
      <c r="B44" t="s">
        <v>108</v>
      </c>
      <c r="C44" s="1"/>
      <c r="D44" s="5" t="s">
        <v>158</v>
      </c>
      <c r="E44" s="6">
        <v>9742039.2599999998</v>
      </c>
      <c r="F44" s="6">
        <v>3238980.56</v>
      </c>
      <c r="G44">
        <f t="shared" si="0"/>
        <v>33</v>
      </c>
    </row>
    <row r="45" spans="1:7" ht="15.75" thickBot="1" x14ac:dyDescent="0.3">
      <c r="A45">
        <v>44</v>
      </c>
      <c r="B45" t="s">
        <v>108</v>
      </c>
      <c r="C45" s="1"/>
      <c r="D45" s="5" t="s">
        <v>159</v>
      </c>
      <c r="E45" s="6">
        <v>8492893.0899999999</v>
      </c>
      <c r="F45" s="6">
        <v>3792036.43</v>
      </c>
      <c r="G45">
        <f t="shared" si="0"/>
        <v>45</v>
      </c>
    </row>
    <row r="46" spans="1:7" ht="15.75" thickBot="1" x14ac:dyDescent="0.3">
      <c r="A46">
        <v>45</v>
      </c>
      <c r="B46" t="s">
        <v>108</v>
      </c>
      <c r="C46" s="1"/>
      <c r="D46" s="5" t="s">
        <v>160</v>
      </c>
      <c r="E46" s="6">
        <v>14000858.08</v>
      </c>
      <c r="F46" s="6">
        <v>8265395.7400000002</v>
      </c>
      <c r="G46">
        <f t="shared" si="0"/>
        <v>59</v>
      </c>
    </row>
    <row r="47" spans="1:7" ht="15.75" thickBot="1" x14ac:dyDescent="0.3">
      <c r="A47">
        <v>46</v>
      </c>
      <c r="B47" t="s">
        <v>108</v>
      </c>
      <c r="C47" s="1"/>
      <c r="D47" s="5" t="s">
        <v>161</v>
      </c>
      <c r="E47" s="6">
        <v>7934030.54</v>
      </c>
      <c r="F47" s="6">
        <v>3891872.51</v>
      </c>
      <c r="G47">
        <f t="shared" si="0"/>
        <v>49</v>
      </c>
    </row>
    <row r="48" spans="1:7" ht="15.75" thickBot="1" x14ac:dyDescent="0.3">
      <c r="A48">
        <v>47</v>
      </c>
      <c r="B48" t="s">
        <v>108</v>
      </c>
      <c r="C48" s="1"/>
      <c r="D48" s="5" t="s">
        <v>162</v>
      </c>
      <c r="E48" s="6">
        <v>10120718.42</v>
      </c>
      <c r="F48" s="6">
        <v>5297890.92</v>
      </c>
      <c r="G48">
        <f t="shared" si="0"/>
        <v>52</v>
      </c>
    </row>
    <row r="49" spans="1:7" ht="15.75" thickBot="1" x14ac:dyDescent="0.3">
      <c r="A49">
        <v>48</v>
      </c>
      <c r="B49" t="s">
        <v>108</v>
      </c>
      <c r="C49" s="1"/>
      <c r="D49" s="5" t="s">
        <v>163</v>
      </c>
      <c r="E49" s="6">
        <v>36961890.149999999</v>
      </c>
      <c r="F49" s="6">
        <v>15826213.529999999</v>
      </c>
      <c r="G49">
        <f t="shared" si="0"/>
        <v>43</v>
      </c>
    </row>
    <row r="50" spans="1:7" ht="15.75" thickBot="1" x14ac:dyDescent="0.3">
      <c r="A50">
        <v>49</v>
      </c>
      <c r="B50" t="s">
        <v>108</v>
      </c>
      <c r="C50" s="1"/>
      <c r="D50" s="5" t="s">
        <v>164</v>
      </c>
      <c r="E50" s="6">
        <v>5922559.3399999999</v>
      </c>
      <c r="F50" s="6">
        <v>3680777.88</v>
      </c>
      <c r="G50">
        <f t="shared" si="0"/>
        <v>62</v>
      </c>
    </row>
    <row r="51" spans="1:7" ht="15.75" thickBot="1" x14ac:dyDescent="0.3">
      <c r="A51">
        <v>50</v>
      </c>
      <c r="B51" t="s">
        <v>108</v>
      </c>
      <c r="C51" s="1"/>
      <c r="D51" s="5" t="s">
        <v>165</v>
      </c>
      <c r="E51" s="6">
        <v>17642502.949999999</v>
      </c>
      <c r="F51" s="6">
        <v>7106410.6500000004</v>
      </c>
      <c r="G51">
        <f t="shared" si="0"/>
        <v>40</v>
      </c>
    </row>
    <row r="52" spans="1:7" ht="15.75" thickBot="1" x14ac:dyDescent="0.3">
      <c r="A52">
        <v>51</v>
      </c>
      <c r="B52" t="s">
        <v>108</v>
      </c>
      <c r="C52" s="1"/>
      <c r="D52" s="5" t="s">
        <v>166</v>
      </c>
      <c r="E52" s="6">
        <v>10095481.300000001</v>
      </c>
      <c r="F52" s="6">
        <v>5686537.1799999997</v>
      </c>
      <c r="G52">
        <f t="shared" si="0"/>
        <v>56</v>
      </c>
    </row>
    <row r="53" spans="1:7" ht="15.75" thickBot="1" x14ac:dyDescent="0.3">
      <c r="A53">
        <v>52</v>
      </c>
      <c r="B53" t="s">
        <v>108</v>
      </c>
      <c r="C53" s="1"/>
      <c r="D53" s="5" t="s">
        <v>167</v>
      </c>
      <c r="E53" s="6">
        <v>15148493.6</v>
      </c>
      <c r="F53" s="6">
        <v>8283011.8099999996</v>
      </c>
      <c r="G53">
        <f t="shared" si="0"/>
        <v>55</v>
      </c>
    </row>
    <row r="54" spans="1:7" ht="15.75" thickBot="1" x14ac:dyDescent="0.3">
      <c r="A54">
        <v>53</v>
      </c>
      <c r="B54" t="s">
        <v>108</v>
      </c>
      <c r="C54" s="1"/>
      <c r="D54" s="5" t="s">
        <v>168</v>
      </c>
      <c r="E54" s="6">
        <v>3497495.4</v>
      </c>
      <c r="F54" s="6">
        <v>1641257.22</v>
      </c>
      <c r="G54">
        <f t="shared" si="0"/>
        <v>47</v>
      </c>
    </row>
    <row r="55" spans="1:7" ht="15.75" thickBot="1" x14ac:dyDescent="0.3">
      <c r="A55">
        <v>54</v>
      </c>
      <c r="B55" t="s">
        <v>108</v>
      </c>
      <c r="C55" s="1"/>
      <c r="D55" s="5" t="s">
        <v>169</v>
      </c>
      <c r="E55" s="6">
        <v>14767299.08</v>
      </c>
      <c r="F55" s="6">
        <v>5521772.1200000001</v>
      </c>
      <c r="G55">
        <f t="shared" si="0"/>
        <v>37</v>
      </c>
    </row>
    <row r="56" spans="1:7" ht="15.75" thickBot="1" x14ac:dyDescent="0.3">
      <c r="A56">
        <v>55</v>
      </c>
      <c r="B56" t="s">
        <v>108</v>
      </c>
      <c r="C56" s="1"/>
      <c r="D56" s="5" t="s">
        <v>170</v>
      </c>
      <c r="E56" s="6">
        <v>1780187.18</v>
      </c>
      <c r="F56" s="6">
        <v>1078326.54</v>
      </c>
      <c r="G56">
        <f t="shared" si="0"/>
        <v>61</v>
      </c>
    </row>
    <row r="57" spans="1:7" ht="15.75" thickBot="1" x14ac:dyDescent="0.3">
      <c r="A57">
        <v>56</v>
      </c>
      <c r="B57" t="s">
        <v>108</v>
      </c>
      <c r="C57" s="1"/>
      <c r="D57" s="5" t="s">
        <v>171</v>
      </c>
      <c r="E57" s="6">
        <v>37448671.82</v>
      </c>
      <c r="F57" s="6">
        <v>17388477.510000002</v>
      </c>
      <c r="G57">
        <f t="shared" si="0"/>
        <v>46</v>
      </c>
    </row>
    <row r="58" spans="1:7" ht="15.75" thickBot="1" x14ac:dyDescent="0.3">
      <c r="A58">
        <v>57</v>
      </c>
      <c r="B58" t="s">
        <v>109</v>
      </c>
      <c r="C58" s="1"/>
      <c r="D58" s="5" t="s">
        <v>172</v>
      </c>
      <c r="E58" s="6">
        <v>6168321.0700000003</v>
      </c>
      <c r="F58" s="6">
        <v>2450022.16</v>
      </c>
    </row>
    <row r="59" spans="1:7" ht="15.75" thickBot="1" x14ac:dyDescent="0.3">
      <c r="A59">
        <v>58</v>
      </c>
      <c r="B59" t="s">
        <v>109</v>
      </c>
      <c r="C59" s="1"/>
      <c r="D59" s="5" t="s">
        <v>173</v>
      </c>
      <c r="E59" s="6">
        <v>9008288.3499999996</v>
      </c>
      <c r="F59" s="6">
        <v>4337763.51</v>
      </c>
    </row>
    <row r="60" spans="1:7" ht="15.75" thickBot="1" x14ac:dyDescent="0.3">
      <c r="A60">
        <v>59</v>
      </c>
      <c r="B60" t="s">
        <v>109</v>
      </c>
      <c r="C60" s="1"/>
      <c r="D60" s="5" t="s">
        <v>174</v>
      </c>
      <c r="E60" s="6">
        <v>5756942.5300000003</v>
      </c>
      <c r="F60" s="6">
        <v>2466644.75</v>
      </c>
    </row>
    <row r="61" spans="1:7" ht="15.75" thickBot="1" x14ac:dyDescent="0.3">
      <c r="A61">
        <v>60</v>
      </c>
      <c r="B61" t="s">
        <v>109</v>
      </c>
      <c r="C61" s="1"/>
      <c r="D61" s="5" t="s">
        <v>175</v>
      </c>
      <c r="E61" s="6">
        <v>8780754.5099999998</v>
      </c>
      <c r="F61" s="6">
        <v>4009790.66</v>
      </c>
    </row>
    <row r="62" spans="1:7" ht="15.75" thickBot="1" x14ac:dyDescent="0.3">
      <c r="A62">
        <v>61</v>
      </c>
      <c r="B62" t="s">
        <v>109</v>
      </c>
      <c r="C62" s="1"/>
      <c r="D62" s="5" t="s">
        <v>176</v>
      </c>
      <c r="E62" s="6">
        <v>11897588.869999999</v>
      </c>
      <c r="F62" s="6">
        <v>8281713.6200000001</v>
      </c>
    </row>
    <row r="63" spans="1:7" ht="15.75" thickBot="1" x14ac:dyDescent="0.3">
      <c r="A63">
        <v>62</v>
      </c>
      <c r="B63" t="s">
        <v>109</v>
      </c>
      <c r="C63" s="1"/>
      <c r="D63" s="5" t="s">
        <v>177</v>
      </c>
      <c r="E63" s="6">
        <v>8906480.25</v>
      </c>
      <c r="F63" s="6">
        <v>3816120.28</v>
      </c>
    </row>
    <row r="64" spans="1:7" ht="15.75" thickBot="1" x14ac:dyDescent="0.3">
      <c r="A64">
        <v>63</v>
      </c>
      <c r="B64" t="s">
        <v>109</v>
      </c>
      <c r="C64" s="1"/>
      <c r="D64" s="5" t="s">
        <v>178</v>
      </c>
      <c r="E64" s="6">
        <v>13106153.09</v>
      </c>
      <c r="F64" s="6">
        <v>7590842.0499999998</v>
      </c>
    </row>
    <row r="65" spans="1:6" ht="15.75" thickBot="1" x14ac:dyDescent="0.3">
      <c r="A65">
        <v>64</v>
      </c>
      <c r="B65" t="s">
        <v>109</v>
      </c>
      <c r="C65" s="1"/>
      <c r="D65" s="5" t="s">
        <v>179</v>
      </c>
      <c r="E65" s="6">
        <v>18088636.620000001</v>
      </c>
      <c r="F65" s="6">
        <v>7651837.8200000003</v>
      </c>
    </row>
    <row r="66" spans="1:6" ht="15.75" thickBot="1" x14ac:dyDescent="0.3">
      <c r="A66">
        <v>65</v>
      </c>
      <c r="B66" t="s">
        <v>109</v>
      </c>
      <c r="C66" s="1"/>
      <c r="D66" s="5" t="s">
        <v>180</v>
      </c>
      <c r="E66" s="6">
        <v>7475785.75</v>
      </c>
      <c r="F66" s="6">
        <v>4527810.76</v>
      </c>
    </row>
    <row r="67" spans="1:6" ht="15.75" thickBot="1" x14ac:dyDescent="0.3">
      <c r="A67">
        <v>66</v>
      </c>
      <c r="B67" t="s">
        <v>109</v>
      </c>
      <c r="C67" s="1"/>
      <c r="D67" s="5" t="s">
        <v>181</v>
      </c>
      <c r="E67" s="6">
        <v>15536792.390000001</v>
      </c>
      <c r="F67" s="6">
        <v>6119026.6500000004</v>
      </c>
    </row>
    <row r="68" spans="1:6" ht="15.75" thickBot="1" x14ac:dyDescent="0.3">
      <c r="A68">
        <v>67</v>
      </c>
      <c r="B68" t="s">
        <v>109</v>
      </c>
      <c r="C68" s="1"/>
      <c r="D68" s="5" t="s">
        <v>182</v>
      </c>
      <c r="E68" s="6">
        <v>19371711.530000001</v>
      </c>
      <c r="F68" s="6">
        <v>4468806.8600000003</v>
      </c>
    </row>
    <row r="69" spans="1:6" ht="15.75" thickBot="1" x14ac:dyDescent="0.3">
      <c r="A69">
        <v>68</v>
      </c>
      <c r="B69" t="s">
        <v>109</v>
      </c>
      <c r="C69" s="1"/>
      <c r="D69" s="5" t="s">
        <v>68</v>
      </c>
      <c r="E69" s="6">
        <v>7428934</v>
      </c>
      <c r="F69" s="6">
        <v>4393418.49</v>
      </c>
    </row>
    <row r="70" spans="1:6" ht="15.75" thickBot="1" x14ac:dyDescent="0.3">
      <c r="A70">
        <v>69</v>
      </c>
      <c r="B70" t="s">
        <v>109</v>
      </c>
      <c r="C70" s="1"/>
      <c r="D70" s="5" t="s">
        <v>71</v>
      </c>
      <c r="E70" s="6">
        <v>16823279.199999999</v>
      </c>
      <c r="F70" s="6">
        <v>7917913.46</v>
      </c>
    </row>
    <row r="71" spans="1:6" ht="15.75" thickBot="1" x14ac:dyDescent="0.3">
      <c r="A71">
        <v>70</v>
      </c>
      <c r="B71" t="s">
        <v>109</v>
      </c>
      <c r="C71" s="1"/>
      <c r="D71" s="5" t="s">
        <v>72</v>
      </c>
      <c r="E71" s="6">
        <v>8489022.9199999999</v>
      </c>
      <c r="F71" s="6">
        <v>3592228.09</v>
      </c>
    </row>
    <row r="72" spans="1:6" ht="15.75" thickBot="1" x14ac:dyDescent="0.3">
      <c r="A72">
        <v>71</v>
      </c>
      <c r="B72" t="s">
        <v>109</v>
      </c>
      <c r="C72" s="1"/>
      <c r="D72" s="5" t="s">
        <v>78</v>
      </c>
      <c r="E72" s="6">
        <v>26822293.859999999</v>
      </c>
      <c r="F72" s="6">
        <v>5751145.0700000003</v>
      </c>
    </row>
    <row r="73" spans="1:6" ht="15.75" thickBot="1" x14ac:dyDescent="0.3">
      <c r="A73">
        <v>72</v>
      </c>
      <c r="B73" t="s">
        <v>109</v>
      </c>
      <c r="C73" s="1"/>
      <c r="D73" s="5" t="s">
        <v>79</v>
      </c>
      <c r="E73" s="6">
        <v>8558882.9600000009</v>
      </c>
      <c r="F73" s="6">
        <v>3503982.31</v>
      </c>
    </row>
    <row r="74" spans="1:6" ht="15.75" thickBot="1" x14ac:dyDescent="0.3">
      <c r="A74">
        <v>73</v>
      </c>
      <c r="B74" t="s">
        <v>109</v>
      </c>
      <c r="C74" s="1"/>
      <c r="D74" s="5" t="s">
        <v>81</v>
      </c>
      <c r="E74" s="6">
        <v>66868636.950000003</v>
      </c>
      <c r="F74" s="6">
        <v>27387777.850000001</v>
      </c>
    </row>
    <row r="75" spans="1:6" ht="15.75" thickBot="1" x14ac:dyDescent="0.3">
      <c r="A75">
        <v>74</v>
      </c>
      <c r="B75" t="s">
        <v>109</v>
      </c>
      <c r="C75" s="1"/>
      <c r="D75" s="5" t="s">
        <v>86</v>
      </c>
      <c r="E75" s="6">
        <v>32445074.100000001</v>
      </c>
      <c r="F75" s="6">
        <v>11537983.949999999</v>
      </c>
    </row>
    <row r="76" spans="1:6" ht="15.75" thickBot="1" x14ac:dyDescent="0.3">
      <c r="A76">
        <v>75</v>
      </c>
      <c r="B76" t="s">
        <v>109</v>
      </c>
      <c r="C76" s="1"/>
      <c r="D76" s="5" t="s">
        <v>88</v>
      </c>
      <c r="E76" s="6">
        <v>7563290.1200000001</v>
      </c>
      <c r="F76" s="6">
        <v>3566798.94</v>
      </c>
    </row>
    <row r="77" spans="1:6" x14ac:dyDescent="0.25">
      <c r="A77">
        <v>76</v>
      </c>
      <c r="C77" s="1"/>
    </row>
    <row r="78" spans="1:6" x14ac:dyDescent="0.25">
      <c r="A78">
        <v>77</v>
      </c>
      <c r="C78" s="1"/>
    </row>
    <row r="79" spans="1:6" x14ac:dyDescent="0.25">
      <c r="A79">
        <v>78</v>
      </c>
      <c r="C79" s="1"/>
    </row>
    <row r="80" spans="1:6" x14ac:dyDescent="0.25">
      <c r="A80">
        <v>79</v>
      </c>
      <c r="C80" s="1"/>
    </row>
    <row r="81" spans="1:3" x14ac:dyDescent="0.25">
      <c r="A81">
        <v>80</v>
      </c>
      <c r="C81" s="1"/>
    </row>
    <row r="82" spans="1:3" x14ac:dyDescent="0.25">
      <c r="A82">
        <v>81</v>
      </c>
      <c r="C82" s="1"/>
    </row>
    <row r="83" spans="1:3" x14ac:dyDescent="0.25">
      <c r="A83">
        <v>82</v>
      </c>
      <c r="C83" s="1"/>
    </row>
    <row r="84" spans="1:3" x14ac:dyDescent="0.25">
      <c r="A84">
        <v>83</v>
      </c>
      <c r="C84" s="1"/>
    </row>
    <row r="85" spans="1:3" x14ac:dyDescent="0.25">
      <c r="A85">
        <v>84</v>
      </c>
      <c r="C85" s="1"/>
    </row>
    <row r="86" spans="1:3" x14ac:dyDescent="0.25">
      <c r="A86">
        <v>85</v>
      </c>
      <c r="C86" s="1"/>
    </row>
    <row r="87" spans="1:3" x14ac:dyDescent="0.25">
      <c r="A87">
        <v>86</v>
      </c>
      <c r="C87" s="1"/>
    </row>
    <row r="88" spans="1:3" x14ac:dyDescent="0.25">
      <c r="A88">
        <v>87</v>
      </c>
      <c r="C88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prueba1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QC</dc:creator>
  <cp:lastModifiedBy>Wilder QC</cp:lastModifiedBy>
  <dcterms:modified xsi:type="dcterms:W3CDTF">2022-11-04T20:19:30Z</dcterms:modified>
</cp:coreProperties>
</file>