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18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3" i="1" l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K91" i="1"/>
  <c r="AG91" i="1" s="1"/>
  <c r="B91" i="1"/>
  <c r="AF91" i="1"/>
  <c r="T18" i="1"/>
  <c r="U18" i="1"/>
  <c r="V18" i="1"/>
  <c r="W18" i="1"/>
  <c r="X18" i="1"/>
  <c r="Y18" i="1"/>
  <c r="Z18" i="1"/>
  <c r="AA18" i="1"/>
  <c r="T19" i="1"/>
  <c r="U19" i="1"/>
  <c r="V19" i="1"/>
  <c r="W19" i="1"/>
  <c r="X19" i="1"/>
  <c r="Y19" i="1"/>
  <c r="Z19" i="1"/>
  <c r="AA19" i="1"/>
  <c r="T20" i="1"/>
  <c r="U20" i="1"/>
  <c r="V20" i="1"/>
  <c r="W20" i="1"/>
  <c r="X20" i="1"/>
  <c r="Y20" i="1"/>
  <c r="Z20" i="1"/>
  <c r="AA20" i="1"/>
  <c r="T21" i="1"/>
  <c r="U21" i="1"/>
  <c r="V21" i="1"/>
  <c r="W21" i="1"/>
  <c r="W96" i="1" s="1"/>
  <c r="X21" i="1"/>
  <c r="Y21" i="1"/>
  <c r="Z21" i="1"/>
  <c r="AA21" i="1"/>
  <c r="T22" i="1"/>
  <c r="U22" i="1"/>
  <c r="V22" i="1"/>
  <c r="W22" i="1"/>
  <c r="X22" i="1"/>
  <c r="Y22" i="1"/>
  <c r="Z22" i="1"/>
  <c r="Z94" i="1" s="1"/>
  <c r="AA22" i="1"/>
  <c r="T23" i="1"/>
  <c r="U23" i="1"/>
  <c r="V23" i="1"/>
  <c r="W23" i="1"/>
  <c r="X23" i="1"/>
  <c r="Y23" i="1"/>
  <c r="Z23" i="1"/>
  <c r="AA23" i="1"/>
  <c r="T24" i="1"/>
  <c r="U24" i="1"/>
  <c r="V24" i="1"/>
  <c r="W24" i="1"/>
  <c r="X24" i="1"/>
  <c r="Y24" i="1"/>
  <c r="Z24" i="1"/>
  <c r="AA24" i="1"/>
  <c r="T25" i="1"/>
  <c r="U25" i="1"/>
  <c r="V25" i="1"/>
  <c r="W25" i="1"/>
  <c r="X25" i="1"/>
  <c r="Y25" i="1"/>
  <c r="Z25" i="1"/>
  <c r="AA25" i="1"/>
  <c r="T26" i="1"/>
  <c r="U26" i="1"/>
  <c r="V26" i="1"/>
  <c r="W26" i="1"/>
  <c r="X26" i="1"/>
  <c r="Y26" i="1"/>
  <c r="Z26" i="1"/>
  <c r="AA26" i="1"/>
  <c r="T27" i="1"/>
  <c r="U27" i="1"/>
  <c r="V27" i="1"/>
  <c r="W27" i="1"/>
  <c r="X27" i="1"/>
  <c r="Y27" i="1"/>
  <c r="Z27" i="1"/>
  <c r="AA27" i="1"/>
  <c r="T28" i="1"/>
  <c r="U28" i="1"/>
  <c r="V28" i="1"/>
  <c r="W28" i="1"/>
  <c r="W103" i="1" s="1"/>
  <c r="X28" i="1"/>
  <c r="Y28" i="1"/>
  <c r="Z28" i="1"/>
  <c r="AA28" i="1"/>
  <c r="T29" i="1"/>
  <c r="U29" i="1"/>
  <c r="V29" i="1"/>
  <c r="W29" i="1"/>
  <c r="X29" i="1"/>
  <c r="Y29" i="1"/>
  <c r="Z29" i="1"/>
  <c r="AA29" i="1"/>
  <c r="T30" i="1"/>
  <c r="U30" i="1"/>
  <c r="V30" i="1"/>
  <c r="W30" i="1"/>
  <c r="W105" i="1" s="1"/>
  <c r="X30" i="1"/>
  <c r="Y30" i="1"/>
  <c r="Z30" i="1"/>
  <c r="AA30" i="1"/>
  <c r="T31" i="1"/>
  <c r="U31" i="1"/>
  <c r="V31" i="1"/>
  <c r="W31" i="1"/>
  <c r="X31" i="1"/>
  <c r="Y31" i="1"/>
  <c r="Z31" i="1"/>
  <c r="Z103" i="1" s="1"/>
  <c r="AA31" i="1"/>
  <c r="T32" i="1"/>
  <c r="U32" i="1"/>
  <c r="V32" i="1"/>
  <c r="W32" i="1"/>
  <c r="X32" i="1"/>
  <c r="Y32" i="1"/>
  <c r="Z32" i="1"/>
  <c r="Z104" i="1" s="1"/>
  <c r="AA32" i="1"/>
  <c r="T33" i="1"/>
  <c r="U33" i="1"/>
  <c r="V33" i="1"/>
  <c r="W33" i="1"/>
  <c r="X33" i="1"/>
  <c r="Y33" i="1"/>
  <c r="Z33" i="1"/>
  <c r="AA33" i="1"/>
  <c r="T34" i="1"/>
  <c r="U34" i="1"/>
  <c r="V34" i="1"/>
  <c r="W34" i="1"/>
  <c r="X34" i="1"/>
  <c r="Y34" i="1"/>
  <c r="Z34" i="1"/>
  <c r="AA34" i="1"/>
  <c r="T35" i="1"/>
  <c r="U35" i="1"/>
  <c r="V35" i="1"/>
  <c r="W35" i="1"/>
  <c r="X35" i="1"/>
  <c r="Y35" i="1"/>
  <c r="Z35" i="1"/>
  <c r="AA35" i="1"/>
  <c r="T36" i="1"/>
  <c r="U36" i="1"/>
  <c r="V36" i="1"/>
  <c r="W36" i="1"/>
  <c r="X36" i="1"/>
  <c r="Y36" i="1"/>
  <c r="Z36" i="1"/>
  <c r="AA36" i="1"/>
  <c r="T37" i="1"/>
  <c r="U37" i="1"/>
  <c r="V37" i="1"/>
  <c r="W37" i="1"/>
  <c r="X37" i="1"/>
  <c r="Y37" i="1"/>
  <c r="Z37" i="1"/>
  <c r="AA37" i="1"/>
  <c r="T38" i="1"/>
  <c r="U38" i="1"/>
  <c r="V38" i="1"/>
  <c r="W38" i="1"/>
  <c r="X38" i="1"/>
  <c r="Y38" i="1"/>
  <c r="Z38" i="1"/>
  <c r="AA38" i="1"/>
  <c r="T39" i="1"/>
  <c r="U39" i="1"/>
  <c r="V39" i="1"/>
  <c r="W39" i="1"/>
  <c r="X39" i="1"/>
  <c r="Y39" i="1"/>
  <c r="Z39" i="1"/>
  <c r="AA39" i="1"/>
  <c r="T40" i="1"/>
  <c r="U40" i="1"/>
  <c r="V40" i="1"/>
  <c r="W40" i="1"/>
  <c r="X40" i="1"/>
  <c r="Y40" i="1"/>
  <c r="Z40" i="1"/>
  <c r="AA40" i="1"/>
  <c r="T41" i="1"/>
  <c r="U41" i="1"/>
  <c r="V41" i="1"/>
  <c r="W41" i="1"/>
  <c r="X41" i="1"/>
  <c r="Y41" i="1"/>
  <c r="Z41" i="1"/>
  <c r="AA41" i="1"/>
  <c r="T42" i="1"/>
  <c r="U42" i="1"/>
  <c r="V42" i="1"/>
  <c r="W42" i="1"/>
  <c r="W117" i="1" s="1"/>
  <c r="X42" i="1"/>
  <c r="Y42" i="1"/>
  <c r="Z42" i="1"/>
  <c r="AA42" i="1"/>
  <c r="T43" i="1"/>
  <c r="U43" i="1"/>
  <c r="V43" i="1"/>
  <c r="W43" i="1"/>
  <c r="X43" i="1"/>
  <c r="Y43" i="1"/>
  <c r="Z43" i="1"/>
  <c r="AA43" i="1"/>
  <c r="T44" i="1"/>
  <c r="U44" i="1"/>
  <c r="V44" i="1"/>
  <c r="W44" i="1"/>
  <c r="X44" i="1"/>
  <c r="Y44" i="1"/>
  <c r="Z44" i="1"/>
  <c r="AA44" i="1"/>
  <c r="T45" i="1"/>
  <c r="U45" i="1"/>
  <c r="V45" i="1"/>
  <c r="W45" i="1"/>
  <c r="X45" i="1"/>
  <c r="Y45" i="1"/>
  <c r="Z45" i="1"/>
  <c r="AA45" i="1"/>
  <c r="T46" i="1"/>
  <c r="U46" i="1"/>
  <c r="V46" i="1"/>
  <c r="W46" i="1"/>
  <c r="X46" i="1"/>
  <c r="Y46" i="1"/>
  <c r="Z46" i="1"/>
  <c r="AA46" i="1"/>
  <c r="T47" i="1"/>
  <c r="U47" i="1"/>
  <c r="V47" i="1"/>
  <c r="W47" i="1"/>
  <c r="X47" i="1"/>
  <c r="X119" i="1" s="1"/>
  <c r="Y47" i="1"/>
  <c r="Z47" i="1"/>
  <c r="AA47" i="1"/>
  <c r="T48" i="1"/>
  <c r="U48" i="1"/>
  <c r="V48" i="1"/>
  <c r="W48" i="1"/>
  <c r="W120" i="1" s="1"/>
  <c r="X48" i="1"/>
  <c r="Y48" i="1"/>
  <c r="Z48" i="1"/>
  <c r="AA48" i="1"/>
  <c r="T49" i="1"/>
  <c r="T121" i="1" s="1"/>
  <c r="U49" i="1"/>
  <c r="V49" i="1"/>
  <c r="W49" i="1"/>
  <c r="X49" i="1"/>
  <c r="Y49" i="1"/>
  <c r="Z49" i="1"/>
  <c r="AA49" i="1"/>
  <c r="T50" i="1"/>
  <c r="U50" i="1"/>
  <c r="V50" i="1"/>
  <c r="W50" i="1"/>
  <c r="W125" i="1" s="1"/>
  <c r="X50" i="1"/>
  <c r="Y50" i="1"/>
  <c r="Z50" i="1"/>
  <c r="AA50" i="1"/>
  <c r="T51" i="1"/>
  <c r="U51" i="1"/>
  <c r="V51" i="1"/>
  <c r="W51" i="1"/>
  <c r="X51" i="1"/>
  <c r="Y51" i="1"/>
  <c r="Z51" i="1"/>
  <c r="AA51" i="1"/>
  <c r="T52" i="1"/>
  <c r="T124" i="1" s="1"/>
  <c r="U52" i="1"/>
  <c r="V52" i="1"/>
  <c r="W52" i="1"/>
  <c r="X52" i="1"/>
  <c r="Y52" i="1"/>
  <c r="Z52" i="1"/>
  <c r="AA52" i="1"/>
  <c r="T53" i="1"/>
  <c r="U53" i="1"/>
  <c r="V53" i="1"/>
  <c r="W53" i="1"/>
  <c r="X53" i="1"/>
  <c r="Y53" i="1"/>
  <c r="Z53" i="1"/>
  <c r="AA53" i="1"/>
  <c r="T54" i="1"/>
  <c r="U54" i="1"/>
  <c r="V54" i="1"/>
  <c r="W54" i="1"/>
  <c r="X54" i="1"/>
  <c r="Y54" i="1"/>
  <c r="Z54" i="1"/>
  <c r="AA54" i="1"/>
  <c r="T55" i="1"/>
  <c r="U55" i="1"/>
  <c r="V55" i="1"/>
  <c r="W55" i="1"/>
  <c r="X55" i="1"/>
  <c r="Y55" i="1"/>
  <c r="Z55" i="1"/>
  <c r="AA55" i="1"/>
  <c r="T56" i="1"/>
  <c r="U56" i="1"/>
  <c r="V56" i="1"/>
  <c r="W56" i="1"/>
  <c r="X56" i="1"/>
  <c r="Y56" i="1"/>
  <c r="Z56" i="1"/>
  <c r="AA56" i="1"/>
  <c r="T57" i="1"/>
  <c r="U57" i="1"/>
  <c r="V57" i="1"/>
  <c r="W57" i="1"/>
  <c r="X57" i="1"/>
  <c r="Y57" i="1"/>
  <c r="Z57" i="1"/>
  <c r="AA57" i="1"/>
  <c r="T58" i="1"/>
  <c r="U58" i="1"/>
  <c r="V58" i="1"/>
  <c r="W58" i="1"/>
  <c r="W130" i="1" s="1"/>
  <c r="X58" i="1"/>
  <c r="Y58" i="1"/>
  <c r="Z58" i="1"/>
  <c r="AA58" i="1"/>
  <c r="T59" i="1"/>
  <c r="U59" i="1"/>
  <c r="V59" i="1"/>
  <c r="W59" i="1"/>
  <c r="X59" i="1"/>
  <c r="Y59" i="1"/>
  <c r="Z59" i="1"/>
  <c r="AA59" i="1"/>
  <c r="T60" i="1"/>
  <c r="U60" i="1"/>
  <c r="V60" i="1"/>
  <c r="W60" i="1"/>
  <c r="X60" i="1"/>
  <c r="Y60" i="1"/>
  <c r="Z60" i="1"/>
  <c r="AA60" i="1"/>
  <c r="T61" i="1"/>
  <c r="U61" i="1"/>
  <c r="V61" i="1"/>
  <c r="W61" i="1"/>
  <c r="X61" i="1"/>
  <c r="Y61" i="1"/>
  <c r="Z61" i="1"/>
  <c r="AA61" i="1"/>
  <c r="T62" i="1"/>
  <c r="U62" i="1"/>
  <c r="V62" i="1"/>
  <c r="W62" i="1"/>
  <c r="X62" i="1"/>
  <c r="Y62" i="1"/>
  <c r="Z62" i="1"/>
  <c r="AA62" i="1"/>
  <c r="T63" i="1"/>
  <c r="U63" i="1"/>
  <c r="V63" i="1"/>
  <c r="W63" i="1"/>
  <c r="X63" i="1"/>
  <c r="Y63" i="1"/>
  <c r="Z63" i="1"/>
  <c r="AA63" i="1"/>
  <c r="T64" i="1"/>
  <c r="U64" i="1"/>
  <c r="V64" i="1"/>
  <c r="W64" i="1"/>
  <c r="X64" i="1"/>
  <c r="Y64" i="1"/>
  <c r="Z64" i="1"/>
  <c r="AA64" i="1"/>
  <c r="T65" i="1"/>
  <c r="U65" i="1"/>
  <c r="V65" i="1"/>
  <c r="W65" i="1"/>
  <c r="X65" i="1"/>
  <c r="Y65" i="1"/>
  <c r="Z65" i="1"/>
  <c r="AA65" i="1"/>
  <c r="T66" i="1"/>
  <c r="U66" i="1"/>
  <c r="V66" i="1"/>
  <c r="W66" i="1"/>
  <c r="X66" i="1"/>
  <c r="Y66" i="1"/>
  <c r="Z66" i="1"/>
  <c r="AA66" i="1"/>
  <c r="T67" i="1"/>
  <c r="U67" i="1"/>
  <c r="V67" i="1"/>
  <c r="W67" i="1"/>
  <c r="X67" i="1"/>
  <c r="Y67" i="1"/>
  <c r="Z67" i="1"/>
  <c r="AA67" i="1"/>
  <c r="T68" i="1"/>
  <c r="U68" i="1"/>
  <c r="V68" i="1"/>
  <c r="W68" i="1"/>
  <c r="X68" i="1"/>
  <c r="Y68" i="1"/>
  <c r="Z68" i="1"/>
  <c r="AA68" i="1"/>
  <c r="T69" i="1"/>
  <c r="U69" i="1"/>
  <c r="V69" i="1"/>
  <c r="W69" i="1"/>
  <c r="X69" i="1"/>
  <c r="Y69" i="1"/>
  <c r="Z69" i="1"/>
  <c r="AA69" i="1"/>
  <c r="T70" i="1"/>
  <c r="U70" i="1"/>
  <c r="V70" i="1"/>
  <c r="W70" i="1"/>
  <c r="X70" i="1"/>
  <c r="Y70" i="1"/>
  <c r="Z70" i="1"/>
  <c r="AA70" i="1"/>
  <c r="T71" i="1"/>
  <c r="U71" i="1"/>
  <c r="V71" i="1"/>
  <c r="W71" i="1"/>
  <c r="X71" i="1"/>
  <c r="Y71" i="1"/>
  <c r="Z71" i="1"/>
  <c r="AA71" i="1"/>
  <c r="T72" i="1"/>
  <c r="U72" i="1"/>
  <c r="V72" i="1"/>
  <c r="W72" i="1"/>
  <c r="X72" i="1"/>
  <c r="Y72" i="1"/>
  <c r="Z72" i="1"/>
  <c r="AA72" i="1"/>
  <c r="T73" i="1"/>
  <c r="U73" i="1"/>
  <c r="V73" i="1"/>
  <c r="W73" i="1"/>
  <c r="X73" i="1"/>
  <c r="Y73" i="1"/>
  <c r="Z73" i="1"/>
  <c r="AA73" i="1"/>
  <c r="R74" i="1"/>
  <c r="R146" i="1" s="1"/>
  <c r="Q74" i="1"/>
  <c r="Q146" i="1" s="1"/>
  <c r="P74" i="1"/>
  <c r="P146" i="1"/>
  <c r="O74" i="1"/>
  <c r="O146" i="1" s="1"/>
  <c r="N74" i="1"/>
  <c r="N146" i="1" s="1"/>
  <c r="M74" i="1"/>
  <c r="M146" i="1"/>
  <c r="L74" i="1"/>
  <c r="L146" i="1" s="1"/>
  <c r="K74" i="1"/>
  <c r="K146" i="1" s="1"/>
  <c r="I74" i="1"/>
  <c r="I146" i="1" s="1"/>
  <c r="H74" i="1"/>
  <c r="H146" i="1" s="1"/>
  <c r="G74" i="1"/>
  <c r="G146" i="1" s="1"/>
  <c r="F74" i="1"/>
  <c r="F146" i="1" s="1"/>
  <c r="E74" i="1"/>
  <c r="E146" i="1" s="1"/>
  <c r="D74" i="1"/>
  <c r="D146" i="1" s="1"/>
  <c r="C74" i="1"/>
  <c r="C146" i="1"/>
  <c r="B74" i="1"/>
  <c r="B146" i="1" s="1"/>
  <c r="T118" i="1"/>
  <c r="V118" i="1"/>
  <c r="X118" i="1"/>
  <c r="Y118" i="1"/>
  <c r="T119" i="1"/>
  <c r="U119" i="1"/>
  <c r="V119" i="1"/>
  <c r="Y119" i="1"/>
  <c r="T120" i="1"/>
  <c r="V120" i="1"/>
  <c r="X120" i="1"/>
  <c r="V121" i="1"/>
  <c r="Y121" i="1"/>
  <c r="T122" i="1"/>
  <c r="V122" i="1"/>
  <c r="V123" i="1"/>
  <c r="X123" i="1"/>
  <c r="V124" i="1"/>
  <c r="Y124" i="1"/>
  <c r="V125" i="1"/>
  <c r="V126" i="1"/>
  <c r="V127" i="1"/>
  <c r="Y127" i="1"/>
  <c r="V128" i="1"/>
  <c r="Y128" i="1"/>
  <c r="V129" i="1"/>
  <c r="X129" i="1"/>
  <c r="V130" i="1"/>
  <c r="V131" i="1"/>
  <c r="V132" i="1"/>
  <c r="V133" i="1"/>
  <c r="Y133" i="1"/>
  <c r="V134" i="1"/>
  <c r="X134" i="1"/>
  <c r="Y134" i="1"/>
  <c r="U135" i="1"/>
  <c r="V135" i="1"/>
  <c r="U136" i="1"/>
  <c r="V136" i="1"/>
  <c r="V137" i="1"/>
  <c r="V138" i="1"/>
  <c r="X138" i="1"/>
  <c r="Y138" i="1"/>
  <c r="V139" i="1"/>
  <c r="X139" i="1"/>
  <c r="T140" i="1"/>
  <c r="V140" i="1"/>
  <c r="U141" i="1"/>
  <c r="V141" i="1"/>
  <c r="T142" i="1"/>
  <c r="V142" i="1"/>
  <c r="Y142" i="1"/>
  <c r="U143" i="1"/>
  <c r="V143" i="1"/>
  <c r="Y143" i="1"/>
  <c r="U144" i="1"/>
  <c r="V144" i="1"/>
  <c r="X144" i="1"/>
  <c r="Y144" i="1"/>
  <c r="T145" i="1"/>
  <c r="V145" i="1"/>
  <c r="X145" i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U93" i="1"/>
  <c r="V93" i="1"/>
  <c r="X93" i="1"/>
  <c r="Y93" i="1"/>
  <c r="T94" i="1"/>
  <c r="U94" i="1"/>
  <c r="V94" i="1"/>
  <c r="X94" i="1"/>
  <c r="Y94" i="1"/>
  <c r="T95" i="1"/>
  <c r="U95" i="1"/>
  <c r="V95" i="1"/>
  <c r="X95" i="1"/>
  <c r="Y95" i="1"/>
  <c r="T96" i="1"/>
  <c r="U96" i="1"/>
  <c r="V96" i="1"/>
  <c r="X96" i="1"/>
  <c r="Y96" i="1"/>
  <c r="T97" i="1"/>
  <c r="U97" i="1"/>
  <c r="V97" i="1"/>
  <c r="X97" i="1"/>
  <c r="Y97" i="1"/>
  <c r="T98" i="1"/>
  <c r="U98" i="1"/>
  <c r="V98" i="1"/>
  <c r="W98" i="1"/>
  <c r="X98" i="1"/>
  <c r="Y98" i="1"/>
  <c r="T99" i="1"/>
  <c r="U99" i="1"/>
  <c r="V99" i="1"/>
  <c r="X99" i="1"/>
  <c r="Y99" i="1"/>
  <c r="T100" i="1"/>
  <c r="U100" i="1"/>
  <c r="V100" i="1"/>
  <c r="X100" i="1"/>
  <c r="Y100" i="1"/>
  <c r="T101" i="1"/>
  <c r="U101" i="1"/>
  <c r="V101" i="1"/>
  <c r="X101" i="1"/>
  <c r="Y101" i="1"/>
  <c r="T102" i="1"/>
  <c r="U102" i="1"/>
  <c r="V102" i="1"/>
  <c r="X102" i="1"/>
  <c r="Y102" i="1"/>
  <c r="T103" i="1"/>
  <c r="U103" i="1"/>
  <c r="V103" i="1"/>
  <c r="X103" i="1"/>
  <c r="Y103" i="1"/>
  <c r="T104" i="1"/>
  <c r="U104" i="1"/>
  <c r="V104" i="1"/>
  <c r="X104" i="1"/>
  <c r="Y104" i="1"/>
  <c r="T105" i="1"/>
  <c r="U105" i="1"/>
  <c r="V105" i="1"/>
  <c r="X105" i="1"/>
  <c r="Y105" i="1"/>
  <c r="T106" i="1"/>
  <c r="U106" i="1"/>
  <c r="V106" i="1"/>
  <c r="X106" i="1"/>
  <c r="Y106" i="1"/>
  <c r="T107" i="1"/>
  <c r="U107" i="1"/>
  <c r="V107" i="1"/>
  <c r="X107" i="1"/>
  <c r="Y107" i="1"/>
  <c r="T108" i="1"/>
  <c r="U108" i="1"/>
  <c r="V108" i="1"/>
  <c r="X108" i="1"/>
  <c r="Y108" i="1"/>
  <c r="T109" i="1"/>
  <c r="U109" i="1"/>
  <c r="V109" i="1"/>
  <c r="X109" i="1"/>
  <c r="Y109" i="1"/>
  <c r="T110" i="1"/>
  <c r="U110" i="1"/>
  <c r="V110" i="1"/>
  <c r="X110" i="1"/>
  <c r="Y110" i="1"/>
  <c r="T111" i="1"/>
  <c r="U111" i="1"/>
  <c r="V111" i="1"/>
  <c r="X111" i="1"/>
  <c r="Y111" i="1"/>
  <c r="T112" i="1"/>
  <c r="U112" i="1"/>
  <c r="V112" i="1"/>
  <c r="X112" i="1"/>
  <c r="Y112" i="1"/>
  <c r="T113" i="1"/>
  <c r="U113" i="1"/>
  <c r="V113" i="1"/>
  <c r="X113" i="1"/>
  <c r="Y113" i="1"/>
  <c r="T114" i="1"/>
  <c r="V114" i="1"/>
  <c r="X114" i="1"/>
  <c r="Y114" i="1"/>
  <c r="T115" i="1"/>
  <c r="V115" i="1"/>
  <c r="X115" i="1"/>
  <c r="Y115" i="1"/>
  <c r="T116" i="1"/>
  <c r="U116" i="1"/>
  <c r="V116" i="1"/>
  <c r="X116" i="1"/>
  <c r="Y116" i="1"/>
  <c r="T117" i="1"/>
  <c r="V117" i="1"/>
  <c r="X117" i="1"/>
  <c r="Y117" i="1"/>
  <c r="K145" i="1"/>
  <c r="L145" i="1"/>
  <c r="M145" i="1"/>
  <c r="N145" i="1"/>
  <c r="O145" i="1"/>
  <c r="P145" i="1"/>
  <c r="Q145" i="1"/>
  <c r="R145" i="1"/>
  <c r="B145" i="1"/>
  <c r="C145" i="1"/>
  <c r="D145" i="1"/>
  <c r="E145" i="1"/>
  <c r="F145" i="1"/>
  <c r="G145" i="1"/>
  <c r="H145" i="1"/>
  <c r="I145" i="1"/>
  <c r="K144" i="1"/>
  <c r="L144" i="1"/>
  <c r="M144" i="1"/>
  <c r="N144" i="1"/>
  <c r="O144" i="1"/>
  <c r="P144" i="1"/>
  <c r="Q144" i="1"/>
  <c r="R144" i="1"/>
  <c r="B144" i="1"/>
  <c r="C144" i="1"/>
  <c r="D144" i="1"/>
  <c r="E144" i="1"/>
  <c r="F144" i="1"/>
  <c r="G144" i="1"/>
  <c r="H144" i="1"/>
  <c r="I144" i="1"/>
  <c r="K143" i="1"/>
  <c r="L143" i="1"/>
  <c r="M143" i="1"/>
  <c r="N143" i="1"/>
  <c r="O143" i="1"/>
  <c r="P143" i="1"/>
  <c r="Q143" i="1"/>
  <c r="R143" i="1"/>
  <c r="B143" i="1"/>
  <c r="C143" i="1"/>
  <c r="D143" i="1"/>
  <c r="E143" i="1"/>
  <c r="F143" i="1"/>
  <c r="G143" i="1"/>
  <c r="H143" i="1"/>
  <c r="I143" i="1"/>
  <c r="K142" i="1"/>
  <c r="L142" i="1"/>
  <c r="M142" i="1"/>
  <c r="N142" i="1"/>
  <c r="O142" i="1"/>
  <c r="P142" i="1"/>
  <c r="Q142" i="1"/>
  <c r="R142" i="1"/>
  <c r="B142" i="1"/>
  <c r="C142" i="1"/>
  <c r="D142" i="1"/>
  <c r="E142" i="1"/>
  <c r="F142" i="1"/>
  <c r="G142" i="1"/>
  <c r="H142" i="1"/>
  <c r="I142" i="1"/>
  <c r="K141" i="1"/>
  <c r="L141" i="1"/>
  <c r="M141" i="1"/>
  <c r="N141" i="1"/>
  <c r="O141" i="1"/>
  <c r="P141" i="1"/>
  <c r="Q141" i="1"/>
  <c r="R141" i="1"/>
  <c r="B141" i="1"/>
  <c r="C141" i="1"/>
  <c r="D141" i="1"/>
  <c r="E141" i="1"/>
  <c r="F141" i="1"/>
  <c r="G141" i="1"/>
  <c r="H141" i="1"/>
  <c r="I141" i="1"/>
  <c r="K140" i="1"/>
  <c r="L140" i="1"/>
  <c r="M140" i="1"/>
  <c r="N140" i="1"/>
  <c r="O140" i="1"/>
  <c r="P140" i="1"/>
  <c r="Q140" i="1"/>
  <c r="R140" i="1"/>
  <c r="B140" i="1"/>
  <c r="C140" i="1"/>
  <c r="D140" i="1"/>
  <c r="E140" i="1"/>
  <c r="F140" i="1"/>
  <c r="G140" i="1"/>
  <c r="H140" i="1"/>
  <c r="I140" i="1"/>
  <c r="K139" i="1"/>
  <c r="L139" i="1"/>
  <c r="M139" i="1"/>
  <c r="N139" i="1"/>
  <c r="O139" i="1"/>
  <c r="P139" i="1"/>
  <c r="Q139" i="1"/>
  <c r="R139" i="1"/>
  <c r="B139" i="1"/>
  <c r="C139" i="1"/>
  <c r="D139" i="1"/>
  <c r="E139" i="1"/>
  <c r="F139" i="1"/>
  <c r="G139" i="1"/>
  <c r="H139" i="1"/>
  <c r="I139" i="1"/>
  <c r="K138" i="1"/>
  <c r="L138" i="1"/>
  <c r="M138" i="1"/>
  <c r="N138" i="1"/>
  <c r="O138" i="1"/>
  <c r="P138" i="1"/>
  <c r="Q138" i="1"/>
  <c r="R138" i="1"/>
  <c r="B138" i="1"/>
  <c r="C138" i="1"/>
  <c r="D138" i="1"/>
  <c r="E138" i="1"/>
  <c r="F138" i="1"/>
  <c r="G138" i="1"/>
  <c r="H138" i="1"/>
  <c r="I138" i="1"/>
  <c r="K137" i="1"/>
  <c r="L137" i="1"/>
  <c r="M137" i="1"/>
  <c r="N137" i="1"/>
  <c r="O137" i="1"/>
  <c r="P137" i="1"/>
  <c r="Q137" i="1"/>
  <c r="R137" i="1"/>
  <c r="B137" i="1"/>
  <c r="C137" i="1"/>
  <c r="D137" i="1"/>
  <c r="E137" i="1"/>
  <c r="F137" i="1"/>
  <c r="G137" i="1"/>
  <c r="H137" i="1"/>
  <c r="I137" i="1"/>
  <c r="K136" i="1"/>
  <c r="L136" i="1"/>
  <c r="M136" i="1"/>
  <c r="N136" i="1"/>
  <c r="O136" i="1"/>
  <c r="P136" i="1"/>
  <c r="Q136" i="1"/>
  <c r="R136" i="1"/>
  <c r="B136" i="1"/>
  <c r="C136" i="1"/>
  <c r="D136" i="1"/>
  <c r="E136" i="1"/>
  <c r="F136" i="1"/>
  <c r="G136" i="1"/>
  <c r="H136" i="1"/>
  <c r="I136" i="1"/>
  <c r="K135" i="1"/>
  <c r="L135" i="1"/>
  <c r="M135" i="1"/>
  <c r="N135" i="1"/>
  <c r="O135" i="1"/>
  <c r="P135" i="1"/>
  <c r="Q135" i="1"/>
  <c r="R135" i="1"/>
  <c r="B135" i="1"/>
  <c r="C135" i="1"/>
  <c r="D135" i="1"/>
  <c r="E135" i="1"/>
  <c r="F135" i="1"/>
  <c r="G135" i="1"/>
  <c r="H135" i="1"/>
  <c r="I135" i="1"/>
  <c r="K134" i="1"/>
  <c r="L134" i="1"/>
  <c r="M134" i="1"/>
  <c r="N134" i="1"/>
  <c r="O134" i="1"/>
  <c r="P134" i="1"/>
  <c r="Q134" i="1"/>
  <c r="R134" i="1"/>
  <c r="B134" i="1"/>
  <c r="C134" i="1"/>
  <c r="D134" i="1"/>
  <c r="E134" i="1"/>
  <c r="F134" i="1"/>
  <c r="G134" i="1"/>
  <c r="H134" i="1"/>
  <c r="I134" i="1"/>
  <c r="K133" i="1"/>
  <c r="L133" i="1"/>
  <c r="M133" i="1"/>
  <c r="N133" i="1"/>
  <c r="O133" i="1"/>
  <c r="P133" i="1"/>
  <c r="Q133" i="1"/>
  <c r="R133" i="1"/>
  <c r="B133" i="1"/>
  <c r="C133" i="1"/>
  <c r="D133" i="1"/>
  <c r="E133" i="1"/>
  <c r="F133" i="1"/>
  <c r="G133" i="1"/>
  <c r="H133" i="1"/>
  <c r="I133" i="1"/>
  <c r="K132" i="1"/>
  <c r="L132" i="1"/>
  <c r="M132" i="1"/>
  <c r="N132" i="1"/>
  <c r="O132" i="1"/>
  <c r="P132" i="1"/>
  <c r="Q132" i="1"/>
  <c r="R132" i="1"/>
  <c r="B132" i="1"/>
  <c r="C132" i="1"/>
  <c r="D132" i="1"/>
  <c r="E132" i="1"/>
  <c r="F132" i="1"/>
  <c r="G132" i="1"/>
  <c r="H132" i="1"/>
  <c r="I132" i="1"/>
  <c r="K131" i="1"/>
  <c r="L131" i="1"/>
  <c r="M131" i="1"/>
  <c r="N131" i="1"/>
  <c r="O131" i="1"/>
  <c r="P131" i="1"/>
  <c r="Q131" i="1"/>
  <c r="R131" i="1"/>
  <c r="B131" i="1"/>
  <c r="C131" i="1"/>
  <c r="D131" i="1"/>
  <c r="E131" i="1"/>
  <c r="F131" i="1"/>
  <c r="G131" i="1"/>
  <c r="H131" i="1"/>
  <c r="I131" i="1"/>
  <c r="K130" i="1"/>
  <c r="L130" i="1"/>
  <c r="M130" i="1"/>
  <c r="N130" i="1"/>
  <c r="O130" i="1"/>
  <c r="P130" i="1"/>
  <c r="Q130" i="1"/>
  <c r="R130" i="1"/>
  <c r="B130" i="1"/>
  <c r="C130" i="1"/>
  <c r="D130" i="1"/>
  <c r="E130" i="1"/>
  <c r="F130" i="1"/>
  <c r="G130" i="1"/>
  <c r="H130" i="1"/>
  <c r="I130" i="1"/>
  <c r="K129" i="1"/>
  <c r="L129" i="1"/>
  <c r="M129" i="1"/>
  <c r="N129" i="1"/>
  <c r="O129" i="1"/>
  <c r="P129" i="1"/>
  <c r="Q129" i="1"/>
  <c r="R129" i="1"/>
  <c r="B129" i="1"/>
  <c r="C129" i="1"/>
  <c r="D129" i="1"/>
  <c r="E129" i="1"/>
  <c r="F129" i="1"/>
  <c r="G129" i="1"/>
  <c r="H129" i="1"/>
  <c r="I129" i="1"/>
  <c r="K128" i="1"/>
  <c r="L128" i="1"/>
  <c r="M128" i="1"/>
  <c r="N128" i="1"/>
  <c r="O128" i="1"/>
  <c r="P128" i="1"/>
  <c r="Q128" i="1"/>
  <c r="R128" i="1"/>
  <c r="B128" i="1"/>
  <c r="C128" i="1"/>
  <c r="D128" i="1"/>
  <c r="E128" i="1"/>
  <c r="F128" i="1"/>
  <c r="G128" i="1"/>
  <c r="H128" i="1"/>
  <c r="I128" i="1"/>
  <c r="K127" i="1"/>
  <c r="L127" i="1"/>
  <c r="M127" i="1"/>
  <c r="N127" i="1"/>
  <c r="O127" i="1"/>
  <c r="P127" i="1"/>
  <c r="Q127" i="1"/>
  <c r="R127" i="1"/>
  <c r="B127" i="1"/>
  <c r="C127" i="1"/>
  <c r="D127" i="1"/>
  <c r="E127" i="1"/>
  <c r="F127" i="1"/>
  <c r="G127" i="1"/>
  <c r="H127" i="1"/>
  <c r="I127" i="1"/>
  <c r="K126" i="1"/>
  <c r="L126" i="1"/>
  <c r="M126" i="1"/>
  <c r="N126" i="1"/>
  <c r="O126" i="1"/>
  <c r="P126" i="1"/>
  <c r="Q126" i="1"/>
  <c r="R126" i="1"/>
  <c r="B126" i="1"/>
  <c r="C126" i="1"/>
  <c r="D126" i="1"/>
  <c r="E126" i="1"/>
  <c r="F126" i="1"/>
  <c r="G126" i="1"/>
  <c r="H126" i="1"/>
  <c r="I126" i="1"/>
  <c r="K125" i="1"/>
  <c r="L125" i="1"/>
  <c r="M125" i="1"/>
  <c r="N125" i="1"/>
  <c r="O125" i="1"/>
  <c r="P125" i="1"/>
  <c r="Q125" i="1"/>
  <c r="R125" i="1"/>
  <c r="B125" i="1"/>
  <c r="C125" i="1"/>
  <c r="D125" i="1"/>
  <c r="E125" i="1"/>
  <c r="F125" i="1"/>
  <c r="G125" i="1"/>
  <c r="H125" i="1"/>
  <c r="I125" i="1"/>
  <c r="K124" i="1"/>
  <c r="L124" i="1"/>
  <c r="M124" i="1"/>
  <c r="N124" i="1"/>
  <c r="O124" i="1"/>
  <c r="P124" i="1"/>
  <c r="Q124" i="1"/>
  <c r="R124" i="1"/>
  <c r="B124" i="1"/>
  <c r="C124" i="1"/>
  <c r="D124" i="1"/>
  <c r="E124" i="1"/>
  <c r="F124" i="1"/>
  <c r="G124" i="1"/>
  <c r="H124" i="1"/>
  <c r="I124" i="1"/>
  <c r="K123" i="1"/>
  <c r="L123" i="1"/>
  <c r="M123" i="1"/>
  <c r="N123" i="1"/>
  <c r="O123" i="1"/>
  <c r="P123" i="1"/>
  <c r="Q123" i="1"/>
  <c r="R123" i="1"/>
  <c r="B123" i="1"/>
  <c r="C123" i="1"/>
  <c r="D123" i="1"/>
  <c r="E123" i="1"/>
  <c r="F123" i="1"/>
  <c r="G123" i="1"/>
  <c r="H123" i="1"/>
  <c r="I123" i="1"/>
  <c r="K122" i="1"/>
  <c r="L122" i="1"/>
  <c r="M122" i="1"/>
  <c r="N122" i="1"/>
  <c r="O122" i="1"/>
  <c r="P122" i="1"/>
  <c r="Q122" i="1"/>
  <c r="R122" i="1"/>
  <c r="B122" i="1"/>
  <c r="C122" i="1"/>
  <c r="D122" i="1"/>
  <c r="E122" i="1"/>
  <c r="F122" i="1"/>
  <c r="G122" i="1"/>
  <c r="H122" i="1"/>
  <c r="I122" i="1"/>
  <c r="K121" i="1"/>
  <c r="L121" i="1"/>
  <c r="M121" i="1"/>
  <c r="N121" i="1"/>
  <c r="O121" i="1"/>
  <c r="P121" i="1"/>
  <c r="Q121" i="1"/>
  <c r="R121" i="1"/>
  <c r="B121" i="1"/>
  <c r="C121" i="1"/>
  <c r="D121" i="1"/>
  <c r="E121" i="1"/>
  <c r="F121" i="1"/>
  <c r="G121" i="1"/>
  <c r="H121" i="1"/>
  <c r="I121" i="1"/>
  <c r="K120" i="1"/>
  <c r="L120" i="1"/>
  <c r="M120" i="1"/>
  <c r="N120" i="1"/>
  <c r="O120" i="1"/>
  <c r="P120" i="1"/>
  <c r="Q120" i="1"/>
  <c r="R120" i="1"/>
  <c r="B120" i="1"/>
  <c r="C120" i="1"/>
  <c r="D120" i="1"/>
  <c r="E120" i="1"/>
  <c r="F120" i="1"/>
  <c r="G120" i="1"/>
  <c r="H120" i="1"/>
  <c r="I120" i="1"/>
  <c r="K119" i="1"/>
  <c r="L119" i="1"/>
  <c r="M119" i="1"/>
  <c r="N119" i="1"/>
  <c r="O119" i="1"/>
  <c r="P119" i="1"/>
  <c r="Q119" i="1"/>
  <c r="R119" i="1"/>
  <c r="B119" i="1"/>
  <c r="C119" i="1"/>
  <c r="D119" i="1"/>
  <c r="E119" i="1"/>
  <c r="F119" i="1"/>
  <c r="G119" i="1"/>
  <c r="H119" i="1"/>
  <c r="I119" i="1"/>
  <c r="K118" i="1"/>
  <c r="L118" i="1"/>
  <c r="M118" i="1"/>
  <c r="N118" i="1"/>
  <c r="O118" i="1"/>
  <c r="P118" i="1"/>
  <c r="Q118" i="1"/>
  <c r="R118" i="1"/>
  <c r="B118" i="1"/>
  <c r="C118" i="1"/>
  <c r="D118" i="1"/>
  <c r="E118" i="1"/>
  <c r="F118" i="1"/>
  <c r="G118" i="1"/>
  <c r="H118" i="1"/>
  <c r="I118" i="1"/>
  <c r="K117" i="1"/>
  <c r="L117" i="1"/>
  <c r="M117" i="1"/>
  <c r="N117" i="1"/>
  <c r="O117" i="1"/>
  <c r="P117" i="1"/>
  <c r="Q117" i="1"/>
  <c r="R117" i="1"/>
  <c r="B117" i="1"/>
  <c r="C117" i="1"/>
  <c r="D117" i="1"/>
  <c r="E117" i="1"/>
  <c r="F117" i="1"/>
  <c r="G117" i="1"/>
  <c r="H117" i="1"/>
  <c r="I117" i="1"/>
  <c r="K116" i="1"/>
  <c r="L116" i="1"/>
  <c r="M116" i="1"/>
  <c r="N116" i="1"/>
  <c r="O116" i="1"/>
  <c r="P116" i="1"/>
  <c r="Q116" i="1"/>
  <c r="R116" i="1"/>
  <c r="B116" i="1"/>
  <c r="C116" i="1"/>
  <c r="D116" i="1"/>
  <c r="E116" i="1"/>
  <c r="F116" i="1"/>
  <c r="G116" i="1"/>
  <c r="H116" i="1"/>
  <c r="I116" i="1"/>
  <c r="K115" i="1"/>
  <c r="L115" i="1"/>
  <c r="M115" i="1"/>
  <c r="N115" i="1"/>
  <c r="O115" i="1"/>
  <c r="P115" i="1"/>
  <c r="Q115" i="1"/>
  <c r="R115" i="1"/>
  <c r="B115" i="1"/>
  <c r="C115" i="1"/>
  <c r="D115" i="1"/>
  <c r="E115" i="1"/>
  <c r="F115" i="1"/>
  <c r="G115" i="1"/>
  <c r="H115" i="1"/>
  <c r="I115" i="1"/>
  <c r="K114" i="1"/>
  <c r="L114" i="1"/>
  <c r="M114" i="1"/>
  <c r="N114" i="1"/>
  <c r="O114" i="1"/>
  <c r="P114" i="1"/>
  <c r="Q114" i="1"/>
  <c r="R114" i="1"/>
  <c r="B114" i="1"/>
  <c r="C114" i="1"/>
  <c r="D114" i="1"/>
  <c r="E114" i="1"/>
  <c r="F114" i="1"/>
  <c r="G114" i="1"/>
  <c r="H114" i="1"/>
  <c r="I114" i="1"/>
  <c r="K113" i="1"/>
  <c r="L113" i="1"/>
  <c r="M113" i="1"/>
  <c r="N113" i="1"/>
  <c r="O113" i="1"/>
  <c r="P113" i="1"/>
  <c r="Q113" i="1"/>
  <c r="R113" i="1"/>
  <c r="B113" i="1"/>
  <c r="C113" i="1"/>
  <c r="D113" i="1"/>
  <c r="E113" i="1"/>
  <c r="F113" i="1"/>
  <c r="G113" i="1"/>
  <c r="H113" i="1"/>
  <c r="I113" i="1"/>
  <c r="K112" i="1"/>
  <c r="L112" i="1"/>
  <c r="M112" i="1"/>
  <c r="N112" i="1"/>
  <c r="O112" i="1"/>
  <c r="P112" i="1"/>
  <c r="Q112" i="1"/>
  <c r="R112" i="1"/>
  <c r="B112" i="1"/>
  <c r="C112" i="1"/>
  <c r="D112" i="1"/>
  <c r="E112" i="1"/>
  <c r="F112" i="1"/>
  <c r="G112" i="1"/>
  <c r="H112" i="1"/>
  <c r="I112" i="1"/>
  <c r="K111" i="1"/>
  <c r="L111" i="1"/>
  <c r="M111" i="1"/>
  <c r="N111" i="1"/>
  <c r="O111" i="1"/>
  <c r="P111" i="1"/>
  <c r="Q111" i="1"/>
  <c r="R111" i="1"/>
  <c r="B111" i="1"/>
  <c r="C111" i="1"/>
  <c r="D111" i="1"/>
  <c r="E111" i="1"/>
  <c r="F111" i="1"/>
  <c r="G111" i="1"/>
  <c r="H111" i="1"/>
  <c r="I111" i="1"/>
  <c r="K110" i="1"/>
  <c r="L110" i="1"/>
  <c r="M110" i="1"/>
  <c r="N110" i="1"/>
  <c r="O110" i="1"/>
  <c r="P110" i="1"/>
  <c r="Q110" i="1"/>
  <c r="R110" i="1"/>
  <c r="B110" i="1"/>
  <c r="C110" i="1"/>
  <c r="D110" i="1"/>
  <c r="E110" i="1"/>
  <c r="F110" i="1"/>
  <c r="G110" i="1"/>
  <c r="H110" i="1"/>
  <c r="I110" i="1"/>
  <c r="K109" i="1"/>
  <c r="L109" i="1"/>
  <c r="M109" i="1"/>
  <c r="N109" i="1"/>
  <c r="O109" i="1"/>
  <c r="P109" i="1"/>
  <c r="Q109" i="1"/>
  <c r="R109" i="1"/>
  <c r="B109" i="1"/>
  <c r="C109" i="1"/>
  <c r="D109" i="1"/>
  <c r="E109" i="1"/>
  <c r="F109" i="1"/>
  <c r="G109" i="1"/>
  <c r="H109" i="1"/>
  <c r="I109" i="1"/>
  <c r="K108" i="1"/>
  <c r="L108" i="1"/>
  <c r="M108" i="1"/>
  <c r="N108" i="1"/>
  <c r="O108" i="1"/>
  <c r="P108" i="1"/>
  <c r="Q108" i="1"/>
  <c r="R108" i="1"/>
  <c r="B108" i="1"/>
  <c r="C108" i="1"/>
  <c r="D108" i="1"/>
  <c r="E108" i="1"/>
  <c r="F108" i="1"/>
  <c r="G108" i="1"/>
  <c r="H108" i="1"/>
  <c r="I108" i="1"/>
  <c r="K107" i="1"/>
  <c r="L107" i="1"/>
  <c r="M107" i="1"/>
  <c r="N107" i="1"/>
  <c r="O107" i="1"/>
  <c r="P107" i="1"/>
  <c r="Q107" i="1"/>
  <c r="R107" i="1"/>
  <c r="B107" i="1"/>
  <c r="C107" i="1"/>
  <c r="D107" i="1"/>
  <c r="E107" i="1"/>
  <c r="F107" i="1"/>
  <c r="G107" i="1"/>
  <c r="H107" i="1"/>
  <c r="I107" i="1"/>
  <c r="K106" i="1"/>
  <c r="L106" i="1"/>
  <c r="M106" i="1"/>
  <c r="N106" i="1"/>
  <c r="O106" i="1"/>
  <c r="P106" i="1"/>
  <c r="Q106" i="1"/>
  <c r="R106" i="1"/>
  <c r="B106" i="1"/>
  <c r="C106" i="1"/>
  <c r="D106" i="1"/>
  <c r="E106" i="1"/>
  <c r="F106" i="1"/>
  <c r="G106" i="1"/>
  <c r="H106" i="1"/>
  <c r="I106" i="1"/>
  <c r="K105" i="1"/>
  <c r="L105" i="1"/>
  <c r="M105" i="1"/>
  <c r="N105" i="1"/>
  <c r="O105" i="1"/>
  <c r="P105" i="1"/>
  <c r="Q105" i="1"/>
  <c r="R105" i="1"/>
  <c r="B105" i="1"/>
  <c r="C105" i="1"/>
  <c r="D105" i="1"/>
  <c r="E105" i="1"/>
  <c r="F105" i="1"/>
  <c r="G105" i="1"/>
  <c r="H105" i="1"/>
  <c r="I105" i="1"/>
  <c r="K104" i="1"/>
  <c r="L104" i="1"/>
  <c r="M104" i="1"/>
  <c r="N104" i="1"/>
  <c r="O104" i="1"/>
  <c r="P104" i="1"/>
  <c r="Q104" i="1"/>
  <c r="R104" i="1"/>
  <c r="B104" i="1"/>
  <c r="C104" i="1"/>
  <c r="D104" i="1"/>
  <c r="E104" i="1"/>
  <c r="F104" i="1"/>
  <c r="G104" i="1"/>
  <c r="H104" i="1"/>
  <c r="I104" i="1"/>
  <c r="K103" i="1"/>
  <c r="L103" i="1"/>
  <c r="M103" i="1"/>
  <c r="N103" i="1"/>
  <c r="O103" i="1"/>
  <c r="P103" i="1"/>
  <c r="Q103" i="1"/>
  <c r="R103" i="1"/>
  <c r="B103" i="1"/>
  <c r="C103" i="1"/>
  <c r="D103" i="1"/>
  <c r="E103" i="1"/>
  <c r="F103" i="1"/>
  <c r="G103" i="1"/>
  <c r="H103" i="1"/>
  <c r="I103" i="1"/>
  <c r="K102" i="1"/>
  <c r="L102" i="1"/>
  <c r="M102" i="1"/>
  <c r="N102" i="1"/>
  <c r="O102" i="1"/>
  <c r="P102" i="1"/>
  <c r="Q102" i="1"/>
  <c r="R102" i="1"/>
  <c r="B102" i="1"/>
  <c r="C102" i="1"/>
  <c r="D102" i="1"/>
  <c r="E102" i="1"/>
  <c r="F102" i="1"/>
  <c r="G102" i="1"/>
  <c r="H102" i="1"/>
  <c r="I102" i="1"/>
  <c r="K101" i="1"/>
  <c r="L101" i="1"/>
  <c r="M101" i="1"/>
  <c r="N101" i="1"/>
  <c r="O101" i="1"/>
  <c r="P101" i="1"/>
  <c r="Q101" i="1"/>
  <c r="R101" i="1"/>
  <c r="B101" i="1"/>
  <c r="C101" i="1"/>
  <c r="D101" i="1"/>
  <c r="E101" i="1"/>
  <c r="F101" i="1"/>
  <c r="G101" i="1"/>
  <c r="H101" i="1"/>
  <c r="I101" i="1"/>
  <c r="K100" i="1"/>
  <c r="L100" i="1"/>
  <c r="M100" i="1"/>
  <c r="N100" i="1"/>
  <c r="O100" i="1"/>
  <c r="P100" i="1"/>
  <c r="Q100" i="1"/>
  <c r="R100" i="1"/>
  <c r="B100" i="1"/>
  <c r="C100" i="1"/>
  <c r="D100" i="1"/>
  <c r="E100" i="1"/>
  <c r="F100" i="1"/>
  <c r="G100" i="1"/>
  <c r="H100" i="1"/>
  <c r="I100" i="1"/>
  <c r="K99" i="1"/>
  <c r="L99" i="1"/>
  <c r="M99" i="1"/>
  <c r="N99" i="1"/>
  <c r="O99" i="1"/>
  <c r="P99" i="1"/>
  <c r="Q99" i="1"/>
  <c r="R99" i="1"/>
  <c r="B99" i="1"/>
  <c r="C99" i="1"/>
  <c r="D99" i="1"/>
  <c r="E99" i="1"/>
  <c r="F99" i="1"/>
  <c r="G99" i="1"/>
  <c r="H99" i="1"/>
  <c r="I99" i="1"/>
  <c r="K98" i="1"/>
  <c r="L98" i="1"/>
  <c r="M98" i="1"/>
  <c r="N98" i="1"/>
  <c r="O98" i="1"/>
  <c r="P98" i="1"/>
  <c r="Q98" i="1"/>
  <c r="R98" i="1"/>
  <c r="B98" i="1"/>
  <c r="C98" i="1"/>
  <c r="D98" i="1"/>
  <c r="E98" i="1"/>
  <c r="F98" i="1"/>
  <c r="G98" i="1"/>
  <c r="H98" i="1"/>
  <c r="I98" i="1"/>
  <c r="K97" i="1"/>
  <c r="L97" i="1"/>
  <c r="M97" i="1"/>
  <c r="N97" i="1"/>
  <c r="O97" i="1"/>
  <c r="P97" i="1"/>
  <c r="Q97" i="1"/>
  <c r="R97" i="1"/>
  <c r="B97" i="1"/>
  <c r="C97" i="1"/>
  <c r="D97" i="1"/>
  <c r="E97" i="1"/>
  <c r="F97" i="1"/>
  <c r="G97" i="1"/>
  <c r="H97" i="1"/>
  <c r="I97" i="1"/>
  <c r="K96" i="1"/>
  <c r="L96" i="1"/>
  <c r="M96" i="1"/>
  <c r="N96" i="1"/>
  <c r="O96" i="1"/>
  <c r="P96" i="1"/>
  <c r="Q96" i="1"/>
  <c r="R96" i="1"/>
  <c r="B96" i="1"/>
  <c r="C96" i="1"/>
  <c r="D96" i="1"/>
  <c r="E96" i="1"/>
  <c r="F96" i="1"/>
  <c r="G96" i="1"/>
  <c r="H96" i="1"/>
  <c r="I96" i="1"/>
  <c r="K95" i="1"/>
  <c r="L95" i="1"/>
  <c r="M95" i="1"/>
  <c r="N95" i="1"/>
  <c r="O95" i="1"/>
  <c r="P95" i="1"/>
  <c r="Q95" i="1"/>
  <c r="R95" i="1"/>
  <c r="B95" i="1"/>
  <c r="C95" i="1"/>
  <c r="D95" i="1"/>
  <c r="E95" i="1"/>
  <c r="F95" i="1"/>
  <c r="G95" i="1"/>
  <c r="H95" i="1"/>
  <c r="I95" i="1"/>
  <c r="K94" i="1"/>
  <c r="L94" i="1"/>
  <c r="M94" i="1"/>
  <c r="N94" i="1"/>
  <c r="O94" i="1"/>
  <c r="P94" i="1"/>
  <c r="Q94" i="1"/>
  <c r="R94" i="1"/>
  <c r="B94" i="1"/>
  <c r="C94" i="1"/>
  <c r="D94" i="1"/>
  <c r="E94" i="1"/>
  <c r="F94" i="1"/>
  <c r="G94" i="1"/>
  <c r="H94" i="1"/>
  <c r="I94" i="1"/>
  <c r="K93" i="1"/>
  <c r="L93" i="1"/>
  <c r="M93" i="1"/>
  <c r="N93" i="1"/>
  <c r="O93" i="1"/>
  <c r="P93" i="1"/>
  <c r="Q93" i="1"/>
  <c r="R93" i="1"/>
  <c r="B93" i="1"/>
  <c r="C93" i="1"/>
  <c r="D93" i="1"/>
  <c r="E93" i="1"/>
  <c r="F93" i="1"/>
  <c r="G93" i="1"/>
  <c r="H93" i="1"/>
  <c r="I93" i="1"/>
  <c r="C147" i="1"/>
  <c r="D147" i="1" s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U147" i="1" s="1"/>
  <c r="V147" i="1" s="1"/>
  <c r="W147" i="1" s="1"/>
  <c r="X147" i="1" s="1"/>
  <c r="Y147" i="1" s="1"/>
  <c r="Z147" i="1" s="1"/>
  <c r="AA147" i="1" s="1"/>
  <c r="AA92" i="1"/>
  <c r="Z92" i="1"/>
  <c r="Y92" i="1"/>
  <c r="X92" i="1"/>
  <c r="W92" i="1"/>
  <c r="V92" i="1"/>
  <c r="U92" i="1"/>
  <c r="T92" i="1"/>
  <c r="R92" i="1"/>
  <c r="Q92" i="1"/>
  <c r="P92" i="1"/>
  <c r="O92" i="1"/>
  <c r="N92" i="1"/>
  <c r="M92" i="1"/>
  <c r="L92" i="1"/>
  <c r="K92" i="1"/>
  <c r="I92" i="1"/>
  <c r="H92" i="1"/>
  <c r="G92" i="1"/>
  <c r="F92" i="1"/>
  <c r="E92" i="1"/>
  <c r="D92" i="1"/>
  <c r="C92" i="1"/>
  <c r="B92" i="1"/>
  <c r="U140" i="1" l="1"/>
  <c r="U131" i="1"/>
  <c r="X133" i="1"/>
  <c r="X128" i="1"/>
  <c r="Z136" i="1"/>
  <c r="Z132" i="1"/>
  <c r="Z102" i="1"/>
  <c r="S94" i="1"/>
  <c r="T144" i="1"/>
  <c r="T143" i="1"/>
  <c r="T141" i="1"/>
  <c r="T139" i="1"/>
  <c r="T138" i="1"/>
  <c r="Z114" i="1"/>
  <c r="Z101" i="1"/>
  <c r="Z93" i="1"/>
  <c r="Z135" i="1"/>
  <c r="Z142" i="1"/>
  <c r="W141" i="1"/>
  <c r="W140" i="1"/>
  <c r="W122" i="1"/>
  <c r="W121" i="1"/>
  <c r="W107" i="1"/>
  <c r="W100" i="1"/>
  <c r="W94" i="1"/>
  <c r="T133" i="1"/>
  <c r="T123" i="1"/>
  <c r="AA129" i="1"/>
  <c r="AA108" i="1"/>
  <c r="S128" i="1"/>
  <c r="U133" i="1"/>
  <c r="U132" i="1"/>
  <c r="U129" i="1"/>
  <c r="U128" i="1"/>
  <c r="AA143" i="1"/>
  <c r="AA112" i="1"/>
  <c r="AA139" i="1"/>
  <c r="AA134" i="1"/>
  <c r="AA113" i="1"/>
  <c r="W145" i="1"/>
  <c r="W135" i="1"/>
  <c r="W134" i="1"/>
  <c r="W129" i="1"/>
  <c r="W119" i="1"/>
  <c r="W116" i="1"/>
  <c r="W115" i="1"/>
  <c r="W114" i="1"/>
  <c r="W113" i="1"/>
  <c r="W112" i="1"/>
  <c r="W111" i="1"/>
  <c r="W110" i="1"/>
  <c r="W109" i="1"/>
  <c r="W108" i="1"/>
  <c r="W106" i="1"/>
  <c r="W104" i="1"/>
  <c r="W102" i="1"/>
  <c r="W101" i="1"/>
  <c r="W99" i="1"/>
  <c r="W97" i="1"/>
  <c r="W95" i="1"/>
  <c r="W93" i="1"/>
  <c r="AA145" i="1"/>
  <c r="AA140" i="1"/>
  <c r="AA133" i="1"/>
  <c r="AA131" i="1"/>
  <c r="AA122" i="1"/>
  <c r="AA121" i="1"/>
  <c r="AA117" i="1"/>
  <c r="AA110" i="1"/>
  <c r="AA144" i="1"/>
  <c r="AA142" i="1"/>
  <c r="AA132" i="1"/>
  <c r="AA123" i="1"/>
  <c r="AA120" i="1"/>
  <c r="AA119" i="1"/>
  <c r="AA109" i="1"/>
  <c r="AA141" i="1"/>
  <c r="AA130" i="1"/>
  <c r="AA124" i="1"/>
  <c r="AA118" i="1"/>
  <c r="AA111" i="1"/>
  <c r="AA107" i="1"/>
  <c r="AA99" i="1"/>
  <c r="W123" i="1"/>
  <c r="S104" i="1"/>
  <c r="S96" i="1"/>
  <c r="S100" i="1"/>
  <c r="S105" i="1"/>
  <c r="U145" i="1"/>
  <c r="U142" i="1"/>
  <c r="U139" i="1"/>
  <c r="U138" i="1"/>
  <c r="U137" i="1"/>
  <c r="U134" i="1"/>
  <c r="U130" i="1"/>
  <c r="U127" i="1"/>
  <c r="U125" i="1"/>
  <c r="S132" i="1"/>
  <c r="S134" i="1"/>
  <c r="S145" i="1"/>
  <c r="AA102" i="1"/>
  <c r="AA101" i="1"/>
  <c r="AA96" i="1"/>
  <c r="Z145" i="1"/>
  <c r="Z144" i="1"/>
  <c r="Z143" i="1"/>
  <c r="Z139" i="1"/>
  <c r="Z134" i="1"/>
  <c r="Z133" i="1"/>
  <c r="Z130" i="1"/>
  <c r="Z126" i="1"/>
  <c r="Z125" i="1"/>
  <c r="Z124" i="1"/>
  <c r="Z123" i="1"/>
  <c r="Z122" i="1"/>
  <c r="Z119" i="1"/>
  <c r="Z113" i="1"/>
  <c r="Z112" i="1"/>
  <c r="Z111" i="1"/>
  <c r="Z110" i="1"/>
  <c r="Z109" i="1"/>
  <c r="AA98" i="1"/>
  <c r="AA100" i="1"/>
  <c r="AA97" i="1"/>
  <c r="W74" i="1"/>
  <c r="W146" i="1" s="1"/>
  <c r="J133" i="1"/>
  <c r="J141" i="1"/>
  <c r="J143" i="1"/>
  <c r="J136" i="1"/>
  <c r="J113" i="1"/>
  <c r="J115" i="1"/>
  <c r="J117" i="1"/>
  <c r="J123" i="1"/>
  <c r="J125" i="1"/>
  <c r="J128" i="1"/>
  <c r="J129" i="1"/>
  <c r="U126" i="1"/>
  <c r="U124" i="1"/>
  <c r="U123" i="1"/>
  <c r="U122" i="1"/>
  <c r="U121" i="1"/>
  <c r="U120" i="1"/>
  <c r="U118" i="1"/>
  <c r="U115" i="1"/>
  <c r="J121" i="1"/>
  <c r="J126" i="1"/>
  <c r="T137" i="1"/>
  <c r="T136" i="1"/>
  <c r="T135" i="1"/>
  <c r="T134" i="1"/>
  <c r="T132" i="1"/>
  <c r="T131" i="1"/>
  <c r="T130" i="1"/>
  <c r="T129" i="1"/>
  <c r="T128" i="1"/>
  <c r="T93" i="1"/>
  <c r="J97" i="1"/>
  <c r="V74" i="1"/>
  <c r="V146" i="1" s="1"/>
  <c r="J145" i="1"/>
  <c r="J101" i="1"/>
  <c r="J94" i="1"/>
  <c r="J103" i="1"/>
  <c r="J131" i="1"/>
  <c r="Y145" i="1"/>
  <c r="Y141" i="1"/>
  <c r="Y140" i="1"/>
  <c r="Y139" i="1"/>
  <c r="Y137" i="1"/>
  <c r="Y136" i="1"/>
  <c r="Y135" i="1"/>
  <c r="Y132" i="1"/>
  <c r="Y131" i="1"/>
  <c r="Y130" i="1"/>
  <c r="Y129" i="1"/>
  <c r="Y126" i="1"/>
  <c r="Y125" i="1"/>
  <c r="Y123" i="1"/>
  <c r="Y122" i="1"/>
  <c r="Y120" i="1"/>
  <c r="Y74" i="1"/>
  <c r="Y146" i="1" s="1"/>
  <c r="J108" i="1"/>
  <c r="J105" i="1"/>
  <c r="J109" i="1"/>
  <c r="J137" i="1"/>
  <c r="J140" i="1"/>
  <c r="S131" i="1"/>
  <c r="S144" i="1"/>
  <c r="S111" i="1"/>
  <c r="S112" i="1"/>
  <c r="AB30" i="1"/>
  <c r="S93" i="1"/>
  <c r="S108" i="1"/>
  <c r="S124" i="1"/>
  <c r="S115" i="1"/>
  <c r="S119" i="1"/>
  <c r="S136" i="1"/>
  <c r="S140" i="1"/>
  <c r="S101" i="1"/>
  <c r="S103" i="1"/>
  <c r="Z141" i="1"/>
  <c r="Z131" i="1"/>
  <c r="Z118" i="1"/>
  <c r="AB19" i="1"/>
  <c r="S107" i="1"/>
  <c r="S114" i="1"/>
  <c r="S121" i="1"/>
  <c r="S130" i="1"/>
  <c r="S141" i="1"/>
  <c r="S143" i="1"/>
  <c r="Z99" i="1"/>
  <c r="Z98" i="1"/>
  <c r="S127" i="1"/>
  <c r="S133" i="1"/>
  <c r="Z140" i="1"/>
  <c r="Z128" i="1"/>
  <c r="AA74" i="1"/>
  <c r="AA146" i="1" s="1"/>
  <c r="S102" i="1"/>
  <c r="S109" i="1"/>
  <c r="S116" i="1"/>
  <c r="S118" i="1"/>
  <c r="S126" i="1"/>
  <c r="Z138" i="1"/>
  <c r="Z120" i="1"/>
  <c r="Z108" i="1"/>
  <c r="S97" i="1"/>
  <c r="S99" i="1"/>
  <c r="S106" i="1"/>
  <c r="S120" i="1"/>
  <c r="S122" i="1"/>
  <c r="S123" i="1"/>
  <c r="S137" i="1"/>
  <c r="S138" i="1"/>
  <c r="AB73" i="1"/>
  <c r="AB69" i="1"/>
  <c r="AA136" i="1"/>
  <c r="AB62" i="1"/>
  <c r="AA128" i="1"/>
  <c r="AA126" i="1"/>
  <c r="AA103" i="1"/>
  <c r="AB103" i="1" s="1"/>
  <c r="S139" i="1"/>
  <c r="W144" i="1"/>
  <c r="X142" i="1"/>
  <c r="X137" i="1"/>
  <c r="AB41" i="1"/>
  <c r="S74" i="1"/>
  <c r="S146" i="1" s="1"/>
  <c r="AG92" i="1" s="1"/>
  <c r="S117" i="1"/>
  <c r="S135" i="1"/>
  <c r="W138" i="1"/>
  <c r="X132" i="1"/>
  <c r="X125" i="1"/>
  <c r="S98" i="1"/>
  <c r="S113" i="1"/>
  <c r="S129" i="1"/>
  <c r="W133" i="1"/>
  <c r="W128" i="1"/>
  <c r="X74" i="1"/>
  <c r="X146" i="1" s="1"/>
  <c r="S95" i="1"/>
  <c r="S110" i="1"/>
  <c r="S125" i="1"/>
  <c r="S142" i="1"/>
  <c r="AB37" i="1"/>
  <c r="AB35" i="1"/>
  <c r="AB31" i="1"/>
  <c r="U114" i="1"/>
  <c r="T125" i="1"/>
  <c r="AB67" i="1"/>
  <c r="AB63" i="1"/>
  <c r="AB58" i="1"/>
  <c r="AB51" i="1"/>
  <c r="AB26" i="1"/>
  <c r="AB25" i="1"/>
  <c r="AB21" i="1"/>
  <c r="U117" i="1"/>
  <c r="T127" i="1"/>
  <c r="AB57" i="1"/>
  <c r="AB53" i="1"/>
  <c r="AB42" i="1"/>
  <c r="T126" i="1"/>
  <c r="T74" i="1"/>
  <c r="T146" i="1" s="1"/>
  <c r="AB47" i="1"/>
  <c r="AB46" i="1"/>
  <c r="J107" i="1"/>
  <c r="J119" i="1"/>
  <c r="J144" i="1"/>
  <c r="Z117" i="1"/>
  <c r="AA116" i="1"/>
  <c r="AA115" i="1"/>
  <c r="Z107" i="1"/>
  <c r="AA106" i="1"/>
  <c r="AA105" i="1"/>
  <c r="Z100" i="1"/>
  <c r="Z97" i="1"/>
  <c r="Z96" i="1"/>
  <c r="AA95" i="1"/>
  <c r="AA137" i="1"/>
  <c r="AA135" i="1"/>
  <c r="AA127" i="1"/>
  <c r="AA125" i="1"/>
  <c r="Z74" i="1"/>
  <c r="Z146" i="1" s="1"/>
  <c r="AB71" i="1"/>
  <c r="AB61" i="1"/>
  <c r="AB56" i="1"/>
  <c r="AB50" i="1"/>
  <c r="AB49" i="1"/>
  <c r="AB44" i="1"/>
  <c r="AB39" i="1"/>
  <c r="AB38" i="1"/>
  <c r="AB29" i="1"/>
  <c r="AB27" i="1"/>
  <c r="AB24" i="1"/>
  <c r="AB18" i="1"/>
  <c r="J99" i="1"/>
  <c r="J111" i="1"/>
  <c r="J118" i="1"/>
  <c r="J124" i="1"/>
  <c r="J134" i="1"/>
  <c r="J138" i="1"/>
  <c r="Z116" i="1"/>
  <c r="Z115" i="1"/>
  <c r="AA114" i="1"/>
  <c r="Z106" i="1"/>
  <c r="Z105" i="1"/>
  <c r="AA104" i="1"/>
  <c r="Z95" i="1"/>
  <c r="AA94" i="1"/>
  <c r="AB94" i="1" s="1"/>
  <c r="AA93" i="1"/>
  <c r="AA138" i="1"/>
  <c r="Z137" i="1"/>
  <c r="Z127" i="1"/>
  <c r="Z121" i="1"/>
  <c r="J74" i="1"/>
  <c r="J146" i="1" s="1"/>
  <c r="AF92" i="1" s="1"/>
  <c r="J95" i="1"/>
  <c r="J100" i="1"/>
  <c r="J116" i="1"/>
  <c r="J132" i="1"/>
  <c r="Z129" i="1"/>
  <c r="AB72" i="1"/>
  <c r="AB66" i="1"/>
  <c r="AB65" i="1"/>
  <c r="AB60" i="1"/>
  <c r="AB55" i="1"/>
  <c r="AB45" i="1"/>
  <c r="AB43" i="1"/>
  <c r="AB40" i="1"/>
  <c r="AB34" i="1"/>
  <c r="AB33" i="1"/>
  <c r="AB28" i="1"/>
  <c r="AB23" i="1"/>
  <c r="AB22" i="1"/>
  <c r="J93" i="1"/>
  <c r="J104" i="1"/>
  <c r="J96" i="1"/>
  <c r="J98" i="1"/>
  <c r="J102" i="1"/>
  <c r="J110" i="1"/>
  <c r="J106" i="1"/>
  <c r="J112" i="1"/>
  <c r="J122" i="1"/>
  <c r="J127" i="1"/>
  <c r="J142" i="1"/>
  <c r="W143" i="1"/>
  <c r="W142" i="1"/>
  <c r="X141" i="1"/>
  <c r="W137" i="1"/>
  <c r="X136" i="1"/>
  <c r="W132" i="1"/>
  <c r="X131" i="1"/>
  <c r="X130" i="1"/>
  <c r="W127" i="1"/>
  <c r="W126" i="1"/>
  <c r="X124" i="1"/>
  <c r="W118" i="1"/>
  <c r="AB64" i="1"/>
  <c r="AB48" i="1"/>
  <c r="AB32" i="1"/>
  <c r="J114" i="1"/>
  <c r="J120" i="1"/>
  <c r="J130" i="1"/>
  <c r="J135" i="1"/>
  <c r="X140" i="1"/>
  <c r="W136" i="1"/>
  <c r="X135" i="1"/>
  <c r="W131" i="1"/>
  <c r="W124" i="1"/>
  <c r="X122" i="1"/>
  <c r="X121" i="1"/>
  <c r="AB70" i="1"/>
  <c r="AB68" i="1"/>
  <c r="AB59" i="1"/>
  <c r="AB54" i="1"/>
  <c r="AB52" i="1"/>
  <c r="AB36" i="1"/>
  <c r="AB20" i="1"/>
  <c r="J139" i="1"/>
  <c r="X143" i="1"/>
  <c r="W139" i="1"/>
  <c r="X127" i="1"/>
  <c r="X126" i="1"/>
  <c r="U74" i="1"/>
  <c r="U146" i="1" s="1"/>
  <c r="AB113" i="1" l="1"/>
  <c r="AB102" i="1"/>
  <c r="AB109" i="1"/>
  <c r="AB107" i="1"/>
  <c r="AB96" i="1"/>
  <c r="AB111" i="1"/>
  <c r="AB99" i="1"/>
  <c r="AB100" i="1"/>
  <c r="AB108" i="1"/>
  <c r="AB112" i="1"/>
  <c r="AB123" i="1"/>
  <c r="AB101" i="1"/>
  <c r="AB144" i="1"/>
  <c r="AB121" i="1"/>
  <c r="AB134" i="1"/>
  <c r="AB140" i="1"/>
  <c r="AB118" i="1"/>
  <c r="AB130" i="1"/>
  <c r="AB137" i="1"/>
  <c r="AB105" i="1"/>
  <c r="AB98" i="1"/>
  <c r="AB119" i="1"/>
  <c r="AB129" i="1"/>
  <c r="AB104" i="1"/>
  <c r="AB141" i="1"/>
  <c r="AB115" i="1"/>
  <c r="AB110" i="1"/>
  <c r="AB145" i="1"/>
  <c r="AB142" i="1"/>
  <c r="AB122" i="1"/>
  <c r="AB93" i="1"/>
  <c r="AB128" i="1"/>
  <c r="AB133" i="1"/>
  <c r="AB97" i="1"/>
  <c r="AB117" i="1"/>
  <c r="AB125" i="1"/>
  <c r="AB120" i="1"/>
  <c r="AB139" i="1"/>
  <c r="AB132" i="1"/>
  <c r="AB126" i="1"/>
  <c r="AB131" i="1"/>
  <c r="AB124" i="1"/>
  <c r="AB138" i="1"/>
  <c r="AB135" i="1"/>
  <c r="AB114" i="1"/>
  <c r="AB74" i="1"/>
  <c r="AB146" i="1" s="1"/>
  <c r="AB95" i="1"/>
  <c r="AB106" i="1"/>
  <c r="AB116" i="1"/>
  <c r="AB127" i="1"/>
  <c r="AB136" i="1"/>
  <c r="AB143" i="1"/>
  <c r="AB148" i="1" l="1"/>
  <c r="B157" i="1" s="1"/>
  <c r="AB149" i="1"/>
  <c r="Q198" i="1" s="1"/>
  <c r="U155" i="1" l="1"/>
  <c r="J169" i="1"/>
  <c r="P161" i="1"/>
  <c r="E165" i="1"/>
  <c r="Y153" i="1"/>
  <c r="Z161" i="1"/>
  <c r="V169" i="1"/>
  <c r="X152" i="1"/>
  <c r="D150" i="1"/>
  <c r="B156" i="1"/>
  <c r="E153" i="1"/>
  <c r="P166" i="1"/>
  <c r="Q164" i="1"/>
  <c r="H162" i="1"/>
  <c r="U160" i="1"/>
  <c r="D169" i="1"/>
  <c r="V162" i="1"/>
  <c r="N161" i="1"/>
  <c r="AA174" i="1"/>
  <c r="J168" i="1"/>
  <c r="AA165" i="1"/>
  <c r="T170" i="1"/>
  <c r="K162" i="1"/>
  <c r="N160" i="1"/>
  <c r="W168" i="1"/>
  <c r="C160" i="1"/>
  <c r="B150" i="1"/>
  <c r="O182" i="1"/>
  <c r="Y172" i="1"/>
  <c r="Z169" i="1"/>
  <c r="Y166" i="1"/>
  <c r="AB159" i="1"/>
  <c r="G151" i="1"/>
  <c r="L158" i="1"/>
  <c r="U151" i="1"/>
  <c r="O161" i="1"/>
  <c r="AA154" i="1"/>
  <c r="U159" i="1"/>
  <c r="R155" i="1"/>
  <c r="AB75" i="1"/>
  <c r="R150" i="1"/>
  <c r="R152" i="1"/>
  <c r="C163" i="1"/>
  <c r="S166" i="1"/>
  <c r="A156" i="1"/>
  <c r="S163" i="1"/>
  <c r="K167" i="1"/>
  <c r="E167" i="1"/>
  <c r="G158" i="1"/>
  <c r="Z168" i="1"/>
  <c r="M173" i="1"/>
  <c r="O163" i="1"/>
  <c r="O167" i="1"/>
  <c r="A155" i="1"/>
  <c r="U171" i="1"/>
  <c r="F158" i="1"/>
  <c r="S181" i="1"/>
  <c r="I174" i="1"/>
  <c r="V166" i="1"/>
  <c r="P168" i="1"/>
  <c r="E156" i="1"/>
  <c r="O150" i="1"/>
  <c r="E157" i="1"/>
  <c r="M172" i="1"/>
  <c r="B159" i="1"/>
  <c r="H154" i="1"/>
  <c r="AA153" i="1"/>
  <c r="Q150" i="1"/>
  <c r="Z157" i="1"/>
  <c r="Z156" i="1"/>
  <c r="J154" i="1"/>
  <c r="I167" i="1"/>
  <c r="Z173" i="1"/>
  <c r="F154" i="1"/>
  <c r="F171" i="1"/>
  <c r="U174" i="1"/>
  <c r="T167" i="1"/>
  <c r="F161" i="1"/>
  <c r="S172" i="1"/>
  <c r="AA168" i="1"/>
  <c r="Q167" i="1"/>
  <c r="S173" i="1"/>
  <c r="A168" i="1"/>
  <c r="I156" i="1"/>
  <c r="V157" i="1"/>
  <c r="K176" i="1"/>
  <c r="Q171" i="1"/>
  <c r="I164" i="1"/>
  <c r="Y164" i="1"/>
  <c r="AB154" i="1"/>
  <c r="AB165" i="1"/>
  <c r="AB153" i="1"/>
  <c r="W166" i="1"/>
  <c r="Y157" i="1"/>
  <c r="B151" i="1"/>
  <c r="O160" i="1"/>
  <c r="S152" i="1"/>
  <c r="P150" i="1"/>
  <c r="X157" i="1"/>
  <c r="H157" i="1"/>
  <c r="K158" i="1"/>
  <c r="J170" i="1"/>
  <c r="D157" i="1"/>
  <c r="J172" i="1"/>
  <c r="Y169" i="1"/>
  <c r="H164" i="1"/>
  <c r="H165" i="1"/>
  <c r="V173" i="1"/>
  <c r="U173" i="1"/>
  <c r="S158" i="1"/>
  <c r="Q170" i="1"/>
  <c r="A174" i="1"/>
  <c r="J157" i="1"/>
  <c r="K168" i="1"/>
  <c r="M190" i="1"/>
  <c r="B177" i="1"/>
  <c r="P176" i="1"/>
  <c r="O170" i="1"/>
  <c r="Z172" i="1"/>
  <c r="S159" i="1"/>
  <c r="J166" i="1"/>
  <c r="T158" i="1"/>
  <c r="C152" i="1"/>
  <c r="R163" i="1"/>
  <c r="C156" i="1"/>
  <c r="V160" i="1"/>
  <c r="P162" i="1"/>
  <c r="F157" i="1"/>
  <c r="W151" i="1"/>
  <c r="T165" i="1"/>
  <c r="I154" i="1"/>
  <c r="D159" i="1"/>
  <c r="X156" i="1"/>
  <c r="E152" i="1"/>
  <c r="S168" i="1"/>
  <c r="AA157" i="1"/>
  <c r="K164" i="1"/>
  <c r="V167" i="1"/>
  <c r="K170" i="1"/>
  <c r="AB158" i="1"/>
  <c r="AA163" i="1"/>
  <c r="Y171" i="1"/>
  <c r="C171" i="1"/>
  <c r="K165" i="1"/>
  <c r="U161" i="1"/>
  <c r="Q169" i="1"/>
  <c r="I171" i="1"/>
  <c r="J174" i="1"/>
  <c r="G165" i="1"/>
  <c r="C168" i="1"/>
  <c r="G171" i="1"/>
  <c r="B158" i="1"/>
  <c r="G152" i="1"/>
  <c r="Z155" i="1"/>
  <c r="O193" i="1"/>
  <c r="M184" i="1"/>
  <c r="N190" i="1"/>
  <c r="Q188" i="1"/>
  <c r="W182" i="1"/>
  <c r="J176" i="1"/>
  <c r="G193" i="1"/>
  <c r="AA155" i="1"/>
  <c r="Q156" i="1"/>
  <c r="O168" i="1"/>
  <c r="W153" i="1"/>
  <c r="H159" i="1"/>
  <c r="V150" i="1"/>
  <c r="X154" i="1"/>
  <c r="E159" i="1"/>
  <c r="N165" i="1"/>
  <c r="O165" i="1"/>
  <c r="Y161" i="1"/>
  <c r="I170" i="1"/>
  <c r="P172" i="1"/>
  <c r="O171" i="1"/>
  <c r="I155" i="1"/>
  <c r="Q159" i="1"/>
  <c r="F165" i="1"/>
  <c r="N167" i="1"/>
  <c r="Q162" i="1"/>
  <c r="X169" i="1"/>
  <c r="L173" i="1"/>
  <c r="N173" i="1"/>
  <c r="I168" i="1"/>
  <c r="R166" i="1"/>
  <c r="V158" i="1"/>
  <c r="X162" i="1"/>
  <c r="S167" i="1"/>
  <c r="E170" i="1"/>
  <c r="N174" i="1"/>
  <c r="D173" i="1"/>
  <c r="H170" i="1"/>
  <c r="X174" i="1"/>
  <c r="J165" i="1"/>
  <c r="V165" i="1"/>
  <c r="T162" i="1"/>
  <c r="H171" i="1"/>
  <c r="I172" i="1"/>
  <c r="V171" i="1"/>
  <c r="A163" i="1"/>
  <c r="AB171" i="1"/>
  <c r="G170" i="1"/>
  <c r="AA166" i="1"/>
  <c r="R158" i="1"/>
  <c r="T152" i="1"/>
  <c r="K153" i="1"/>
  <c r="Y158" i="1"/>
  <c r="P154" i="1"/>
  <c r="U162" i="1"/>
  <c r="Z151" i="1"/>
  <c r="M155" i="1"/>
  <c r="P160" i="1"/>
  <c r="F166" i="1"/>
  <c r="Y167" i="1"/>
  <c r="L165" i="1"/>
  <c r="P171" i="1"/>
  <c r="AA173" i="1"/>
  <c r="AB174" i="1"/>
  <c r="L156" i="1"/>
  <c r="I160" i="1"/>
  <c r="X166" i="1"/>
  <c r="Q168" i="1"/>
  <c r="AA164" i="1"/>
  <c r="O173" i="1"/>
  <c r="S174" i="1"/>
  <c r="Q174" i="1"/>
  <c r="P163" i="1"/>
  <c r="U167" i="1"/>
  <c r="K159" i="1"/>
  <c r="AB163" i="1"/>
  <c r="G168" i="1"/>
  <c r="L171" i="1"/>
  <c r="F170" i="1"/>
  <c r="W173" i="1"/>
  <c r="K171" i="1"/>
  <c r="D161" i="1"/>
  <c r="AB166" i="1"/>
  <c r="R167" i="1"/>
  <c r="D165" i="1"/>
  <c r="AA171" i="1"/>
  <c r="V174" i="1"/>
  <c r="A152" i="1"/>
  <c r="A158" i="1"/>
  <c r="U169" i="1"/>
  <c r="E160" i="1"/>
  <c r="AA158" i="1"/>
  <c r="E166" i="1"/>
  <c r="Y163" i="1"/>
  <c r="E151" i="1"/>
  <c r="G153" i="1"/>
  <c r="E162" i="1"/>
  <c r="F155" i="1"/>
  <c r="W162" i="1"/>
  <c r="H153" i="1"/>
  <c r="B164" i="1"/>
  <c r="E155" i="1"/>
  <c r="T166" i="1"/>
  <c r="G167" i="1"/>
  <c r="Z170" i="1"/>
  <c r="A161" i="1"/>
  <c r="J158" i="1"/>
  <c r="F174" i="1"/>
  <c r="L169" i="1"/>
  <c r="AA172" i="1"/>
  <c r="G174" i="1"/>
  <c r="M169" i="1"/>
  <c r="W165" i="1"/>
  <c r="B161" i="1"/>
  <c r="F168" i="1"/>
  <c r="L163" i="1"/>
  <c r="Y165" i="1"/>
  <c r="Z162" i="1"/>
  <c r="X159" i="1"/>
  <c r="R172" i="1"/>
  <c r="P169" i="1"/>
  <c r="Z174" i="1"/>
  <c r="X171" i="1"/>
  <c r="R169" i="1"/>
  <c r="G173" i="1"/>
  <c r="W170" i="1"/>
  <c r="Y170" i="1"/>
  <c r="C167" i="1"/>
  <c r="P164" i="1"/>
  <c r="J162" i="1"/>
  <c r="Z159" i="1"/>
  <c r="J171" i="1"/>
  <c r="F167" i="1"/>
  <c r="V164" i="1"/>
  <c r="G169" i="1"/>
  <c r="Q166" i="1"/>
  <c r="G172" i="1"/>
  <c r="T173" i="1"/>
  <c r="AB170" i="1"/>
  <c r="K172" i="1"/>
  <c r="R168" i="1"/>
  <c r="T163" i="1"/>
  <c r="C159" i="1"/>
  <c r="G166" i="1"/>
  <c r="AB167" i="1"/>
  <c r="N164" i="1"/>
  <c r="H161" i="1"/>
  <c r="M158" i="1"/>
  <c r="X155" i="1"/>
  <c r="R153" i="1"/>
  <c r="U172" i="1"/>
  <c r="E174" i="1"/>
  <c r="M171" i="1"/>
  <c r="V172" i="1"/>
  <c r="O169" i="1"/>
  <c r="E164" i="1"/>
  <c r="O159" i="1"/>
  <c r="U166" i="1"/>
  <c r="L168" i="1"/>
  <c r="R164" i="1"/>
  <c r="L161" i="1"/>
  <c r="Q158" i="1"/>
  <c r="AB155" i="1"/>
  <c r="U153" i="1"/>
  <c r="K151" i="1"/>
  <c r="L166" i="1"/>
  <c r="K160" i="1"/>
  <c r="H156" i="1"/>
  <c r="C153" i="1"/>
  <c r="C169" i="1"/>
  <c r="X172" i="1"/>
  <c r="B152" i="1"/>
  <c r="R162" i="1"/>
  <c r="O154" i="1"/>
  <c r="E150" i="1"/>
  <c r="N151" i="1"/>
  <c r="N157" i="1"/>
  <c r="R157" i="1"/>
  <c r="N163" i="1"/>
  <c r="P152" i="1"/>
  <c r="B184" i="1"/>
  <c r="F175" i="1"/>
  <c r="U180" i="1"/>
  <c r="Z181" i="1"/>
  <c r="A170" i="1"/>
  <c r="D174" i="1"/>
  <c r="L170" i="1"/>
  <c r="B162" i="1"/>
  <c r="O164" i="1"/>
  <c r="G163" i="1"/>
  <c r="L157" i="1"/>
  <c r="Y152" i="1"/>
  <c r="S169" i="1"/>
  <c r="D160" i="1"/>
  <c r="Z154" i="1"/>
  <c r="W150" i="1"/>
  <c r="B172" i="1"/>
  <c r="F160" i="1"/>
  <c r="N156" i="1"/>
  <c r="I153" i="1"/>
  <c r="X161" i="1"/>
  <c r="J164" i="1"/>
  <c r="W152" i="1"/>
  <c r="U163" i="1"/>
  <c r="T151" i="1"/>
  <c r="W154" i="1"/>
  <c r="X165" i="1"/>
  <c r="L151" i="1"/>
  <c r="J155" i="1"/>
  <c r="M161" i="1"/>
  <c r="G150" i="1"/>
  <c r="F153" i="1"/>
  <c r="P156" i="1"/>
  <c r="T159" i="1"/>
  <c r="V163" i="1"/>
  <c r="D163" i="1"/>
  <c r="K169" i="1"/>
  <c r="AB162" i="1"/>
  <c r="E169" i="1"/>
  <c r="F169" i="1"/>
  <c r="AB172" i="1"/>
  <c r="Y173" i="1"/>
  <c r="T154" i="1"/>
  <c r="W157" i="1"/>
  <c r="D162" i="1"/>
  <c r="B166" i="1"/>
  <c r="C165" i="1"/>
  <c r="G160" i="1"/>
  <c r="H166" i="1"/>
  <c r="D171" i="1"/>
  <c r="E172" i="1"/>
  <c r="AA169" i="1"/>
  <c r="A159" i="1"/>
  <c r="Q172" i="1"/>
  <c r="Z165" i="1"/>
  <c r="Y168" i="1"/>
  <c r="R160" i="1"/>
  <c r="M163" i="1"/>
  <c r="O166" i="1"/>
  <c r="AB168" i="1"/>
  <c r="D172" i="1"/>
  <c r="B169" i="1"/>
  <c r="L172" i="1"/>
  <c r="AB173" i="1"/>
  <c r="Z171" i="1"/>
  <c r="L160" i="1"/>
  <c r="U164" i="1"/>
  <c r="F172" i="1"/>
  <c r="C158" i="1"/>
  <c r="I163" i="1"/>
  <c r="T172" i="1"/>
  <c r="B170" i="1"/>
  <c r="I173" i="1"/>
  <c r="R173" i="1"/>
  <c r="A151" i="1"/>
  <c r="A150" i="1"/>
  <c r="N171" i="1"/>
  <c r="AA161" i="1"/>
  <c r="O151" i="1"/>
  <c r="G154" i="1"/>
  <c r="J159" i="1"/>
  <c r="AB151" i="1"/>
  <c r="S154" i="1"/>
  <c r="E182" i="1"/>
  <c r="O178" i="1"/>
  <c r="Q193" i="1"/>
  <c r="R175" i="1"/>
  <c r="C185" i="1"/>
  <c r="O186" i="1"/>
  <c r="AA200" i="1"/>
  <c r="P185" i="1"/>
  <c r="N181" i="1"/>
  <c r="T196" i="1"/>
  <c r="Y182" i="1"/>
  <c r="D183" i="1"/>
  <c r="H177" i="1"/>
  <c r="Q175" i="1"/>
  <c r="C191" i="1"/>
  <c r="Y194" i="1"/>
  <c r="L179" i="1"/>
  <c r="K196" i="1"/>
  <c r="E193" i="1"/>
  <c r="W176" i="1"/>
  <c r="G178" i="1"/>
  <c r="K187" i="1"/>
  <c r="H190" i="1"/>
  <c r="U199" i="1"/>
  <c r="S201" i="1"/>
  <c r="Q189" i="1"/>
  <c r="Z180" i="1"/>
  <c r="I183" i="1"/>
  <c r="S194" i="1"/>
  <c r="U177" i="1"/>
  <c r="U187" i="1"/>
  <c r="L188" i="1"/>
  <c r="S198" i="1"/>
  <c r="D196" i="1"/>
  <c r="H202" i="1"/>
  <c r="J185" i="1"/>
  <c r="F190" i="1"/>
  <c r="Q182" i="1"/>
  <c r="U183" i="1"/>
  <c r="C180" i="1"/>
  <c r="Y183" i="1"/>
  <c r="K177" i="1"/>
  <c r="V181" i="1"/>
  <c r="F195" i="1"/>
  <c r="F177" i="1"/>
  <c r="F184" i="1"/>
  <c r="H186" i="1"/>
  <c r="U185" i="1"/>
  <c r="S176" i="1"/>
  <c r="H193" i="1"/>
  <c r="K175" i="1"/>
  <c r="Z185" i="1"/>
  <c r="G176" i="1"/>
  <c r="Y191" i="1"/>
  <c r="AA199" i="1"/>
  <c r="N198" i="1"/>
  <c r="M196" i="1"/>
  <c r="X186" i="1"/>
  <c r="A180" i="1"/>
  <c r="S197" i="1"/>
  <c r="F192" i="1"/>
  <c r="L191" i="1"/>
  <c r="P193" i="1"/>
  <c r="Q180" i="1"/>
  <c r="X187" i="1"/>
  <c r="N192" i="1"/>
  <c r="V192" i="1"/>
  <c r="W177" i="1"/>
  <c r="V178" i="1"/>
  <c r="O200" i="1"/>
  <c r="T194" i="1"/>
  <c r="J175" i="1"/>
  <c r="J184" i="1"/>
  <c r="B195" i="1"/>
  <c r="F176" i="1"/>
  <c r="AB176" i="1"/>
  <c r="T191" i="1"/>
  <c r="F188" i="1"/>
  <c r="S177" i="1"/>
  <c r="H176" i="1"/>
  <c r="P189" i="1"/>
  <c r="Z193" i="1"/>
  <c r="AB201" i="1"/>
  <c r="Z183" i="1"/>
  <c r="G195" i="1"/>
  <c r="L184" i="1"/>
  <c r="T177" i="1"/>
  <c r="X198" i="1"/>
  <c r="E168" i="1"/>
  <c r="D164" i="1"/>
  <c r="N166" i="1"/>
  <c r="T168" i="1"/>
  <c r="G159" i="1"/>
  <c r="R161" i="1"/>
  <c r="X163" i="1"/>
  <c r="K166" i="1"/>
  <c r="U168" i="1"/>
  <c r="AB169" i="1"/>
  <c r="O172" i="1"/>
  <c r="Y174" i="1"/>
  <c r="E171" i="1"/>
  <c r="P173" i="1"/>
  <c r="X173" i="1"/>
  <c r="D170" i="1"/>
  <c r="N172" i="1"/>
  <c r="T174" i="1"/>
  <c r="A162" i="1"/>
  <c r="A166" i="1"/>
  <c r="A173" i="1"/>
  <c r="A164" i="1"/>
  <c r="A157" i="1"/>
  <c r="W174" i="1"/>
  <c r="K173" i="1"/>
  <c r="W164" i="1"/>
  <c r="J167" i="1"/>
  <c r="B165" i="1"/>
  <c r="X158" i="1"/>
  <c r="B154" i="1"/>
  <c r="S150" i="1"/>
  <c r="G162" i="1"/>
  <c r="M156" i="1"/>
  <c r="AA151" i="1"/>
  <c r="L167" i="1"/>
  <c r="T161" i="1"/>
  <c r="K157" i="1"/>
  <c r="L154" i="1"/>
  <c r="H151" i="1"/>
  <c r="J160" i="1"/>
  <c r="I161" i="1"/>
  <c r="X151" i="1"/>
  <c r="T164" i="1"/>
  <c r="K174" i="1"/>
  <c r="P174" i="1"/>
  <c r="V170" i="1"/>
  <c r="F173" i="1"/>
  <c r="A154" i="1"/>
  <c r="W161" i="1"/>
  <c r="C164" i="1"/>
  <c r="M166" i="1"/>
  <c r="X168" i="1"/>
  <c r="S164" i="1"/>
  <c r="B167" i="1"/>
  <c r="U170" i="1"/>
  <c r="V159" i="1"/>
  <c r="F162" i="1"/>
  <c r="L164" i="1"/>
  <c r="Z166" i="1"/>
  <c r="N170" i="1"/>
  <c r="P170" i="1"/>
  <c r="C173" i="1"/>
  <c r="N169" i="1"/>
  <c r="T171" i="1"/>
  <c r="H174" i="1"/>
  <c r="L174" i="1"/>
  <c r="S170" i="1"/>
  <c r="B173" i="1"/>
  <c r="A165" i="1"/>
  <c r="A169" i="1"/>
  <c r="A153" i="1"/>
  <c r="A171" i="1"/>
  <c r="A167" i="1"/>
  <c r="A160" i="1"/>
  <c r="O174" i="1"/>
  <c r="AA170" i="1"/>
  <c r="M162" i="1"/>
  <c r="Z164" i="1"/>
  <c r="K163" i="1"/>
  <c r="P157" i="1"/>
  <c r="B153" i="1"/>
  <c r="R170" i="1"/>
  <c r="S160" i="1"/>
  <c r="D155" i="1"/>
  <c r="AB150" i="1"/>
  <c r="Q160" i="1"/>
  <c r="M160" i="1"/>
  <c r="S156" i="1"/>
  <c r="O153" i="1"/>
  <c r="I150" i="1"/>
  <c r="H167" i="1"/>
  <c r="U157" i="1"/>
  <c r="L152" i="1"/>
  <c r="F150" i="1"/>
  <c r="P181" i="1"/>
  <c r="H188" i="1"/>
  <c r="C196" i="1"/>
  <c r="Y196" i="1"/>
  <c r="Y154" i="1"/>
  <c r="I175" i="1"/>
  <c r="G190" i="1"/>
  <c r="Z182" i="1"/>
  <c r="C194" i="1"/>
  <c r="Y181" i="1"/>
  <c r="Q192" i="1"/>
  <c r="G189" i="1"/>
  <c r="P195" i="1"/>
  <c r="N184" i="1"/>
  <c r="S199" i="1"/>
  <c r="Y199" i="1"/>
  <c r="AB182" i="1"/>
  <c r="E195" i="1"/>
  <c r="Y188" i="1"/>
  <c r="Z201" i="1"/>
  <c r="Y187" i="1"/>
  <c r="J182" i="1"/>
  <c r="W193" i="1"/>
  <c r="L185" i="1"/>
  <c r="AA177" i="1"/>
  <c r="Z176" i="1"/>
  <c r="Q195" i="1"/>
  <c r="Z196" i="1"/>
  <c r="F198" i="1"/>
  <c r="X181" i="1"/>
  <c r="N182" i="1"/>
  <c r="Y190" i="1"/>
  <c r="AA188" i="1"/>
  <c r="R193" i="1"/>
  <c r="B189" i="1"/>
  <c r="U197" i="1"/>
  <c r="A196" i="1"/>
  <c r="P199" i="1"/>
  <c r="P200" i="1"/>
  <c r="W158" i="1"/>
  <c r="U179" i="1"/>
  <c r="AB187" i="1"/>
  <c r="T178" i="1"/>
  <c r="V185" i="1"/>
  <c r="F186" i="1"/>
  <c r="O192" i="1"/>
  <c r="R195" i="1"/>
  <c r="AB189" i="1"/>
  <c r="A197" i="1"/>
  <c r="Z177" i="1"/>
  <c r="D192" i="1"/>
  <c r="H183" i="1"/>
  <c r="R197" i="1"/>
  <c r="AA184" i="1"/>
  <c r="W188" i="1"/>
  <c r="U189" i="1"/>
  <c r="AA193" i="1"/>
  <c r="AA176" i="1"/>
  <c r="O184" i="1"/>
  <c r="E183" i="1"/>
  <c r="T190" i="1"/>
  <c r="E186" i="1"/>
  <c r="A190" i="1"/>
  <c r="T175" i="1"/>
  <c r="AB180" i="1"/>
  <c r="W179" i="1"/>
  <c r="P187" i="1"/>
  <c r="X196" i="1"/>
  <c r="AA194" i="1"/>
  <c r="T199" i="1"/>
  <c r="S195" i="1"/>
  <c r="P194" i="1"/>
  <c r="F185" i="1"/>
  <c r="A184" i="1"/>
  <c r="U150" i="1"/>
  <c r="P153" i="1"/>
  <c r="G155" i="1"/>
  <c r="F156" i="1"/>
  <c r="K156" i="1"/>
  <c r="L150" i="1"/>
  <c r="I165" i="1"/>
  <c r="J150" i="1"/>
  <c r="L153" i="1"/>
  <c r="V200" i="1"/>
  <c r="Y202" i="1"/>
  <c r="I186" i="1"/>
  <c r="V195" i="1"/>
  <c r="W199" i="1"/>
  <c r="V201" i="1"/>
  <c r="N179" i="1"/>
  <c r="I176" i="1"/>
  <c r="O175" i="1"/>
  <c r="C178" i="1"/>
  <c r="H179" i="1"/>
  <c r="AB183" i="1"/>
  <c r="C177" i="1"/>
  <c r="AB195" i="1"/>
  <c r="G197" i="1"/>
  <c r="T198" i="1"/>
  <c r="S185" i="1"/>
  <c r="U193" i="1"/>
  <c r="X185" i="1"/>
  <c r="Z195" i="1"/>
  <c r="A198" i="1"/>
  <c r="W175" i="1"/>
  <c r="F180" i="1"/>
  <c r="AB178" i="1"/>
  <c r="U191" i="1"/>
  <c r="H181" i="1"/>
  <c r="Q181" i="1"/>
  <c r="AA178" i="1"/>
  <c r="M175" i="1"/>
  <c r="B183" i="1"/>
  <c r="E181" i="1"/>
  <c r="S190" i="1"/>
  <c r="D180" i="1"/>
  <c r="H189" i="1"/>
  <c r="L187" i="1"/>
  <c r="Y193" i="1"/>
  <c r="AB196" i="1"/>
  <c r="E194" i="1"/>
  <c r="E200" i="1"/>
  <c r="M177" i="1"/>
  <c r="J188" i="1"/>
  <c r="U176" i="1"/>
  <c r="D178" i="1"/>
  <c r="E184" i="1"/>
  <c r="V176" i="1"/>
  <c r="J183" i="1"/>
  <c r="R194" i="1"/>
  <c r="Q190" i="1"/>
  <c r="C197" i="1"/>
  <c r="M185" i="1"/>
  <c r="Z191" i="1"/>
  <c r="P198" i="1"/>
  <c r="M202" i="1"/>
  <c r="V198" i="1"/>
  <c r="AA190" i="1"/>
  <c r="R200" i="1"/>
  <c r="A185" i="1"/>
  <c r="T200" i="1"/>
  <c r="X189" i="1"/>
  <c r="O199" i="1"/>
  <c r="A199" i="1"/>
  <c r="A176" i="1"/>
  <c r="A200" i="1"/>
  <c r="O198" i="1"/>
  <c r="M199" i="1"/>
  <c r="F202" i="1"/>
  <c r="N197" i="1"/>
  <c r="I198" i="1"/>
  <c r="M193" i="1"/>
  <c r="U188" i="1"/>
  <c r="A186" i="1"/>
  <c r="R199" i="1"/>
  <c r="L200" i="1"/>
  <c r="A201" i="1"/>
  <c r="M198" i="1"/>
  <c r="K199" i="1"/>
  <c r="L194" i="1"/>
  <c r="T189" i="1"/>
  <c r="K202" i="1"/>
  <c r="P197" i="1"/>
  <c r="R198" i="1"/>
  <c r="G201" i="1"/>
  <c r="E202" i="1"/>
  <c r="M197" i="1"/>
  <c r="I194" i="1"/>
  <c r="K191" i="1"/>
  <c r="V187" i="1"/>
  <c r="Y184" i="1"/>
  <c r="J196" i="1"/>
  <c r="AA195" i="1"/>
  <c r="Z192" i="1"/>
  <c r="B190" i="1"/>
  <c r="M186" i="1"/>
  <c r="K193" i="1"/>
  <c r="R187" i="1"/>
  <c r="F182" i="1"/>
  <c r="E179" i="1"/>
  <c r="W196" i="1"/>
  <c r="P188" i="1"/>
  <c r="L183" i="1"/>
  <c r="M180" i="1"/>
  <c r="E192" i="1"/>
  <c r="F181" i="1"/>
  <c r="D176" i="1"/>
  <c r="D194" i="1"/>
  <c r="K186" i="1"/>
  <c r="W180" i="1"/>
  <c r="T176" i="1"/>
  <c r="P201" i="1"/>
  <c r="V197" i="1"/>
  <c r="M201" i="1"/>
  <c r="V191" i="1"/>
  <c r="B185" i="1"/>
  <c r="F196" i="1"/>
  <c r="H196" i="1"/>
  <c r="C193" i="1"/>
  <c r="Y189" i="1"/>
  <c r="T186" i="1"/>
  <c r="S193" i="1"/>
  <c r="C187" i="1"/>
  <c r="M182" i="1"/>
  <c r="I179" i="1"/>
  <c r="I196" i="1"/>
  <c r="D189" i="1"/>
  <c r="Q183" i="1"/>
  <c r="J180" i="1"/>
  <c r="H194" i="1"/>
  <c r="M181" i="1"/>
  <c r="AA175" i="1"/>
  <c r="D193" i="1"/>
  <c r="R183" i="1"/>
  <c r="K179" i="1"/>
  <c r="V177" i="1"/>
  <c r="D184" i="1"/>
  <c r="Q186" i="1"/>
  <c r="I185" i="1"/>
  <c r="T195" i="1"/>
  <c r="W181" i="1"/>
  <c r="U182" i="1"/>
  <c r="P192" i="1"/>
  <c r="AB200" i="1"/>
  <c r="A181" i="1"/>
  <c r="Y200" i="1"/>
  <c r="H191" i="1"/>
  <c r="U184" i="1"/>
  <c r="K194" i="1"/>
  <c r="D202" i="1"/>
  <c r="I197" i="1"/>
  <c r="G198" i="1"/>
  <c r="Z200" i="1"/>
  <c r="X201" i="1"/>
  <c r="B197" i="1"/>
  <c r="G192" i="1"/>
  <c r="O187" i="1"/>
  <c r="A202" i="1"/>
  <c r="K198" i="1"/>
  <c r="J199" i="1"/>
  <c r="B202" i="1"/>
  <c r="AA202" i="1"/>
  <c r="E198" i="1"/>
  <c r="J193" i="1"/>
  <c r="R188" i="1"/>
  <c r="E201" i="1"/>
  <c r="C202" i="1"/>
  <c r="A179" i="1"/>
  <c r="D200" i="1"/>
  <c r="B201" i="1"/>
  <c r="U196" i="1"/>
  <c r="T193" i="1"/>
  <c r="E190" i="1"/>
  <c r="H187" i="1"/>
  <c r="G184" i="1"/>
  <c r="C195" i="1"/>
  <c r="I195" i="1"/>
  <c r="K192" i="1"/>
  <c r="V188" i="1"/>
  <c r="Y185" i="1"/>
  <c r="J192" i="1"/>
  <c r="AB184" i="1"/>
  <c r="R181" i="1"/>
  <c r="Q178" i="1"/>
  <c r="I193" i="1"/>
  <c r="N187" i="1"/>
  <c r="V182" i="1"/>
  <c r="G179" i="1"/>
  <c r="M188" i="1"/>
  <c r="V179" i="1"/>
  <c r="T181" i="1"/>
  <c r="AB191" i="1"/>
  <c r="S184" i="1"/>
  <c r="T179" i="1"/>
  <c r="Z175" i="1"/>
  <c r="G199" i="1"/>
  <c r="X202" i="1"/>
  <c r="D199" i="1"/>
  <c r="M189" i="1"/>
  <c r="C184" i="1"/>
  <c r="N195" i="1"/>
  <c r="L195" i="1"/>
  <c r="H192" i="1"/>
  <c r="C189" i="1"/>
  <c r="B186" i="1"/>
  <c r="B192" i="1"/>
  <c r="O185" i="1"/>
  <c r="U181" i="1"/>
  <c r="M178" i="1"/>
  <c r="V193" i="1"/>
  <c r="T187" i="1"/>
  <c r="S182" i="1"/>
  <c r="R179" i="1"/>
  <c r="X188" i="1"/>
  <c r="Q179" i="1"/>
  <c r="E175" i="1"/>
  <c r="R190" i="1"/>
  <c r="AA182" i="1"/>
  <c r="Q176" i="1"/>
  <c r="G187" i="1"/>
  <c r="J178" i="1"/>
  <c r="V186" i="1"/>
  <c r="I187" i="1"/>
  <c r="B188" i="1"/>
  <c r="F179" i="1"/>
  <c r="Z189" i="1"/>
  <c r="E180" i="1"/>
  <c r="S186" i="1"/>
  <c r="C175" i="1"/>
  <c r="F183" i="1"/>
  <c r="L192" i="1"/>
  <c r="I182" i="1"/>
  <c r="AA185" i="1"/>
  <c r="E176" i="1"/>
  <c r="E177" i="1"/>
  <c r="H178" i="1"/>
  <c r="I181" i="1"/>
  <c r="X184" i="1"/>
  <c r="F191" i="1"/>
  <c r="H180" i="1"/>
  <c r="N183" i="1"/>
  <c r="L189" i="1"/>
  <c r="W187" i="1"/>
  <c r="X190" i="1"/>
  <c r="B194" i="1"/>
  <c r="E197" i="1"/>
  <c r="L186" i="1"/>
  <c r="W194" i="1"/>
  <c r="W200" i="1"/>
  <c r="A182" i="1"/>
  <c r="D188" i="1"/>
  <c r="V196" i="1"/>
  <c r="J202" i="1"/>
  <c r="J187" i="1"/>
  <c r="Y180" i="1"/>
  <c r="X180" i="1"/>
  <c r="K190" i="1"/>
  <c r="AA179" i="1"/>
  <c r="O190" i="1"/>
  <c r="Z188" i="1"/>
  <c r="W178" i="1"/>
  <c r="AB76" i="1"/>
  <c r="N180" i="1"/>
  <c r="X191" i="1"/>
  <c r="I177" i="1"/>
  <c r="O181" i="1"/>
  <c r="AB188" i="1"/>
  <c r="U175" i="1"/>
  <c r="M179" i="1"/>
  <c r="P184" i="1"/>
  <c r="N194" i="1"/>
  <c r="S175" i="1"/>
  <c r="P180" i="1"/>
  <c r="T188" i="1"/>
  <c r="S179" i="1"/>
  <c r="N178" i="1"/>
  <c r="Y186" i="1"/>
  <c r="Z178" i="1"/>
  <c r="D182" i="1"/>
  <c r="N186" i="1"/>
  <c r="T192" i="1"/>
  <c r="Y177" i="1"/>
  <c r="C181" i="1"/>
  <c r="Q184" i="1"/>
  <c r="B191" i="1"/>
  <c r="N185" i="1"/>
  <c r="O188" i="1"/>
  <c r="P191" i="1"/>
  <c r="X194" i="1"/>
  <c r="V194" i="1"/>
  <c r="O183" i="1"/>
  <c r="S187" i="1"/>
  <c r="F197" i="1"/>
  <c r="C201" i="1"/>
  <c r="L197" i="1"/>
  <c r="S189" i="1"/>
  <c r="R177" i="1"/>
  <c r="I191" i="1"/>
  <c r="M194" i="1"/>
  <c r="B196" i="1"/>
  <c r="D187" i="1"/>
  <c r="L198" i="1"/>
  <c r="Q199" i="1"/>
  <c r="K181" i="1"/>
  <c r="J179" i="1"/>
  <c r="G183" i="1"/>
  <c r="S180" i="1"/>
  <c r="Z184" i="1"/>
  <c r="V190" i="1"/>
  <c r="F187" i="1"/>
  <c r="I180" i="1"/>
  <c r="P178" i="1"/>
  <c r="D186" i="1"/>
  <c r="AA181" i="1"/>
  <c r="M192" i="1"/>
  <c r="V180" i="1"/>
  <c r="U190" i="1"/>
  <c r="K188" i="1"/>
  <c r="Q194" i="1"/>
  <c r="K183" i="1"/>
  <c r="R196" i="1"/>
  <c r="R202" i="1"/>
  <c r="L178" i="1"/>
  <c r="C190" i="1"/>
  <c r="O177" i="1"/>
  <c r="S178" i="1"/>
  <c r="G186" i="1"/>
  <c r="N177" i="1"/>
  <c r="H184" i="1"/>
  <c r="G185" i="1"/>
  <c r="E191" i="1"/>
  <c r="O194" i="1"/>
  <c r="P186" i="1"/>
  <c r="R192" i="1"/>
  <c r="V199" i="1"/>
  <c r="A195" i="1"/>
  <c r="B200" i="1"/>
  <c r="C192" i="1"/>
  <c r="T201" i="1"/>
  <c r="C198" i="1"/>
  <c r="AA201" i="1"/>
  <c r="D191" i="1"/>
  <c r="U200" i="1"/>
  <c r="A183" i="1"/>
  <c r="X200" i="1"/>
  <c r="H160" i="1"/>
  <c r="D152" i="1"/>
  <c r="Y156" i="1"/>
  <c r="J173" i="1"/>
  <c r="S171" i="1"/>
  <c r="E173" i="1"/>
  <c r="M170" i="1"/>
  <c r="W171" i="1"/>
  <c r="Z167" i="1"/>
  <c r="E163" i="1"/>
  <c r="O158" i="1"/>
  <c r="S165" i="1"/>
  <c r="M167" i="1"/>
  <c r="Z163" i="1"/>
  <c r="W160" i="1"/>
  <c r="E158" i="1"/>
  <c r="Q155" i="1"/>
  <c r="J153" i="1"/>
  <c r="S151" i="1"/>
  <c r="C150" i="1"/>
  <c r="AB164" i="1"/>
  <c r="X160" i="1"/>
  <c r="O157" i="1"/>
  <c r="O155" i="1"/>
  <c r="M153" i="1"/>
  <c r="F151" i="1"/>
  <c r="N159" i="1"/>
  <c r="K161" i="1"/>
  <c r="F163" i="1"/>
  <c r="Z160" i="1"/>
  <c r="N158" i="1"/>
  <c r="V156" i="1"/>
  <c r="K155" i="1"/>
  <c r="X153" i="1"/>
  <c r="F152" i="1"/>
  <c r="N150" i="1"/>
  <c r="L162" i="1"/>
  <c r="AB157" i="1"/>
  <c r="O156" i="1"/>
  <c r="C162" i="1"/>
  <c r="T156" i="1"/>
  <c r="Q153" i="1"/>
  <c r="T150" i="1"/>
  <c r="N155" i="1"/>
  <c r="W167" i="1"/>
  <c r="M157" i="1"/>
  <c r="V153" i="1"/>
  <c r="AA150" i="1"/>
  <c r="AA159" i="1"/>
  <c r="W155" i="1"/>
  <c r="Y150" i="1"/>
  <c r="V161" i="1"/>
  <c r="V152" i="1"/>
  <c r="V168" i="1"/>
  <c r="N154" i="1"/>
  <c r="C155" i="1"/>
  <c r="I159" i="1"/>
  <c r="M154" i="1"/>
  <c r="Z150" i="1"/>
  <c r="N162" i="1"/>
  <c r="R156" i="1"/>
  <c r="J152" i="1"/>
  <c r="AA167" i="1"/>
  <c r="AB161" i="1"/>
  <c r="Q157" i="1"/>
  <c r="R154" i="1"/>
  <c r="M151" i="1"/>
  <c r="C161" i="1"/>
  <c r="C170" i="1"/>
  <c r="B155" i="1"/>
  <c r="AB152" i="1"/>
  <c r="AB160" i="1"/>
  <c r="M152" i="1"/>
  <c r="I157" i="1"/>
  <c r="I152" i="1"/>
  <c r="C172" i="1"/>
  <c r="X170" i="1"/>
  <c r="N168" i="1"/>
  <c r="Z158" i="1"/>
  <c r="X167" i="1"/>
  <c r="AA160" i="1"/>
  <c r="T155" i="1"/>
  <c r="V151" i="1"/>
  <c r="Q165" i="1"/>
  <c r="D158" i="1"/>
  <c r="S153" i="1"/>
  <c r="B160" i="1"/>
  <c r="F164" i="1"/>
  <c r="A172" i="1"/>
  <c r="M174" i="1"/>
  <c r="W169" i="1"/>
  <c r="H173" i="1"/>
  <c r="R174" i="1"/>
  <c r="T169" i="1"/>
  <c r="D166" i="1"/>
  <c r="J161" i="1"/>
  <c r="M168" i="1"/>
  <c r="W163" i="1"/>
  <c r="U165" i="1"/>
  <c r="S162" i="1"/>
  <c r="M159" i="1"/>
  <c r="AA156" i="1"/>
  <c r="Q154" i="1"/>
  <c r="U152" i="1"/>
  <c r="C151" i="1"/>
  <c r="D168" i="1"/>
  <c r="B163" i="1"/>
  <c r="W159" i="1"/>
  <c r="U156" i="1"/>
  <c r="U154" i="1"/>
  <c r="O152" i="1"/>
  <c r="M150" i="1"/>
  <c r="R171" i="1"/>
  <c r="H168" i="1"/>
  <c r="I162" i="1"/>
  <c r="Y159" i="1"/>
  <c r="T157" i="1"/>
  <c r="J156" i="1"/>
  <c r="V154" i="1"/>
  <c r="D153" i="1"/>
  <c r="R151" i="1"/>
  <c r="X164" i="1"/>
  <c r="S161" i="1"/>
  <c r="J163" i="1"/>
  <c r="AA152" i="1"/>
  <c r="L159" i="1"/>
  <c r="L155" i="1"/>
  <c r="Q152" i="1"/>
  <c r="T153" i="1"/>
  <c r="Y151" i="1"/>
  <c r="S155" i="1"/>
  <c r="S157" i="1"/>
  <c r="B174" i="1"/>
  <c r="H169" i="1"/>
  <c r="W172" i="1"/>
  <c r="C174" i="1"/>
  <c r="I169" i="1"/>
  <c r="P165" i="1"/>
  <c r="Y160" i="1"/>
  <c r="B168" i="1"/>
  <c r="H163" i="1"/>
  <c r="R165" i="1"/>
  <c r="O162" i="1"/>
  <c r="W156" i="1"/>
  <c r="N152" i="1"/>
  <c r="P167" i="1"/>
  <c r="P159" i="1"/>
  <c r="K154" i="1"/>
  <c r="H150" i="1"/>
  <c r="D167" i="1"/>
  <c r="R159" i="1"/>
  <c r="D156" i="1"/>
  <c r="Z152" i="1"/>
  <c r="M164" i="1"/>
  <c r="Q161" i="1"/>
  <c r="P158" i="1"/>
  <c r="H152" i="1"/>
  <c r="P151" i="1"/>
  <c r="H155" i="1"/>
  <c r="I166" i="1"/>
  <c r="D154" i="1"/>
  <c r="Q173" i="1"/>
  <c r="H172" i="1"/>
  <c r="Q163" i="1"/>
  <c r="C166" i="1"/>
  <c r="G164" i="1"/>
  <c r="I158" i="1"/>
  <c r="N153" i="1"/>
  <c r="K150" i="1"/>
  <c r="E161" i="1"/>
  <c r="Y155" i="1"/>
  <c r="Q151" i="1"/>
  <c r="M165" i="1"/>
  <c r="G161" i="1"/>
  <c r="C154" i="1"/>
  <c r="F159" i="1"/>
  <c r="Z153" i="1"/>
  <c r="H158" i="1"/>
  <c r="G156" i="1"/>
  <c r="D151" i="1"/>
  <c r="I151" i="1"/>
  <c r="AB156" i="1"/>
  <c r="X150" i="1"/>
  <c r="V155" i="1"/>
  <c r="P155" i="1"/>
  <c r="C157" i="1"/>
  <c r="T160" i="1"/>
  <c r="U158" i="1"/>
  <c r="K152" i="1"/>
  <c r="G157" i="1"/>
  <c r="E154" i="1"/>
  <c r="Y162" i="1"/>
  <c r="J151" i="1"/>
  <c r="AA162" i="1"/>
  <c r="B171" i="1"/>
  <c r="H199" i="1"/>
  <c r="Q201" i="1"/>
  <c r="J198" i="1"/>
  <c r="S200" i="1"/>
  <c r="AB202" i="1"/>
  <c r="Z197" i="1"/>
  <c r="I200" i="1"/>
  <c r="U202" i="1"/>
  <c r="N199" i="1"/>
  <c r="W201" i="1"/>
  <c r="A188" i="1"/>
  <c r="F189" i="1"/>
  <c r="O191" i="1"/>
  <c r="X193" i="1"/>
  <c r="G196" i="1"/>
  <c r="W198" i="1"/>
  <c r="F201" i="1"/>
  <c r="Y197" i="1"/>
  <c r="H200" i="1"/>
  <c r="Q202" i="1"/>
  <c r="A177" i="1"/>
  <c r="X199" i="1"/>
  <c r="G202" i="1"/>
  <c r="Z198" i="1"/>
  <c r="I201" i="1"/>
  <c r="A194" i="1"/>
  <c r="T185" i="1"/>
  <c r="C188" i="1"/>
  <c r="L190" i="1"/>
  <c r="Y192" i="1"/>
  <c r="H195" i="1"/>
  <c r="T197" i="1"/>
  <c r="C200" i="1"/>
  <c r="L202" i="1"/>
  <c r="E199" i="1"/>
  <c r="R201" i="1"/>
  <c r="A191" i="1"/>
  <c r="Y198" i="1"/>
  <c r="H201" i="1"/>
  <c r="AA197" i="1"/>
  <c r="J200" i="1"/>
  <c r="S202" i="1"/>
  <c r="K201" i="1"/>
  <c r="I199" i="1"/>
  <c r="K195" i="1"/>
  <c r="W186" i="1"/>
  <c r="J197" i="1"/>
  <c r="K197" i="1"/>
  <c r="J194" i="1"/>
  <c r="AB190" i="1"/>
  <c r="AA187" i="1"/>
  <c r="D197" i="1"/>
  <c r="AA189" i="1"/>
  <c r="X183" i="1"/>
  <c r="O180" i="1"/>
  <c r="M191" i="1"/>
  <c r="K178" i="1"/>
  <c r="U186" i="1"/>
  <c r="L193" i="1"/>
  <c r="W192" i="1"/>
  <c r="V202" i="1"/>
  <c r="B199" i="1"/>
  <c r="B193" i="1"/>
  <c r="Q196" i="1"/>
  <c r="N193" i="1"/>
  <c r="E187" i="1"/>
  <c r="E188" i="1"/>
  <c r="P179" i="1"/>
  <c r="D190" i="1"/>
  <c r="AA196" i="1"/>
  <c r="G182" i="1"/>
  <c r="O197" i="1"/>
  <c r="O179" i="1"/>
  <c r="D175" i="1"/>
  <c r="AA192" i="1"/>
  <c r="B181" i="1"/>
  <c r="N176" i="1"/>
  <c r="I192" i="1"/>
  <c r="M183" i="1"/>
  <c r="B175" i="1"/>
  <c r="M200" i="1"/>
  <c r="G200" i="1"/>
  <c r="R184" i="1"/>
  <c r="S192" i="1"/>
  <c r="J186" i="1"/>
  <c r="Q185" i="1"/>
  <c r="AA183" i="1"/>
  <c r="E189" i="1"/>
  <c r="A189" i="1"/>
  <c r="P190" i="1"/>
  <c r="W195" i="1"/>
  <c r="R189" i="1"/>
  <c r="D198" i="1"/>
  <c r="U201" i="1"/>
  <c r="X197" i="1"/>
  <c r="G188" i="1"/>
  <c r="V183" i="1"/>
  <c r="Z194" i="1"/>
  <c r="AB194" i="1"/>
  <c r="AA191" i="1"/>
  <c r="S188" i="1"/>
  <c r="R185" i="1"/>
  <c r="Q191" i="1"/>
  <c r="V184" i="1"/>
  <c r="G181" i="1"/>
  <c r="F178" i="1"/>
  <c r="AB192" i="1"/>
  <c r="Z186" i="1"/>
  <c r="K182" i="1"/>
  <c r="C179" i="1"/>
  <c r="M187" i="1"/>
  <c r="B179" i="1"/>
  <c r="X179" i="1"/>
  <c r="I189" i="1"/>
  <c r="D181" i="1"/>
  <c r="X177" i="1"/>
  <c r="V175" i="1"/>
  <c r="I178" i="1"/>
  <c r="M195" i="1"/>
  <c r="Z190" i="1"/>
  <c r="W184" i="1"/>
  <c r="C182" i="1"/>
  <c r="Z179" i="1"/>
  <c r="L177" i="1"/>
  <c r="Y175" i="1"/>
  <c r="E196" i="1"/>
  <c r="K189" i="1"/>
  <c r="T184" i="1"/>
  <c r="AB181" i="1"/>
  <c r="P177" i="1"/>
  <c r="G177" i="1"/>
  <c r="K185" i="1"/>
  <c r="L181" i="1"/>
  <c r="D185" i="1"/>
  <c r="J177" i="1"/>
  <c r="R176" i="1"/>
  <c r="AB179" i="1"/>
  <c r="D177" i="1"/>
  <c r="H175" i="1"/>
  <c r="M176" i="1"/>
  <c r="O189" i="1"/>
  <c r="W183" i="1"/>
  <c r="J181" i="1"/>
  <c r="Y178" i="1"/>
  <c r="X176" i="1"/>
  <c r="N175" i="1"/>
  <c r="Q187" i="1"/>
  <c r="T183" i="1"/>
  <c r="AA180" i="1"/>
  <c r="X175" i="1"/>
  <c r="P202" i="1"/>
  <c r="S196" i="1"/>
  <c r="J190" i="1"/>
  <c r="G194" i="1"/>
  <c r="X182" i="1"/>
  <c r="O176" i="1"/>
  <c r="T180" i="1"/>
  <c r="L176" i="1"/>
  <c r="I184" i="1"/>
  <c r="Y176" i="1"/>
  <c r="AB175" i="1"/>
  <c r="P183" i="1"/>
  <c r="R178" i="1"/>
  <c r="G175" i="1"/>
  <c r="B187" i="1"/>
  <c r="L180" i="1"/>
  <c r="Y195" i="1"/>
  <c r="B182" i="1"/>
  <c r="W185" i="1"/>
  <c r="X178" i="1"/>
  <c r="R191" i="1"/>
  <c r="R182" i="1"/>
  <c r="AB177" i="1"/>
  <c r="X192" i="1"/>
  <c r="J195" i="1"/>
  <c r="G191" i="1"/>
  <c r="L182" i="1"/>
  <c r="L196" i="1"/>
  <c r="G180" i="1"/>
  <c r="V189" i="1"/>
  <c r="R186" i="1"/>
  <c r="I188" i="1"/>
  <c r="R180" i="1"/>
  <c r="E178" i="1"/>
  <c r="N191" i="1"/>
  <c r="Q177" i="1"/>
  <c r="H185" i="1"/>
  <c r="C183" i="1"/>
  <c r="P175" i="1"/>
  <c r="C176" i="1"/>
  <c r="B176" i="1"/>
  <c r="P182" i="1"/>
  <c r="B180" i="1"/>
  <c r="D179" i="1"/>
  <c r="H197" i="1"/>
  <c r="L175" i="1"/>
  <c r="U178" i="1"/>
  <c r="K184" i="1"/>
  <c r="X195" i="1"/>
  <c r="Y179" i="1"/>
  <c r="H182" i="1"/>
  <c r="E185" i="1"/>
  <c r="W189" i="1"/>
  <c r="U194" i="1"/>
  <c r="B178" i="1"/>
  <c r="K180" i="1"/>
  <c r="T182" i="1"/>
  <c r="C186" i="1"/>
  <c r="J191" i="1"/>
  <c r="P196" i="1"/>
  <c r="AB186" i="1"/>
  <c r="N189" i="1"/>
  <c r="W191" i="1"/>
  <c r="F194" i="1"/>
  <c r="O196" i="1"/>
  <c r="U195" i="1"/>
  <c r="S183" i="1"/>
  <c r="AB185" i="1"/>
  <c r="N188" i="1"/>
  <c r="W190" i="1"/>
  <c r="F193" i="1"/>
  <c r="O195" i="1"/>
  <c r="AB197" i="1"/>
  <c r="N200" i="1"/>
  <c r="W202" i="1"/>
  <c r="L199" i="1"/>
  <c r="Y201" i="1"/>
  <c r="A187" i="1"/>
  <c r="F199" i="1"/>
  <c r="O201" i="1"/>
  <c r="H198" i="1"/>
  <c r="Q200" i="1"/>
  <c r="Z202" i="1"/>
  <c r="Z187" i="1"/>
  <c r="I190" i="1"/>
  <c r="U192" i="1"/>
  <c r="D195" i="1"/>
  <c r="Q197" i="1"/>
  <c r="Z199" i="1"/>
  <c r="I202" i="1"/>
  <c r="AB198" i="1"/>
  <c r="N201" i="1"/>
  <c r="A193" i="1"/>
  <c r="U198" i="1"/>
  <c r="D201" i="1"/>
  <c r="W197" i="1"/>
  <c r="F200" i="1"/>
  <c r="O202" i="1"/>
  <c r="A178" i="1"/>
  <c r="AA186" i="1"/>
  <c r="J189" i="1"/>
  <c r="S191" i="1"/>
  <c r="AB193" i="1"/>
  <c r="N196" i="1"/>
  <c r="AA198" i="1"/>
  <c r="J201" i="1"/>
  <c r="B198" i="1"/>
  <c r="K200" i="1"/>
  <c r="T202" i="1"/>
  <c r="A175" i="1"/>
  <c r="AB199" i="1"/>
  <c r="N202" i="1"/>
  <c r="C199" i="1"/>
  <c r="L201" i="1"/>
  <c r="A192" i="1"/>
  <c r="A148" i="1" l="1"/>
  <c r="W148" i="1" s="1"/>
  <c r="W75" i="1" s="1"/>
  <c r="A149" i="1"/>
  <c r="L148" i="1" l="1"/>
  <c r="L75" i="1" s="1"/>
  <c r="C148" i="1"/>
  <c r="C75" i="1" s="1"/>
  <c r="I148" i="1"/>
  <c r="I75" i="1" s="1"/>
  <c r="H148" i="1"/>
  <c r="H75" i="1" s="1"/>
  <c r="Q148" i="1"/>
  <c r="Q75" i="1" s="1"/>
  <c r="AA148" i="1"/>
  <c r="AA75" i="1" s="1"/>
  <c r="G148" i="1"/>
  <c r="G75" i="1" s="1"/>
  <c r="Y148" i="1"/>
  <c r="Y75" i="1" s="1"/>
  <c r="F148" i="1"/>
  <c r="F75" i="1" s="1"/>
  <c r="M148" i="1"/>
  <c r="M75" i="1" s="1"/>
  <c r="Z148" i="1"/>
  <c r="Z75" i="1" s="1"/>
  <c r="R148" i="1"/>
  <c r="R75" i="1" s="1"/>
  <c r="O148" i="1"/>
  <c r="O75" i="1" s="1"/>
  <c r="T148" i="1"/>
  <c r="T75" i="1" s="1"/>
  <c r="K148" i="1"/>
  <c r="K75" i="1" s="1"/>
  <c r="X148" i="1"/>
  <c r="X75" i="1" s="1"/>
  <c r="U148" i="1"/>
  <c r="U75" i="1" s="1"/>
  <c r="V148" i="1"/>
  <c r="V75" i="1" s="1"/>
  <c r="C12" i="1"/>
  <c r="D148" i="1"/>
  <c r="D75" i="1" s="1"/>
  <c r="N148" i="1"/>
  <c r="N75" i="1" s="1"/>
  <c r="J148" i="1"/>
  <c r="J75" i="1" s="1"/>
  <c r="S148" i="1"/>
  <c r="S75" i="1" s="1"/>
  <c r="E148" i="1"/>
  <c r="E75" i="1" s="1"/>
  <c r="B148" i="1"/>
  <c r="B75" i="1" s="1"/>
  <c r="P148" i="1"/>
  <c r="P75" i="1" s="1"/>
  <c r="C13" i="1"/>
  <c r="M149" i="1"/>
  <c r="M76" i="1" s="1"/>
  <c r="H149" i="1"/>
  <c r="H76" i="1" s="1"/>
  <c r="L149" i="1"/>
  <c r="L76" i="1" s="1"/>
  <c r="W149" i="1"/>
  <c r="W76" i="1" s="1"/>
  <c r="G149" i="1"/>
  <c r="G76" i="1" s="1"/>
  <c r="R149" i="1"/>
  <c r="R76" i="1" s="1"/>
  <c r="Y149" i="1"/>
  <c r="Y76" i="1" s="1"/>
  <c r="N149" i="1"/>
  <c r="N76" i="1" s="1"/>
  <c r="D149" i="1"/>
  <c r="D76" i="1" s="1"/>
  <c r="S149" i="1"/>
  <c r="S76" i="1" s="1"/>
  <c r="C149" i="1"/>
  <c r="C76" i="1" s="1"/>
  <c r="J149" i="1"/>
  <c r="J76" i="1" s="1"/>
  <c r="U149" i="1"/>
  <c r="U76" i="1" s="1"/>
  <c r="E149" i="1"/>
  <c r="E76" i="1" s="1"/>
  <c r="X149" i="1"/>
  <c r="X76" i="1" s="1"/>
  <c r="O149" i="1"/>
  <c r="O76" i="1" s="1"/>
  <c r="B149" i="1"/>
  <c r="B76" i="1" s="1"/>
  <c r="K149" i="1"/>
  <c r="K76" i="1" s="1"/>
  <c r="I149" i="1"/>
  <c r="I76" i="1" s="1"/>
  <c r="F149" i="1"/>
  <c r="F76" i="1" s="1"/>
  <c r="Z149" i="1"/>
  <c r="Z76" i="1" s="1"/>
  <c r="Q149" i="1"/>
  <c r="Q76" i="1" s="1"/>
  <c r="T149" i="1"/>
  <c r="T76" i="1" s="1"/>
  <c r="AA149" i="1"/>
  <c r="AA76" i="1" s="1"/>
  <c r="V149" i="1"/>
  <c r="V76" i="1" s="1"/>
  <c r="P149" i="1"/>
  <c r="P76" i="1" s="1"/>
</calcChain>
</file>

<file path=xl/sharedStrings.xml><?xml version="1.0" encoding="utf-8"?>
<sst xmlns="http://schemas.openxmlformats.org/spreadsheetml/2006/main" count="69" uniqueCount="36">
  <si>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</si>
  <si>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</si>
  <si>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</si>
  <si>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</si>
  <si>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</si>
  <si>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</si>
  <si>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</si>
  <si>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</si>
  <si>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</si>
  <si>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</si>
  <si>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City Cycles</t>
  </si>
  <si>
    <t>Pedestrians</t>
  </si>
  <si>
    <t>PCD's</t>
  </si>
  <si>
    <t xml:space="preserve">Male </t>
  </si>
  <si>
    <t>Female</t>
  </si>
  <si>
    <t>Unsure</t>
  </si>
  <si>
    <t>14 Hr Total
(5AM to 7PM)</t>
  </si>
  <si>
    <t>1hr AM Peak</t>
  </si>
  <si>
    <t>1hr PM Peak</t>
  </si>
  <si>
    <t>Time
(1Hr Ending)</t>
  </si>
  <si>
    <t>index</t>
  </si>
  <si>
    <t>14 Hr Total</t>
  </si>
  <si>
    <t>Cyclists - Male</t>
  </si>
  <si>
    <t>Cyclists - Female</t>
  </si>
  <si>
    <t>Cyclists - Unsure</t>
  </si>
  <si>
    <t>City Cycles - Male</t>
  </si>
  <si>
    <t>City Cycles - Female</t>
  </si>
  <si>
    <t>City Cycles - Unsure</t>
  </si>
  <si>
    <t>MATRIX CYCLIST &amp; PEDESTRIAN COUNT</t>
    <phoneticPr fontId="18" type="noConversion"/>
  </si>
  <si>
    <t>North Bound</t>
    <phoneticPr fontId="18" type="noConversion"/>
  </si>
  <si>
    <t>South Bound</t>
    <phoneticPr fontId="18" type="noConversion"/>
  </si>
  <si>
    <t>Go Between Bridge Cycle, City</t>
    <phoneticPr fontId="18" type="noConversion"/>
  </si>
  <si>
    <t>0</t>
  </si>
  <si>
    <t>M020W</t>
  </si>
  <si>
    <t>Lat/Lon:</t>
  </si>
  <si>
    <t>-27.471133; 153.013317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</si>
</sst>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sz val="12"/>
      <name val="Calibri Light"/>
      <family val="1"/>
      <scheme val="maj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29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1" applyFont="1"/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4" fontId="4" fillId="0" borderId="0" xfId="0" applyNumberFormat="1" applyFont="1" applyAlignment="1">
      <alignment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/>
    <xf numFmtId="0" fontId="2" fillId="0" borderId="0" xfId="0" applyFont="1" applyAlignment="1">
      <alignment vertical="center" textRotation="90"/>
    </xf>
    <xf numFmtId="0" fontId="11" fillId="2" borderId="1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18" fontId="12" fillId="0" borderId="16" xfId="0" applyNumberFormat="1" applyFont="1" applyBorder="1" applyAlignment="1" applyProtection="1">
      <alignment horizontal="center" vertical="center"/>
      <protection hidden="1"/>
    </xf>
    <xf numFmtId="3" fontId="12" fillId="0" borderId="17" xfId="0" applyNumberFormat="1" applyFont="1" applyBorder="1" applyAlignment="1">
      <alignment horizontal="center"/>
    </xf>
    <xf numFmtId="3" fontId="12" fillId="0" borderId="18" xfId="0" applyNumberFormat="1" applyFont="1" applyBorder="1" applyAlignment="1">
      <alignment horizontal="center"/>
    </xf>
    <xf numFmtId="3" fontId="11" fillId="2" borderId="19" xfId="0" applyNumberFormat="1" applyFont="1" applyFill="1" applyBorder="1" applyAlignment="1">
      <alignment horizontal="center"/>
    </xf>
    <xf numFmtId="3" fontId="12" fillId="0" borderId="20" xfId="0" applyNumberFormat="1" applyFont="1" applyBorder="1" applyAlignment="1">
      <alignment horizontal="center"/>
    </xf>
    <xf numFmtId="3" fontId="12" fillId="0" borderId="19" xfId="0" applyNumberFormat="1" applyFont="1" applyBorder="1" applyAlignment="1">
      <alignment horizontal="center"/>
    </xf>
    <xf numFmtId="3" fontId="11" fillId="2" borderId="21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22" xfId="0" applyNumberFormat="1" applyFont="1" applyBorder="1" applyAlignment="1" applyProtection="1">
      <alignment horizontal="center" vertical="center"/>
      <protection hidden="1"/>
    </xf>
    <xf numFmtId="3" fontId="12" fillId="0" borderId="23" xfId="0" applyNumberFormat="1" applyFont="1" applyBorder="1" applyAlignment="1">
      <alignment horizontal="center"/>
    </xf>
    <xf numFmtId="3" fontId="12" fillId="0" borderId="24" xfId="0" applyNumberFormat="1" applyFont="1" applyBorder="1" applyAlignment="1">
      <alignment horizontal="center"/>
    </xf>
    <xf numFmtId="3" fontId="11" fillId="2" borderId="25" xfId="0" applyNumberFormat="1" applyFont="1" applyFill="1" applyBorder="1" applyAlignment="1">
      <alignment horizontal="center"/>
    </xf>
    <xf numFmtId="3" fontId="12" fillId="0" borderId="26" xfId="0" applyNumberFormat="1" applyFont="1" applyBorder="1" applyAlignment="1">
      <alignment horizontal="center"/>
    </xf>
    <xf numFmtId="3" fontId="12" fillId="0" borderId="25" xfId="0" applyNumberFormat="1" applyFont="1" applyBorder="1" applyAlignment="1">
      <alignment horizontal="center"/>
    </xf>
    <xf numFmtId="3" fontId="11" fillId="2" borderId="27" xfId="0" applyNumberFormat="1" applyFont="1" applyFill="1" applyBorder="1" applyAlignment="1">
      <alignment horizontal="center"/>
    </xf>
    <xf numFmtId="18" fontId="12" fillId="0" borderId="22" xfId="0" applyNumberFormat="1" applyFont="1" applyFill="1" applyBorder="1" applyAlignment="1" applyProtection="1">
      <alignment horizontal="center" vertical="center"/>
      <protection hidden="1"/>
    </xf>
    <xf numFmtId="3" fontId="12" fillId="0" borderId="23" xfId="0" applyNumberFormat="1" applyFont="1" applyFill="1" applyBorder="1" applyAlignment="1">
      <alignment horizontal="center"/>
    </xf>
    <xf numFmtId="3" fontId="12" fillId="0" borderId="24" xfId="0" applyNumberFormat="1" applyFont="1" applyFill="1" applyBorder="1" applyAlignment="1">
      <alignment horizontal="center"/>
    </xf>
    <xf numFmtId="3" fontId="12" fillId="0" borderId="26" xfId="0" applyNumberFormat="1" applyFont="1" applyFill="1" applyBorder="1" applyAlignment="1">
      <alignment horizontal="center"/>
    </xf>
    <xf numFmtId="3" fontId="12" fillId="0" borderId="25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28" xfId="0" applyNumberFormat="1" applyFont="1" applyBorder="1" applyAlignment="1" applyProtection="1">
      <alignment horizontal="center" vertical="center"/>
      <protection hidden="1"/>
    </xf>
    <xf numFmtId="3" fontId="12" fillId="0" borderId="29" xfId="0" applyNumberFormat="1" applyFont="1" applyBorder="1" applyAlignment="1">
      <alignment horizontal="center"/>
    </xf>
    <xf numFmtId="3" fontId="12" fillId="0" borderId="30" xfId="0" applyNumberFormat="1" applyFont="1" applyBorder="1" applyAlignment="1">
      <alignment horizontal="center"/>
    </xf>
    <xf numFmtId="3" fontId="11" fillId="2" borderId="31" xfId="0" applyNumberFormat="1" applyFont="1" applyFill="1" applyBorder="1" applyAlignment="1">
      <alignment horizontal="center"/>
    </xf>
    <xf numFmtId="3" fontId="12" fillId="0" borderId="32" xfId="0" applyNumberFormat="1" applyFont="1" applyBorder="1" applyAlignment="1">
      <alignment horizontal="center"/>
    </xf>
    <xf numFmtId="3" fontId="12" fillId="0" borderId="31" xfId="0" applyNumberFormat="1" applyFont="1" applyBorder="1" applyAlignment="1">
      <alignment horizontal="center"/>
    </xf>
    <xf numFmtId="3" fontId="11" fillId="2" borderId="33" xfId="0" applyNumberFormat="1" applyFont="1" applyFill="1" applyBorder="1" applyAlignment="1">
      <alignment horizontal="center"/>
    </xf>
    <xf numFmtId="0" fontId="11" fillId="2" borderId="34" xfId="1" applyFont="1" applyFill="1" applyBorder="1" applyAlignment="1">
      <alignment horizontal="center" vertical="center" wrapText="1"/>
    </xf>
    <xf numFmtId="3" fontId="11" fillId="2" borderId="35" xfId="1" applyNumberFormat="1" applyFont="1" applyFill="1" applyBorder="1" applyAlignment="1">
      <alignment horizontal="center" vertical="center"/>
    </xf>
    <xf numFmtId="3" fontId="11" fillId="2" borderId="36" xfId="1" applyNumberFormat="1" applyFont="1" applyFill="1" applyBorder="1" applyAlignment="1">
      <alignment horizontal="center" vertical="center"/>
    </xf>
    <xf numFmtId="3" fontId="11" fillId="2" borderId="37" xfId="1" applyNumberFormat="1" applyFont="1" applyFill="1" applyBorder="1" applyAlignment="1">
      <alignment horizontal="center" vertical="center"/>
    </xf>
    <xf numFmtId="3" fontId="11" fillId="2" borderId="38" xfId="1" applyNumberFormat="1" applyFont="1" applyFill="1" applyBorder="1" applyAlignment="1">
      <alignment horizontal="center" vertical="center"/>
    </xf>
    <xf numFmtId="3" fontId="11" fillId="2" borderId="39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40" xfId="1" applyFont="1" applyFill="1" applyBorder="1" applyAlignment="1">
      <alignment horizontal="center" vertical="center"/>
    </xf>
    <xf numFmtId="3" fontId="12" fillId="0" borderId="17" xfId="1" applyNumberFormat="1" applyFont="1" applyFill="1" applyBorder="1" applyAlignment="1">
      <alignment horizontal="center" vertical="center"/>
    </xf>
    <xf numFmtId="3" fontId="12" fillId="0" borderId="18" xfId="1" applyNumberFormat="1" applyFont="1" applyFill="1" applyBorder="1" applyAlignment="1">
      <alignment horizontal="center" vertical="center"/>
    </xf>
    <xf numFmtId="3" fontId="12" fillId="0" borderId="19" xfId="1" applyNumberFormat="1" applyFont="1" applyFill="1" applyBorder="1" applyAlignment="1">
      <alignment horizontal="center" vertical="center"/>
    </xf>
    <xf numFmtId="3" fontId="12" fillId="0" borderId="20" xfId="1" applyNumberFormat="1" applyFont="1" applyFill="1" applyBorder="1" applyAlignment="1">
      <alignment horizontal="center" vertical="center"/>
    </xf>
    <xf numFmtId="3" fontId="12" fillId="0" borderId="21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41" xfId="1" applyFont="1" applyFill="1" applyBorder="1" applyAlignment="1">
      <alignment horizontal="center" vertical="center"/>
    </xf>
    <xf numFmtId="3" fontId="12" fillId="0" borderId="42" xfId="1" applyNumberFormat="1" applyFont="1" applyFill="1" applyBorder="1" applyAlignment="1">
      <alignment horizontal="center" vertical="center"/>
    </xf>
    <xf numFmtId="3" fontId="12" fillId="0" borderId="43" xfId="1" applyNumberFormat="1" applyFont="1" applyFill="1" applyBorder="1" applyAlignment="1">
      <alignment horizontal="center" vertical="center"/>
    </xf>
    <xf numFmtId="3" fontId="12" fillId="0" borderId="44" xfId="1" applyNumberFormat="1" applyFont="1" applyFill="1" applyBorder="1" applyAlignment="1">
      <alignment horizontal="center" vertical="center"/>
    </xf>
    <xf numFmtId="3" fontId="12" fillId="0" borderId="45" xfId="1" applyNumberFormat="1" applyFont="1" applyFill="1" applyBorder="1" applyAlignment="1">
      <alignment horizontal="center" vertical="center"/>
    </xf>
    <xf numFmtId="3" fontId="12" fillId="0" borderId="46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34" xfId="0" applyFont="1" applyFill="1" applyBorder="1" applyAlignment="1">
      <alignment horizontal="center" vertical="center" wrapText="1"/>
    </xf>
    <xf numFmtId="0" fontId="15" fillId="2" borderId="35" xfId="0" applyFont="1" applyFill="1" applyBorder="1" applyAlignment="1">
      <alignment horizontal="center" textRotation="90"/>
    </xf>
    <xf numFmtId="0" fontId="15" fillId="2" borderId="36" xfId="0" applyFont="1" applyFill="1" applyBorder="1" applyAlignment="1">
      <alignment horizontal="center" textRotation="90"/>
    </xf>
    <xf numFmtId="0" fontId="15" fillId="2" borderId="37" xfId="0" applyFont="1" applyFill="1" applyBorder="1" applyAlignment="1">
      <alignment horizontal="center" textRotation="90"/>
    </xf>
    <xf numFmtId="0" fontId="15" fillId="2" borderId="39" xfId="0" applyFont="1" applyFill="1" applyBorder="1" applyAlignment="1">
      <alignment horizontal="center" textRotation="90"/>
    </xf>
    <xf numFmtId="18" fontId="14" fillId="0" borderId="16" xfId="0" applyNumberFormat="1" applyFont="1" applyBorder="1" applyAlignment="1" applyProtection="1">
      <alignment horizontal="center" vertical="center"/>
      <protection hidden="1"/>
    </xf>
    <xf numFmtId="3" fontId="14" fillId="0" borderId="17" xfId="0" applyNumberFormat="1" applyFont="1" applyBorder="1" applyAlignment="1">
      <alignment horizontal="center"/>
    </xf>
    <xf numFmtId="3" fontId="14" fillId="0" borderId="18" xfId="0" applyNumberFormat="1" applyFont="1" applyBorder="1" applyAlignment="1">
      <alignment horizontal="center"/>
    </xf>
    <xf numFmtId="3" fontId="15" fillId="2" borderId="19" xfId="0" applyNumberFormat="1" applyFont="1" applyFill="1" applyBorder="1" applyAlignment="1">
      <alignment horizontal="center"/>
    </xf>
    <xf numFmtId="3" fontId="15" fillId="2" borderId="21" xfId="0" applyNumberFormat="1" applyFont="1" applyFill="1" applyBorder="1" applyAlignment="1">
      <alignment horizontal="center"/>
    </xf>
    <xf numFmtId="18" fontId="14" fillId="0" borderId="22" xfId="0" applyNumberFormat="1" applyFont="1" applyBorder="1" applyAlignment="1" applyProtection="1">
      <alignment horizontal="center" vertical="center"/>
      <protection hidden="1"/>
    </xf>
    <xf numFmtId="3" fontId="14" fillId="0" borderId="23" xfId="0" applyNumberFormat="1" applyFont="1" applyBorder="1" applyAlignment="1">
      <alignment horizontal="center"/>
    </xf>
    <xf numFmtId="3" fontId="14" fillId="0" borderId="24" xfId="0" applyNumberFormat="1" applyFont="1" applyBorder="1" applyAlignment="1">
      <alignment horizontal="center"/>
    </xf>
    <xf numFmtId="3" fontId="15" fillId="2" borderId="25" xfId="0" applyNumberFormat="1" applyFont="1" applyFill="1" applyBorder="1" applyAlignment="1">
      <alignment horizontal="center"/>
    </xf>
    <xf numFmtId="3" fontId="15" fillId="2" borderId="27" xfId="0" applyNumberFormat="1" applyFont="1" applyFill="1" applyBorder="1" applyAlignment="1">
      <alignment horizontal="center"/>
    </xf>
    <xf numFmtId="18" fontId="14" fillId="0" borderId="28" xfId="0" applyNumberFormat="1" applyFont="1" applyBorder="1" applyAlignment="1" applyProtection="1">
      <alignment horizontal="center" vertical="center"/>
      <protection hidden="1"/>
    </xf>
    <xf numFmtId="3" fontId="14" fillId="0" borderId="29" xfId="0" applyNumberFormat="1" applyFont="1" applyBorder="1" applyAlignment="1">
      <alignment horizontal="center"/>
    </xf>
    <xf numFmtId="3" fontId="14" fillId="0" borderId="30" xfId="0" applyNumberFormat="1" applyFont="1" applyBorder="1" applyAlignment="1">
      <alignment horizontal="center"/>
    </xf>
    <xf numFmtId="3" fontId="15" fillId="2" borderId="31" xfId="0" applyNumberFormat="1" applyFont="1" applyFill="1" applyBorder="1" applyAlignment="1">
      <alignment horizontal="center"/>
    </xf>
    <xf numFmtId="3" fontId="15" fillId="2" borderId="33" xfId="0" applyNumberFormat="1" applyFont="1" applyFill="1" applyBorder="1" applyAlignment="1">
      <alignment horizontal="center"/>
    </xf>
    <xf numFmtId="18" fontId="14" fillId="0" borderId="47" xfId="0" applyNumberFormat="1" applyFont="1" applyBorder="1" applyAlignment="1" applyProtection="1">
      <alignment horizontal="center" vertical="center"/>
      <protection hidden="1"/>
    </xf>
    <xf numFmtId="3" fontId="14" fillId="0" borderId="48" xfId="0" applyNumberFormat="1" applyFont="1" applyBorder="1" applyAlignment="1">
      <alignment horizontal="center"/>
    </xf>
    <xf numFmtId="3" fontId="14" fillId="0" borderId="49" xfId="0" applyNumberFormat="1" applyFont="1" applyBorder="1" applyAlignment="1">
      <alignment horizontal="center"/>
    </xf>
    <xf numFmtId="3" fontId="15" fillId="2" borderId="50" xfId="0" applyNumberFormat="1" applyFont="1" applyFill="1" applyBorder="1" applyAlignment="1">
      <alignment horizontal="center"/>
    </xf>
    <xf numFmtId="3" fontId="15" fillId="2" borderId="51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52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52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53" xfId="0" applyNumberFormat="1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5" fillId="2" borderId="24" xfId="0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24" xfId="0" applyBorder="1"/>
    <xf numFmtId="164" fontId="4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textRotation="90"/>
    </xf>
    <xf numFmtId="0" fontId="11" fillId="2" borderId="6" xfId="0" applyFont="1" applyFill="1" applyBorder="1" applyAlignment="1">
      <alignment horizontal="center" textRotation="90"/>
    </xf>
    <xf numFmtId="0" fontId="11" fillId="2" borderId="7" xfId="0" applyFont="1" applyFill="1" applyBorder="1" applyAlignment="1">
      <alignment horizontal="center" textRotation="90" wrapText="1"/>
    </xf>
    <xf numFmtId="0" fontId="11" fillId="2" borderId="6" xfId="0" applyFont="1" applyFill="1" applyBorder="1" applyAlignment="1">
      <alignment horizontal="center" textRotation="90" wrapText="1"/>
    </xf>
    <xf numFmtId="0" fontId="11" fillId="2" borderId="8" xfId="0" applyFont="1" applyFill="1" applyBorder="1" applyAlignment="1">
      <alignment horizontal="center" textRotation="90" wrapText="1"/>
    </xf>
    <xf numFmtId="0" fontId="11" fillId="2" borderId="9" xfId="0" applyFont="1" applyFill="1" applyBorder="1" applyAlignment="1">
      <alignment horizontal="center" textRotation="90"/>
    </xf>
    <xf numFmtId="0" fontId="11" fillId="2" borderId="13" xfId="0" applyFont="1" applyFill="1" applyBorder="1" applyAlignment="1">
      <alignment horizontal="center" textRotation="90"/>
    </xf>
    <xf numFmtId="0" fontId="11" fillId="2" borderId="10" xfId="0" applyFont="1" applyFill="1" applyBorder="1" applyAlignment="1">
      <alignment horizontal="center" textRotation="90"/>
    </xf>
    <xf numFmtId="0" fontId="11" fillId="2" borderId="15" xfId="0" applyFont="1" applyFill="1" applyBorder="1" applyAlignment="1">
      <alignment horizontal="center" textRotation="90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4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238069</xdr:colOff>
      <xdr:row>10</xdr:row>
      <xdr:rowOff>190501</xdr:rowOff>
    </xdr:from>
    <xdr:to>
      <xdr:col>13</xdr:col>
      <xdr:colOff>6858</xdr:colOff>
      <xdr:row>13</xdr:row>
      <xdr:rowOff>80283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287069" y="2585358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G205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28" width="12.7109375" customWidth="1"/>
    <col min="29" max="29" width="18.140625" bestFit="1" customWidth="1"/>
  </cols>
  <sheetData>
    <row r="1" spans="1:28" s="1" customFormat="1" ht="20.25" customHeight="1"/>
    <row r="2" spans="1:28" s="1" customFormat="1" ht="12.75"/>
    <row r="3" spans="1:28" s="1" customFormat="1" ht="20.25">
      <c r="B3" s="2" t="s">
        <v>28</v>
      </c>
      <c r="C3" s="3"/>
      <c r="D3" s="3"/>
      <c r="E3" s="2"/>
      <c r="F3" s="3"/>
      <c r="G3" s="3"/>
      <c r="H3" s="3"/>
    </row>
    <row r="4" spans="1:28" s="1" customFormat="1" ht="12.75"/>
    <row r="5" spans="1:28" s="1" customFormat="1" ht="20.25">
      <c r="B5" s="5" t="s">
        <v>0</v>
      </c>
      <c r="C5" s="3" t="s">
        <v>33</v>
      </c>
      <c r="D5" s="3"/>
      <c r="E5" s="4"/>
      <c r="F5" s="3"/>
      <c r="G5" s="3"/>
      <c r="H5" s="3"/>
    </row>
    <row r="6" spans="1:28" s="1" customFormat="1" ht="20.25">
      <c r="B6" s="5" t="s">
        <v>1</v>
      </c>
      <c r="C6" s="3" t="s">
        <v>31</v>
      </c>
      <c r="D6" s="3"/>
      <c r="E6" s="5"/>
      <c r="F6" s="3"/>
      <c r="G6" s="3"/>
      <c r="H6" s="3"/>
    </row>
    <row r="7" spans="1:28" s="1" customFormat="1" ht="20.25">
      <c r="B7" s="5" t="s">
        <v>34</v>
      </c>
      <c r="C7" s="3" t="s">
        <v>35</v>
      </c>
      <c r="D7" s="3"/>
      <c r="E7" s="5"/>
      <c r="F7" s="3"/>
      <c r="G7" s="3"/>
      <c r="H7" s="3"/>
    </row>
    <row r="8" spans="1:28" s="1" customFormat="1" ht="20.25">
      <c r="B8" s="5" t="s">
        <v>2</v>
      </c>
      <c r="C8" s="3" t="s">
        <v>3</v>
      </c>
      <c r="D8" s="3"/>
      <c r="E8" s="5"/>
      <c r="F8" s="3"/>
      <c r="G8" s="3"/>
      <c r="H8" s="3"/>
    </row>
    <row r="9" spans="1:28" s="1" customFormat="1" ht="20.25">
      <c r="B9" s="6" t="s">
        <v>4</v>
      </c>
      <c r="C9" s="111">
        <v>42656</v>
      </c>
      <c r="D9" s="111"/>
      <c r="E9" s="111"/>
      <c r="F9" s="111"/>
      <c r="G9" s="111"/>
      <c r="H9" s="111"/>
      <c r="I9" s="111"/>
      <c r="J9" s="111"/>
      <c r="K9" s="7"/>
      <c r="L9" s="7"/>
      <c r="M9" s="7"/>
      <c r="N9" s="7"/>
      <c r="O9" s="7"/>
      <c r="P9" s="7"/>
      <c r="Q9" s="7"/>
      <c r="R9" s="7"/>
    </row>
    <row r="10" spans="1:28" s="1" customFormat="1" ht="20.25">
      <c r="B10" s="6"/>
      <c r="C10" s="8"/>
      <c r="D10" s="8"/>
      <c r="E10" s="6"/>
      <c r="F10" s="8"/>
      <c r="G10" s="8"/>
      <c r="H10" s="8"/>
      <c r="I10" s="9"/>
    </row>
    <row r="11" spans="1:28" s="1" customFormat="1" ht="20.25">
      <c r="B11" s="6"/>
      <c r="C11" s="8"/>
      <c r="D11" s="8"/>
      <c r="E11" s="6"/>
      <c r="F11" s="8"/>
      <c r="G11" s="8"/>
      <c r="H11" s="8"/>
    </row>
    <row r="12" spans="1:28" s="1" customFormat="1" ht="20.25" customHeight="1">
      <c r="A12" s="10"/>
      <c r="B12" s="11" t="s">
        <v>5</v>
      </c>
      <c r="C12" s="12" t="str">
        <f>TEXT(SUM(A148-0.04166667),"h:mm AM/PM") &amp; " to " &amp; TEXT(A148,"h:mm AM/PM")</f>
        <v>7:15 AM to 8:15 AM</v>
      </c>
      <c r="D12" s="12"/>
      <c r="E12" s="11"/>
      <c r="F12" s="12"/>
      <c r="G12" s="12"/>
      <c r="H12" s="12"/>
      <c r="J12" s="12"/>
      <c r="S12" s="13"/>
      <c r="AB12" s="13"/>
    </row>
    <row r="13" spans="1:28" s="1" customFormat="1" ht="18" customHeight="1">
      <c r="A13" s="10"/>
      <c r="B13" s="11" t="s">
        <v>6</v>
      </c>
      <c r="C13" s="12" t="str">
        <f>TEXT(SUM(A149-0.04166667),"h:mm AM/PM") &amp; " to " &amp; TEXT(A149,"h:mm AM/PM")</f>
        <v>5:00 PM to 6:00 PM</v>
      </c>
      <c r="D13" s="12"/>
      <c r="E13" s="11"/>
      <c r="F13" s="12"/>
      <c r="G13" s="12"/>
      <c r="H13" s="12"/>
      <c r="J13" s="12"/>
      <c r="S13" s="13"/>
      <c r="AB13" s="13"/>
    </row>
    <row r="14" spans="1:28" s="1" customFormat="1" ht="20.100000000000001" customHeight="1" thickBot="1">
      <c r="A14" s="14"/>
      <c r="B14" s="15"/>
      <c r="C14" s="15"/>
      <c r="D14" s="15"/>
      <c r="E14" s="15"/>
      <c r="F14" s="15"/>
      <c r="G14" s="15"/>
      <c r="H14" s="15"/>
      <c r="I14" s="15"/>
      <c r="J14" s="15"/>
    </row>
    <row r="15" spans="1:28" ht="42.75" customHeight="1" thickBot="1">
      <c r="A15" s="16"/>
      <c r="B15" s="112" t="s">
        <v>29</v>
      </c>
      <c r="C15" s="113"/>
      <c r="D15" s="113"/>
      <c r="E15" s="113"/>
      <c r="F15" s="113"/>
      <c r="G15" s="113"/>
      <c r="H15" s="113"/>
      <c r="I15" s="113"/>
      <c r="J15" s="113"/>
      <c r="K15" s="112" t="s">
        <v>30</v>
      </c>
      <c r="L15" s="113"/>
      <c r="M15" s="113"/>
      <c r="N15" s="113"/>
      <c r="O15" s="113"/>
      <c r="P15" s="113"/>
      <c r="Q15" s="113"/>
      <c r="R15" s="113"/>
      <c r="S15" s="114"/>
      <c r="T15" s="112" t="s">
        <v>7</v>
      </c>
      <c r="U15" s="113"/>
      <c r="V15" s="113"/>
      <c r="W15" s="113"/>
      <c r="X15" s="113"/>
      <c r="Y15" s="113"/>
      <c r="Z15" s="113"/>
      <c r="AA15" s="113"/>
      <c r="AB15" s="114"/>
    </row>
    <row r="16" spans="1:28" s="18" customFormat="1" ht="63.75" customHeight="1">
      <c r="A16" s="115" t="s">
        <v>8</v>
      </c>
      <c r="B16" s="117" t="s">
        <v>9</v>
      </c>
      <c r="C16" s="118"/>
      <c r="D16" s="118"/>
      <c r="E16" s="119" t="s">
        <v>10</v>
      </c>
      <c r="F16" s="120"/>
      <c r="G16" s="121"/>
      <c r="H16" s="122" t="s">
        <v>11</v>
      </c>
      <c r="I16" s="122" t="s">
        <v>12</v>
      </c>
      <c r="J16" s="124" t="s">
        <v>7</v>
      </c>
      <c r="K16" s="117" t="s">
        <v>9</v>
      </c>
      <c r="L16" s="118"/>
      <c r="M16" s="118"/>
      <c r="N16" s="119" t="s">
        <v>10</v>
      </c>
      <c r="O16" s="120"/>
      <c r="P16" s="121"/>
      <c r="Q16" s="122" t="s">
        <v>11</v>
      </c>
      <c r="R16" s="122" t="s">
        <v>12</v>
      </c>
      <c r="S16" s="124" t="s">
        <v>7</v>
      </c>
      <c r="T16" s="117" t="s">
        <v>9</v>
      </c>
      <c r="U16" s="118"/>
      <c r="V16" s="118"/>
      <c r="W16" s="119" t="s">
        <v>10</v>
      </c>
      <c r="X16" s="120"/>
      <c r="Y16" s="121"/>
      <c r="Z16" s="122" t="s">
        <v>11</v>
      </c>
      <c r="AA16" s="122" t="s">
        <v>12</v>
      </c>
      <c r="AB16" s="124" t="s">
        <v>7</v>
      </c>
    </row>
    <row r="17" spans="1:28" s="18" customFormat="1" ht="27" customHeight="1" thickBot="1">
      <c r="A17" s="116"/>
      <c r="B17" s="19" t="s">
        <v>13</v>
      </c>
      <c r="C17" s="20" t="s">
        <v>14</v>
      </c>
      <c r="D17" s="21" t="s">
        <v>15</v>
      </c>
      <c r="E17" s="20" t="s">
        <v>13</v>
      </c>
      <c r="F17" s="20" t="s">
        <v>14</v>
      </c>
      <c r="G17" s="20" t="s">
        <v>15</v>
      </c>
      <c r="H17" s="123"/>
      <c r="I17" s="123"/>
      <c r="J17" s="125"/>
      <c r="K17" s="19" t="s">
        <v>13</v>
      </c>
      <c r="L17" s="20" t="s">
        <v>14</v>
      </c>
      <c r="M17" s="21" t="s">
        <v>15</v>
      </c>
      <c r="N17" s="20" t="s">
        <v>13</v>
      </c>
      <c r="O17" s="20" t="s">
        <v>14</v>
      </c>
      <c r="P17" s="20" t="s">
        <v>15</v>
      </c>
      <c r="Q17" s="123"/>
      <c r="R17" s="123"/>
      <c r="S17" s="125"/>
      <c r="T17" s="19" t="s">
        <v>13</v>
      </c>
      <c r="U17" s="20" t="s">
        <v>14</v>
      </c>
      <c r="V17" s="21" t="s">
        <v>15</v>
      </c>
      <c r="W17" s="20" t="s">
        <v>13</v>
      </c>
      <c r="X17" s="20" t="s">
        <v>14</v>
      </c>
      <c r="Y17" s="20" t="s">
        <v>15</v>
      </c>
      <c r="Z17" s="123"/>
      <c r="AA17" s="123"/>
      <c r="AB17" s="125"/>
    </row>
    <row r="18" spans="1:28" s="29" customFormat="1" ht="20.100000000000001" customHeight="1">
      <c r="A18" s="22">
        <v>0.21875</v>
      </c>
      <c r="B18" s="23">
        <v>14</v>
      </c>
      <c r="C18" s="24">
        <v>1</v>
      </c>
      <c r="D18" s="24">
        <v>0</v>
      </c>
      <c r="E18" s="23">
        <v>0</v>
      </c>
      <c r="F18" s="24">
        <v>0</v>
      </c>
      <c r="G18" s="24">
        <v>0</v>
      </c>
      <c r="H18" s="24">
        <v>0</v>
      </c>
      <c r="I18" s="24">
        <v>0</v>
      </c>
      <c r="J18" s="25">
        <f t="shared" ref="J18:J73" si="0">SUM(B18:I18)</f>
        <v>15</v>
      </c>
      <c r="K18" s="26">
        <v>6</v>
      </c>
      <c r="L18" s="24">
        <v>2</v>
      </c>
      <c r="M18" s="27">
        <v>0</v>
      </c>
      <c r="N18" s="24">
        <v>0</v>
      </c>
      <c r="O18" s="24">
        <v>0</v>
      </c>
      <c r="P18" s="24">
        <v>0</v>
      </c>
      <c r="Q18" s="24">
        <v>0</v>
      </c>
      <c r="R18" s="24">
        <v>0</v>
      </c>
      <c r="S18" s="28">
        <f t="shared" ref="S18:S73" si="1">SUM(K18:R18)</f>
        <v>8</v>
      </c>
      <c r="T18" s="26">
        <f>B18+K18</f>
        <v>20</v>
      </c>
      <c r="U18" s="24">
        <f t="shared" ref="U18:AA54" si="2">C18+L18</f>
        <v>3</v>
      </c>
      <c r="V18" s="27">
        <f t="shared" si="2"/>
        <v>0</v>
      </c>
      <c r="W18" s="24">
        <f t="shared" si="2"/>
        <v>0</v>
      </c>
      <c r="X18" s="24">
        <f t="shared" si="2"/>
        <v>0</v>
      </c>
      <c r="Y18" s="24">
        <f t="shared" si="2"/>
        <v>0</v>
      </c>
      <c r="Z18" s="24">
        <f t="shared" si="2"/>
        <v>0</v>
      </c>
      <c r="AA18" s="24">
        <f t="shared" si="2"/>
        <v>0</v>
      </c>
      <c r="AB18" s="28">
        <f t="shared" ref="AB18:AB73" si="3">SUM(T18:AA18)</f>
        <v>23</v>
      </c>
    </row>
    <row r="19" spans="1:28" s="29" customFormat="1" ht="20.100000000000001" customHeight="1">
      <c r="A19" s="30">
        <v>0.22916666666666666</v>
      </c>
      <c r="B19" s="31">
        <v>29</v>
      </c>
      <c r="C19" s="32">
        <v>1</v>
      </c>
      <c r="D19" s="32">
        <v>0</v>
      </c>
      <c r="E19" s="31">
        <v>0</v>
      </c>
      <c r="F19" s="32">
        <v>0</v>
      </c>
      <c r="G19" s="32">
        <v>0</v>
      </c>
      <c r="H19" s="32">
        <v>0</v>
      </c>
      <c r="I19" s="32">
        <v>0</v>
      </c>
      <c r="J19" s="33">
        <f t="shared" si="0"/>
        <v>30</v>
      </c>
      <c r="K19" s="34">
        <v>12</v>
      </c>
      <c r="L19" s="32">
        <v>0</v>
      </c>
      <c r="M19" s="35">
        <v>0</v>
      </c>
      <c r="N19" s="32">
        <v>0</v>
      </c>
      <c r="O19" s="32">
        <v>0</v>
      </c>
      <c r="P19" s="32">
        <v>0</v>
      </c>
      <c r="Q19" s="32">
        <v>0</v>
      </c>
      <c r="R19" s="32">
        <v>0</v>
      </c>
      <c r="S19" s="36">
        <f t="shared" si="1"/>
        <v>12</v>
      </c>
      <c r="T19" s="34">
        <f t="shared" ref="T19:W73" si="4">B19+K19</f>
        <v>41</v>
      </c>
      <c r="U19" s="32">
        <f t="shared" si="2"/>
        <v>1</v>
      </c>
      <c r="V19" s="35">
        <f t="shared" si="2"/>
        <v>0</v>
      </c>
      <c r="W19" s="32">
        <f t="shared" si="2"/>
        <v>0</v>
      </c>
      <c r="X19" s="32">
        <f t="shared" si="2"/>
        <v>0</v>
      </c>
      <c r="Y19" s="32">
        <f t="shared" si="2"/>
        <v>0</v>
      </c>
      <c r="Z19" s="32">
        <f t="shared" si="2"/>
        <v>0</v>
      </c>
      <c r="AA19" s="32">
        <f t="shared" si="2"/>
        <v>0</v>
      </c>
      <c r="AB19" s="36">
        <f t="shared" si="3"/>
        <v>42</v>
      </c>
    </row>
    <row r="20" spans="1:28" s="29" customFormat="1" ht="20.100000000000001" customHeight="1">
      <c r="A20" s="30">
        <v>0.23958333333333334</v>
      </c>
      <c r="B20" s="31">
        <v>23</v>
      </c>
      <c r="C20" s="32">
        <v>0</v>
      </c>
      <c r="D20" s="32">
        <v>0</v>
      </c>
      <c r="E20" s="31">
        <v>0</v>
      </c>
      <c r="F20" s="32">
        <v>0</v>
      </c>
      <c r="G20" s="32">
        <v>0</v>
      </c>
      <c r="H20" s="32">
        <v>1</v>
      </c>
      <c r="I20" s="32">
        <v>0</v>
      </c>
      <c r="J20" s="33">
        <f t="shared" si="0"/>
        <v>24</v>
      </c>
      <c r="K20" s="34">
        <v>9</v>
      </c>
      <c r="L20" s="32">
        <v>3</v>
      </c>
      <c r="M20" s="35">
        <v>0</v>
      </c>
      <c r="N20" s="32">
        <v>0</v>
      </c>
      <c r="O20" s="32">
        <v>0</v>
      </c>
      <c r="P20" s="32">
        <v>0</v>
      </c>
      <c r="Q20" s="32">
        <v>0</v>
      </c>
      <c r="R20" s="32">
        <v>0</v>
      </c>
      <c r="S20" s="36">
        <f t="shared" si="1"/>
        <v>12</v>
      </c>
      <c r="T20" s="34">
        <f t="shared" si="4"/>
        <v>32</v>
      </c>
      <c r="U20" s="32">
        <f t="shared" si="2"/>
        <v>3</v>
      </c>
      <c r="V20" s="35">
        <f t="shared" si="2"/>
        <v>0</v>
      </c>
      <c r="W20" s="32">
        <f t="shared" si="2"/>
        <v>0</v>
      </c>
      <c r="X20" s="32">
        <f t="shared" si="2"/>
        <v>0</v>
      </c>
      <c r="Y20" s="32">
        <f t="shared" si="2"/>
        <v>0</v>
      </c>
      <c r="Z20" s="32">
        <f t="shared" si="2"/>
        <v>1</v>
      </c>
      <c r="AA20" s="32">
        <f t="shared" si="2"/>
        <v>0</v>
      </c>
      <c r="AB20" s="36">
        <f t="shared" si="3"/>
        <v>36</v>
      </c>
    </row>
    <row r="21" spans="1:28" s="29" customFormat="1" ht="20.100000000000001" customHeight="1">
      <c r="A21" s="30">
        <v>0.25</v>
      </c>
      <c r="B21" s="31">
        <v>16</v>
      </c>
      <c r="C21" s="32">
        <v>0</v>
      </c>
      <c r="D21" s="32">
        <v>0</v>
      </c>
      <c r="E21" s="31">
        <v>0</v>
      </c>
      <c r="F21" s="32">
        <v>0</v>
      </c>
      <c r="G21" s="32">
        <v>0</v>
      </c>
      <c r="H21" s="32">
        <v>0</v>
      </c>
      <c r="I21" s="32">
        <v>0</v>
      </c>
      <c r="J21" s="33">
        <f t="shared" si="0"/>
        <v>16</v>
      </c>
      <c r="K21" s="34">
        <v>11</v>
      </c>
      <c r="L21" s="32">
        <v>1</v>
      </c>
      <c r="M21" s="35">
        <v>0</v>
      </c>
      <c r="N21" s="32">
        <v>0</v>
      </c>
      <c r="O21" s="32">
        <v>0</v>
      </c>
      <c r="P21" s="32">
        <v>0</v>
      </c>
      <c r="Q21" s="32">
        <v>0</v>
      </c>
      <c r="R21" s="32">
        <v>0</v>
      </c>
      <c r="S21" s="36">
        <f t="shared" si="1"/>
        <v>12</v>
      </c>
      <c r="T21" s="34">
        <f t="shared" si="4"/>
        <v>27</v>
      </c>
      <c r="U21" s="32">
        <f t="shared" si="2"/>
        <v>1</v>
      </c>
      <c r="V21" s="35">
        <f t="shared" si="2"/>
        <v>0</v>
      </c>
      <c r="W21" s="32">
        <f t="shared" si="2"/>
        <v>0</v>
      </c>
      <c r="X21" s="32">
        <f t="shared" si="2"/>
        <v>0</v>
      </c>
      <c r="Y21" s="32">
        <f t="shared" si="2"/>
        <v>0</v>
      </c>
      <c r="Z21" s="32">
        <f t="shared" si="2"/>
        <v>0</v>
      </c>
      <c r="AA21" s="32">
        <f t="shared" si="2"/>
        <v>0</v>
      </c>
      <c r="AB21" s="36">
        <f t="shared" si="3"/>
        <v>28</v>
      </c>
    </row>
    <row r="22" spans="1:28" s="29" customFormat="1" ht="20.100000000000001" customHeight="1">
      <c r="A22" s="30">
        <v>0.26041666666666669</v>
      </c>
      <c r="B22" s="31">
        <v>40</v>
      </c>
      <c r="C22" s="32">
        <v>2</v>
      </c>
      <c r="D22" s="32">
        <v>0</v>
      </c>
      <c r="E22" s="31">
        <v>0</v>
      </c>
      <c r="F22" s="32">
        <v>0</v>
      </c>
      <c r="G22" s="32">
        <v>0</v>
      </c>
      <c r="H22" s="32">
        <v>0</v>
      </c>
      <c r="I22" s="32">
        <v>0</v>
      </c>
      <c r="J22" s="33">
        <f t="shared" si="0"/>
        <v>42</v>
      </c>
      <c r="K22" s="34">
        <v>11</v>
      </c>
      <c r="L22" s="32">
        <v>2</v>
      </c>
      <c r="M22" s="35">
        <v>0</v>
      </c>
      <c r="N22" s="32">
        <v>0</v>
      </c>
      <c r="O22" s="32">
        <v>0</v>
      </c>
      <c r="P22" s="32">
        <v>0</v>
      </c>
      <c r="Q22" s="32">
        <v>0</v>
      </c>
      <c r="R22" s="32">
        <v>0</v>
      </c>
      <c r="S22" s="36">
        <f t="shared" si="1"/>
        <v>13</v>
      </c>
      <c r="T22" s="34">
        <f t="shared" si="4"/>
        <v>51</v>
      </c>
      <c r="U22" s="32">
        <f t="shared" si="2"/>
        <v>4</v>
      </c>
      <c r="V22" s="35">
        <f t="shared" si="2"/>
        <v>0</v>
      </c>
      <c r="W22" s="32">
        <f t="shared" si="2"/>
        <v>0</v>
      </c>
      <c r="X22" s="32">
        <f t="shared" si="2"/>
        <v>0</v>
      </c>
      <c r="Y22" s="32">
        <f t="shared" si="2"/>
        <v>0</v>
      </c>
      <c r="Z22" s="32">
        <f t="shared" si="2"/>
        <v>0</v>
      </c>
      <c r="AA22" s="32">
        <f t="shared" si="2"/>
        <v>0</v>
      </c>
      <c r="AB22" s="36">
        <f t="shared" si="3"/>
        <v>55</v>
      </c>
    </row>
    <row r="23" spans="1:28" s="29" customFormat="1" ht="20.100000000000001" customHeight="1">
      <c r="A23" s="37">
        <v>0.27083333333333337</v>
      </c>
      <c r="B23" s="38">
        <v>32</v>
      </c>
      <c r="C23" s="39">
        <v>0</v>
      </c>
      <c r="D23" s="39">
        <v>0</v>
      </c>
      <c r="E23" s="38">
        <v>0</v>
      </c>
      <c r="F23" s="39">
        <v>0</v>
      </c>
      <c r="G23" s="39">
        <v>0</v>
      </c>
      <c r="H23" s="39">
        <v>0</v>
      </c>
      <c r="I23" s="39">
        <v>0</v>
      </c>
      <c r="J23" s="33">
        <f t="shared" si="0"/>
        <v>32</v>
      </c>
      <c r="K23" s="40">
        <v>10</v>
      </c>
      <c r="L23" s="39">
        <v>2</v>
      </c>
      <c r="M23" s="41">
        <v>0</v>
      </c>
      <c r="N23" s="39">
        <v>0</v>
      </c>
      <c r="O23" s="39">
        <v>0</v>
      </c>
      <c r="P23" s="39">
        <v>0</v>
      </c>
      <c r="Q23" s="39">
        <v>0</v>
      </c>
      <c r="R23" s="39">
        <v>0</v>
      </c>
      <c r="S23" s="36">
        <f t="shared" si="1"/>
        <v>12</v>
      </c>
      <c r="T23" s="40">
        <f t="shared" si="4"/>
        <v>42</v>
      </c>
      <c r="U23" s="39">
        <f t="shared" si="2"/>
        <v>2</v>
      </c>
      <c r="V23" s="41">
        <f t="shared" si="2"/>
        <v>0</v>
      </c>
      <c r="W23" s="39">
        <f t="shared" si="2"/>
        <v>0</v>
      </c>
      <c r="X23" s="39">
        <f t="shared" si="2"/>
        <v>0</v>
      </c>
      <c r="Y23" s="39">
        <f t="shared" si="2"/>
        <v>0</v>
      </c>
      <c r="Z23" s="39">
        <f t="shared" si="2"/>
        <v>0</v>
      </c>
      <c r="AA23" s="39">
        <f t="shared" si="2"/>
        <v>0</v>
      </c>
      <c r="AB23" s="36">
        <f t="shared" si="3"/>
        <v>44</v>
      </c>
    </row>
    <row r="24" spans="1:28" s="29" customFormat="1" ht="20.100000000000001" customHeight="1">
      <c r="A24" s="37">
        <v>0.28125</v>
      </c>
      <c r="B24" s="38">
        <v>56</v>
      </c>
      <c r="C24" s="39">
        <v>3</v>
      </c>
      <c r="D24" s="39">
        <v>0</v>
      </c>
      <c r="E24" s="38">
        <v>0</v>
      </c>
      <c r="F24" s="39">
        <v>0</v>
      </c>
      <c r="G24" s="39">
        <v>0</v>
      </c>
      <c r="H24" s="39">
        <v>0</v>
      </c>
      <c r="I24" s="39">
        <v>0</v>
      </c>
      <c r="J24" s="33">
        <f t="shared" si="0"/>
        <v>59</v>
      </c>
      <c r="K24" s="40">
        <v>14</v>
      </c>
      <c r="L24" s="39">
        <v>2</v>
      </c>
      <c r="M24" s="41">
        <v>0</v>
      </c>
      <c r="N24" s="39">
        <v>0</v>
      </c>
      <c r="O24" s="39">
        <v>1</v>
      </c>
      <c r="P24" s="39">
        <v>0</v>
      </c>
      <c r="Q24" s="39">
        <v>0</v>
      </c>
      <c r="R24" s="39">
        <v>0</v>
      </c>
      <c r="S24" s="36">
        <f t="shared" si="1"/>
        <v>17</v>
      </c>
      <c r="T24" s="40">
        <f t="shared" si="4"/>
        <v>70</v>
      </c>
      <c r="U24" s="39">
        <f t="shared" si="2"/>
        <v>5</v>
      </c>
      <c r="V24" s="41">
        <f t="shared" si="2"/>
        <v>0</v>
      </c>
      <c r="W24" s="39">
        <f t="shared" si="2"/>
        <v>0</v>
      </c>
      <c r="X24" s="39">
        <f t="shared" si="2"/>
        <v>1</v>
      </c>
      <c r="Y24" s="39">
        <f t="shared" si="2"/>
        <v>0</v>
      </c>
      <c r="Z24" s="39">
        <f t="shared" si="2"/>
        <v>0</v>
      </c>
      <c r="AA24" s="39">
        <f t="shared" si="2"/>
        <v>0</v>
      </c>
      <c r="AB24" s="36">
        <f t="shared" si="3"/>
        <v>76</v>
      </c>
    </row>
    <row r="25" spans="1:28" s="29" customFormat="1" ht="20.100000000000001" customHeight="1">
      <c r="A25" s="37">
        <v>0.29166666666666674</v>
      </c>
      <c r="B25" s="38">
        <v>20</v>
      </c>
      <c r="C25" s="39">
        <v>3</v>
      </c>
      <c r="D25" s="39">
        <v>0</v>
      </c>
      <c r="E25" s="38">
        <v>1</v>
      </c>
      <c r="F25" s="39">
        <v>0</v>
      </c>
      <c r="G25" s="39">
        <v>0</v>
      </c>
      <c r="H25" s="39">
        <v>0</v>
      </c>
      <c r="I25" s="39">
        <v>0</v>
      </c>
      <c r="J25" s="33">
        <f t="shared" si="0"/>
        <v>24</v>
      </c>
      <c r="K25" s="40">
        <v>22</v>
      </c>
      <c r="L25" s="39">
        <v>0</v>
      </c>
      <c r="M25" s="41">
        <v>0</v>
      </c>
      <c r="N25" s="39">
        <v>1</v>
      </c>
      <c r="O25" s="39">
        <v>0</v>
      </c>
      <c r="P25" s="39">
        <v>0</v>
      </c>
      <c r="Q25" s="39">
        <v>0</v>
      </c>
      <c r="R25" s="39">
        <v>0</v>
      </c>
      <c r="S25" s="36">
        <f t="shared" si="1"/>
        <v>23</v>
      </c>
      <c r="T25" s="40">
        <f t="shared" si="4"/>
        <v>42</v>
      </c>
      <c r="U25" s="39">
        <f t="shared" si="2"/>
        <v>3</v>
      </c>
      <c r="V25" s="41">
        <f t="shared" si="2"/>
        <v>0</v>
      </c>
      <c r="W25" s="39">
        <f t="shared" si="2"/>
        <v>2</v>
      </c>
      <c r="X25" s="39">
        <f t="shared" si="2"/>
        <v>0</v>
      </c>
      <c r="Y25" s="39">
        <f t="shared" si="2"/>
        <v>0</v>
      </c>
      <c r="Z25" s="39">
        <f t="shared" si="2"/>
        <v>0</v>
      </c>
      <c r="AA25" s="39">
        <f t="shared" si="2"/>
        <v>0</v>
      </c>
      <c r="AB25" s="36">
        <f t="shared" si="3"/>
        <v>47</v>
      </c>
    </row>
    <row r="26" spans="1:28" s="29" customFormat="1" ht="20.100000000000001" customHeight="1">
      <c r="A26" s="37">
        <v>0.30208333333333343</v>
      </c>
      <c r="B26" s="38">
        <v>26</v>
      </c>
      <c r="C26" s="39">
        <v>4</v>
      </c>
      <c r="D26" s="39">
        <v>0</v>
      </c>
      <c r="E26" s="38">
        <v>0</v>
      </c>
      <c r="F26" s="39">
        <v>0</v>
      </c>
      <c r="G26" s="39">
        <v>0</v>
      </c>
      <c r="H26" s="39">
        <v>0</v>
      </c>
      <c r="I26" s="39">
        <v>0</v>
      </c>
      <c r="J26" s="33">
        <f t="shared" si="0"/>
        <v>30</v>
      </c>
      <c r="K26" s="40">
        <v>11</v>
      </c>
      <c r="L26" s="39">
        <v>2</v>
      </c>
      <c r="M26" s="41">
        <v>0</v>
      </c>
      <c r="N26" s="39">
        <v>0</v>
      </c>
      <c r="O26" s="39">
        <v>0</v>
      </c>
      <c r="P26" s="39">
        <v>0</v>
      </c>
      <c r="Q26" s="39">
        <v>0</v>
      </c>
      <c r="R26" s="39">
        <v>0</v>
      </c>
      <c r="S26" s="36">
        <f t="shared" si="1"/>
        <v>13</v>
      </c>
      <c r="T26" s="40">
        <f t="shared" si="4"/>
        <v>37</v>
      </c>
      <c r="U26" s="39">
        <f t="shared" si="2"/>
        <v>6</v>
      </c>
      <c r="V26" s="41">
        <f t="shared" si="2"/>
        <v>0</v>
      </c>
      <c r="W26" s="39">
        <f t="shared" si="2"/>
        <v>0</v>
      </c>
      <c r="X26" s="39">
        <f t="shared" si="2"/>
        <v>0</v>
      </c>
      <c r="Y26" s="39">
        <f t="shared" si="2"/>
        <v>0</v>
      </c>
      <c r="Z26" s="39">
        <f t="shared" si="2"/>
        <v>0</v>
      </c>
      <c r="AA26" s="39">
        <f t="shared" si="2"/>
        <v>0</v>
      </c>
      <c r="AB26" s="36">
        <f t="shared" si="3"/>
        <v>43</v>
      </c>
    </row>
    <row r="27" spans="1:28" s="29" customFormat="1" ht="20.100000000000001" customHeight="1">
      <c r="A27" s="30">
        <v>0.3125</v>
      </c>
      <c r="B27" s="31">
        <v>28</v>
      </c>
      <c r="C27" s="32">
        <v>2</v>
      </c>
      <c r="D27" s="32">
        <v>0</v>
      </c>
      <c r="E27" s="31">
        <v>0</v>
      </c>
      <c r="F27" s="32">
        <v>0</v>
      </c>
      <c r="G27" s="32">
        <v>0</v>
      </c>
      <c r="H27" s="32">
        <v>1</v>
      </c>
      <c r="I27" s="32">
        <v>0</v>
      </c>
      <c r="J27" s="33">
        <f t="shared" si="0"/>
        <v>31</v>
      </c>
      <c r="K27" s="34">
        <v>20</v>
      </c>
      <c r="L27" s="32">
        <v>4</v>
      </c>
      <c r="M27" s="35">
        <v>0</v>
      </c>
      <c r="N27" s="32">
        <v>1</v>
      </c>
      <c r="O27" s="32">
        <v>1</v>
      </c>
      <c r="P27" s="32">
        <v>0</v>
      </c>
      <c r="Q27" s="32">
        <v>1</v>
      </c>
      <c r="R27" s="32">
        <v>0</v>
      </c>
      <c r="S27" s="36">
        <f t="shared" si="1"/>
        <v>27</v>
      </c>
      <c r="T27" s="34">
        <f t="shared" si="4"/>
        <v>48</v>
      </c>
      <c r="U27" s="32">
        <f t="shared" si="2"/>
        <v>6</v>
      </c>
      <c r="V27" s="35">
        <f t="shared" si="2"/>
        <v>0</v>
      </c>
      <c r="W27" s="32">
        <f t="shared" si="2"/>
        <v>1</v>
      </c>
      <c r="X27" s="32">
        <f t="shared" si="2"/>
        <v>1</v>
      </c>
      <c r="Y27" s="32">
        <f t="shared" si="2"/>
        <v>0</v>
      </c>
      <c r="Z27" s="32">
        <f t="shared" si="2"/>
        <v>2</v>
      </c>
      <c r="AA27" s="32">
        <f t="shared" si="2"/>
        <v>0</v>
      </c>
      <c r="AB27" s="36">
        <f t="shared" si="3"/>
        <v>58</v>
      </c>
    </row>
    <row r="28" spans="1:28" s="29" customFormat="1" ht="20.100000000000001" customHeight="1">
      <c r="A28" s="30">
        <v>0.3229166666666668</v>
      </c>
      <c r="B28" s="31">
        <v>25</v>
      </c>
      <c r="C28" s="32">
        <v>4</v>
      </c>
      <c r="D28" s="32">
        <v>0</v>
      </c>
      <c r="E28" s="31">
        <v>0</v>
      </c>
      <c r="F28" s="32">
        <v>0</v>
      </c>
      <c r="G28" s="32">
        <v>0</v>
      </c>
      <c r="H28" s="32">
        <v>0</v>
      </c>
      <c r="I28" s="32">
        <v>0</v>
      </c>
      <c r="J28" s="33">
        <f t="shared" si="0"/>
        <v>29</v>
      </c>
      <c r="K28" s="34">
        <v>17</v>
      </c>
      <c r="L28" s="32">
        <v>1</v>
      </c>
      <c r="M28" s="35">
        <v>0</v>
      </c>
      <c r="N28" s="32">
        <v>0</v>
      </c>
      <c r="O28" s="32">
        <v>0</v>
      </c>
      <c r="P28" s="32">
        <v>0</v>
      </c>
      <c r="Q28" s="32">
        <v>0</v>
      </c>
      <c r="R28" s="32">
        <v>0</v>
      </c>
      <c r="S28" s="36">
        <f t="shared" si="1"/>
        <v>18</v>
      </c>
      <c r="T28" s="34">
        <f t="shared" si="4"/>
        <v>42</v>
      </c>
      <c r="U28" s="32">
        <f t="shared" si="2"/>
        <v>5</v>
      </c>
      <c r="V28" s="35">
        <f t="shared" si="2"/>
        <v>0</v>
      </c>
      <c r="W28" s="32">
        <f t="shared" si="2"/>
        <v>0</v>
      </c>
      <c r="X28" s="32">
        <f t="shared" si="2"/>
        <v>0</v>
      </c>
      <c r="Y28" s="32">
        <f t="shared" si="2"/>
        <v>0</v>
      </c>
      <c r="Z28" s="32">
        <f t="shared" si="2"/>
        <v>0</v>
      </c>
      <c r="AA28" s="32">
        <f t="shared" si="2"/>
        <v>0</v>
      </c>
      <c r="AB28" s="36">
        <f t="shared" si="3"/>
        <v>47</v>
      </c>
    </row>
    <row r="29" spans="1:28" s="29" customFormat="1" ht="20.100000000000001" customHeight="1">
      <c r="A29" s="30">
        <v>0.33333333333333348</v>
      </c>
      <c r="B29" s="31">
        <v>24</v>
      </c>
      <c r="C29" s="32">
        <v>5</v>
      </c>
      <c r="D29" s="32">
        <v>0</v>
      </c>
      <c r="E29" s="31">
        <v>1</v>
      </c>
      <c r="F29" s="32">
        <v>0</v>
      </c>
      <c r="G29" s="32">
        <v>0</v>
      </c>
      <c r="H29" s="32">
        <v>1</v>
      </c>
      <c r="I29" s="32">
        <v>0</v>
      </c>
      <c r="J29" s="33">
        <f t="shared" si="0"/>
        <v>31</v>
      </c>
      <c r="K29" s="34">
        <v>33</v>
      </c>
      <c r="L29" s="32">
        <v>8</v>
      </c>
      <c r="M29" s="35">
        <v>0</v>
      </c>
      <c r="N29" s="32">
        <v>2</v>
      </c>
      <c r="O29" s="32">
        <v>0</v>
      </c>
      <c r="P29" s="32">
        <v>0</v>
      </c>
      <c r="Q29" s="32">
        <v>0</v>
      </c>
      <c r="R29" s="32">
        <v>0</v>
      </c>
      <c r="S29" s="36">
        <f t="shared" si="1"/>
        <v>43</v>
      </c>
      <c r="T29" s="34">
        <f t="shared" si="4"/>
        <v>57</v>
      </c>
      <c r="U29" s="32">
        <f t="shared" si="2"/>
        <v>13</v>
      </c>
      <c r="V29" s="35">
        <f t="shared" si="2"/>
        <v>0</v>
      </c>
      <c r="W29" s="32">
        <f t="shared" si="2"/>
        <v>3</v>
      </c>
      <c r="X29" s="32">
        <f t="shared" si="2"/>
        <v>0</v>
      </c>
      <c r="Y29" s="32">
        <f t="shared" si="2"/>
        <v>0</v>
      </c>
      <c r="Z29" s="32">
        <f t="shared" si="2"/>
        <v>1</v>
      </c>
      <c r="AA29" s="32">
        <f t="shared" si="2"/>
        <v>0</v>
      </c>
      <c r="AB29" s="36">
        <f t="shared" si="3"/>
        <v>74</v>
      </c>
    </row>
    <row r="30" spans="1:28" s="29" customFormat="1" ht="20.100000000000001" customHeight="1">
      <c r="A30" s="30">
        <v>0.34375</v>
      </c>
      <c r="B30" s="31">
        <v>21</v>
      </c>
      <c r="C30" s="32">
        <v>0</v>
      </c>
      <c r="D30" s="32">
        <v>0</v>
      </c>
      <c r="E30" s="31">
        <v>0</v>
      </c>
      <c r="F30" s="32">
        <v>0</v>
      </c>
      <c r="G30" s="32">
        <v>0</v>
      </c>
      <c r="H30" s="32">
        <v>0</v>
      </c>
      <c r="I30" s="32">
        <v>1</v>
      </c>
      <c r="J30" s="33">
        <f t="shared" si="0"/>
        <v>22</v>
      </c>
      <c r="K30" s="34">
        <v>23</v>
      </c>
      <c r="L30" s="32">
        <v>6</v>
      </c>
      <c r="M30" s="35">
        <v>0</v>
      </c>
      <c r="N30" s="32">
        <v>1</v>
      </c>
      <c r="O30" s="32">
        <v>0</v>
      </c>
      <c r="P30" s="32">
        <v>0</v>
      </c>
      <c r="Q30" s="32">
        <v>0</v>
      </c>
      <c r="R30" s="32">
        <v>0</v>
      </c>
      <c r="S30" s="36">
        <f t="shared" si="1"/>
        <v>30</v>
      </c>
      <c r="T30" s="34">
        <f t="shared" si="4"/>
        <v>44</v>
      </c>
      <c r="U30" s="32">
        <f t="shared" si="2"/>
        <v>6</v>
      </c>
      <c r="V30" s="35">
        <f t="shared" si="2"/>
        <v>0</v>
      </c>
      <c r="W30" s="32">
        <f t="shared" si="2"/>
        <v>1</v>
      </c>
      <c r="X30" s="32">
        <f t="shared" si="2"/>
        <v>0</v>
      </c>
      <c r="Y30" s="32">
        <f t="shared" si="2"/>
        <v>0</v>
      </c>
      <c r="Z30" s="32">
        <f t="shared" si="2"/>
        <v>0</v>
      </c>
      <c r="AA30" s="32">
        <f t="shared" si="2"/>
        <v>1</v>
      </c>
      <c r="AB30" s="36">
        <f t="shared" si="3"/>
        <v>52</v>
      </c>
    </row>
    <row r="31" spans="1:28" s="29" customFormat="1" ht="20.100000000000001" customHeight="1">
      <c r="A31" s="30">
        <v>0.35416666666666685</v>
      </c>
      <c r="B31" s="31">
        <v>14</v>
      </c>
      <c r="C31" s="32">
        <v>1</v>
      </c>
      <c r="D31" s="32">
        <v>0</v>
      </c>
      <c r="E31" s="31">
        <v>1</v>
      </c>
      <c r="F31" s="32">
        <v>1</v>
      </c>
      <c r="G31" s="32">
        <v>0</v>
      </c>
      <c r="H31" s="32">
        <v>1</v>
      </c>
      <c r="I31" s="32">
        <v>0</v>
      </c>
      <c r="J31" s="33">
        <f t="shared" si="0"/>
        <v>18</v>
      </c>
      <c r="K31" s="34">
        <v>19</v>
      </c>
      <c r="L31" s="32">
        <v>1</v>
      </c>
      <c r="M31" s="35">
        <v>0</v>
      </c>
      <c r="N31" s="32">
        <v>0</v>
      </c>
      <c r="O31" s="32">
        <v>0</v>
      </c>
      <c r="P31" s="32">
        <v>0</v>
      </c>
      <c r="Q31" s="32">
        <v>0</v>
      </c>
      <c r="R31" s="32">
        <v>0</v>
      </c>
      <c r="S31" s="36">
        <f t="shared" si="1"/>
        <v>20</v>
      </c>
      <c r="T31" s="34">
        <f t="shared" si="4"/>
        <v>33</v>
      </c>
      <c r="U31" s="32">
        <f t="shared" si="2"/>
        <v>2</v>
      </c>
      <c r="V31" s="35">
        <f t="shared" si="2"/>
        <v>0</v>
      </c>
      <c r="W31" s="32">
        <f t="shared" si="2"/>
        <v>1</v>
      </c>
      <c r="X31" s="32">
        <f t="shared" si="2"/>
        <v>1</v>
      </c>
      <c r="Y31" s="32">
        <f t="shared" si="2"/>
        <v>0</v>
      </c>
      <c r="Z31" s="32">
        <f t="shared" si="2"/>
        <v>1</v>
      </c>
      <c r="AA31" s="32">
        <f t="shared" si="2"/>
        <v>0</v>
      </c>
      <c r="AB31" s="36">
        <f t="shared" si="3"/>
        <v>38</v>
      </c>
    </row>
    <row r="32" spans="1:28" s="29" customFormat="1" ht="20.100000000000001" customHeight="1">
      <c r="A32" s="30">
        <v>0.36458333333333354</v>
      </c>
      <c r="B32" s="31">
        <v>13</v>
      </c>
      <c r="C32" s="32">
        <v>0</v>
      </c>
      <c r="D32" s="32">
        <v>0</v>
      </c>
      <c r="E32" s="31">
        <v>1</v>
      </c>
      <c r="F32" s="32">
        <v>1</v>
      </c>
      <c r="G32" s="32">
        <v>0</v>
      </c>
      <c r="H32" s="32">
        <v>0</v>
      </c>
      <c r="I32" s="32">
        <v>0</v>
      </c>
      <c r="J32" s="33">
        <f t="shared" si="0"/>
        <v>15</v>
      </c>
      <c r="K32" s="34">
        <v>16</v>
      </c>
      <c r="L32" s="32">
        <v>4</v>
      </c>
      <c r="M32" s="35">
        <v>0</v>
      </c>
      <c r="N32" s="32">
        <v>0</v>
      </c>
      <c r="O32" s="32">
        <v>0</v>
      </c>
      <c r="P32" s="32">
        <v>0</v>
      </c>
      <c r="Q32" s="32">
        <v>0</v>
      </c>
      <c r="R32" s="32">
        <v>0</v>
      </c>
      <c r="S32" s="36">
        <f t="shared" si="1"/>
        <v>20</v>
      </c>
      <c r="T32" s="34">
        <f t="shared" si="4"/>
        <v>29</v>
      </c>
      <c r="U32" s="32">
        <f t="shared" si="2"/>
        <v>4</v>
      </c>
      <c r="V32" s="35">
        <f t="shared" si="2"/>
        <v>0</v>
      </c>
      <c r="W32" s="32">
        <f t="shared" si="2"/>
        <v>1</v>
      </c>
      <c r="X32" s="32">
        <f t="shared" si="2"/>
        <v>1</v>
      </c>
      <c r="Y32" s="32">
        <f t="shared" si="2"/>
        <v>0</v>
      </c>
      <c r="Z32" s="32">
        <f t="shared" si="2"/>
        <v>0</v>
      </c>
      <c r="AA32" s="32">
        <f t="shared" si="2"/>
        <v>0</v>
      </c>
      <c r="AB32" s="36">
        <f t="shared" si="3"/>
        <v>35</v>
      </c>
    </row>
    <row r="33" spans="1:28" s="29" customFormat="1" ht="20.100000000000001" customHeight="1">
      <c r="A33" s="30">
        <v>0.375</v>
      </c>
      <c r="B33" s="31">
        <v>4</v>
      </c>
      <c r="C33" s="32">
        <v>0</v>
      </c>
      <c r="D33" s="32">
        <v>0</v>
      </c>
      <c r="E33" s="31">
        <v>1</v>
      </c>
      <c r="F33" s="32">
        <v>0</v>
      </c>
      <c r="G33" s="32">
        <v>0</v>
      </c>
      <c r="H33" s="32">
        <v>1</v>
      </c>
      <c r="I33" s="32">
        <v>0</v>
      </c>
      <c r="J33" s="33">
        <f t="shared" si="0"/>
        <v>6</v>
      </c>
      <c r="K33" s="34">
        <v>13</v>
      </c>
      <c r="L33" s="32">
        <v>4</v>
      </c>
      <c r="M33" s="35">
        <v>0</v>
      </c>
      <c r="N33" s="32">
        <v>0</v>
      </c>
      <c r="O33" s="32">
        <v>0</v>
      </c>
      <c r="P33" s="32">
        <v>0</v>
      </c>
      <c r="Q33" s="32">
        <v>0</v>
      </c>
      <c r="R33" s="32">
        <v>0</v>
      </c>
      <c r="S33" s="36">
        <f t="shared" si="1"/>
        <v>17</v>
      </c>
      <c r="T33" s="34">
        <f t="shared" si="4"/>
        <v>17</v>
      </c>
      <c r="U33" s="32">
        <f t="shared" si="2"/>
        <v>4</v>
      </c>
      <c r="V33" s="35">
        <f t="shared" si="2"/>
        <v>0</v>
      </c>
      <c r="W33" s="32">
        <f t="shared" si="2"/>
        <v>1</v>
      </c>
      <c r="X33" s="32">
        <f t="shared" si="2"/>
        <v>0</v>
      </c>
      <c r="Y33" s="32">
        <f t="shared" si="2"/>
        <v>0</v>
      </c>
      <c r="Z33" s="32">
        <f t="shared" si="2"/>
        <v>1</v>
      </c>
      <c r="AA33" s="32">
        <f t="shared" si="2"/>
        <v>0</v>
      </c>
      <c r="AB33" s="36">
        <f t="shared" si="3"/>
        <v>23</v>
      </c>
    </row>
    <row r="34" spans="1:28" s="29" customFormat="1" ht="20.100000000000001" customHeight="1">
      <c r="A34" s="30">
        <v>0.38541666666666691</v>
      </c>
      <c r="B34" s="31">
        <v>4</v>
      </c>
      <c r="C34" s="32">
        <v>0</v>
      </c>
      <c r="D34" s="32">
        <v>0</v>
      </c>
      <c r="E34" s="31">
        <v>0</v>
      </c>
      <c r="F34" s="32">
        <v>0</v>
      </c>
      <c r="G34" s="32">
        <v>0</v>
      </c>
      <c r="H34" s="32">
        <v>0</v>
      </c>
      <c r="I34" s="32">
        <v>0</v>
      </c>
      <c r="J34" s="33">
        <f t="shared" si="0"/>
        <v>4</v>
      </c>
      <c r="K34" s="34">
        <v>17</v>
      </c>
      <c r="L34" s="32">
        <v>1</v>
      </c>
      <c r="M34" s="35">
        <v>0</v>
      </c>
      <c r="N34" s="32">
        <v>0</v>
      </c>
      <c r="O34" s="32">
        <v>0</v>
      </c>
      <c r="P34" s="32">
        <v>0</v>
      </c>
      <c r="Q34" s="32">
        <v>1</v>
      </c>
      <c r="R34" s="32">
        <v>0</v>
      </c>
      <c r="S34" s="36">
        <f t="shared" si="1"/>
        <v>19</v>
      </c>
      <c r="T34" s="34">
        <f t="shared" si="4"/>
        <v>21</v>
      </c>
      <c r="U34" s="32">
        <f t="shared" si="2"/>
        <v>1</v>
      </c>
      <c r="V34" s="35">
        <f t="shared" si="2"/>
        <v>0</v>
      </c>
      <c r="W34" s="32">
        <f t="shared" si="2"/>
        <v>0</v>
      </c>
      <c r="X34" s="32">
        <f t="shared" si="2"/>
        <v>0</v>
      </c>
      <c r="Y34" s="32">
        <f t="shared" si="2"/>
        <v>0</v>
      </c>
      <c r="Z34" s="32">
        <f t="shared" si="2"/>
        <v>1</v>
      </c>
      <c r="AA34" s="32">
        <f t="shared" si="2"/>
        <v>0</v>
      </c>
      <c r="AB34" s="36">
        <f t="shared" si="3"/>
        <v>23</v>
      </c>
    </row>
    <row r="35" spans="1:28" s="29" customFormat="1" ht="20.100000000000001" customHeight="1">
      <c r="A35" s="30">
        <v>0.39583333333333359</v>
      </c>
      <c r="B35" s="31">
        <v>4</v>
      </c>
      <c r="C35" s="32">
        <v>0</v>
      </c>
      <c r="D35" s="32">
        <v>0</v>
      </c>
      <c r="E35" s="31">
        <v>1</v>
      </c>
      <c r="F35" s="32">
        <v>0</v>
      </c>
      <c r="G35" s="32">
        <v>0</v>
      </c>
      <c r="H35" s="32">
        <v>0</v>
      </c>
      <c r="I35" s="32">
        <v>0</v>
      </c>
      <c r="J35" s="33">
        <f t="shared" si="0"/>
        <v>5</v>
      </c>
      <c r="K35" s="34">
        <v>7</v>
      </c>
      <c r="L35" s="32">
        <v>0</v>
      </c>
      <c r="M35" s="35">
        <v>0</v>
      </c>
      <c r="N35" s="32">
        <v>0</v>
      </c>
      <c r="O35" s="32">
        <v>0</v>
      </c>
      <c r="P35" s="32">
        <v>0</v>
      </c>
      <c r="Q35" s="32">
        <v>0</v>
      </c>
      <c r="R35" s="32">
        <v>0</v>
      </c>
      <c r="S35" s="36">
        <f t="shared" si="1"/>
        <v>7</v>
      </c>
      <c r="T35" s="34">
        <f t="shared" si="4"/>
        <v>11</v>
      </c>
      <c r="U35" s="32">
        <f t="shared" si="2"/>
        <v>0</v>
      </c>
      <c r="V35" s="35">
        <f t="shared" si="2"/>
        <v>0</v>
      </c>
      <c r="W35" s="32">
        <f t="shared" si="2"/>
        <v>1</v>
      </c>
      <c r="X35" s="32">
        <f t="shared" si="2"/>
        <v>0</v>
      </c>
      <c r="Y35" s="32">
        <f t="shared" si="2"/>
        <v>0</v>
      </c>
      <c r="Z35" s="32">
        <f t="shared" si="2"/>
        <v>0</v>
      </c>
      <c r="AA35" s="32">
        <f t="shared" si="2"/>
        <v>0</v>
      </c>
      <c r="AB35" s="36">
        <f t="shared" si="3"/>
        <v>12</v>
      </c>
    </row>
    <row r="36" spans="1:28" s="29" customFormat="1" ht="20.100000000000001" customHeight="1">
      <c r="A36" s="30">
        <v>0.40625</v>
      </c>
      <c r="B36" s="31">
        <v>9</v>
      </c>
      <c r="C36" s="32">
        <v>0</v>
      </c>
      <c r="D36" s="32">
        <v>0</v>
      </c>
      <c r="E36" s="31">
        <v>0</v>
      </c>
      <c r="F36" s="32">
        <v>0</v>
      </c>
      <c r="G36" s="32">
        <v>0</v>
      </c>
      <c r="H36" s="32">
        <v>0</v>
      </c>
      <c r="I36" s="32">
        <v>0</v>
      </c>
      <c r="J36" s="33">
        <f t="shared" si="0"/>
        <v>9</v>
      </c>
      <c r="K36" s="34">
        <v>4</v>
      </c>
      <c r="L36" s="32">
        <v>1</v>
      </c>
      <c r="M36" s="35">
        <v>0</v>
      </c>
      <c r="N36" s="32">
        <v>1</v>
      </c>
      <c r="O36" s="32">
        <v>1</v>
      </c>
      <c r="P36" s="32">
        <v>0</v>
      </c>
      <c r="Q36" s="32">
        <v>0</v>
      </c>
      <c r="R36" s="32">
        <v>0</v>
      </c>
      <c r="S36" s="36">
        <f t="shared" si="1"/>
        <v>7</v>
      </c>
      <c r="T36" s="34">
        <f t="shared" si="4"/>
        <v>13</v>
      </c>
      <c r="U36" s="32">
        <f t="shared" si="2"/>
        <v>1</v>
      </c>
      <c r="V36" s="35">
        <f t="shared" si="2"/>
        <v>0</v>
      </c>
      <c r="W36" s="32">
        <f t="shared" si="2"/>
        <v>1</v>
      </c>
      <c r="X36" s="32">
        <f t="shared" si="2"/>
        <v>1</v>
      </c>
      <c r="Y36" s="32">
        <f t="shared" si="2"/>
        <v>0</v>
      </c>
      <c r="Z36" s="32">
        <f t="shared" si="2"/>
        <v>0</v>
      </c>
      <c r="AA36" s="32">
        <f t="shared" si="2"/>
        <v>0</v>
      </c>
      <c r="AB36" s="36">
        <f t="shared" si="3"/>
        <v>16</v>
      </c>
    </row>
    <row r="37" spans="1:28" s="29" customFormat="1" ht="20.100000000000001" customHeight="1">
      <c r="A37" s="30">
        <v>0.41666666666666696</v>
      </c>
      <c r="B37" s="31">
        <v>5</v>
      </c>
      <c r="C37" s="32">
        <v>0</v>
      </c>
      <c r="D37" s="32">
        <v>0</v>
      </c>
      <c r="E37" s="31">
        <v>0</v>
      </c>
      <c r="F37" s="32">
        <v>0</v>
      </c>
      <c r="G37" s="32">
        <v>0</v>
      </c>
      <c r="H37" s="32">
        <v>0</v>
      </c>
      <c r="I37" s="32">
        <v>0</v>
      </c>
      <c r="J37" s="33">
        <f t="shared" si="0"/>
        <v>5</v>
      </c>
      <c r="K37" s="34">
        <v>6</v>
      </c>
      <c r="L37" s="32">
        <v>0</v>
      </c>
      <c r="M37" s="35">
        <v>0</v>
      </c>
      <c r="N37" s="32">
        <v>0</v>
      </c>
      <c r="O37" s="32">
        <v>0</v>
      </c>
      <c r="P37" s="32">
        <v>0</v>
      </c>
      <c r="Q37" s="32">
        <v>0</v>
      </c>
      <c r="R37" s="32">
        <v>0</v>
      </c>
      <c r="S37" s="36">
        <f t="shared" si="1"/>
        <v>6</v>
      </c>
      <c r="T37" s="34">
        <f t="shared" si="4"/>
        <v>11</v>
      </c>
      <c r="U37" s="32">
        <f t="shared" si="2"/>
        <v>0</v>
      </c>
      <c r="V37" s="35">
        <f t="shared" si="2"/>
        <v>0</v>
      </c>
      <c r="W37" s="32">
        <f t="shared" si="2"/>
        <v>0</v>
      </c>
      <c r="X37" s="32">
        <f t="shared" si="2"/>
        <v>0</v>
      </c>
      <c r="Y37" s="32">
        <f t="shared" si="2"/>
        <v>0</v>
      </c>
      <c r="Z37" s="32">
        <f t="shared" si="2"/>
        <v>0</v>
      </c>
      <c r="AA37" s="32">
        <f t="shared" si="2"/>
        <v>0</v>
      </c>
      <c r="AB37" s="36">
        <f t="shared" si="3"/>
        <v>11</v>
      </c>
    </row>
    <row r="38" spans="1:28" s="29" customFormat="1" ht="20.100000000000001" customHeight="1">
      <c r="A38" s="30">
        <v>0.42708333333333365</v>
      </c>
      <c r="B38" s="31">
        <v>3</v>
      </c>
      <c r="C38" s="32">
        <v>0</v>
      </c>
      <c r="D38" s="32">
        <v>0</v>
      </c>
      <c r="E38" s="31">
        <v>0</v>
      </c>
      <c r="F38" s="32">
        <v>0</v>
      </c>
      <c r="G38" s="32">
        <v>0</v>
      </c>
      <c r="H38" s="32">
        <v>0</v>
      </c>
      <c r="I38" s="32">
        <v>0</v>
      </c>
      <c r="J38" s="33">
        <f t="shared" si="0"/>
        <v>3</v>
      </c>
      <c r="K38" s="34">
        <v>5</v>
      </c>
      <c r="L38" s="32">
        <v>0</v>
      </c>
      <c r="M38" s="35">
        <v>0</v>
      </c>
      <c r="N38" s="32">
        <v>0</v>
      </c>
      <c r="O38" s="32">
        <v>0</v>
      </c>
      <c r="P38" s="32">
        <v>0</v>
      </c>
      <c r="Q38" s="32">
        <v>0</v>
      </c>
      <c r="R38" s="32">
        <v>0</v>
      </c>
      <c r="S38" s="36">
        <f t="shared" si="1"/>
        <v>5</v>
      </c>
      <c r="T38" s="34">
        <f t="shared" si="4"/>
        <v>8</v>
      </c>
      <c r="U38" s="32">
        <f t="shared" si="2"/>
        <v>0</v>
      </c>
      <c r="V38" s="35">
        <f t="shared" si="2"/>
        <v>0</v>
      </c>
      <c r="W38" s="32">
        <f t="shared" si="2"/>
        <v>0</v>
      </c>
      <c r="X38" s="32">
        <f t="shared" si="2"/>
        <v>0</v>
      </c>
      <c r="Y38" s="32">
        <f t="shared" si="2"/>
        <v>0</v>
      </c>
      <c r="Z38" s="32">
        <f t="shared" si="2"/>
        <v>0</v>
      </c>
      <c r="AA38" s="32">
        <f t="shared" si="2"/>
        <v>0</v>
      </c>
      <c r="AB38" s="36">
        <f t="shared" si="3"/>
        <v>8</v>
      </c>
    </row>
    <row r="39" spans="1:28" s="29" customFormat="1" ht="20.100000000000001" customHeight="1">
      <c r="A39" s="30">
        <v>0.4375</v>
      </c>
      <c r="B39" s="31">
        <v>3</v>
      </c>
      <c r="C39" s="32">
        <v>0</v>
      </c>
      <c r="D39" s="32">
        <v>0</v>
      </c>
      <c r="E39" s="31">
        <v>0</v>
      </c>
      <c r="F39" s="32">
        <v>0</v>
      </c>
      <c r="G39" s="32">
        <v>0</v>
      </c>
      <c r="H39" s="32">
        <v>0</v>
      </c>
      <c r="I39" s="32">
        <v>0</v>
      </c>
      <c r="J39" s="33">
        <f t="shared" si="0"/>
        <v>3</v>
      </c>
      <c r="K39" s="34">
        <v>2</v>
      </c>
      <c r="L39" s="32">
        <v>0</v>
      </c>
      <c r="M39" s="35">
        <v>0</v>
      </c>
      <c r="N39" s="32">
        <v>0</v>
      </c>
      <c r="O39" s="32">
        <v>0</v>
      </c>
      <c r="P39" s="32">
        <v>0</v>
      </c>
      <c r="Q39" s="32">
        <v>0</v>
      </c>
      <c r="R39" s="32">
        <v>0</v>
      </c>
      <c r="S39" s="36">
        <f t="shared" si="1"/>
        <v>2</v>
      </c>
      <c r="T39" s="34">
        <f t="shared" si="4"/>
        <v>5</v>
      </c>
      <c r="U39" s="32">
        <f t="shared" si="2"/>
        <v>0</v>
      </c>
      <c r="V39" s="35">
        <f t="shared" si="2"/>
        <v>0</v>
      </c>
      <c r="W39" s="32">
        <f t="shared" si="2"/>
        <v>0</v>
      </c>
      <c r="X39" s="32">
        <f t="shared" si="2"/>
        <v>0</v>
      </c>
      <c r="Y39" s="32">
        <f t="shared" si="2"/>
        <v>0</v>
      </c>
      <c r="Z39" s="32">
        <f t="shared" si="2"/>
        <v>0</v>
      </c>
      <c r="AA39" s="32">
        <f t="shared" si="2"/>
        <v>0</v>
      </c>
      <c r="AB39" s="36">
        <f t="shared" si="3"/>
        <v>5</v>
      </c>
    </row>
    <row r="40" spans="1:28" s="29" customFormat="1" ht="20.100000000000001" customHeight="1">
      <c r="A40" s="30">
        <v>0.44791666666666702</v>
      </c>
      <c r="B40" s="31">
        <v>2</v>
      </c>
      <c r="C40" s="32">
        <v>0</v>
      </c>
      <c r="D40" s="32">
        <v>0</v>
      </c>
      <c r="E40" s="31">
        <v>0</v>
      </c>
      <c r="F40" s="32">
        <v>0</v>
      </c>
      <c r="G40" s="32">
        <v>0</v>
      </c>
      <c r="H40" s="32">
        <v>0</v>
      </c>
      <c r="I40" s="32">
        <v>0</v>
      </c>
      <c r="J40" s="33">
        <f t="shared" si="0"/>
        <v>2</v>
      </c>
      <c r="K40" s="34">
        <v>1</v>
      </c>
      <c r="L40" s="32">
        <v>1</v>
      </c>
      <c r="M40" s="35">
        <v>0</v>
      </c>
      <c r="N40" s="32">
        <v>0</v>
      </c>
      <c r="O40" s="32">
        <v>0</v>
      </c>
      <c r="P40" s="32">
        <v>0</v>
      </c>
      <c r="Q40" s="32">
        <v>0</v>
      </c>
      <c r="R40" s="32">
        <v>0</v>
      </c>
      <c r="S40" s="36">
        <f t="shared" si="1"/>
        <v>2</v>
      </c>
      <c r="T40" s="34">
        <f t="shared" si="4"/>
        <v>3</v>
      </c>
      <c r="U40" s="32">
        <f t="shared" si="2"/>
        <v>1</v>
      </c>
      <c r="V40" s="35">
        <f t="shared" si="2"/>
        <v>0</v>
      </c>
      <c r="W40" s="32">
        <f t="shared" si="2"/>
        <v>0</v>
      </c>
      <c r="X40" s="32">
        <f t="shared" si="2"/>
        <v>0</v>
      </c>
      <c r="Y40" s="32">
        <f t="shared" si="2"/>
        <v>0</v>
      </c>
      <c r="Z40" s="32">
        <f t="shared" si="2"/>
        <v>0</v>
      </c>
      <c r="AA40" s="32">
        <f t="shared" si="2"/>
        <v>0</v>
      </c>
      <c r="AB40" s="36">
        <f t="shared" si="3"/>
        <v>4</v>
      </c>
    </row>
    <row r="41" spans="1:28" s="29" customFormat="1" ht="20.100000000000001" customHeight="1">
      <c r="A41" s="30">
        <v>0.4583333333333337</v>
      </c>
      <c r="B41" s="31">
        <v>1</v>
      </c>
      <c r="C41" s="32">
        <v>1</v>
      </c>
      <c r="D41" s="32">
        <v>0</v>
      </c>
      <c r="E41" s="31">
        <v>0</v>
      </c>
      <c r="F41" s="32">
        <v>0</v>
      </c>
      <c r="G41" s="32">
        <v>0</v>
      </c>
      <c r="H41" s="32">
        <v>1</v>
      </c>
      <c r="I41" s="32">
        <v>0</v>
      </c>
      <c r="J41" s="33">
        <f t="shared" si="0"/>
        <v>3</v>
      </c>
      <c r="K41" s="34">
        <v>4</v>
      </c>
      <c r="L41" s="32">
        <v>0</v>
      </c>
      <c r="M41" s="35">
        <v>0</v>
      </c>
      <c r="N41" s="32">
        <v>0</v>
      </c>
      <c r="O41" s="32">
        <v>0</v>
      </c>
      <c r="P41" s="32">
        <v>0</v>
      </c>
      <c r="Q41" s="32">
        <v>1</v>
      </c>
      <c r="R41" s="32">
        <v>0</v>
      </c>
      <c r="S41" s="36">
        <f t="shared" si="1"/>
        <v>5</v>
      </c>
      <c r="T41" s="34">
        <f t="shared" si="4"/>
        <v>5</v>
      </c>
      <c r="U41" s="32">
        <f t="shared" si="2"/>
        <v>1</v>
      </c>
      <c r="V41" s="35">
        <f t="shared" si="2"/>
        <v>0</v>
      </c>
      <c r="W41" s="32">
        <f t="shared" si="2"/>
        <v>0</v>
      </c>
      <c r="X41" s="32">
        <f t="shared" si="2"/>
        <v>0</v>
      </c>
      <c r="Y41" s="32">
        <f t="shared" si="2"/>
        <v>0</v>
      </c>
      <c r="Z41" s="32">
        <f t="shared" si="2"/>
        <v>2</v>
      </c>
      <c r="AA41" s="32">
        <f t="shared" si="2"/>
        <v>0</v>
      </c>
      <c r="AB41" s="36">
        <f t="shared" si="3"/>
        <v>8</v>
      </c>
    </row>
    <row r="42" spans="1:28" s="42" customFormat="1" ht="20.100000000000001" customHeight="1">
      <c r="A42" s="30">
        <v>0.46875</v>
      </c>
      <c r="B42" s="31">
        <v>3</v>
      </c>
      <c r="C42" s="32">
        <v>0</v>
      </c>
      <c r="D42" s="32">
        <v>0</v>
      </c>
      <c r="E42" s="31">
        <v>0</v>
      </c>
      <c r="F42" s="32">
        <v>0</v>
      </c>
      <c r="G42" s="32">
        <v>0</v>
      </c>
      <c r="H42" s="32">
        <v>0</v>
      </c>
      <c r="I42" s="32">
        <v>0</v>
      </c>
      <c r="J42" s="33">
        <f t="shared" si="0"/>
        <v>3</v>
      </c>
      <c r="K42" s="34">
        <v>1</v>
      </c>
      <c r="L42" s="32">
        <v>1</v>
      </c>
      <c r="M42" s="35">
        <v>0</v>
      </c>
      <c r="N42" s="32">
        <v>0</v>
      </c>
      <c r="O42" s="32">
        <v>0</v>
      </c>
      <c r="P42" s="32">
        <v>0</v>
      </c>
      <c r="Q42" s="32">
        <v>0</v>
      </c>
      <c r="R42" s="32">
        <v>0</v>
      </c>
      <c r="S42" s="36">
        <f t="shared" si="1"/>
        <v>2</v>
      </c>
      <c r="T42" s="34">
        <f t="shared" si="4"/>
        <v>4</v>
      </c>
      <c r="U42" s="32">
        <f t="shared" si="2"/>
        <v>1</v>
      </c>
      <c r="V42" s="35">
        <f t="shared" si="2"/>
        <v>0</v>
      </c>
      <c r="W42" s="32">
        <f t="shared" si="2"/>
        <v>0</v>
      </c>
      <c r="X42" s="32">
        <f t="shared" si="2"/>
        <v>0</v>
      </c>
      <c r="Y42" s="32">
        <f t="shared" si="2"/>
        <v>0</v>
      </c>
      <c r="Z42" s="32">
        <f t="shared" si="2"/>
        <v>0</v>
      </c>
      <c r="AA42" s="32">
        <f t="shared" si="2"/>
        <v>0</v>
      </c>
      <c r="AB42" s="36">
        <f t="shared" si="3"/>
        <v>5</v>
      </c>
    </row>
    <row r="43" spans="1:28" s="42" customFormat="1" ht="20.100000000000001" customHeight="1">
      <c r="A43" s="30">
        <v>0.47916666666666707</v>
      </c>
      <c r="B43" s="31">
        <v>2</v>
      </c>
      <c r="C43" s="32">
        <v>2</v>
      </c>
      <c r="D43" s="32">
        <v>0</v>
      </c>
      <c r="E43" s="31">
        <v>0</v>
      </c>
      <c r="F43" s="32">
        <v>0</v>
      </c>
      <c r="G43" s="32">
        <v>0</v>
      </c>
      <c r="H43" s="32">
        <v>0</v>
      </c>
      <c r="I43" s="32">
        <v>0</v>
      </c>
      <c r="J43" s="33">
        <f t="shared" si="0"/>
        <v>4</v>
      </c>
      <c r="K43" s="34">
        <v>2</v>
      </c>
      <c r="L43" s="32">
        <v>1</v>
      </c>
      <c r="M43" s="35">
        <v>0</v>
      </c>
      <c r="N43" s="32">
        <v>0</v>
      </c>
      <c r="O43" s="32">
        <v>0</v>
      </c>
      <c r="P43" s="32">
        <v>0</v>
      </c>
      <c r="Q43" s="32">
        <v>0</v>
      </c>
      <c r="R43" s="32">
        <v>0</v>
      </c>
      <c r="S43" s="36">
        <f t="shared" si="1"/>
        <v>3</v>
      </c>
      <c r="T43" s="34">
        <f t="shared" si="4"/>
        <v>4</v>
      </c>
      <c r="U43" s="32">
        <f t="shared" si="2"/>
        <v>3</v>
      </c>
      <c r="V43" s="35">
        <f t="shared" si="2"/>
        <v>0</v>
      </c>
      <c r="W43" s="32">
        <f t="shared" si="2"/>
        <v>0</v>
      </c>
      <c r="X43" s="32">
        <f t="shared" si="2"/>
        <v>0</v>
      </c>
      <c r="Y43" s="32">
        <f t="shared" si="2"/>
        <v>0</v>
      </c>
      <c r="Z43" s="32">
        <f t="shared" si="2"/>
        <v>0</v>
      </c>
      <c r="AA43" s="32">
        <f t="shared" si="2"/>
        <v>0</v>
      </c>
      <c r="AB43" s="36">
        <f t="shared" si="3"/>
        <v>7</v>
      </c>
    </row>
    <row r="44" spans="1:28" s="29" customFormat="1" ht="20.100000000000001" customHeight="1">
      <c r="A44" s="30">
        <v>0.48958333333333376</v>
      </c>
      <c r="B44" s="31">
        <v>5</v>
      </c>
      <c r="C44" s="32">
        <v>0</v>
      </c>
      <c r="D44" s="32">
        <v>0</v>
      </c>
      <c r="E44" s="31">
        <v>1</v>
      </c>
      <c r="F44" s="32">
        <v>0</v>
      </c>
      <c r="G44" s="32">
        <v>0</v>
      </c>
      <c r="H44" s="32">
        <v>0</v>
      </c>
      <c r="I44" s="32">
        <v>0</v>
      </c>
      <c r="J44" s="33">
        <f t="shared" si="0"/>
        <v>6</v>
      </c>
      <c r="K44" s="34">
        <v>1</v>
      </c>
      <c r="L44" s="32">
        <v>0</v>
      </c>
      <c r="M44" s="35">
        <v>0</v>
      </c>
      <c r="N44" s="32">
        <v>0</v>
      </c>
      <c r="O44" s="32">
        <v>0</v>
      </c>
      <c r="P44" s="32">
        <v>0</v>
      </c>
      <c r="Q44" s="32">
        <v>0</v>
      </c>
      <c r="R44" s="32">
        <v>0</v>
      </c>
      <c r="S44" s="36">
        <f t="shared" si="1"/>
        <v>1</v>
      </c>
      <c r="T44" s="34">
        <f t="shared" si="4"/>
        <v>6</v>
      </c>
      <c r="U44" s="32">
        <f t="shared" si="2"/>
        <v>0</v>
      </c>
      <c r="V44" s="35">
        <f t="shared" si="2"/>
        <v>0</v>
      </c>
      <c r="W44" s="32">
        <f t="shared" si="2"/>
        <v>1</v>
      </c>
      <c r="X44" s="32">
        <f t="shared" si="2"/>
        <v>0</v>
      </c>
      <c r="Y44" s="32">
        <f t="shared" si="2"/>
        <v>0</v>
      </c>
      <c r="Z44" s="32">
        <f t="shared" si="2"/>
        <v>0</v>
      </c>
      <c r="AA44" s="32">
        <f t="shared" si="2"/>
        <v>0</v>
      </c>
      <c r="AB44" s="36">
        <f t="shared" si="3"/>
        <v>7</v>
      </c>
    </row>
    <row r="45" spans="1:28" s="42" customFormat="1" ht="20.100000000000001" customHeight="1">
      <c r="A45" s="30">
        <v>0.5</v>
      </c>
      <c r="B45" s="31">
        <v>5</v>
      </c>
      <c r="C45" s="32">
        <v>0</v>
      </c>
      <c r="D45" s="32">
        <v>0</v>
      </c>
      <c r="E45" s="31">
        <v>0</v>
      </c>
      <c r="F45" s="32">
        <v>0</v>
      </c>
      <c r="G45" s="32">
        <v>0</v>
      </c>
      <c r="H45" s="32">
        <v>0</v>
      </c>
      <c r="I45" s="32">
        <v>0</v>
      </c>
      <c r="J45" s="33">
        <f t="shared" si="0"/>
        <v>5</v>
      </c>
      <c r="K45" s="34">
        <v>0</v>
      </c>
      <c r="L45" s="32">
        <v>0</v>
      </c>
      <c r="M45" s="35">
        <v>0</v>
      </c>
      <c r="N45" s="32">
        <v>0</v>
      </c>
      <c r="O45" s="32">
        <v>0</v>
      </c>
      <c r="P45" s="32">
        <v>0</v>
      </c>
      <c r="Q45" s="32">
        <v>0</v>
      </c>
      <c r="R45" s="32">
        <v>1</v>
      </c>
      <c r="S45" s="36">
        <f t="shared" si="1"/>
        <v>1</v>
      </c>
      <c r="T45" s="34">
        <f t="shared" si="4"/>
        <v>5</v>
      </c>
      <c r="U45" s="32">
        <f t="shared" si="2"/>
        <v>0</v>
      </c>
      <c r="V45" s="35">
        <f t="shared" si="2"/>
        <v>0</v>
      </c>
      <c r="W45" s="32">
        <f t="shared" si="2"/>
        <v>0</v>
      </c>
      <c r="X45" s="32">
        <f t="shared" si="2"/>
        <v>0</v>
      </c>
      <c r="Y45" s="32">
        <f t="shared" si="2"/>
        <v>0</v>
      </c>
      <c r="Z45" s="32">
        <f t="shared" si="2"/>
        <v>0</v>
      </c>
      <c r="AA45" s="32">
        <f t="shared" si="2"/>
        <v>1</v>
      </c>
      <c r="AB45" s="36">
        <f t="shared" si="3"/>
        <v>6</v>
      </c>
    </row>
    <row r="46" spans="1:28" s="29" customFormat="1" ht="20.100000000000001" customHeight="1">
      <c r="A46" s="30">
        <v>0.51041666666666707</v>
      </c>
      <c r="B46" s="31">
        <v>4</v>
      </c>
      <c r="C46" s="32">
        <v>0</v>
      </c>
      <c r="D46" s="32">
        <v>0</v>
      </c>
      <c r="E46" s="31">
        <v>0</v>
      </c>
      <c r="F46" s="32">
        <v>0</v>
      </c>
      <c r="G46" s="32">
        <v>0</v>
      </c>
      <c r="H46" s="32">
        <v>1</v>
      </c>
      <c r="I46" s="32">
        <v>0</v>
      </c>
      <c r="J46" s="33">
        <f t="shared" si="0"/>
        <v>5</v>
      </c>
      <c r="K46" s="34">
        <v>2</v>
      </c>
      <c r="L46" s="32">
        <v>0</v>
      </c>
      <c r="M46" s="35">
        <v>0</v>
      </c>
      <c r="N46" s="32">
        <v>0</v>
      </c>
      <c r="O46" s="32">
        <v>0</v>
      </c>
      <c r="P46" s="32">
        <v>0</v>
      </c>
      <c r="Q46" s="32">
        <v>5</v>
      </c>
      <c r="R46" s="32">
        <v>0</v>
      </c>
      <c r="S46" s="36">
        <f t="shared" si="1"/>
        <v>7</v>
      </c>
      <c r="T46" s="34">
        <f t="shared" si="4"/>
        <v>6</v>
      </c>
      <c r="U46" s="32">
        <f t="shared" si="2"/>
        <v>0</v>
      </c>
      <c r="V46" s="35">
        <f t="shared" si="2"/>
        <v>0</v>
      </c>
      <c r="W46" s="32">
        <f t="shared" si="2"/>
        <v>0</v>
      </c>
      <c r="X46" s="32">
        <f t="shared" si="2"/>
        <v>0</v>
      </c>
      <c r="Y46" s="32">
        <f t="shared" si="2"/>
        <v>0</v>
      </c>
      <c r="Z46" s="32">
        <f t="shared" si="2"/>
        <v>6</v>
      </c>
      <c r="AA46" s="32">
        <f t="shared" si="2"/>
        <v>0</v>
      </c>
      <c r="AB46" s="36">
        <f t="shared" si="3"/>
        <v>12</v>
      </c>
    </row>
    <row r="47" spans="1:28" s="29" customFormat="1" ht="20.100000000000001" customHeight="1">
      <c r="A47" s="30">
        <v>0.5208333333333337</v>
      </c>
      <c r="B47" s="31">
        <v>5</v>
      </c>
      <c r="C47" s="32">
        <v>0</v>
      </c>
      <c r="D47" s="32">
        <v>0</v>
      </c>
      <c r="E47" s="31">
        <v>0</v>
      </c>
      <c r="F47" s="32">
        <v>0</v>
      </c>
      <c r="G47" s="32">
        <v>0</v>
      </c>
      <c r="H47" s="32">
        <v>1</v>
      </c>
      <c r="I47" s="32">
        <v>0</v>
      </c>
      <c r="J47" s="33">
        <f t="shared" si="0"/>
        <v>6</v>
      </c>
      <c r="K47" s="34">
        <v>2</v>
      </c>
      <c r="L47" s="32">
        <v>0</v>
      </c>
      <c r="M47" s="35">
        <v>0</v>
      </c>
      <c r="N47" s="32">
        <v>0</v>
      </c>
      <c r="O47" s="32">
        <v>0</v>
      </c>
      <c r="P47" s="32">
        <v>0</v>
      </c>
      <c r="Q47" s="32">
        <v>0</v>
      </c>
      <c r="R47" s="32">
        <v>0</v>
      </c>
      <c r="S47" s="36">
        <f t="shared" si="1"/>
        <v>2</v>
      </c>
      <c r="T47" s="34">
        <f t="shared" si="4"/>
        <v>7</v>
      </c>
      <c r="U47" s="32">
        <f t="shared" si="2"/>
        <v>0</v>
      </c>
      <c r="V47" s="35">
        <f t="shared" si="2"/>
        <v>0</v>
      </c>
      <c r="W47" s="32">
        <f t="shared" si="2"/>
        <v>0</v>
      </c>
      <c r="X47" s="32">
        <f t="shared" si="2"/>
        <v>0</v>
      </c>
      <c r="Y47" s="32">
        <f t="shared" si="2"/>
        <v>0</v>
      </c>
      <c r="Z47" s="32">
        <f t="shared" si="2"/>
        <v>1</v>
      </c>
      <c r="AA47" s="32">
        <f t="shared" si="2"/>
        <v>0</v>
      </c>
      <c r="AB47" s="36">
        <f t="shared" si="3"/>
        <v>8</v>
      </c>
    </row>
    <row r="48" spans="1:28" s="29" customFormat="1" ht="20.100000000000001" customHeight="1">
      <c r="A48" s="30">
        <v>0.53125</v>
      </c>
      <c r="B48" s="31">
        <v>9</v>
      </c>
      <c r="C48" s="32">
        <v>2</v>
      </c>
      <c r="D48" s="32">
        <v>0</v>
      </c>
      <c r="E48" s="31">
        <v>0</v>
      </c>
      <c r="F48" s="32">
        <v>0</v>
      </c>
      <c r="G48" s="32">
        <v>0</v>
      </c>
      <c r="H48" s="32">
        <v>2</v>
      </c>
      <c r="I48" s="32">
        <v>1</v>
      </c>
      <c r="J48" s="33">
        <f t="shared" si="0"/>
        <v>14</v>
      </c>
      <c r="K48" s="34">
        <v>4</v>
      </c>
      <c r="L48" s="32">
        <v>1</v>
      </c>
      <c r="M48" s="35">
        <v>0</v>
      </c>
      <c r="N48" s="32">
        <v>1</v>
      </c>
      <c r="O48" s="32">
        <v>0</v>
      </c>
      <c r="P48" s="32">
        <v>0</v>
      </c>
      <c r="Q48" s="32">
        <v>3</v>
      </c>
      <c r="R48" s="32">
        <v>0</v>
      </c>
      <c r="S48" s="36">
        <f t="shared" si="1"/>
        <v>9</v>
      </c>
      <c r="T48" s="34">
        <f t="shared" si="4"/>
        <v>13</v>
      </c>
      <c r="U48" s="32">
        <f t="shared" si="2"/>
        <v>3</v>
      </c>
      <c r="V48" s="35">
        <f t="shared" si="2"/>
        <v>0</v>
      </c>
      <c r="W48" s="32">
        <f t="shared" si="2"/>
        <v>1</v>
      </c>
      <c r="X48" s="32">
        <f t="shared" si="2"/>
        <v>0</v>
      </c>
      <c r="Y48" s="32">
        <f t="shared" si="2"/>
        <v>0</v>
      </c>
      <c r="Z48" s="32">
        <f t="shared" si="2"/>
        <v>5</v>
      </c>
      <c r="AA48" s="32">
        <f t="shared" si="2"/>
        <v>1</v>
      </c>
      <c r="AB48" s="36">
        <f t="shared" si="3"/>
        <v>23</v>
      </c>
    </row>
    <row r="49" spans="1:28" s="29" customFormat="1" ht="20.100000000000001" customHeight="1">
      <c r="A49" s="30">
        <v>0.54166666666666696</v>
      </c>
      <c r="B49" s="31">
        <v>3</v>
      </c>
      <c r="C49" s="32">
        <v>0</v>
      </c>
      <c r="D49" s="32">
        <v>0</v>
      </c>
      <c r="E49" s="31">
        <v>0</v>
      </c>
      <c r="F49" s="32">
        <v>0</v>
      </c>
      <c r="G49" s="32">
        <v>0</v>
      </c>
      <c r="H49" s="32">
        <v>0</v>
      </c>
      <c r="I49" s="32">
        <v>0</v>
      </c>
      <c r="J49" s="33">
        <f t="shared" si="0"/>
        <v>3</v>
      </c>
      <c r="K49" s="34">
        <v>7</v>
      </c>
      <c r="L49" s="32">
        <v>2</v>
      </c>
      <c r="M49" s="35">
        <v>0</v>
      </c>
      <c r="N49" s="32">
        <v>0</v>
      </c>
      <c r="O49" s="32">
        <v>0</v>
      </c>
      <c r="P49" s="32">
        <v>0</v>
      </c>
      <c r="Q49" s="32">
        <v>0</v>
      </c>
      <c r="R49" s="32">
        <v>1</v>
      </c>
      <c r="S49" s="36">
        <f t="shared" si="1"/>
        <v>10</v>
      </c>
      <c r="T49" s="34">
        <f t="shared" si="4"/>
        <v>10</v>
      </c>
      <c r="U49" s="32">
        <f t="shared" si="2"/>
        <v>2</v>
      </c>
      <c r="V49" s="35">
        <f t="shared" si="2"/>
        <v>0</v>
      </c>
      <c r="W49" s="32">
        <f t="shared" si="2"/>
        <v>0</v>
      </c>
      <c r="X49" s="32">
        <f t="shared" si="2"/>
        <v>0</v>
      </c>
      <c r="Y49" s="32">
        <f t="shared" si="2"/>
        <v>0</v>
      </c>
      <c r="Z49" s="32">
        <f t="shared" si="2"/>
        <v>0</v>
      </c>
      <c r="AA49" s="32">
        <f t="shared" si="2"/>
        <v>1</v>
      </c>
      <c r="AB49" s="36">
        <f t="shared" si="3"/>
        <v>13</v>
      </c>
    </row>
    <row r="50" spans="1:28" s="29" customFormat="1" ht="20.100000000000001" customHeight="1">
      <c r="A50" s="30">
        <v>0.55208333333333359</v>
      </c>
      <c r="B50" s="31">
        <v>2</v>
      </c>
      <c r="C50" s="32">
        <v>0</v>
      </c>
      <c r="D50" s="32">
        <v>0</v>
      </c>
      <c r="E50" s="31">
        <v>0</v>
      </c>
      <c r="F50" s="32">
        <v>0</v>
      </c>
      <c r="G50" s="32">
        <v>0</v>
      </c>
      <c r="H50" s="32">
        <v>0</v>
      </c>
      <c r="I50" s="32">
        <v>0</v>
      </c>
      <c r="J50" s="33">
        <f t="shared" si="0"/>
        <v>2</v>
      </c>
      <c r="K50" s="34">
        <v>3</v>
      </c>
      <c r="L50" s="32">
        <v>0</v>
      </c>
      <c r="M50" s="35">
        <v>0</v>
      </c>
      <c r="N50" s="32">
        <v>0</v>
      </c>
      <c r="O50" s="32">
        <v>0</v>
      </c>
      <c r="P50" s="32">
        <v>0</v>
      </c>
      <c r="Q50" s="32">
        <v>0</v>
      </c>
      <c r="R50" s="32">
        <v>0</v>
      </c>
      <c r="S50" s="36">
        <f t="shared" si="1"/>
        <v>3</v>
      </c>
      <c r="T50" s="34">
        <f t="shared" si="4"/>
        <v>5</v>
      </c>
      <c r="U50" s="32">
        <f t="shared" si="2"/>
        <v>0</v>
      </c>
      <c r="V50" s="35">
        <f t="shared" si="2"/>
        <v>0</v>
      </c>
      <c r="W50" s="32">
        <f t="shared" si="2"/>
        <v>0</v>
      </c>
      <c r="X50" s="32">
        <f t="shared" si="2"/>
        <v>0</v>
      </c>
      <c r="Y50" s="32">
        <f t="shared" si="2"/>
        <v>0</v>
      </c>
      <c r="Z50" s="32">
        <f t="shared" si="2"/>
        <v>0</v>
      </c>
      <c r="AA50" s="32">
        <f t="shared" si="2"/>
        <v>0</v>
      </c>
      <c r="AB50" s="36">
        <f t="shared" si="3"/>
        <v>5</v>
      </c>
    </row>
    <row r="51" spans="1:28" s="29" customFormat="1" ht="20.100000000000001" customHeight="1">
      <c r="A51" s="30">
        <v>0.5625</v>
      </c>
      <c r="B51" s="31">
        <v>1</v>
      </c>
      <c r="C51" s="32">
        <v>0</v>
      </c>
      <c r="D51" s="32">
        <v>0</v>
      </c>
      <c r="E51" s="31">
        <v>0</v>
      </c>
      <c r="F51" s="32">
        <v>0</v>
      </c>
      <c r="G51" s="32">
        <v>0</v>
      </c>
      <c r="H51" s="32">
        <v>0</v>
      </c>
      <c r="I51" s="32">
        <v>0</v>
      </c>
      <c r="J51" s="33">
        <f t="shared" si="0"/>
        <v>1</v>
      </c>
      <c r="K51" s="34">
        <v>1</v>
      </c>
      <c r="L51" s="32">
        <v>0</v>
      </c>
      <c r="M51" s="35">
        <v>0</v>
      </c>
      <c r="N51" s="32">
        <v>1</v>
      </c>
      <c r="O51" s="32">
        <v>0</v>
      </c>
      <c r="P51" s="32">
        <v>0</v>
      </c>
      <c r="Q51" s="32">
        <v>0</v>
      </c>
      <c r="R51" s="32">
        <v>0</v>
      </c>
      <c r="S51" s="36">
        <f t="shared" si="1"/>
        <v>2</v>
      </c>
      <c r="T51" s="34">
        <f t="shared" si="4"/>
        <v>2</v>
      </c>
      <c r="U51" s="32">
        <f t="shared" si="2"/>
        <v>0</v>
      </c>
      <c r="V51" s="35">
        <f t="shared" si="2"/>
        <v>0</v>
      </c>
      <c r="W51" s="32">
        <f t="shared" si="2"/>
        <v>1</v>
      </c>
      <c r="X51" s="32">
        <f t="shared" si="2"/>
        <v>0</v>
      </c>
      <c r="Y51" s="32">
        <f t="shared" si="2"/>
        <v>0</v>
      </c>
      <c r="Z51" s="32">
        <f t="shared" si="2"/>
        <v>0</v>
      </c>
      <c r="AA51" s="32">
        <f t="shared" si="2"/>
        <v>0</v>
      </c>
      <c r="AB51" s="36">
        <f t="shared" si="3"/>
        <v>3</v>
      </c>
    </row>
    <row r="52" spans="1:28" s="29" customFormat="1" ht="20.100000000000001" customHeight="1">
      <c r="A52" s="30">
        <v>0.57291666666666685</v>
      </c>
      <c r="B52" s="31">
        <v>5</v>
      </c>
      <c r="C52" s="32">
        <v>0</v>
      </c>
      <c r="D52" s="32">
        <v>0</v>
      </c>
      <c r="E52" s="31">
        <v>0</v>
      </c>
      <c r="F52" s="32">
        <v>0</v>
      </c>
      <c r="G52" s="32">
        <v>0</v>
      </c>
      <c r="H52" s="32">
        <v>0</v>
      </c>
      <c r="I52" s="32">
        <v>0</v>
      </c>
      <c r="J52" s="33">
        <f t="shared" si="0"/>
        <v>5</v>
      </c>
      <c r="K52" s="34">
        <v>0</v>
      </c>
      <c r="L52" s="32">
        <v>1</v>
      </c>
      <c r="M52" s="35">
        <v>0</v>
      </c>
      <c r="N52" s="32">
        <v>0</v>
      </c>
      <c r="O52" s="32">
        <v>0</v>
      </c>
      <c r="P52" s="32">
        <v>0</v>
      </c>
      <c r="Q52" s="32">
        <v>2</v>
      </c>
      <c r="R52" s="32">
        <v>2</v>
      </c>
      <c r="S52" s="36">
        <f t="shared" si="1"/>
        <v>5</v>
      </c>
      <c r="T52" s="34">
        <f t="shared" si="4"/>
        <v>5</v>
      </c>
      <c r="U52" s="32">
        <f t="shared" si="2"/>
        <v>1</v>
      </c>
      <c r="V52" s="35">
        <f t="shared" si="2"/>
        <v>0</v>
      </c>
      <c r="W52" s="32">
        <f t="shared" si="2"/>
        <v>0</v>
      </c>
      <c r="X52" s="32">
        <f t="shared" si="2"/>
        <v>0</v>
      </c>
      <c r="Y52" s="32">
        <f t="shared" si="2"/>
        <v>0</v>
      </c>
      <c r="Z52" s="32">
        <f t="shared" si="2"/>
        <v>2</v>
      </c>
      <c r="AA52" s="32">
        <f t="shared" si="2"/>
        <v>2</v>
      </c>
      <c r="AB52" s="36">
        <f t="shared" si="3"/>
        <v>10</v>
      </c>
    </row>
    <row r="53" spans="1:28" s="29" customFormat="1" ht="20.100000000000001" customHeight="1">
      <c r="A53" s="30">
        <v>0.58333333333333348</v>
      </c>
      <c r="B53" s="31">
        <v>1</v>
      </c>
      <c r="C53" s="32">
        <v>2</v>
      </c>
      <c r="D53" s="32">
        <v>0</v>
      </c>
      <c r="E53" s="31">
        <v>0</v>
      </c>
      <c r="F53" s="32">
        <v>0</v>
      </c>
      <c r="G53" s="32">
        <v>0</v>
      </c>
      <c r="H53" s="32">
        <v>2</v>
      </c>
      <c r="I53" s="32">
        <v>0</v>
      </c>
      <c r="J53" s="33">
        <f t="shared" si="0"/>
        <v>5</v>
      </c>
      <c r="K53" s="34">
        <v>5</v>
      </c>
      <c r="L53" s="32">
        <v>1</v>
      </c>
      <c r="M53" s="35">
        <v>0</v>
      </c>
      <c r="N53" s="32">
        <v>0</v>
      </c>
      <c r="O53" s="32">
        <v>0</v>
      </c>
      <c r="P53" s="32">
        <v>0</v>
      </c>
      <c r="Q53" s="32">
        <v>0</v>
      </c>
      <c r="R53" s="32">
        <v>1</v>
      </c>
      <c r="S53" s="36">
        <f t="shared" si="1"/>
        <v>7</v>
      </c>
      <c r="T53" s="34">
        <f t="shared" si="4"/>
        <v>6</v>
      </c>
      <c r="U53" s="32">
        <f t="shared" si="2"/>
        <v>3</v>
      </c>
      <c r="V53" s="35">
        <f t="shared" si="2"/>
        <v>0</v>
      </c>
      <c r="W53" s="32">
        <f t="shared" si="2"/>
        <v>0</v>
      </c>
      <c r="X53" s="32">
        <f t="shared" si="2"/>
        <v>0</v>
      </c>
      <c r="Y53" s="32">
        <f t="shared" si="2"/>
        <v>0</v>
      </c>
      <c r="Z53" s="32">
        <f t="shared" si="2"/>
        <v>2</v>
      </c>
      <c r="AA53" s="32">
        <f t="shared" si="2"/>
        <v>1</v>
      </c>
      <c r="AB53" s="36">
        <f t="shared" si="3"/>
        <v>12</v>
      </c>
    </row>
    <row r="54" spans="1:28" s="29" customFormat="1" ht="20.100000000000001" customHeight="1">
      <c r="A54" s="30">
        <v>0.59375</v>
      </c>
      <c r="B54" s="31">
        <v>6</v>
      </c>
      <c r="C54" s="32">
        <v>0</v>
      </c>
      <c r="D54" s="32">
        <v>0</v>
      </c>
      <c r="E54" s="31">
        <v>0</v>
      </c>
      <c r="F54" s="32">
        <v>0</v>
      </c>
      <c r="G54" s="32">
        <v>0</v>
      </c>
      <c r="H54" s="32">
        <v>3</v>
      </c>
      <c r="I54" s="32">
        <v>0</v>
      </c>
      <c r="J54" s="33">
        <f t="shared" si="0"/>
        <v>9</v>
      </c>
      <c r="K54" s="34">
        <v>1</v>
      </c>
      <c r="L54" s="32">
        <v>1</v>
      </c>
      <c r="M54" s="35">
        <v>0</v>
      </c>
      <c r="N54" s="32" t="s">
        <v>32</v>
      </c>
      <c r="O54" s="32">
        <v>0</v>
      </c>
      <c r="P54" s="32">
        <v>0</v>
      </c>
      <c r="Q54" s="32">
        <v>0</v>
      </c>
      <c r="R54" s="32">
        <v>0</v>
      </c>
      <c r="S54" s="36">
        <f t="shared" si="1"/>
        <v>2</v>
      </c>
      <c r="T54" s="34">
        <f t="shared" si="4"/>
        <v>7</v>
      </c>
      <c r="U54" s="32">
        <f t="shared" si="2"/>
        <v>1</v>
      </c>
      <c r="V54" s="35">
        <f t="shared" si="2"/>
        <v>0</v>
      </c>
      <c r="W54" s="32">
        <f t="shared" si="2"/>
        <v>0</v>
      </c>
      <c r="X54" s="32">
        <f t="shared" ref="X54:AA73" si="5">F54+O54</f>
        <v>0</v>
      </c>
      <c r="Y54" s="32">
        <f t="shared" si="5"/>
        <v>0</v>
      </c>
      <c r="Z54" s="32">
        <f t="shared" si="5"/>
        <v>3</v>
      </c>
      <c r="AA54" s="32">
        <f t="shared" si="5"/>
        <v>0</v>
      </c>
      <c r="AB54" s="36">
        <f t="shared" si="3"/>
        <v>11</v>
      </c>
    </row>
    <row r="55" spans="1:28" s="29" customFormat="1" ht="20.100000000000001" customHeight="1">
      <c r="A55" s="30">
        <v>0.60416666666666674</v>
      </c>
      <c r="B55" s="31">
        <v>2</v>
      </c>
      <c r="C55" s="32">
        <v>1</v>
      </c>
      <c r="D55" s="32">
        <v>0</v>
      </c>
      <c r="E55" s="31">
        <v>0</v>
      </c>
      <c r="F55" s="32">
        <v>0</v>
      </c>
      <c r="G55" s="32">
        <v>0</v>
      </c>
      <c r="H55" s="32">
        <v>0</v>
      </c>
      <c r="I55" s="32">
        <v>0</v>
      </c>
      <c r="J55" s="33">
        <f t="shared" si="0"/>
        <v>3</v>
      </c>
      <c r="K55" s="34">
        <v>2</v>
      </c>
      <c r="L55" s="32">
        <v>0</v>
      </c>
      <c r="M55" s="35">
        <v>0</v>
      </c>
      <c r="N55" s="32">
        <v>0</v>
      </c>
      <c r="O55" s="32">
        <v>0</v>
      </c>
      <c r="P55" s="32">
        <v>0</v>
      </c>
      <c r="Q55" s="32">
        <v>3</v>
      </c>
      <c r="R55" s="32">
        <v>0</v>
      </c>
      <c r="S55" s="36">
        <f t="shared" si="1"/>
        <v>5</v>
      </c>
      <c r="T55" s="34">
        <f t="shared" si="4"/>
        <v>4</v>
      </c>
      <c r="U55" s="32">
        <f t="shared" si="4"/>
        <v>1</v>
      </c>
      <c r="V55" s="35">
        <f t="shared" si="4"/>
        <v>0</v>
      </c>
      <c r="W55" s="32">
        <f t="shared" si="4"/>
        <v>0</v>
      </c>
      <c r="X55" s="32">
        <f t="shared" si="5"/>
        <v>0</v>
      </c>
      <c r="Y55" s="32">
        <f t="shared" si="5"/>
        <v>0</v>
      </c>
      <c r="Z55" s="32">
        <f t="shared" si="5"/>
        <v>3</v>
      </c>
      <c r="AA55" s="32">
        <f t="shared" si="5"/>
        <v>0</v>
      </c>
      <c r="AB55" s="36">
        <f t="shared" si="3"/>
        <v>8</v>
      </c>
    </row>
    <row r="56" spans="1:28" s="29" customFormat="1" ht="20.100000000000001" customHeight="1">
      <c r="A56" s="30">
        <v>0.61458333333333337</v>
      </c>
      <c r="B56" s="31">
        <v>1</v>
      </c>
      <c r="C56" s="32">
        <v>0</v>
      </c>
      <c r="D56" s="32">
        <v>0</v>
      </c>
      <c r="E56" s="31">
        <v>0</v>
      </c>
      <c r="F56" s="32">
        <v>0</v>
      </c>
      <c r="G56" s="32">
        <v>0</v>
      </c>
      <c r="H56" s="32">
        <v>0</v>
      </c>
      <c r="I56" s="32">
        <v>0</v>
      </c>
      <c r="J56" s="33">
        <f t="shared" si="0"/>
        <v>1</v>
      </c>
      <c r="K56" s="34">
        <v>1</v>
      </c>
      <c r="L56" s="32">
        <v>0</v>
      </c>
      <c r="M56" s="35">
        <v>0</v>
      </c>
      <c r="N56" s="32">
        <v>0</v>
      </c>
      <c r="O56" s="32">
        <v>0</v>
      </c>
      <c r="P56" s="32">
        <v>0</v>
      </c>
      <c r="Q56" s="32">
        <v>0</v>
      </c>
      <c r="R56" s="32">
        <v>0</v>
      </c>
      <c r="S56" s="36">
        <f t="shared" si="1"/>
        <v>1</v>
      </c>
      <c r="T56" s="34">
        <f t="shared" si="4"/>
        <v>2</v>
      </c>
      <c r="U56" s="32">
        <f t="shared" si="4"/>
        <v>0</v>
      </c>
      <c r="V56" s="35">
        <f t="shared" si="4"/>
        <v>0</v>
      </c>
      <c r="W56" s="32">
        <f t="shared" si="4"/>
        <v>0</v>
      </c>
      <c r="X56" s="32">
        <f t="shared" si="5"/>
        <v>0</v>
      </c>
      <c r="Y56" s="32">
        <f t="shared" si="5"/>
        <v>0</v>
      </c>
      <c r="Z56" s="32">
        <f t="shared" si="5"/>
        <v>0</v>
      </c>
      <c r="AA56" s="32">
        <f t="shared" si="5"/>
        <v>0</v>
      </c>
      <c r="AB56" s="36">
        <f t="shared" si="3"/>
        <v>2</v>
      </c>
    </row>
    <row r="57" spans="1:28" s="29" customFormat="1" ht="20.100000000000001" customHeight="1">
      <c r="A57" s="30">
        <v>0.625</v>
      </c>
      <c r="B57" s="31">
        <v>2</v>
      </c>
      <c r="C57" s="32">
        <v>0</v>
      </c>
      <c r="D57" s="32">
        <v>0</v>
      </c>
      <c r="E57" s="31">
        <v>0</v>
      </c>
      <c r="F57" s="32">
        <v>0</v>
      </c>
      <c r="G57" s="32">
        <v>0</v>
      </c>
      <c r="H57" s="32">
        <v>1</v>
      </c>
      <c r="I57" s="32">
        <v>0</v>
      </c>
      <c r="J57" s="33">
        <f t="shared" si="0"/>
        <v>3</v>
      </c>
      <c r="K57" s="34">
        <v>1</v>
      </c>
      <c r="L57" s="32">
        <v>0</v>
      </c>
      <c r="M57" s="35">
        <v>0</v>
      </c>
      <c r="N57" s="32">
        <v>1</v>
      </c>
      <c r="O57" s="32">
        <v>0</v>
      </c>
      <c r="P57" s="32">
        <v>0</v>
      </c>
      <c r="Q57" s="32">
        <v>0</v>
      </c>
      <c r="R57" s="32">
        <v>0</v>
      </c>
      <c r="S57" s="36">
        <f t="shared" si="1"/>
        <v>2</v>
      </c>
      <c r="T57" s="34">
        <f t="shared" si="4"/>
        <v>3</v>
      </c>
      <c r="U57" s="32">
        <f t="shared" si="4"/>
        <v>0</v>
      </c>
      <c r="V57" s="35">
        <f t="shared" si="4"/>
        <v>0</v>
      </c>
      <c r="W57" s="32">
        <f t="shared" si="4"/>
        <v>1</v>
      </c>
      <c r="X57" s="32">
        <f t="shared" si="5"/>
        <v>0</v>
      </c>
      <c r="Y57" s="32">
        <f t="shared" si="5"/>
        <v>0</v>
      </c>
      <c r="Z57" s="32">
        <f t="shared" si="5"/>
        <v>1</v>
      </c>
      <c r="AA57" s="32">
        <f t="shared" si="5"/>
        <v>0</v>
      </c>
      <c r="AB57" s="36">
        <f t="shared" si="3"/>
        <v>5</v>
      </c>
    </row>
    <row r="58" spans="1:28" s="29" customFormat="1" ht="20.100000000000001" customHeight="1">
      <c r="A58" s="30">
        <v>0.63541666666666663</v>
      </c>
      <c r="B58" s="31">
        <v>9</v>
      </c>
      <c r="C58" s="32">
        <v>0</v>
      </c>
      <c r="D58" s="32">
        <v>0</v>
      </c>
      <c r="E58" s="31">
        <v>1</v>
      </c>
      <c r="F58" s="32">
        <v>0</v>
      </c>
      <c r="G58" s="32">
        <v>0</v>
      </c>
      <c r="H58" s="32">
        <v>0</v>
      </c>
      <c r="I58" s="32">
        <v>0</v>
      </c>
      <c r="J58" s="33">
        <f t="shared" si="0"/>
        <v>10</v>
      </c>
      <c r="K58" s="34">
        <v>5</v>
      </c>
      <c r="L58" s="32">
        <v>0</v>
      </c>
      <c r="M58" s="35">
        <v>0</v>
      </c>
      <c r="N58" s="32">
        <v>0</v>
      </c>
      <c r="O58" s="32">
        <v>0</v>
      </c>
      <c r="P58" s="32">
        <v>0</v>
      </c>
      <c r="Q58" s="32">
        <v>1</v>
      </c>
      <c r="R58" s="32">
        <v>0</v>
      </c>
      <c r="S58" s="36">
        <f t="shared" si="1"/>
        <v>6</v>
      </c>
      <c r="T58" s="34">
        <f t="shared" si="4"/>
        <v>14</v>
      </c>
      <c r="U58" s="32">
        <f t="shared" si="4"/>
        <v>0</v>
      </c>
      <c r="V58" s="35">
        <f t="shared" si="4"/>
        <v>0</v>
      </c>
      <c r="W58" s="32">
        <f t="shared" si="4"/>
        <v>1</v>
      </c>
      <c r="X58" s="32">
        <f t="shared" si="5"/>
        <v>0</v>
      </c>
      <c r="Y58" s="32">
        <f t="shared" si="5"/>
        <v>0</v>
      </c>
      <c r="Z58" s="32">
        <f t="shared" si="5"/>
        <v>1</v>
      </c>
      <c r="AA58" s="32">
        <f t="shared" si="5"/>
        <v>0</v>
      </c>
      <c r="AB58" s="36">
        <f t="shared" si="3"/>
        <v>16</v>
      </c>
    </row>
    <row r="59" spans="1:28" s="29" customFormat="1" ht="20.100000000000001" customHeight="1">
      <c r="A59" s="30">
        <v>0.64583333333333326</v>
      </c>
      <c r="B59" s="31">
        <v>1</v>
      </c>
      <c r="C59" s="32">
        <v>1</v>
      </c>
      <c r="D59" s="32">
        <v>0</v>
      </c>
      <c r="E59" s="31">
        <v>0</v>
      </c>
      <c r="F59" s="32">
        <v>0</v>
      </c>
      <c r="G59" s="32">
        <v>0</v>
      </c>
      <c r="H59" s="32">
        <v>0</v>
      </c>
      <c r="I59" s="32">
        <v>0</v>
      </c>
      <c r="J59" s="33">
        <f t="shared" si="0"/>
        <v>2</v>
      </c>
      <c r="K59" s="34">
        <v>5</v>
      </c>
      <c r="L59" s="32">
        <v>1</v>
      </c>
      <c r="M59" s="35">
        <v>0</v>
      </c>
      <c r="N59" s="32">
        <v>0</v>
      </c>
      <c r="O59" s="32">
        <v>0</v>
      </c>
      <c r="P59" s="32">
        <v>0</v>
      </c>
      <c r="Q59" s="32">
        <v>0</v>
      </c>
      <c r="R59" s="32">
        <v>5</v>
      </c>
      <c r="S59" s="36">
        <f t="shared" si="1"/>
        <v>11</v>
      </c>
      <c r="T59" s="34">
        <f t="shared" si="4"/>
        <v>6</v>
      </c>
      <c r="U59" s="32">
        <f t="shared" si="4"/>
        <v>2</v>
      </c>
      <c r="V59" s="35">
        <f t="shared" si="4"/>
        <v>0</v>
      </c>
      <c r="W59" s="32">
        <f t="shared" si="4"/>
        <v>0</v>
      </c>
      <c r="X59" s="32">
        <f t="shared" si="5"/>
        <v>0</v>
      </c>
      <c r="Y59" s="32">
        <f t="shared" si="5"/>
        <v>0</v>
      </c>
      <c r="Z59" s="32">
        <f t="shared" si="5"/>
        <v>0</v>
      </c>
      <c r="AA59" s="32">
        <f t="shared" si="5"/>
        <v>5</v>
      </c>
      <c r="AB59" s="36">
        <f t="shared" si="3"/>
        <v>13</v>
      </c>
    </row>
    <row r="60" spans="1:28" s="29" customFormat="1" ht="20.100000000000001" customHeight="1">
      <c r="A60" s="30">
        <v>0.65625</v>
      </c>
      <c r="B60" s="31">
        <v>2</v>
      </c>
      <c r="C60" s="32">
        <v>0</v>
      </c>
      <c r="D60" s="32">
        <v>0</v>
      </c>
      <c r="E60" s="31">
        <v>0</v>
      </c>
      <c r="F60" s="32">
        <v>0</v>
      </c>
      <c r="G60" s="32">
        <v>0</v>
      </c>
      <c r="H60" s="32">
        <v>0</v>
      </c>
      <c r="I60" s="32">
        <v>1</v>
      </c>
      <c r="J60" s="33">
        <f t="shared" si="0"/>
        <v>3</v>
      </c>
      <c r="K60" s="34">
        <v>4</v>
      </c>
      <c r="L60" s="32">
        <v>0</v>
      </c>
      <c r="M60" s="35">
        <v>0</v>
      </c>
      <c r="N60" s="32">
        <v>0</v>
      </c>
      <c r="O60" s="32">
        <v>0</v>
      </c>
      <c r="P60" s="32">
        <v>0</v>
      </c>
      <c r="Q60" s="32">
        <v>0</v>
      </c>
      <c r="R60" s="32">
        <v>0</v>
      </c>
      <c r="S60" s="36">
        <f t="shared" si="1"/>
        <v>4</v>
      </c>
      <c r="T60" s="34">
        <f t="shared" si="4"/>
        <v>6</v>
      </c>
      <c r="U60" s="32">
        <f t="shared" si="4"/>
        <v>0</v>
      </c>
      <c r="V60" s="35">
        <f t="shared" si="4"/>
        <v>0</v>
      </c>
      <c r="W60" s="32">
        <f t="shared" si="4"/>
        <v>0</v>
      </c>
      <c r="X60" s="32">
        <f t="shared" si="5"/>
        <v>0</v>
      </c>
      <c r="Y60" s="32">
        <f t="shared" si="5"/>
        <v>0</v>
      </c>
      <c r="Z60" s="32">
        <f t="shared" si="5"/>
        <v>0</v>
      </c>
      <c r="AA60" s="32">
        <f t="shared" si="5"/>
        <v>1</v>
      </c>
      <c r="AB60" s="36">
        <f t="shared" si="3"/>
        <v>7</v>
      </c>
    </row>
    <row r="61" spans="1:28" s="29" customFormat="1" ht="20.100000000000001" customHeight="1">
      <c r="A61" s="30">
        <v>0.66666666666666652</v>
      </c>
      <c r="B61" s="31">
        <v>7</v>
      </c>
      <c r="C61" s="32">
        <v>0</v>
      </c>
      <c r="D61" s="32">
        <v>0</v>
      </c>
      <c r="E61" s="31">
        <v>0</v>
      </c>
      <c r="F61" s="32">
        <v>0</v>
      </c>
      <c r="G61" s="32">
        <v>0</v>
      </c>
      <c r="H61" s="32">
        <v>2</v>
      </c>
      <c r="I61" s="32">
        <v>0</v>
      </c>
      <c r="J61" s="33">
        <f t="shared" si="0"/>
        <v>9</v>
      </c>
      <c r="K61" s="34">
        <v>6</v>
      </c>
      <c r="L61" s="32">
        <v>4</v>
      </c>
      <c r="M61" s="35">
        <v>0</v>
      </c>
      <c r="N61" s="32">
        <v>0</v>
      </c>
      <c r="O61" s="32">
        <v>0</v>
      </c>
      <c r="P61" s="32">
        <v>0</v>
      </c>
      <c r="Q61" s="32">
        <v>1</v>
      </c>
      <c r="R61" s="32">
        <v>1</v>
      </c>
      <c r="S61" s="36">
        <f t="shared" si="1"/>
        <v>12</v>
      </c>
      <c r="T61" s="34">
        <f t="shared" si="4"/>
        <v>13</v>
      </c>
      <c r="U61" s="32">
        <f t="shared" si="4"/>
        <v>4</v>
      </c>
      <c r="V61" s="35">
        <f t="shared" si="4"/>
        <v>0</v>
      </c>
      <c r="W61" s="32">
        <f t="shared" si="4"/>
        <v>0</v>
      </c>
      <c r="X61" s="32">
        <f t="shared" si="5"/>
        <v>0</v>
      </c>
      <c r="Y61" s="32">
        <f t="shared" si="5"/>
        <v>0</v>
      </c>
      <c r="Z61" s="32">
        <f t="shared" si="5"/>
        <v>3</v>
      </c>
      <c r="AA61" s="32">
        <f t="shared" si="5"/>
        <v>1</v>
      </c>
      <c r="AB61" s="36">
        <f t="shared" si="3"/>
        <v>21</v>
      </c>
    </row>
    <row r="62" spans="1:28" s="29" customFormat="1" ht="20.100000000000001" customHeight="1">
      <c r="A62" s="37">
        <v>0.67708333333333315</v>
      </c>
      <c r="B62" s="38">
        <v>11</v>
      </c>
      <c r="C62" s="39">
        <v>1</v>
      </c>
      <c r="D62" s="39">
        <v>0</v>
      </c>
      <c r="E62" s="38">
        <v>1</v>
      </c>
      <c r="F62" s="39">
        <v>0</v>
      </c>
      <c r="G62" s="39">
        <v>0</v>
      </c>
      <c r="H62" s="39">
        <v>3</v>
      </c>
      <c r="I62" s="39">
        <v>0</v>
      </c>
      <c r="J62" s="33">
        <f t="shared" si="0"/>
        <v>16</v>
      </c>
      <c r="K62" s="40">
        <v>4</v>
      </c>
      <c r="L62" s="39">
        <v>0</v>
      </c>
      <c r="M62" s="41">
        <v>0</v>
      </c>
      <c r="N62" s="39">
        <v>0</v>
      </c>
      <c r="O62" s="39">
        <v>0</v>
      </c>
      <c r="P62" s="39">
        <v>0</v>
      </c>
      <c r="Q62" s="39">
        <v>0</v>
      </c>
      <c r="R62" s="39">
        <v>0</v>
      </c>
      <c r="S62" s="36">
        <f t="shared" si="1"/>
        <v>4</v>
      </c>
      <c r="T62" s="40">
        <f t="shared" si="4"/>
        <v>15</v>
      </c>
      <c r="U62" s="39">
        <f t="shared" si="4"/>
        <v>1</v>
      </c>
      <c r="V62" s="41">
        <f t="shared" si="4"/>
        <v>0</v>
      </c>
      <c r="W62" s="39">
        <f t="shared" si="4"/>
        <v>1</v>
      </c>
      <c r="X62" s="39">
        <f t="shared" si="5"/>
        <v>0</v>
      </c>
      <c r="Y62" s="39">
        <f t="shared" si="5"/>
        <v>0</v>
      </c>
      <c r="Z62" s="39">
        <f t="shared" si="5"/>
        <v>3</v>
      </c>
      <c r="AA62" s="39">
        <f t="shared" si="5"/>
        <v>0</v>
      </c>
      <c r="AB62" s="36">
        <f t="shared" si="3"/>
        <v>20</v>
      </c>
    </row>
    <row r="63" spans="1:28" s="29" customFormat="1" ht="20.100000000000001" customHeight="1">
      <c r="A63" s="37">
        <v>0.6875</v>
      </c>
      <c r="B63" s="38">
        <v>12</v>
      </c>
      <c r="C63" s="39">
        <v>0</v>
      </c>
      <c r="D63" s="39">
        <v>0</v>
      </c>
      <c r="E63" s="38">
        <v>0</v>
      </c>
      <c r="F63" s="39">
        <v>0</v>
      </c>
      <c r="G63" s="39">
        <v>0</v>
      </c>
      <c r="H63" s="39">
        <v>0</v>
      </c>
      <c r="I63" s="39">
        <v>0</v>
      </c>
      <c r="J63" s="33">
        <f t="shared" si="0"/>
        <v>12</v>
      </c>
      <c r="K63" s="40">
        <v>6</v>
      </c>
      <c r="L63" s="39">
        <v>1</v>
      </c>
      <c r="M63" s="41">
        <v>0</v>
      </c>
      <c r="N63" s="39">
        <v>1</v>
      </c>
      <c r="O63" s="39">
        <v>3</v>
      </c>
      <c r="P63" s="39">
        <v>0</v>
      </c>
      <c r="Q63" s="39">
        <v>0</v>
      </c>
      <c r="R63" s="39">
        <v>0</v>
      </c>
      <c r="S63" s="36">
        <f t="shared" si="1"/>
        <v>11</v>
      </c>
      <c r="T63" s="40">
        <f t="shared" si="4"/>
        <v>18</v>
      </c>
      <c r="U63" s="39">
        <f t="shared" si="4"/>
        <v>1</v>
      </c>
      <c r="V63" s="41">
        <f t="shared" si="4"/>
        <v>0</v>
      </c>
      <c r="W63" s="39">
        <f t="shared" si="4"/>
        <v>1</v>
      </c>
      <c r="X63" s="39">
        <f t="shared" si="5"/>
        <v>3</v>
      </c>
      <c r="Y63" s="39">
        <f t="shared" si="5"/>
        <v>0</v>
      </c>
      <c r="Z63" s="39">
        <f t="shared" si="5"/>
        <v>0</v>
      </c>
      <c r="AA63" s="39">
        <f t="shared" si="5"/>
        <v>0</v>
      </c>
      <c r="AB63" s="36">
        <f t="shared" si="3"/>
        <v>23</v>
      </c>
    </row>
    <row r="64" spans="1:28" s="29" customFormat="1" ht="20.100000000000001" customHeight="1">
      <c r="A64" s="37">
        <v>0.69791666666666641</v>
      </c>
      <c r="B64" s="38">
        <v>18</v>
      </c>
      <c r="C64" s="39">
        <v>0</v>
      </c>
      <c r="D64" s="39">
        <v>0</v>
      </c>
      <c r="E64" s="38">
        <v>0</v>
      </c>
      <c r="F64" s="39">
        <v>0</v>
      </c>
      <c r="G64" s="39">
        <v>0</v>
      </c>
      <c r="H64" s="39">
        <v>0</v>
      </c>
      <c r="I64" s="39">
        <v>0</v>
      </c>
      <c r="J64" s="33">
        <f t="shared" si="0"/>
        <v>18</v>
      </c>
      <c r="K64" s="40">
        <v>7</v>
      </c>
      <c r="L64" s="39">
        <v>0</v>
      </c>
      <c r="M64" s="41">
        <v>0</v>
      </c>
      <c r="N64" s="39">
        <v>0</v>
      </c>
      <c r="O64" s="39">
        <v>0</v>
      </c>
      <c r="P64" s="39">
        <v>0</v>
      </c>
      <c r="Q64" s="39">
        <v>0</v>
      </c>
      <c r="R64" s="39">
        <v>0</v>
      </c>
      <c r="S64" s="36">
        <f t="shared" si="1"/>
        <v>7</v>
      </c>
      <c r="T64" s="40">
        <f t="shared" si="4"/>
        <v>25</v>
      </c>
      <c r="U64" s="39">
        <f t="shared" si="4"/>
        <v>0</v>
      </c>
      <c r="V64" s="41">
        <f t="shared" si="4"/>
        <v>0</v>
      </c>
      <c r="W64" s="39">
        <f t="shared" si="4"/>
        <v>0</v>
      </c>
      <c r="X64" s="39">
        <f t="shared" si="5"/>
        <v>0</v>
      </c>
      <c r="Y64" s="39">
        <f t="shared" si="5"/>
        <v>0</v>
      </c>
      <c r="Z64" s="39">
        <f t="shared" si="5"/>
        <v>0</v>
      </c>
      <c r="AA64" s="39">
        <f t="shared" si="5"/>
        <v>0</v>
      </c>
      <c r="AB64" s="36">
        <f t="shared" si="3"/>
        <v>25</v>
      </c>
    </row>
    <row r="65" spans="1:28" s="29" customFormat="1" ht="20.100000000000001" customHeight="1">
      <c r="A65" s="37">
        <v>0.70833333333333304</v>
      </c>
      <c r="B65" s="38">
        <v>23</v>
      </c>
      <c r="C65" s="39">
        <v>2</v>
      </c>
      <c r="D65" s="39">
        <v>0</v>
      </c>
      <c r="E65" s="38">
        <v>0</v>
      </c>
      <c r="F65" s="39">
        <v>0</v>
      </c>
      <c r="G65" s="39">
        <v>0</v>
      </c>
      <c r="H65" s="39">
        <v>0</v>
      </c>
      <c r="I65" s="39">
        <v>0</v>
      </c>
      <c r="J65" s="33">
        <f t="shared" si="0"/>
        <v>25</v>
      </c>
      <c r="K65" s="40">
        <v>8</v>
      </c>
      <c r="L65" s="39">
        <v>0</v>
      </c>
      <c r="M65" s="41">
        <v>0</v>
      </c>
      <c r="N65" s="39">
        <v>1</v>
      </c>
      <c r="O65" s="39">
        <v>0</v>
      </c>
      <c r="P65" s="39">
        <v>0</v>
      </c>
      <c r="Q65" s="39">
        <v>1</v>
      </c>
      <c r="R65" s="39">
        <v>0</v>
      </c>
      <c r="S65" s="36">
        <f t="shared" si="1"/>
        <v>10</v>
      </c>
      <c r="T65" s="40">
        <f t="shared" si="4"/>
        <v>31</v>
      </c>
      <c r="U65" s="39">
        <f t="shared" si="4"/>
        <v>2</v>
      </c>
      <c r="V65" s="41">
        <f t="shared" si="4"/>
        <v>0</v>
      </c>
      <c r="W65" s="39">
        <f t="shared" si="4"/>
        <v>1</v>
      </c>
      <c r="X65" s="39">
        <f t="shared" si="5"/>
        <v>0</v>
      </c>
      <c r="Y65" s="39">
        <f t="shared" si="5"/>
        <v>0</v>
      </c>
      <c r="Z65" s="39">
        <f t="shared" si="5"/>
        <v>1</v>
      </c>
      <c r="AA65" s="39">
        <f t="shared" si="5"/>
        <v>0</v>
      </c>
      <c r="AB65" s="36">
        <f t="shared" si="3"/>
        <v>35</v>
      </c>
    </row>
    <row r="66" spans="1:28" s="29" customFormat="1" ht="20.100000000000001" customHeight="1">
      <c r="A66" s="30">
        <v>0.71875</v>
      </c>
      <c r="B66" s="31">
        <v>23</v>
      </c>
      <c r="C66" s="32">
        <v>3</v>
      </c>
      <c r="D66" s="32">
        <v>0</v>
      </c>
      <c r="E66" s="31">
        <v>1</v>
      </c>
      <c r="F66" s="32">
        <v>1</v>
      </c>
      <c r="G66" s="32">
        <v>0</v>
      </c>
      <c r="H66" s="32">
        <v>0</v>
      </c>
      <c r="I66" s="32">
        <v>0</v>
      </c>
      <c r="J66" s="33">
        <f t="shared" si="0"/>
        <v>28</v>
      </c>
      <c r="K66" s="34">
        <v>13</v>
      </c>
      <c r="L66" s="32">
        <v>2</v>
      </c>
      <c r="M66" s="35">
        <v>0</v>
      </c>
      <c r="N66" s="32">
        <v>1</v>
      </c>
      <c r="O66" s="32">
        <v>0</v>
      </c>
      <c r="P66" s="32">
        <v>0</v>
      </c>
      <c r="Q66" s="32">
        <v>0</v>
      </c>
      <c r="R66" s="32">
        <v>0</v>
      </c>
      <c r="S66" s="36">
        <f t="shared" si="1"/>
        <v>16</v>
      </c>
      <c r="T66" s="34">
        <f t="shared" si="4"/>
        <v>36</v>
      </c>
      <c r="U66" s="32">
        <f t="shared" si="4"/>
        <v>5</v>
      </c>
      <c r="V66" s="35">
        <f t="shared" si="4"/>
        <v>0</v>
      </c>
      <c r="W66" s="32">
        <f t="shared" si="4"/>
        <v>2</v>
      </c>
      <c r="X66" s="32">
        <f t="shared" si="5"/>
        <v>1</v>
      </c>
      <c r="Y66" s="32">
        <f t="shared" si="5"/>
        <v>0</v>
      </c>
      <c r="Z66" s="32">
        <f t="shared" si="5"/>
        <v>0</v>
      </c>
      <c r="AA66" s="32">
        <f t="shared" si="5"/>
        <v>0</v>
      </c>
      <c r="AB66" s="36">
        <f t="shared" si="3"/>
        <v>44</v>
      </c>
    </row>
    <row r="67" spans="1:28" s="29" customFormat="1" ht="20.100000000000001" customHeight="1">
      <c r="A67" s="30">
        <v>0.7291666666666663</v>
      </c>
      <c r="B67" s="31">
        <v>26</v>
      </c>
      <c r="C67" s="32">
        <v>2</v>
      </c>
      <c r="D67" s="32">
        <v>0</v>
      </c>
      <c r="E67" s="31">
        <v>0</v>
      </c>
      <c r="F67" s="32">
        <v>0</v>
      </c>
      <c r="G67" s="32">
        <v>0</v>
      </c>
      <c r="H67" s="32">
        <v>0</v>
      </c>
      <c r="I67" s="32">
        <v>0</v>
      </c>
      <c r="J67" s="33">
        <f t="shared" si="0"/>
        <v>28</v>
      </c>
      <c r="K67" s="34">
        <v>17</v>
      </c>
      <c r="L67" s="32">
        <v>3</v>
      </c>
      <c r="M67" s="35">
        <v>0</v>
      </c>
      <c r="N67" s="32">
        <v>1</v>
      </c>
      <c r="O67" s="32">
        <v>1</v>
      </c>
      <c r="P67" s="32">
        <v>0</v>
      </c>
      <c r="Q67" s="32">
        <v>0</v>
      </c>
      <c r="R67" s="32">
        <v>0</v>
      </c>
      <c r="S67" s="36">
        <f t="shared" si="1"/>
        <v>22</v>
      </c>
      <c r="T67" s="34">
        <f t="shared" si="4"/>
        <v>43</v>
      </c>
      <c r="U67" s="32">
        <f t="shared" si="4"/>
        <v>5</v>
      </c>
      <c r="V67" s="35">
        <f t="shared" si="4"/>
        <v>0</v>
      </c>
      <c r="W67" s="32">
        <f t="shared" si="4"/>
        <v>1</v>
      </c>
      <c r="X67" s="32">
        <f t="shared" si="5"/>
        <v>1</v>
      </c>
      <c r="Y67" s="32">
        <f t="shared" si="5"/>
        <v>0</v>
      </c>
      <c r="Z67" s="32">
        <f t="shared" si="5"/>
        <v>0</v>
      </c>
      <c r="AA67" s="32">
        <f t="shared" si="5"/>
        <v>0</v>
      </c>
      <c r="AB67" s="36">
        <f t="shared" si="3"/>
        <v>50</v>
      </c>
    </row>
    <row r="68" spans="1:28" s="29" customFormat="1" ht="20.100000000000001" customHeight="1">
      <c r="A68" s="30">
        <v>0.73958333333333293</v>
      </c>
      <c r="B68" s="31">
        <v>16</v>
      </c>
      <c r="C68" s="32">
        <v>4</v>
      </c>
      <c r="D68" s="32">
        <v>0</v>
      </c>
      <c r="E68" s="31">
        <v>1</v>
      </c>
      <c r="F68" s="32">
        <v>0</v>
      </c>
      <c r="G68" s="32">
        <v>0</v>
      </c>
      <c r="H68" s="32">
        <v>2</v>
      </c>
      <c r="I68" s="32">
        <v>0</v>
      </c>
      <c r="J68" s="33">
        <f t="shared" si="0"/>
        <v>23</v>
      </c>
      <c r="K68" s="34">
        <v>18</v>
      </c>
      <c r="L68" s="32">
        <v>2</v>
      </c>
      <c r="M68" s="35">
        <v>0</v>
      </c>
      <c r="N68" s="32">
        <v>0</v>
      </c>
      <c r="O68" s="32">
        <v>0</v>
      </c>
      <c r="P68" s="32">
        <v>0</v>
      </c>
      <c r="Q68" s="32">
        <v>3</v>
      </c>
      <c r="R68" s="32">
        <v>0</v>
      </c>
      <c r="S68" s="36">
        <f t="shared" si="1"/>
        <v>23</v>
      </c>
      <c r="T68" s="34">
        <f t="shared" si="4"/>
        <v>34</v>
      </c>
      <c r="U68" s="32">
        <f t="shared" si="4"/>
        <v>6</v>
      </c>
      <c r="V68" s="35">
        <f t="shared" si="4"/>
        <v>0</v>
      </c>
      <c r="W68" s="32">
        <f t="shared" si="4"/>
        <v>1</v>
      </c>
      <c r="X68" s="32">
        <f t="shared" si="5"/>
        <v>0</v>
      </c>
      <c r="Y68" s="32">
        <f t="shared" si="5"/>
        <v>0</v>
      </c>
      <c r="Z68" s="32">
        <f t="shared" si="5"/>
        <v>5</v>
      </c>
      <c r="AA68" s="32">
        <f t="shared" si="5"/>
        <v>0</v>
      </c>
      <c r="AB68" s="36">
        <f t="shared" si="3"/>
        <v>46</v>
      </c>
    </row>
    <row r="69" spans="1:28" s="29" customFormat="1" ht="20.100000000000001" customHeight="1">
      <c r="A69" s="30">
        <v>0.75</v>
      </c>
      <c r="B69" s="31">
        <v>24</v>
      </c>
      <c r="C69" s="32">
        <v>2</v>
      </c>
      <c r="D69" s="32">
        <v>0</v>
      </c>
      <c r="E69" s="31">
        <v>0</v>
      </c>
      <c r="F69" s="32">
        <v>0</v>
      </c>
      <c r="G69" s="32">
        <v>0</v>
      </c>
      <c r="H69" s="32">
        <v>0</v>
      </c>
      <c r="I69" s="32">
        <v>0</v>
      </c>
      <c r="J69" s="33">
        <f t="shared" si="0"/>
        <v>26</v>
      </c>
      <c r="K69" s="34">
        <v>9</v>
      </c>
      <c r="L69" s="32">
        <v>4</v>
      </c>
      <c r="M69" s="35">
        <v>0</v>
      </c>
      <c r="N69" s="32">
        <v>0</v>
      </c>
      <c r="O69" s="32">
        <v>0</v>
      </c>
      <c r="P69" s="32">
        <v>0</v>
      </c>
      <c r="Q69" s="32">
        <v>0</v>
      </c>
      <c r="R69" s="32">
        <v>0</v>
      </c>
      <c r="S69" s="36">
        <f t="shared" si="1"/>
        <v>13</v>
      </c>
      <c r="T69" s="34">
        <f t="shared" si="4"/>
        <v>33</v>
      </c>
      <c r="U69" s="32">
        <f t="shared" si="4"/>
        <v>6</v>
      </c>
      <c r="V69" s="35">
        <f t="shared" si="4"/>
        <v>0</v>
      </c>
      <c r="W69" s="32">
        <f t="shared" si="4"/>
        <v>0</v>
      </c>
      <c r="X69" s="32">
        <f t="shared" si="5"/>
        <v>0</v>
      </c>
      <c r="Y69" s="32">
        <f t="shared" si="5"/>
        <v>0</v>
      </c>
      <c r="Z69" s="32">
        <f t="shared" si="5"/>
        <v>0</v>
      </c>
      <c r="AA69" s="32">
        <f t="shared" si="5"/>
        <v>0</v>
      </c>
      <c r="AB69" s="36">
        <f t="shared" si="3"/>
        <v>39</v>
      </c>
    </row>
    <row r="70" spans="1:28" s="29" customFormat="1" ht="20.100000000000001" customHeight="1">
      <c r="A70" s="30">
        <v>0.76041666666666619</v>
      </c>
      <c r="B70" s="31">
        <v>8</v>
      </c>
      <c r="C70" s="32">
        <v>0</v>
      </c>
      <c r="D70" s="32">
        <v>0</v>
      </c>
      <c r="E70" s="31">
        <v>0</v>
      </c>
      <c r="F70" s="32">
        <v>0</v>
      </c>
      <c r="G70" s="32">
        <v>0</v>
      </c>
      <c r="H70" s="32">
        <v>1</v>
      </c>
      <c r="I70" s="32">
        <v>0</v>
      </c>
      <c r="J70" s="33">
        <f t="shared" si="0"/>
        <v>9</v>
      </c>
      <c r="K70" s="34">
        <v>6</v>
      </c>
      <c r="L70" s="32">
        <v>0</v>
      </c>
      <c r="M70" s="35">
        <v>0</v>
      </c>
      <c r="N70" s="32">
        <v>1</v>
      </c>
      <c r="O70" s="32">
        <v>0</v>
      </c>
      <c r="P70" s="32">
        <v>0</v>
      </c>
      <c r="Q70" s="32">
        <v>1</v>
      </c>
      <c r="R70" s="32">
        <v>0</v>
      </c>
      <c r="S70" s="36">
        <f t="shared" si="1"/>
        <v>8</v>
      </c>
      <c r="T70" s="34">
        <f t="shared" si="4"/>
        <v>14</v>
      </c>
      <c r="U70" s="32">
        <f t="shared" si="4"/>
        <v>0</v>
      </c>
      <c r="V70" s="35">
        <f t="shared" si="4"/>
        <v>0</v>
      </c>
      <c r="W70" s="32">
        <f t="shared" si="4"/>
        <v>1</v>
      </c>
      <c r="X70" s="32">
        <f t="shared" si="5"/>
        <v>0</v>
      </c>
      <c r="Y70" s="32">
        <f t="shared" si="5"/>
        <v>0</v>
      </c>
      <c r="Z70" s="32">
        <f t="shared" si="5"/>
        <v>2</v>
      </c>
      <c r="AA70" s="32">
        <f t="shared" si="5"/>
        <v>0</v>
      </c>
      <c r="AB70" s="36">
        <f t="shared" si="3"/>
        <v>17</v>
      </c>
    </row>
    <row r="71" spans="1:28" s="29" customFormat="1" ht="20.100000000000001" customHeight="1">
      <c r="A71" s="30">
        <v>0.77083333333333282</v>
      </c>
      <c r="B71" s="31">
        <v>12</v>
      </c>
      <c r="C71" s="32">
        <v>0</v>
      </c>
      <c r="D71" s="32">
        <v>0</v>
      </c>
      <c r="E71" s="31">
        <v>2</v>
      </c>
      <c r="F71" s="32">
        <v>0</v>
      </c>
      <c r="G71" s="32">
        <v>0</v>
      </c>
      <c r="H71" s="32">
        <v>0</v>
      </c>
      <c r="I71" s="32">
        <v>0</v>
      </c>
      <c r="J71" s="33">
        <f t="shared" si="0"/>
        <v>14</v>
      </c>
      <c r="K71" s="34">
        <v>3</v>
      </c>
      <c r="L71" s="32">
        <v>1</v>
      </c>
      <c r="M71" s="35">
        <v>0</v>
      </c>
      <c r="N71" s="32">
        <v>0</v>
      </c>
      <c r="O71" s="32">
        <v>0</v>
      </c>
      <c r="P71" s="32">
        <v>0</v>
      </c>
      <c r="Q71" s="32">
        <v>2</v>
      </c>
      <c r="R71" s="32">
        <v>0</v>
      </c>
      <c r="S71" s="36">
        <f t="shared" si="1"/>
        <v>6</v>
      </c>
      <c r="T71" s="34">
        <f t="shared" si="4"/>
        <v>15</v>
      </c>
      <c r="U71" s="32">
        <f t="shared" si="4"/>
        <v>1</v>
      </c>
      <c r="V71" s="35">
        <f t="shared" si="4"/>
        <v>0</v>
      </c>
      <c r="W71" s="32">
        <f t="shared" si="4"/>
        <v>2</v>
      </c>
      <c r="X71" s="32">
        <f t="shared" si="5"/>
        <v>0</v>
      </c>
      <c r="Y71" s="32">
        <f t="shared" si="5"/>
        <v>0</v>
      </c>
      <c r="Z71" s="32">
        <f t="shared" si="5"/>
        <v>2</v>
      </c>
      <c r="AA71" s="32">
        <f t="shared" si="5"/>
        <v>0</v>
      </c>
      <c r="AB71" s="36">
        <f t="shared" si="3"/>
        <v>20</v>
      </c>
    </row>
    <row r="72" spans="1:28" s="29" customFormat="1" ht="20.100000000000001" customHeight="1">
      <c r="A72" s="30">
        <v>0.78124999999999944</v>
      </c>
      <c r="B72" s="31">
        <v>15</v>
      </c>
      <c r="C72" s="32">
        <v>0</v>
      </c>
      <c r="D72" s="32">
        <v>0</v>
      </c>
      <c r="E72" s="31">
        <v>0</v>
      </c>
      <c r="F72" s="32">
        <v>0</v>
      </c>
      <c r="G72" s="32">
        <v>0</v>
      </c>
      <c r="H72" s="32">
        <v>0</v>
      </c>
      <c r="I72" s="32">
        <v>0</v>
      </c>
      <c r="J72" s="33">
        <f t="shared" si="0"/>
        <v>15</v>
      </c>
      <c r="K72" s="34">
        <v>1</v>
      </c>
      <c r="L72" s="32">
        <v>3</v>
      </c>
      <c r="M72" s="35">
        <v>0</v>
      </c>
      <c r="N72" s="32">
        <v>0</v>
      </c>
      <c r="O72" s="32">
        <v>0</v>
      </c>
      <c r="P72" s="32">
        <v>0</v>
      </c>
      <c r="Q72" s="32">
        <v>0</v>
      </c>
      <c r="R72" s="32">
        <v>0</v>
      </c>
      <c r="S72" s="36">
        <f t="shared" si="1"/>
        <v>4</v>
      </c>
      <c r="T72" s="34">
        <f t="shared" si="4"/>
        <v>16</v>
      </c>
      <c r="U72" s="32">
        <f t="shared" si="4"/>
        <v>3</v>
      </c>
      <c r="V72" s="35">
        <f t="shared" si="4"/>
        <v>0</v>
      </c>
      <c r="W72" s="32">
        <f t="shared" si="4"/>
        <v>0</v>
      </c>
      <c r="X72" s="32">
        <f t="shared" si="5"/>
        <v>0</v>
      </c>
      <c r="Y72" s="32">
        <f t="shared" si="5"/>
        <v>0</v>
      </c>
      <c r="Z72" s="32">
        <f t="shared" si="5"/>
        <v>0</v>
      </c>
      <c r="AA72" s="32">
        <f t="shared" si="5"/>
        <v>0</v>
      </c>
      <c r="AB72" s="36">
        <f t="shared" si="3"/>
        <v>19</v>
      </c>
    </row>
    <row r="73" spans="1:28" s="29" customFormat="1" ht="18.75" customHeight="1" thickBot="1">
      <c r="A73" s="43">
        <v>0.79166666666666607</v>
      </c>
      <c r="B73" s="44">
        <v>6</v>
      </c>
      <c r="C73" s="45">
        <v>1</v>
      </c>
      <c r="D73" s="45">
        <v>0</v>
      </c>
      <c r="E73" s="44">
        <v>0</v>
      </c>
      <c r="F73" s="45">
        <v>0</v>
      </c>
      <c r="G73" s="45">
        <v>0</v>
      </c>
      <c r="H73" s="45">
        <v>0</v>
      </c>
      <c r="I73" s="45">
        <v>0</v>
      </c>
      <c r="J73" s="46">
        <f t="shared" si="0"/>
        <v>7</v>
      </c>
      <c r="K73" s="47">
        <v>0</v>
      </c>
      <c r="L73" s="45">
        <v>1</v>
      </c>
      <c r="M73" s="48">
        <v>0</v>
      </c>
      <c r="N73" s="45">
        <v>0</v>
      </c>
      <c r="O73" s="45">
        <v>0</v>
      </c>
      <c r="P73" s="45">
        <v>0</v>
      </c>
      <c r="Q73" s="45">
        <v>1</v>
      </c>
      <c r="R73" s="45">
        <v>0</v>
      </c>
      <c r="S73" s="49">
        <f t="shared" si="1"/>
        <v>2</v>
      </c>
      <c r="T73" s="47">
        <f t="shared" si="4"/>
        <v>6</v>
      </c>
      <c r="U73" s="45">
        <f t="shared" si="4"/>
        <v>2</v>
      </c>
      <c r="V73" s="48">
        <f t="shared" si="4"/>
        <v>0</v>
      </c>
      <c r="W73" s="45">
        <f t="shared" si="4"/>
        <v>0</v>
      </c>
      <c r="X73" s="45">
        <f t="shared" si="5"/>
        <v>0</v>
      </c>
      <c r="Y73" s="45">
        <f t="shared" si="5"/>
        <v>0</v>
      </c>
      <c r="Z73" s="45">
        <f t="shared" si="5"/>
        <v>1</v>
      </c>
      <c r="AA73" s="45">
        <f t="shared" si="5"/>
        <v>0</v>
      </c>
      <c r="AB73" s="49">
        <f t="shared" si="3"/>
        <v>9</v>
      </c>
    </row>
    <row r="74" spans="1:28" s="56" customFormat="1" ht="45" customHeight="1" thickBot="1">
      <c r="A74" s="50" t="s">
        <v>16</v>
      </c>
      <c r="B74" s="51">
        <f t="shared" ref="B74:AB74" si="6">SUM(B18:B73)</f>
        <v>685</v>
      </c>
      <c r="C74" s="52">
        <f t="shared" si="6"/>
        <v>50</v>
      </c>
      <c r="D74" s="52">
        <f t="shared" si="6"/>
        <v>0</v>
      </c>
      <c r="E74" s="51">
        <f t="shared" si="6"/>
        <v>13</v>
      </c>
      <c r="F74" s="52">
        <f t="shared" si="6"/>
        <v>3</v>
      </c>
      <c r="G74" s="52">
        <f t="shared" si="6"/>
        <v>0</v>
      </c>
      <c r="H74" s="52">
        <f t="shared" si="6"/>
        <v>24</v>
      </c>
      <c r="I74" s="52">
        <f t="shared" si="6"/>
        <v>3</v>
      </c>
      <c r="J74" s="53">
        <f t="shared" si="6"/>
        <v>778</v>
      </c>
      <c r="K74" s="54">
        <f t="shared" si="6"/>
        <v>438</v>
      </c>
      <c r="L74" s="52">
        <f t="shared" si="6"/>
        <v>75</v>
      </c>
      <c r="M74" s="53">
        <f t="shared" si="6"/>
        <v>0</v>
      </c>
      <c r="N74" s="52">
        <f t="shared" si="6"/>
        <v>14</v>
      </c>
      <c r="O74" s="52">
        <f t="shared" si="6"/>
        <v>7</v>
      </c>
      <c r="P74" s="52">
        <f t="shared" si="6"/>
        <v>0</v>
      </c>
      <c r="Q74" s="52">
        <f t="shared" si="6"/>
        <v>26</v>
      </c>
      <c r="R74" s="52">
        <f t="shared" si="6"/>
        <v>11</v>
      </c>
      <c r="S74" s="55">
        <f t="shared" si="6"/>
        <v>571</v>
      </c>
      <c r="T74" s="54">
        <f t="shared" si="6"/>
        <v>1123</v>
      </c>
      <c r="U74" s="52">
        <f t="shared" si="6"/>
        <v>125</v>
      </c>
      <c r="V74" s="53">
        <f t="shared" si="6"/>
        <v>0</v>
      </c>
      <c r="W74" s="52">
        <f t="shared" si="6"/>
        <v>27</v>
      </c>
      <c r="X74" s="52">
        <f t="shared" si="6"/>
        <v>10</v>
      </c>
      <c r="Y74" s="52">
        <f t="shared" si="6"/>
        <v>0</v>
      </c>
      <c r="Z74" s="52">
        <f t="shared" si="6"/>
        <v>50</v>
      </c>
      <c r="AA74" s="52">
        <f t="shared" si="6"/>
        <v>14</v>
      </c>
      <c r="AB74" s="55">
        <f t="shared" si="6"/>
        <v>1349</v>
      </c>
    </row>
    <row r="75" spans="1:28" s="63" customFormat="1" ht="45" customHeight="1">
      <c r="A75" s="57" t="s">
        <v>17</v>
      </c>
      <c r="B75" s="58">
        <f>B148</f>
        <v>98</v>
      </c>
      <c r="C75" s="59">
        <f t="shared" ref="C75:AB76" si="7">C148</f>
        <v>11</v>
      </c>
      <c r="D75" s="59">
        <f t="shared" si="7"/>
        <v>0</v>
      </c>
      <c r="E75" s="58">
        <f>E148</f>
        <v>1</v>
      </c>
      <c r="F75" s="59">
        <f t="shared" ref="F75:G76" si="8">F148</f>
        <v>0</v>
      </c>
      <c r="G75" s="59">
        <f t="shared" si="8"/>
        <v>0</v>
      </c>
      <c r="H75" s="59">
        <f t="shared" si="7"/>
        <v>2</v>
      </c>
      <c r="I75" s="59">
        <f t="shared" si="7"/>
        <v>1</v>
      </c>
      <c r="J75" s="60">
        <f t="shared" si="7"/>
        <v>113</v>
      </c>
      <c r="K75" s="61">
        <f t="shared" si="7"/>
        <v>93</v>
      </c>
      <c r="L75" s="59">
        <f t="shared" si="7"/>
        <v>19</v>
      </c>
      <c r="M75" s="60">
        <f t="shared" si="7"/>
        <v>0</v>
      </c>
      <c r="N75" s="59">
        <f t="shared" si="7"/>
        <v>4</v>
      </c>
      <c r="O75" s="59">
        <f t="shared" si="7"/>
        <v>1</v>
      </c>
      <c r="P75" s="59">
        <f t="shared" si="7"/>
        <v>0</v>
      </c>
      <c r="Q75" s="59">
        <f t="shared" si="7"/>
        <v>1</v>
      </c>
      <c r="R75" s="59">
        <f t="shared" si="7"/>
        <v>0</v>
      </c>
      <c r="S75" s="62">
        <f t="shared" si="7"/>
        <v>118</v>
      </c>
      <c r="T75" s="61">
        <f t="shared" si="7"/>
        <v>191</v>
      </c>
      <c r="U75" s="59">
        <f t="shared" si="7"/>
        <v>30</v>
      </c>
      <c r="V75" s="60">
        <f t="shared" si="7"/>
        <v>0</v>
      </c>
      <c r="W75" s="59">
        <f t="shared" si="7"/>
        <v>5</v>
      </c>
      <c r="X75" s="59">
        <f t="shared" si="7"/>
        <v>1</v>
      </c>
      <c r="Y75" s="59">
        <f t="shared" si="7"/>
        <v>0</v>
      </c>
      <c r="Z75" s="59">
        <f t="shared" si="7"/>
        <v>3</v>
      </c>
      <c r="AA75" s="59">
        <f t="shared" si="7"/>
        <v>1</v>
      </c>
      <c r="AB75" s="62">
        <f t="shared" si="7"/>
        <v>231</v>
      </c>
    </row>
    <row r="76" spans="1:28" s="70" customFormat="1" ht="45" customHeight="1" thickBot="1">
      <c r="A76" s="64" t="s">
        <v>18</v>
      </c>
      <c r="B76" s="65">
        <f t="shared" ref="B76:AB76" si="9">B149</f>
        <v>89</v>
      </c>
      <c r="C76" s="66">
        <f t="shared" si="9"/>
        <v>11</v>
      </c>
      <c r="D76" s="66">
        <f t="shared" si="7"/>
        <v>0</v>
      </c>
      <c r="E76" s="65">
        <f t="shared" si="7"/>
        <v>2</v>
      </c>
      <c r="F76" s="66">
        <f t="shared" si="7"/>
        <v>1</v>
      </c>
      <c r="G76" s="66">
        <f t="shared" si="8"/>
        <v>0</v>
      </c>
      <c r="H76" s="66">
        <f t="shared" si="7"/>
        <v>2</v>
      </c>
      <c r="I76" s="66">
        <f t="shared" si="9"/>
        <v>0</v>
      </c>
      <c r="J76" s="67">
        <f t="shared" si="9"/>
        <v>105</v>
      </c>
      <c r="K76" s="68">
        <f t="shared" si="9"/>
        <v>57</v>
      </c>
      <c r="L76" s="66">
        <f t="shared" si="9"/>
        <v>11</v>
      </c>
      <c r="M76" s="67">
        <f t="shared" si="7"/>
        <v>0</v>
      </c>
      <c r="N76" s="66">
        <f t="shared" si="7"/>
        <v>2</v>
      </c>
      <c r="O76" s="66">
        <f t="shared" si="7"/>
        <v>1</v>
      </c>
      <c r="P76" s="66">
        <f t="shared" si="7"/>
        <v>0</v>
      </c>
      <c r="Q76" s="66">
        <f t="shared" si="7"/>
        <v>3</v>
      </c>
      <c r="R76" s="66">
        <f t="shared" si="9"/>
        <v>0</v>
      </c>
      <c r="S76" s="69">
        <f t="shared" si="9"/>
        <v>74</v>
      </c>
      <c r="T76" s="68">
        <f t="shared" si="9"/>
        <v>146</v>
      </c>
      <c r="U76" s="66">
        <f t="shared" si="9"/>
        <v>22</v>
      </c>
      <c r="V76" s="67">
        <f t="shared" si="7"/>
        <v>0</v>
      </c>
      <c r="W76" s="66">
        <f t="shared" si="7"/>
        <v>4</v>
      </c>
      <c r="X76" s="66">
        <f t="shared" si="7"/>
        <v>2</v>
      </c>
      <c r="Y76" s="66">
        <f t="shared" si="7"/>
        <v>0</v>
      </c>
      <c r="Z76" s="66">
        <f t="shared" si="7"/>
        <v>5</v>
      </c>
      <c r="AA76" s="66">
        <f t="shared" si="9"/>
        <v>0</v>
      </c>
      <c r="AB76" s="69">
        <f t="shared" si="9"/>
        <v>179</v>
      </c>
    </row>
    <row r="85" spans="1:33" hidden="1"/>
    <row r="86" spans="1:33" hidden="1"/>
    <row r="87" spans="1:33" hidden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</row>
    <row r="88" spans="1:33" hidden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</row>
    <row r="89" spans="1:33" hidden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</row>
    <row r="90" spans="1:33" ht="15.75" hidden="1" thickBo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</row>
    <row r="91" spans="1:33" ht="13.5" hidden="1" customHeight="1" thickBot="1">
      <c r="A91" s="71"/>
      <c r="B91" s="126" t="str">
        <f>B15</f>
        <v>North Bound</v>
      </c>
      <c r="C91" s="127"/>
      <c r="D91" s="127"/>
      <c r="E91" s="127"/>
      <c r="F91" s="127"/>
      <c r="G91" s="127"/>
      <c r="H91" s="127"/>
      <c r="I91" s="127"/>
      <c r="J91" s="127"/>
      <c r="K91" s="126" t="str">
        <f>K15</f>
        <v>South Bound</v>
      </c>
      <c r="L91" s="127"/>
      <c r="M91" s="127"/>
      <c r="N91" s="127"/>
      <c r="O91" s="127"/>
      <c r="P91" s="127"/>
      <c r="Q91" s="127"/>
      <c r="R91" s="127"/>
      <c r="S91" s="128"/>
      <c r="T91" s="126" t="s">
        <v>7</v>
      </c>
      <c r="U91" s="127"/>
      <c r="V91" s="127"/>
      <c r="W91" s="127"/>
      <c r="X91" s="127"/>
      <c r="Y91" s="127"/>
      <c r="Z91" s="127"/>
      <c r="AA91" s="127"/>
      <c r="AB91" s="128"/>
      <c r="AC91" t="s">
        <v>22</v>
      </c>
      <c r="AD91">
        <v>54</v>
      </c>
      <c r="AF91" s="110" t="str">
        <f>B91</f>
        <v>North Bound</v>
      </c>
      <c r="AG91" s="110" t="str">
        <f>K91</f>
        <v>South Bound</v>
      </c>
    </row>
    <row r="92" spans="1:33" ht="54" hidden="1" thickBot="1">
      <c r="A92" s="72" t="s">
        <v>19</v>
      </c>
      <c r="B92" s="73" t="str">
        <f>B17</f>
        <v xml:space="preserve">Male </v>
      </c>
      <c r="C92" s="74" t="str">
        <f t="shared" ref="C92:G92" si="10">C17</f>
        <v>Female</v>
      </c>
      <c r="D92" s="74" t="str">
        <f t="shared" si="10"/>
        <v>Unsure</v>
      </c>
      <c r="E92" s="73" t="str">
        <f t="shared" si="10"/>
        <v xml:space="preserve">Male </v>
      </c>
      <c r="F92" s="74" t="str">
        <f t="shared" si="10"/>
        <v>Female</v>
      </c>
      <c r="G92" s="74" t="str">
        <f t="shared" si="10"/>
        <v>Unsure</v>
      </c>
      <c r="H92" s="74" t="str">
        <f>H16</f>
        <v>Pedestrians</v>
      </c>
      <c r="I92" s="74" t="str">
        <f>I16</f>
        <v>PCD's</v>
      </c>
      <c r="J92" s="75" t="s">
        <v>7</v>
      </c>
      <c r="K92" s="73" t="str">
        <f>K17</f>
        <v xml:space="preserve">Male </v>
      </c>
      <c r="L92" s="74" t="str">
        <f t="shared" ref="L92:P92" si="11">L17</f>
        <v>Female</v>
      </c>
      <c r="M92" s="74" t="str">
        <f t="shared" si="11"/>
        <v>Unsure</v>
      </c>
      <c r="N92" s="73" t="str">
        <f t="shared" si="11"/>
        <v xml:space="preserve">Male </v>
      </c>
      <c r="O92" s="74" t="str">
        <f t="shared" si="11"/>
        <v>Female</v>
      </c>
      <c r="P92" s="74" t="str">
        <f t="shared" si="11"/>
        <v>Unsure</v>
      </c>
      <c r="Q92" s="74" t="str">
        <f>Q16</f>
        <v>Pedestrians</v>
      </c>
      <c r="R92" s="74" t="str">
        <f>R16</f>
        <v>PCD's</v>
      </c>
      <c r="S92" s="76" t="s">
        <v>7</v>
      </c>
      <c r="T92" s="73" t="str">
        <f>T17</f>
        <v xml:space="preserve">Male </v>
      </c>
      <c r="U92" s="74" t="str">
        <f t="shared" ref="U92:Y92" si="12">U17</f>
        <v>Female</v>
      </c>
      <c r="V92" s="74" t="str">
        <f t="shared" si="12"/>
        <v>Unsure</v>
      </c>
      <c r="W92" s="73" t="str">
        <f t="shared" si="12"/>
        <v xml:space="preserve">Male </v>
      </c>
      <c r="X92" s="74" t="str">
        <f t="shared" si="12"/>
        <v>Female</v>
      </c>
      <c r="Y92" s="74" t="str">
        <f t="shared" si="12"/>
        <v>Unsure</v>
      </c>
      <c r="Z92" s="74" t="str">
        <f>Z16</f>
        <v>Pedestrians</v>
      </c>
      <c r="AA92" s="74" t="str">
        <f>AA16</f>
        <v>PCD's</v>
      </c>
      <c r="AB92" s="76" t="s">
        <v>7</v>
      </c>
      <c r="AC92" t="s">
        <v>23</v>
      </c>
      <c r="AD92">
        <v>9</v>
      </c>
      <c r="AF92" s="110">
        <f ca="1">OFFSET(A$92,$AD$91,$AD$92)</f>
        <v>778</v>
      </c>
      <c r="AG92" s="110">
        <f ca="1">OFFSET(J$92,$AD$91,$AD$92)</f>
        <v>571</v>
      </c>
    </row>
    <row r="93" spans="1:33" hidden="1">
      <c r="A93" s="77">
        <v>0.25</v>
      </c>
      <c r="B93" s="78">
        <f>SUM(B18:B21)</f>
        <v>82</v>
      </c>
      <c r="C93" s="79">
        <f t="shared" ref="C93:I108" si="13">SUM(C18:C21)</f>
        <v>2</v>
      </c>
      <c r="D93" s="79">
        <f t="shared" si="13"/>
        <v>0</v>
      </c>
      <c r="E93" s="78">
        <f>SUM(E18:E21)</f>
        <v>0</v>
      </c>
      <c r="F93" s="79">
        <f t="shared" ref="F93:G93" si="14">SUM(F18:F21)</f>
        <v>0</v>
      </c>
      <c r="G93" s="79">
        <f t="shared" si="14"/>
        <v>0</v>
      </c>
      <c r="H93" s="79">
        <f t="shared" si="13"/>
        <v>1</v>
      </c>
      <c r="I93" s="79">
        <f t="shared" si="13"/>
        <v>0</v>
      </c>
      <c r="J93" s="80">
        <f t="shared" ref="J93:J124" si="15">SUM(B93:I93)</f>
        <v>85</v>
      </c>
      <c r="K93" s="78">
        <f>SUM(K18:K21)</f>
        <v>38</v>
      </c>
      <c r="L93" s="79">
        <f t="shared" ref="L93:R108" si="16">SUM(L18:L21)</f>
        <v>6</v>
      </c>
      <c r="M93" s="79">
        <f t="shared" si="16"/>
        <v>0</v>
      </c>
      <c r="N93" s="78">
        <f>SUM(N18:N21)</f>
        <v>0</v>
      </c>
      <c r="O93" s="79">
        <f t="shared" ref="O93:P93" si="17">SUM(O18:O21)</f>
        <v>0</v>
      </c>
      <c r="P93" s="79">
        <f t="shared" si="17"/>
        <v>0</v>
      </c>
      <c r="Q93" s="79">
        <f t="shared" si="16"/>
        <v>0</v>
      </c>
      <c r="R93" s="79">
        <f t="shared" si="16"/>
        <v>0</v>
      </c>
      <c r="S93" s="81">
        <f t="shared" ref="S93:S124" si="18">SUM(K93:R93)</f>
        <v>44</v>
      </c>
      <c r="T93" s="78">
        <f>SUM(T18:T21)</f>
        <v>120</v>
      </c>
      <c r="U93" s="79">
        <f t="shared" ref="U93:AA108" si="19">SUM(U18:U21)</f>
        <v>8</v>
      </c>
      <c r="V93" s="79">
        <f t="shared" si="19"/>
        <v>0</v>
      </c>
      <c r="W93" s="78">
        <f>SUM(W18:W21)</f>
        <v>0</v>
      </c>
      <c r="X93" s="79">
        <f t="shared" ref="X93:Y93" si="20">SUM(X18:X21)</f>
        <v>0</v>
      </c>
      <c r="Y93" s="79">
        <f t="shared" si="20"/>
        <v>0</v>
      </c>
      <c r="Z93" s="79">
        <f t="shared" si="19"/>
        <v>1</v>
      </c>
      <c r="AA93" s="79">
        <f t="shared" si="19"/>
        <v>0</v>
      </c>
      <c r="AB93" s="81">
        <f t="shared" ref="AB93:AB145" si="21">SUM(T93:AA93)</f>
        <v>129</v>
      </c>
      <c r="AC93" t="s">
        <v>24</v>
      </c>
    </row>
    <row r="94" spans="1:33" hidden="1">
      <c r="A94" s="82">
        <f>A93+"0:15"</f>
        <v>0.26041666666666669</v>
      </c>
      <c r="B94" s="83">
        <f t="shared" ref="B94:I109" si="22">SUM(B19:B22)</f>
        <v>108</v>
      </c>
      <c r="C94" s="84">
        <f t="shared" si="22"/>
        <v>3</v>
      </c>
      <c r="D94" s="84">
        <f t="shared" si="13"/>
        <v>0</v>
      </c>
      <c r="E94" s="83">
        <f t="shared" si="13"/>
        <v>0</v>
      </c>
      <c r="F94" s="84">
        <f t="shared" si="13"/>
        <v>0</v>
      </c>
      <c r="G94" s="84">
        <f t="shared" ref="G94" si="23">SUM(G19:G22)</f>
        <v>0</v>
      </c>
      <c r="H94" s="84">
        <f t="shared" si="13"/>
        <v>1</v>
      </c>
      <c r="I94" s="84">
        <f t="shared" si="22"/>
        <v>0</v>
      </c>
      <c r="J94" s="85">
        <f t="shared" si="15"/>
        <v>112</v>
      </c>
      <c r="K94" s="83">
        <f t="shared" ref="K94:R109" si="24">SUM(K19:K22)</f>
        <v>43</v>
      </c>
      <c r="L94" s="84">
        <f t="shared" si="24"/>
        <v>6</v>
      </c>
      <c r="M94" s="84">
        <f t="shared" si="16"/>
        <v>0</v>
      </c>
      <c r="N94" s="83">
        <f t="shared" si="16"/>
        <v>0</v>
      </c>
      <c r="O94" s="84">
        <f t="shared" si="16"/>
        <v>0</v>
      </c>
      <c r="P94" s="84">
        <f t="shared" ref="P94:P108" si="25">SUM(P19:P22)</f>
        <v>0</v>
      </c>
      <c r="Q94" s="84">
        <f t="shared" si="16"/>
        <v>0</v>
      </c>
      <c r="R94" s="84">
        <f t="shared" si="24"/>
        <v>0</v>
      </c>
      <c r="S94" s="86">
        <f t="shared" si="18"/>
        <v>49</v>
      </c>
      <c r="T94" s="83">
        <f t="shared" ref="T94:AA109" si="26">SUM(T19:T22)</f>
        <v>151</v>
      </c>
      <c r="U94" s="84">
        <f t="shared" si="26"/>
        <v>9</v>
      </c>
      <c r="V94" s="84">
        <f t="shared" si="19"/>
        <v>0</v>
      </c>
      <c r="W94" s="83">
        <f t="shared" si="19"/>
        <v>0</v>
      </c>
      <c r="X94" s="84">
        <f t="shared" si="19"/>
        <v>0</v>
      </c>
      <c r="Y94" s="84">
        <f t="shared" ref="Y94:Y108" si="27">SUM(Y19:Y22)</f>
        <v>0</v>
      </c>
      <c r="Z94" s="84">
        <f t="shared" si="19"/>
        <v>1</v>
      </c>
      <c r="AA94" s="84">
        <f t="shared" si="26"/>
        <v>0</v>
      </c>
      <c r="AB94" s="86">
        <f t="shared" si="21"/>
        <v>161</v>
      </c>
      <c r="AC94" s="109" t="s">
        <v>25</v>
      </c>
    </row>
    <row r="95" spans="1:33" hidden="1">
      <c r="A95" s="82">
        <f t="shared" ref="A95:A145" si="28">A94+"0:15"</f>
        <v>0.27083333333333337</v>
      </c>
      <c r="B95" s="83">
        <f t="shared" si="22"/>
        <v>111</v>
      </c>
      <c r="C95" s="84">
        <f t="shared" si="22"/>
        <v>2</v>
      </c>
      <c r="D95" s="84">
        <f t="shared" si="13"/>
        <v>0</v>
      </c>
      <c r="E95" s="83">
        <f t="shared" si="13"/>
        <v>0</v>
      </c>
      <c r="F95" s="84">
        <f t="shared" si="13"/>
        <v>0</v>
      </c>
      <c r="G95" s="84">
        <f t="shared" ref="G95" si="29">SUM(G20:G23)</f>
        <v>0</v>
      </c>
      <c r="H95" s="84">
        <f t="shared" si="13"/>
        <v>1</v>
      </c>
      <c r="I95" s="84">
        <f t="shared" si="22"/>
        <v>0</v>
      </c>
      <c r="J95" s="85">
        <f t="shared" si="15"/>
        <v>114</v>
      </c>
      <c r="K95" s="83">
        <f t="shared" si="24"/>
        <v>41</v>
      </c>
      <c r="L95" s="84">
        <f t="shared" si="24"/>
        <v>8</v>
      </c>
      <c r="M95" s="84">
        <f t="shared" si="16"/>
        <v>0</v>
      </c>
      <c r="N95" s="83">
        <f t="shared" si="16"/>
        <v>0</v>
      </c>
      <c r="O95" s="84">
        <f t="shared" si="16"/>
        <v>0</v>
      </c>
      <c r="P95" s="84">
        <f t="shared" si="25"/>
        <v>0</v>
      </c>
      <c r="Q95" s="84">
        <f t="shared" si="16"/>
        <v>0</v>
      </c>
      <c r="R95" s="84">
        <f t="shared" si="24"/>
        <v>0</v>
      </c>
      <c r="S95" s="86">
        <f t="shared" si="18"/>
        <v>49</v>
      </c>
      <c r="T95" s="83">
        <f t="shared" si="26"/>
        <v>152</v>
      </c>
      <c r="U95" s="84">
        <f t="shared" si="26"/>
        <v>10</v>
      </c>
      <c r="V95" s="84">
        <f t="shared" si="19"/>
        <v>0</v>
      </c>
      <c r="W95" s="83">
        <f t="shared" si="19"/>
        <v>0</v>
      </c>
      <c r="X95" s="84">
        <f t="shared" si="19"/>
        <v>0</v>
      </c>
      <c r="Y95" s="84">
        <f t="shared" si="27"/>
        <v>0</v>
      </c>
      <c r="Z95" s="84">
        <f t="shared" si="19"/>
        <v>1</v>
      </c>
      <c r="AA95" s="84">
        <f t="shared" si="26"/>
        <v>0</v>
      </c>
      <c r="AB95" s="86">
        <f t="shared" si="21"/>
        <v>163</v>
      </c>
      <c r="AC95" s="109" t="s">
        <v>26</v>
      </c>
    </row>
    <row r="96" spans="1:33" hidden="1">
      <c r="A96" s="82">
        <f t="shared" si="28"/>
        <v>0.28125000000000006</v>
      </c>
      <c r="B96" s="83">
        <f t="shared" si="22"/>
        <v>144</v>
      </c>
      <c r="C96" s="84">
        <f t="shared" si="22"/>
        <v>5</v>
      </c>
      <c r="D96" s="84">
        <f t="shared" si="13"/>
        <v>0</v>
      </c>
      <c r="E96" s="83">
        <f t="shared" si="13"/>
        <v>0</v>
      </c>
      <c r="F96" s="84">
        <f t="shared" si="13"/>
        <v>0</v>
      </c>
      <c r="G96" s="84">
        <f t="shared" ref="G96:G108" si="30">SUM(G21:G24)</f>
        <v>0</v>
      </c>
      <c r="H96" s="84">
        <f t="shared" si="13"/>
        <v>0</v>
      </c>
      <c r="I96" s="84">
        <f t="shared" si="22"/>
        <v>0</v>
      </c>
      <c r="J96" s="85">
        <f t="shared" si="15"/>
        <v>149</v>
      </c>
      <c r="K96" s="83">
        <f t="shared" si="24"/>
        <v>46</v>
      </c>
      <c r="L96" s="84">
        <f t="shared" si="24"/>
        <v>7</v>
      </c>
      <c r="M96" s="84">
        <f t="shared" si="16"/>
        <v>0</v>
      </c>
      <c r="N96" s="83">
        <f t="shared" si="16"/>
        <v>0</v>
      </c>
      <c r="O96" s="84">
        <f t="shared" si="16"/>
        <v>1</v>
      </c>
      <c r="P96" s="84">
        <f t="shared" si="25"/>
        <v>0</v>
      </c>
      <c r="Q96" s="84">
        <f t="shared" si="16"/>
        <v>0</v>
      </c>
      <c r="R96" s="84">
        <f t="shared" si="24"/>
        <v>0</v>
      </c>
      <c r="S96" s="86">
        <f t="shared" si="18"/>
        <v>54</v>
      </c>
      <c r="T96" s="83">
        <f t="shared" si="26"/>
        <v>190</v>
      </c>
      <c r="U96" s="84">
        <f t="shared" si="26"/>
        <v>12</v>
      </c>
      <c r="V96" s="84">
        <f t="shared" si="19"/>
        <v>0</v>
      </c>
      <c r="W96" s="83">
        <f t="shared" si="19"/>
        <v>0</v>
      </c>
      <c r="X96" s="84">
        <f t="shared" si="19"/>
        <v>1</v>
      </c>
      <c r="Y96" s="84">
        <f t="shared" si="27"/>
        <v>0</v>
      </c>
      <c r="Z96" s="84">
        <f t="shared" si="19"/>
        <v>0</v>
      </c>
      <c r="AA96" s="84">
        <f t="shared" si="26"/>
        <v>0</v>
      </c>
      <c r="AB96" s="86">
        <f t="shared" si="21"/>
        <v>203</v>
      </c>
      <c r="AC96" s="109" t="s">
        <v>27</v>
      </c>
    </row>
    <row r="97" spans="1:29" hidden="1">
      <c r="A97" s="82">
        <f t="shared" si="28"/>
        <v>0.29166666666666674</v>
      </c>
      <c r="B97" s="83">
        <f t="shared" si="22"/>
        <v>148</v>
      </c>
      <c r="C97" s="84">
        <f t="shared" si="22"/>
        <v>8</v>
      </c>
      <c r="D97" s="84">
        <f t="shared" si="13"/>
        <v>0</v>
      </c>
      <c r="E97" s="83">
        <f t="shared" si="13"/>
        <v>1</v>
      </c>
      <c r="F97" s="84">
        <f t="shared" si="13"/>
        <v>0</v>
      </c>
      <c r="G97" s="84">
        <f t="shared" si="30"/>
        <v>0</v>
      </c>
      <c r="H97" s="84">
        <f t="shared" si="13"/>
        <v>0</v>
      </c>
      <c r="I97" s="84">
        <f t="shared" si="22"/>
        <v>0</v>
      </c>
      <c r="J97" s="85">
        <f t="shared" si="15"/>
        <v>157</v>
      </c>
      <c r="K97" s="83">
        <f t="shared" si="24"/>
        <v>57</v>
      </c>
      <c r="L97" s="84">
        <f t="shared" si="24"/>
        <v>6</v>
      </c>
      <c r="M97" s="84">
        <f t="shared" si="16"/>
        <v>0</v>
      </c>
      <c r="N97" s="83">
        <f t="shared" si="16"/>
        <v>1</v>
      </c>
      <c r="O97" s="84">
        <f t="shared" si="16"/>
        <v>1</v>
      </c>
      <c r="P97" s="84">
        <f t="shared" si="25"/>
        <v>0</v>
      </c>
      <c r="Q97" s="84">
        <f t="shared" si="16"/>
        <v>0</v>
      </c>
      <c r="R97" s="84">
        <f t="shared" si="24"/>
        <v>0</v>
      </c>
      <c r="S97" s="86">
        <f t="shared" si="18"/>
        <v>65</v>
      </c>
      <c r="T97" s="83">
        <f t="shared" si="26"/>
        <v>205</v>
      </c>
      <c r="U97" s="84">
        <f t="shared" si="26"/>
        <v>14</v>
      </c>
      <c r="V97" s="84">
        <f t="shared" si="19"/>
        <v>0</v>
      </c>
      <c r="W97" s="83">
        <f t="shared" si="19"/>
        <v>2</v>
      </c>
      <c r="X97" s="84">
        <f t="shared" si="19"/>
        <v>1</v>
      </c>
      <c r="Y97" s="84">
        <f t="shared" si="27"/>
        <v>0</v>
      </c>
      <c r="Z97" s="84">
        <f t="shared" si="19"/>
        <v>0</v>
      </c>
      <c r="AA97" s="84">
        <f t="shared" si="26"/>
        <v>0</v>
      </c>
      <c r="AB97" s="86">
        <f t="shared" si="21"/>
        <v>222</v>
      </c>
      <c r="AC97" s="109" t="s">
        <v>11</v>
      </c>
    </row>
    <row r="98" spans="1:29" hidden="1">
      <c r="A98" s="82">
        <f t="shared" si="28"/>
        <v>0.30208333333333343</v>
      </c>
      <c r="B98" s="83">
        <f t="shared" si="22"/>
        <v>134</v>
      </c>
      <c r="C98" s="84">
        <f t="shared" si="22"/>
        <v>10</v>
      </c>
      <c r="D98" s="84">
        <f t="shared" si="13"/>
        <v>0</v>
      </c>
      <c r="E98" s="83">
        <f t="shared" si="13"/>
        <v>1</v>
      </c>
      <c r="F98" s="84">
        <f t="shared" si="13"/>
        <v>0</v>
      </c>
      <c r="G98" s="84">
        <f t="shared" si="30"/>
        <v>0</v>
      </c>
      <c r="H98" s="84">
        <f t="shared" si="13"/>
        <v>0</v>
      </c>
      <c r="I98" s="84">
        <f t="shared" si="22"/>
        <v>0</v>
      </c>
      <c r="J98" s="85">
        <f t="shared" si="15"/>
        <v>145</v>
      </c>
      <c r="K98" s="83">
        <f t="shared" si="24"/>
        <v>57</v>
      </c>
      <c r="L98" s="84">
        <f t="shared" si="24"/>
        <v>6</v>
      </c>
      <c r="M98" s="84">
        <f t="shared" si="16"/>
        <v>0</v>
      </c>
      <c r="N98" s="83">
        <f t="shared" si="16"/>
        <v>1</v>
      </c>
      <c r="O98" s="84">
        <f t="shared" si="16"/>
        <v>1</v>
      </c>
      <c r="P98" s="84">
        <f t="shared" si="25"/>
        <v>0</v>
      </c>
      <c r="Q98" s="84">
        <f t="shared" si="16"/>
        <v>0</v>
      </c>
      <c r="R98" s="84">
        <f t="shared" si="24"/>
        <v>0</v>
      </c>
      <c r="S98" s="86">
        <f t="shared" si="18"/>
        <v>65</v>
      </c>
      <c r="T98" s="83">
        <f t="shared" si="26"/>
        <v>191</v>
      </c>
      <c r="U98" s="84">
        <f t="shared" si="26"/>
        <v>16</v>
      </c>
      <c r="V98" s="84">
        <f t="shared" si="19"/>
        <v>0</v>
      </c>
      <c r="W98" s="83">
        <f t="shared" si="19"/>
        <v>2</v>
      </c>
      <c r="X98" s="84">
        <f t="shared" si="19"/>
        <v>1</v>
      </c>
      <c r="Y98" s="84">
        <f t="shared" si="27"/>
        <v>0</v>
      </c>
      <c r="Z98" s="84">
        <f t="shared" si="19"/>
        <v>0</v>
      </c>
      <c r="AA98" s="84">
        <f t="shared" si="26"/>
        <v>0</v>
      </c>
      <c r="AB98" s="86">
        <f t="shared" si="21"/>
        <v>210</v>
      </c>
      <c r="AC98" s="109" t="s">
        <v>12</v>
      </c>
    </row>
    <row r="99" spans="1:29" hidden="1">
      <c r="A99" s="82">
        <f t="shared" si="28"/>
        <v>0.31250000000000011</v>
      </c>
      <c r="B99" s="83">
        <f t="shared" si="22"/>
        <v>130</v>
      </c>
      <c r="C99" s="84">
        <f t="shared" si="22"/>
        <v>12</v>
      </c>
      <c r="D99" s="84">
        <f t="shared" si="13"/>
        <v>0</v>
      </c>
      <c r="E99" s="83">
        <f t="shared" si="13"/>
        <v>1</v>
      </c>
      <c r="F99" s="84">
        <f t="shared" si="13"/>
        <v>0</v>
      </c>
      <c r="G99" s="84">
        <f t="shared" si="30"/>
        <v>0</v>
      </c>
      <c r="H99" s="84">
        <f t="shared" si="13"/>
        <v>1</v>
      </c>
      <c r="I99" s="84">
        <f t="shared" si="22"/>
        <v>0</v>
      </c>
      <c r="J99" s="85">
        <f t="shared" si="15"/>
        <v>144</v>
      </c>
      <c r="K99" s="83">
        <f t="shared" si="24"/>
        <v>67</v>
      </c>
      <c r="L99" s="84">
        <f t="shared" si="24"/>
        <v>8</v>
      </c>
      <c r="M99" s="84">
        <f t="shared" si="16"/>
        <v>0</v>
      </c>
      <c r="N99" s="83">
        <f t="shared" si="16"/>
        <v>2</v>
      </c>
      <c r="O99" s="84">
        <f t="shared" si="16"/>
        <v>2</v>
      </c>
      <c r="P99" s="84">
        <f t="shared" si="25"/>
        <v>0</v>
      </c>
      <c r="Q99" s="84">
        <f t="shared" si="16"/>
        <v>1</v>
      </c>
      <c r="R99" s="84">
        <f t="shared" si="24"/>
        <v>0</v>
      </c>
      <c r="S99" s="86">
        <f t="shared" si="18"/>
        <v>80</v>
      </c>
      <c r="T99" s="83">
        <f t="shared" si="26"/>
        <v>197</v>
      </c>
      <c r="U99" s="84">
        <f t="shared" si="26"/>
        <v>20</v>
      </c>
      <c r="V99" s="84">
        <f t="shared" si="19"/>
        <v>0</v>
      </c>
      <c r="W99" s="83">
        <f t="shared" si="19"/>
        <v>3</v>
      </c>
      <c r="X99" s="84">
        <f t="shared" si="19"/>
        <v>2</v>
      </c>
      <c r="Y99" s="84">
        <f t="shared" si="27"/>
        <v>0</v>
      </c>
      <c r="Z99" s="84">
        <f t="shared" si="19"/>
        <v>2</v>
      </c>
      <c r="AA99" s="84">
        <f t="shared" si="26"/>
        <v>0</v>
      </c>
      <c r="AB99" s="86">
        <f t="shared" si="21"/>
        <v>224</v>
      </c>
      <c r="AC99" s="109" t="s">
        <v>7</v>
      </c>
    </row>
    <row r="100" spans="1:29" hidden="1">
      <c r="A100" s="82">
        <f t="shared" si="28"/>
        <v>0.3229166666666668</v>
      </c>
      <c r="B100" s="83">
        <f t="shared" si="22"/>
        <v>99</v>
      </c>
      <c r="C100" s="84">
        <f t="shared" si="22"/>
        <v>13</v>
      </c>
      <c r="D100" s="84">
        <f t="shared" si="13"/>
        <v>0</v>
      </c>
      <c r="E100" s="83">
        <f t="shared" si="13"/>
        <v>1</v>
      </c>
      <c r="F100" s="84">
        <f t="shared" si="13"/>
        <v>0</v>
      </c>
      <c r="G100" s="84">
        <f t="shared" si="30"/>
        <v>0</v>
      </c>
      <c r="H100" s="84">
        <f t="shared" si="13"/>
        <v>1</v>
      </c>
      <c r="I100" s="84">
        <f t="shared" si="22"/>
        <v>0</v>
      </c>
      <c r="J100" s="85">
        <f t="shared" si="15"/>
        <v>114</v>
      </c>
      <c r="K100" s="83">
        <f t="shared" si="24"/>
        <v>70</v>
      </c>
      <c r="L100" s="84">
        <f t="shared" si="24"/>
        <v>7</v>
      </c>
      <c r="M100" s="84">
        <f t="shared" si="16"/>
        <v>0</v>
      </c>
      <c r="N100" s="83">
        <f t="shared" si="16"/>
        <v>2</v>
      </c>
      <c r="O100" s="84">
        <f t="shared" si="16"/>
        <v>1</v>
      </c>
      <c r="P100" s="84">
        <f t="shared" si="25"/>
        <v>0</v>
      </c>
      <c r="Q100" s="84">
        <f t="shared" si="16"/>
        <v>1</v>
      </c>
      <c r="R100" s="84">
        <f t="shared" si="24"/>
        <v>0</v>
      </c>
      <c r="S100" s="86">
        <f t="shared" si="18"/>
        <v>81</v>
      </c>
      <c r="T100" s="83">
        <f t="shared" si="26"/>
        <v>169</v>
      </c>
      <c r="U100" s="84">
        <f t="shared" si="26"/>
        <v>20</v>
      </c>
      <c r="V100" s="84">
        <f t="shared" si="19"/>
        <v>0</v>
      </c>
      <c r="W100" s="83">
        <f t="shared" si="19"/>
        <v>3</v>
      </c>
      <c r="X100" s="84">
        <f t="shared" si="19"/>
        <v>1</v>
      </c>
      <c r="Y100" s="84">
        <f t="shared" si="27"/>
        <v>0</v>
      </c>
      <c r="Z100" s="84">
        <f t="shared" si="19"/>
        <v>2</v>
      </c>
      <c r="AA100" s="84">
        <f t="shared" si="26"/>
        <v>0</v>
      </c>
      <c r="AB100" s="86">
        <f t="shared" si="21"/>
        <v>195</v>
      </c>
    </row>
    <row r="101" spans="1:29" hidden="1">
      <c r="A101" s="82">
        <f t="shared" si="28"/>
        <v>0.33333333333333348</v>
      </c>
      <c r="B101" s="83">
        <f t="shared" si="22"/>
        <v>103</v>
      </c>
      <c r="C101" s="84">
        <f t="shared" si="22"/>
        <v>15</v>
      </c>
      <c r="D101" s="84">
        <f t="shared" si="13"/>
        <v>0</v>
      </c>
      <c r="E101" s="83">
        <f t="shared" si="13"/>
        <v>1</v>
      </c>
      <c r="F101" s="84">
        <f t="shared" si="13"/>
        <v>0</v>
      </c>
      <c r="G101" s="84">
        <f t="shared" si="30"/>
        <v>0</v>
      </c>
      <c r="H101" s="84">
        <f t="shared" si="13"/>
        <v>2</v>
      </c>
      <c r="I101" s="84">
        <f t="shared" si="22"/>
        <v>0</v>
      </c>
      <c r="J101" s="85">
        <f t="shared" si="15"/>
        <v>121</v>
      </c>
      <c r="K101" s="83">
        <f t="shared" si="24"/>
        <v>81</v>
      </c>
      <c r="L101" s="84">
        <f t="shared" si="24"/>
        <v>15</v>
      </c>
      <c r="M101" s="84">
        <f t="shared" si="16"/>
        <v>0</v>
      </c>
      <c r="N101" s="83">
        <f t="shared" si="16"/>
        <v>3</v>
      </c>
      <c r="O101" s="84">
        <f t="shared" si="16"/>
        <v>1</v>
      </c>
      <c r="P101" s="84">
        <f t="shared" si="25"/>
        <v>0</v>
      </c>
      <c r="Q101" s="84">
        <f t="shared" si="16"/>
        <v>1</v>
      </c>
      <c r="R101" s="84">
        <f t="shared" si="24"/>
        <v>0</v>
      </c>
      <c r="S101" s="86">
        <f t="shared" si="18"/>
        <v>101</v>
      </c>
      <c r="T101" s="83">
        <f t="shared" si="26"/>
        <v>184</v>
      </c>
      <c r="U101" s="84">
        <f t="shared" si="26"/>
        <v>30</v>
      </c>
      <c r="V101" s="84">
        <f t="shared" si="19"/>
        <v>0</v>
      </c>
      <c r="W101" s="83">
        <f t="shared" si="19"/>
        <v>4</v>
      </c>
      <c r="X101" s="84">
        <f t="shared" si="19"/>
        <v>1</v>
      </c>
      <c r="Y101" s="84">
        <f t="shared" si="27"/>
        <v>0</v>
      </c>
      <c r="Z101" s="84">
        <f t="shared" si="19"/>
        <v>3</v>
      </c>
      <c r="AA101" s="84">
        <f t="shared" si="26"/>
        <v>0</v>
      </c>
      <c r="AB101" s="86">
        <f t="shared" si="21"/>
        <v>222</v>
      </c>
    </row>
    <row r="102" spans="1:29" hidden="1">
      <c r="A102" s="82">
        <f t="shared" si="28"/>
        <v>0.34375000000000017</v>
      </c>
      <c r="B102" s="83">
        <f t="shared" si="22"/>
        <v>98</v>
      </c>
      <c r="C102" s="84">
        <f t="shared" si="22"/>
        <v>11</v>
      </c>
      <c r="D102" s="84">
        <f t="shared" si="13"/>
        <v>0</v>
      </c>
      <c r="E102" s="83">
        <f t="shared" si="13"/>
        <v>1</v>
      </c>
      <c r="F102" s="84">
        <f t="shared" si="13"/>
        <v>0</v>
      </c>
      <c r="G102" s="84">
        <f t="shared" si="30"/>
        <v>0</v>
      </c>
      <c r="H102" s="84">
        <f t="shared" si="13"/>
        <v>2</v>
      </c>
      <c r="I102" s="84">
        <f t="shared" si="22"/>
        <v>1</v>
      </c>
      <c r="J102" s="85">
        <f t="shared" si="15"/>
        <v>113</v>
      </c>
      <c r="K102" s="83">
        <f t="shared" si="24"/>
        <v>93</v>
      </c>
      <c r="L102" s="84">
        <f t="shared" si="24"/>
        <v>19</v>
      </c>
      <c r="M102" s="84">
        <f t="shared" si="16"/>
        <v>0</v>
      </c>
      <c r="N102" s="83">
        <f t="shared" si="16"/>
        <v>4</v>
      </c>
      <c r="O102" s="84">
        <f t="shared" si="16"/>
        <v>1</v>
      </c>
      <c r="P102" s="84">
        <f t="shared" si="25"/>
        <v>0</v>
      </c>
      <c r="Q102" s="84">
        <f t="shared" si="16"/>
        <v>1</v>
      </c>
      <c r="R102" s="84">
        <f t="shared" si="24"/>
        <v>0</v>
      </c>
      <c r="S102" s="86">
        <f t="shared" si="18"/>
        <v>118</v>
      </c>
      <c r="T102" s="83">
        <f t="shared" si="26"/>
        <v>191</v>
      </c>
      <c r="U102" s="84">
        <f t="shared" si="26"/>
        <v>30</v>
      </c>
      <c r="V102" s="84">
        <f t="shared" si="19"/>
        <v>0</v>
      </c>
      <c r="W102" s="83">
        <f t="shared" si="19"/>
        <v>5</v>
      </c>
      <c r="X102" s="84">
        <f t="shared" si="19"/>
        <v>1</v>
      </c>
      <c r="Y102" s="84">
        <f t="shared" si="27"/>
        <v>0</v>
      </c>
      <c r="Z102" s="84">
        <f t="shared" si="19"/>
        <v>3</v>
      </c>
      <c r="AA102" s="84">
        <f t="shared" si="26"/>
        <v>1</v>
      </c>
      <c r="AB102" s="86">
        <f t="shared" si="21"/>
        <v>231</v>
      </c>
    </row>
    <row r="103" spans="1:29" hidden="1">
      <c r="A103" s="82">
        <f t="shared" si="28"/>
        <v>0.35416666666666685</v>
      </c>
      <c r="B103" s="83">
        <f t="shared" si="22"/>
        <v>84</v>
      </c>
      <c r="C103" s="84">
        <f t="shared" si="22"/>
        <v>10</v>
      </c>
      <c r="D103" s="84">
        <f t="shared" si="13"/>
        <v>0</v>
      </c>
      <c r="E103" s="83">
        <f t="shared" si="13"/>
        <v>2</v>
      </c>
      <c r="F103" s="84">
        <f t="shared" si="13"/>
        <v>1</v>
      </c>
      <c r="G103" s="84">
        <f t="shared" si="30"/>
        <v>0</v>
      </c>
      <c r="H103" s="84">
        <f t="shared" si="13"/>
        <v>2</v>
      </c>
      <c r="I103" s="84">
        <f t="shared" si="22"/>
        <v>1</v>
      </c>
      <c r="J103" s="85">
        <f t="shared" si="15"/>
        <v>100</v>
      </c>
      <c r="K103" s="83">
        <f t="shared" si="24"/>
        <v>92</v>
      </c>
      <c r="L103" s="84">
        <f t="shared" si="24"/>
        <v>16</v>
      </c>
      <c r="M103" s="84">
        <f t="shared" si="16"/>
        <v>0</v>
      </c>
      <c r="N103" s="83">
        <f t="shared" si="16"/>
        <v>3</v>
      </c>
      <c r="O103" s="84">
        <f t="shared" si="16"/>
        <v>0</v>
      </c>
      <c r="P103" s="84">
        <f t="shared" si="25"/>
        <v>0</v>
      </c>
      <c r="Q103" s="84">
        <f t="shared" si="16"/>
        <v>0</v>
      </c>
      <c r="R103" s="84">
        <f t="shared" si="24"/>
        <v>0</v>
      </c>
      <c r="S103" s="86">
        <f t="shared" si="18"/>
        <v>111</v>
      </c>
      <c r="T103" s="83">
        <f t="shared" si="26"/>
        <v>176</v>
      </c>
      <c r="U103" s="84">
        <f t="shared" si="26"/>
        <v>26</v>
      </c>
      <c r="V103" s="84">
        <f t="shared" si="19"/>
        <v>0</v>
      </c>
      <c r="W103" s="83">
        <f t="shared" si="19"/>
        <v>5</v>
      </c>
      <c r="X103" s="84">
        <f t="shared" si="19"/>
        <v>1</v>
      </c>
      <c r="Y103" s="84">
        <f t="shared" si="27"/>
        <v>0</v>
      </c>
      <c r="Z103" s="84">
        <f t="shared" si="19"/>
        <v>2</v>
      </c>
      <c r="AA103" s="84">
        <f t="shared" si="26"/>
        <v>1</v>
      </c>
      <c r="AB103" s="86">
        <f t="shared" si="21"/>
        <v>211</v>
      </c>
    </row>
    <row r="104" spans="1:29" hidden="1">
      <c r="A104" s="82">
        <f t="shared" si="28"/>
        <v>0.36458333333333354</v>
      </c>
      <c r="B104" s="83">
        <f t="shared" si="22"/>
        <v>72</v>
      </c>
      <c r="C104" s="84">
        <f t="shared" si="22"/>
        <v>6</v>
      </c>
      <c r="D104" s="84">
        <f t="shared" si="13"/>
        <v>0</v>
      </c>
      <c r="E104" s="83">
        <f t="shared" si="13"/>
        <v>3</v>
      </c>
      <c r="F104" s="84">
        <f t="shared" si="13"/>
        <v>2</v>
      </c>
      <c r="G104" s="84">
        <f t="shared" si="30"/>
        <v>0</v>
      </c>
      <c r="H104" s="84">
        <f t="shared" si="13"/>
        <v>2</v>
      </c>
      <c r="I104" s="84">
        <f t="shared" si="22"/>
        <v>1</v>
      </c>
      <c r="J104" s="85">
        <f t="shared" si="15"/>
        <v>86</v>
      </c>
      <c r="K104" s="83">
        <f t="shared" si="24"/>
        <v>91</v>
      </c>
      <c r="L104" s="84">
        <f t="shared" si="24"/>
        <v>19</v>
      </c>
      <c r="M104" s="84">
        <f t="shared" si="16"/>
        <v>0</v>
      </c>
      <c r="N104" s="83">
        <f t="shared" si="16"/>
        <v>3</v>
      </c>
      <c r="O104" s="84">
        <f t="shared" si="16"/>
        <v>0</v>
      </c>
      <c r="P104" s="84">
        <f t="shared" si="25"/>
        <v>0</v>
      </c>
      <c r="Q104" s="84">
        <f t="shared" si="16"/>
        <v>0</v>
      </c>
      <c r="R104" s="84">
        <f t="shared" si="24"/>
        <v>0</v>
      </c>
      <c r="S104" s="86">
        <f t="shared" si="18"/>
        <v>113</v>
      </c>
      <c r="T104" s="83">
        <f t="shared" si="26"/>
        <v>163</v>
      </c>
      <c r="U104" s="84">
        <f t="shared" si="26"/>
        <v>25</v>
      </c>
      <c r="V104" s="84">
        <f t="shared" si="19"/>
        <v>0</v>
      </c>
      <c r="W104" s="83">
        <f t="shared" si="19"/>
        <v>6</v>
      </c>
      <c r="X104" s="84">
        <f t="shared" si="19"/>
        <v>2</v>
      </c>
      <c r="Y104" s="84">
        <f t="shared" si="27"/>
        <v>0</v>
      </c>
      <c r="Z104" s="84">
        <f t="shared" si="19"/>
        <v>2</v>
      </c>
      <c r="AA104" s="84">
        <f t="shared" si="26"/>
        <v>1</v>
      </c>
      <c r="AB104" s="86">
        <f t="shared" si="21"/>
        <v>199</v>
      </c>
    </row>
    <row r="105" spans="1:29" hidden="1">
      <c r="A105" s="82">
        <f t="shared" si="28"/>
        <v>0.37500000000000022</v>
      </c>
      <c r="B105" s="83">
        <f t="shared" si="22"/>
        <v>52</v>
      </c>
      <c r="C105" s="84">
        <f t="shared" si="22"/>
        <v>1</v>
      </c>
      <c r="D105" s="84">
        <f t="shared" si="13"/>
        <v>0</v>
      </c>
      <c r="E105" s="83">
        <f t="shared" si="13"/>
        <v>3</v>
      </c>
      <c r="F105" s="84">
        <f t="shared" si="13"/>
        <v>2</v>
      </c>
      <c r="G105" s="84">
        <f t="shared" si="30"/>
        <v>0</v>
      </c>
      <c r="H105" s="84">
        <f t="shared" si="13"/>
        <v>2</v>
      </c>
      <c r="I105" s="84">
        <f t="shared" si="22"/>
        <v>1</v>
      </c>
      <c r="J105" s="85">
        <f t="shared" si="15"/>
        <v>61</v>
      </c>
      <c r="K105" s="83">
        <f t="shared" si="24"/>
        <v>71</v>
      </c>
      <c r="L105" s="84">
        <f t="shared" si="24"/>
        <v>15</v>
      </c>
      <c r="M105" s="84">
        <f t="shared" si="16"/>
        <v>0</v>
      </c>
      <c r="N105" s="83">
        <f t="shared" si="16"/>
        <v>1</v>
      </c>
      <c r="O105" s="84">
        <f t="shared" si="16"/>
        <v>0</v>
      </c>
      <c r="P105" s="84">
        <f t="shared" si="25"/>
        <v>0</v>
      </c>
      <c r="Q105" s="84">
        <f t="shared" si="16"/>
        <v>0</v>
      </c>
      <c r="R105" s="84">
        <f t="shared" si="24"/>
        <v>0</v>
      </c>
      <c r="S105" s="86">
        <f t="shared" si="18"/>
        <v>87</v>
      </c>
      <c r="T105" s="83">
        <f t="shared" si="26"/>
        <v>123</v>
      </c>
      <c r="U105" s="84">
        <f t="shared" si="26"/>
        <v>16</v>
      </c>
      <c r="V105" s="84">
        <f t="shared" si="19"/>
        <v>0</v>
      </c>
      <c r="W105" s="83">
        <f t="shared" si="19"/>
        <v>4</v>
      </c>
      <c r="X105" s="84">
        <f t="shared" si="19"/>
        <v>2</v>
      </c>
      <c r="Y105" s="84">
        <f t="shared" si="27"/>
        <v>0</v>
      </c>
      <c r="Z105" s="84">
        <f t="shared" si="19"/>
        <v>2</v>
      </c>
      <c r="AA105" s="84">
        <f t="shared" si="26"/>
        <v>1</v>
      </c>
      <c r="AB105" s="86">
        <f t="shared" si="21"/>
        <v>148</v>
      </c>
    </row>
    <row r="106" spans="1:29" hidden="1">
      <c r="A106" s="82">
        <f t="shared" si="28"/>
        <v>0.38541666666666691</v>
      </c>
      <c r="B106" s="83">
        <f t="shared" si="22"/>
        <v>35</v>
      </c>
      <c r="C106" s="84">
        <f t="shared" si="22"/>
        <v>1</v>
      </c>
      <c r="D106" s="84">
        <f t="shared" si="13"/>
        <v>0</v>
      </c>
      <c r="E106" s="83">
        <f t="shared" si="13"/>
        <v>3</v>
      </c>
      <c r="F106" s="84">
        <f t="shared" si="13"/>
        <v>2</v>
      </c>
      <c r="G106" s="84">
        <f t="shared" si="30"/>
        <v>0</v>
      </c>
      <c r="H106" s="84">
        <f t="shared" si="13"/>
        <v>2</v>
      </c>
      <c r="I106" s="84">
        <f t="shared" si="22"/>
        <v>0</v>
      </c>
      <c r="J106" s="85">
        <f t="shared" si="15"/>
        <v>43</v>
      </c>
      <c r="K106" s="83">
        <f t="shared" si="24"/>
        <v>65</v>
      </c>
      <c r="L106" s="84">
        <f t="shared" si="24"/>
        <v>10</v>
      </c>
      <c r="M106" s="84">
        <f t="shared" si="16"/>
        <v>0</v>
      </c>
      <c r="N106" s="83">
        <f t="shared" si="16"/>
        <v>0</v>
      </c>
      <c r="O106" s="84">
        <f t="shared" si="16"/>
        <v>0</v>
      </c>
      <c r="P106" s="84">
        <f t="shared" si="25"/>
        <v>0</v>
      </c>
      <c r="Q106" s="84">
        <f t="shared" si="16"/>
        <v>1</v>
      </c>
      <c r="R106" s="84">
        <f t="shared" si="24"/>
        <v>0</v>
      </c>
      <c r="S106" s="86">
        <f t="shared" si="18"/>
        <v>76</v>
      </c>
      <c r="T106" s="83">
        <f t="shared" si="26"/>
        <v>100</v>
      </c>
      <c r="U106" s="84">
        <f t="shared" si="26"/>
        <v>11</v>
      </c>
      <c r="V106" s="84">
        <f t="shared" si="19"/>
        <v>0</v>
      </c>
      <c r="W106" s="83">
        <f t="shared" si="19"/>
        <v>3</v>
      </c>
      <c r="X106" s="84">
        <f t="shared" si="19"/>
        <v>2</v>
      </c>
      <c r="Y106" s="84">
        <f t="shared" si="27"/>
        <v>0</v>
      </c>
      <c r="Z106" s="84">
        <f t="shared" si="19"/>
        <v>3</v>
      </c>
      <c r="AA106" s="84">
        <f t="shared" si="26"/>
        <v>0</v>
      </c>
      <c r="AB106" s="86">
        <f t="shared" si="21"/>
        <v>119</v>
      </c>
    </row>
    <row r="107" spans="1:29" hidden="1">
      <c r="A107" s="82">
        <f t="shared" si="28"/>
        <v>0.39583333333333359</v>
      </c>
      <c r="B107" s="83">
        <f t="shared" si="22"/>
        <v>25</v>
      </c>
      <c r="C107" s="84">
        <f t="shared" si="22"/>
        <v>0</v>
      </c>
      <c r="D107" s="84">
        <f t="shared" si="13"/>
        <v>0</v>
      </c>
      <c r="E107" s="83">
        <f t="shared" si="13"/>
        <v>3</v>
      </c>
      <c r="F107" s="84">
        <f t="shared" si="13"/>
        <v>1</v>
      </c>
      <c r="G107" s="84">
        <f t="shared" si="30"/>
        <v>0</v>
      </c>
      <c r="H107" s="84">
        <f t="shared" si="13"/>
        <v>1</v>
      </c>
      <c r="I107" s="84">
        <f t="shared" si="22"/>
        <v>0</v>
      </c>
      <c r="J107" s="85">
        <f t="shared" si="15"/>
        <v>30</v>
      </c>
      <c r="K107" s="83">
        <f t="shared" si="24"/>
        <v>53</v>
      </c>
      <c r="L107" s="84">
        <f t="shared" si="24"/>
        <v>9</v>
      </c>
      <c r="M107" s="84">
        <f t="shared" si="16"/>
        <v>0</v>
      </c>
      <c r="N107" s="83">
        <f t="shared" si="16"/>
        <v>0</v>
      </c>
      <c r="O107" s="84">
        <f t="shared" si="16"/>
        <v>0</v>
      </c>
      <c r="P107" s="84">
        <f t="shared" si="25"/>
        <v>0</v>
      </c>
      <c r="Q107" s="84">
        <f t="shared" si="16"/>
        <v>1</v>
      </c>
      <c r="R107" s="84">
        <f t="shared" si="24"/>
        <v>0</v>
      </c>
      <c r="S107" s="86">
        <f t="shared" si="18"/>
        <v>63</v>
      </c>
      <c r="T107" s="83">
        <f t="shared" si="26"/>
        <v>78</v>
      </c>
      <c r="U107" s="84">
        <f t="shared" si="26"/>
        <v>9</v>
      </c>
      <c r="V107" s="84">
        <f t="shared" si="19"/>
        <v>0</v>
      </c>
      <c r="W107" s="83">
        <f t="shared" si="19"/>
        <v>3</v>
      </c>
      <c r="X107" s="84">
        <f t="shared" si="19"/>
        <v>1</v>
      </c>
      <c r="Y107" s="84">
        <f t="shared" si="27"/>
        <v>0</v>
      </c>
      <c r="Z107" s="84">
        <f t="shared" si="19"/>
        <v>2</v>
      </c>
      <c r="AA107" s="84">
        <f t="shared" si="26"/>
        <v>0</v>
      </c>
      <c r="AB107" s="86">
        <f t="shared" si="21"/>
        <v>93</v>
      </c>
    </row>
    <row r="108" spans="1:29" hidden="1">
      <c r="A108" s="82">
        <f t="shared" si="28"/>
        <v>0.40625000000000028</v>
      </c>
      <c r="B108" s="83">
        <f t="shared" si="22"/>
        <v>21</v>
      </c>
      <c r="C108" s="84">
        <f t="shared" si="22"/>
        <v>0</v>
      </c>
      <c r="D108" s="84">
        <f t="shared" si="13"/>
        <v>0</v>
      </c>
      <c r="E108" s="83">
        <f t="shared" si="13"/>
        <v>2</v>
      </c>
      <c r="F108" s="84">
        <f t="shared" si="13"/>
        <v>0</v>
      </c>
      <c r="G108" s="84">
        <f t="shared" si="30"/>
        <v>0</v>
      </c>
      <c r="H108" s="84">
        <f t="shared" si="13"/>
        <v>1</v>
      </c>
      <c r="I108" s="84">
        <f t="shared" si="22"/>
        <v>0</v>
      </c>
      <c r="J108" s="85">
        <f t="shared" si="15"/>
        <v>24</v>
      </c>
      <c r="K108" s="83">
        <f t="shared" si="24"/>
        <v>41</v>
      </c>
      <c r="L108" s="84">
        <f t="shared" si="24"/>
        <v>6</v>
      </c>
      <c r="M108" s="84">
        <f t="shared" si="16"/>
        <v>0</v>
      </c>
      <c r="N108" s="83">
        <f t="shared" si="16"/>
        <v>1</v>
      </c>
      <c r="O108" s="84">
        <f t="shared" si="16"/>
        <v>1</v>
      </c>
      <c r="P108" s="84">
        <f t="shared" si="25"/>
        <v>0</v>
      </c>
      <c r="Q108" s="84">
        <f t="shared" si="16"/>
        <v>1</v>
      </c>
      <c r="R108" s="84">
        <f t="shared" si="24"/>
        <v>0</v>
      </c>
      <c r="S108" s="86">
        <f t="shared" si="18"/>
        <v>50</v>
      </c>
      <c r="T108" s="83">
        <f t="shared" si="26"/>
        <v>62</v>
      </c>
      <c r="U108" s="84">
        <f t="shared" si="26"/>
        <v>6</v>
      </c>
      <c r="V108" s="84">
        <f t="shared" si="19"/>
        <v>0</v>
      </c>
      <c r="W108" s="83">
        <f t="shared" si="19"/>
        <v>3</v>
      </c>
      <c r="X108" s="84">
        <f t="shared" si="19"/>
        <v>1</v>
      </c>
      <c r="Y108" s="84">
        <f t="shared" si="27"/>
        <v>0</v>
      </c>
      <c r="Z108" s="84">
        <f t="shared" si="19"/>
        <v>2</v>
      </c>
      <c r="AA108" s="84">
        <f t="shared" si="26"/>
        <v>0</v>
      </c>
      <c r="AB108" s="86">
        <f t="shared" si="21"/>
        <v>74</v>
      </c>
    </row>
    <row r="109" spans="1:29" hidden="1">
      <c r="A109" s="82">
        <f t="shared" si="28"/>
        <v>0.41666666666666696</v>
      </c>
      <c r="B109" s="83">
        <f t="shared" si="22"/>
        <v>22</v>
      </c>
      <c r="C109" s="84">
        <f t="shared" si="22"/>
        <v>0</v>
      </c>
      <c r="D109" s="84">
        <f t="shared" si="22"/>
        <v>0</v>
      </c>
      <c r="E109" s="83">
        <f t="shared" ref="E109:G124" si="31">SUM(E34:E37)</f>
        <v>1</v>
      </c>
      <c r="F109" s="84">
        <f t="shared" si="31"/>
        <v>0</v>
      </c>
      <c r="G109" s="84">
        <f t="shared" si="31"/>
        <v>0</v>
      </c>
      <c r="H109" s="84">
        <f t="shared" si="22"/>
        <v>0</v>
      </c>
      <c r="I109" s="84">
        <f t="shared" si="22"/>
        <v>0</v>
      </c>
      <c r="J109" s="85">
        <f t="shared" si="15"/>
        <v>23</v>
      </c>
      <c r="K109" s="83">
        <f t="shared" si="24"/>
        <v>34</v>
      </c>
      <c r="L109" s="84">
        <f t="shared" si="24"/>
        <v>2</v>
      </c>
      <c r="M109" s="84">
        <f t="shared" si="24"/>
        <v>0</v>
      </c>
      <c r="N109" s="83">
        <f t="shared" si="24"/>
        <v>1</v>
      </c>
      <c r="O109" s="84">
        <f t="shared" si="24"/>
        <v>1</v>
      </c>
      <c r="P109" s="84">
        <f t="shared" si="24"/>
        <v>0</v>
      </c>
      <c r="Q109" s="84">
        <f t="shared" si="24"/>
        <v>1</v>
      </c>
      <c r="R109" s="84">
        <f t="shared" si="24"/>
        <v>0</v>
      </c>
      <c r="S109" s="86">
        <f t="shared" si="18"/>
        <v>39</v>
      </c>
      <c r="T109" s="83">
        <f t="shared" si="26"/>
        <v>56</v>
      </c>
      <c r="U109" s="84">
        <f t="shared" si="26"/>
        <v>2</v>
      </c>
      <c r="V109" s="84">
        <f t="shared" si="26"/>
        <v>0</v>
      </c>
      <c r="W109" s="83">
        <f t="shared" si="26"/>
        <v>2</v>
      </c>
      <c r="X109" s="84">
        <f t="shared" si="26"/>
        <v>1</v>
      </c>
      <c r="Y109" s="84">
        <f t="shared" si="26"/>
        <v>0</v>
      </c>
      <c r="Z109" s="84">
        <f t="shared" si="26"/>
        <v>1</v>
      </c>
      <c r="AA109" s="84">
        <f t="shared" si="26"/>
        <v>0</v>
      </c>
      <c r="AB109" s="86">
        <f t="shared" si="21"/>
        <v>62</v>
      </c>
    </row>
    <row r="110" spans="1:29" hidden="1">
      <c r="A110" s="82">
        <f t="shared" si="28"/>
        <v>0.42708333333333365</v>
      </c>
      <c r="B110" s="83">
        <f t="shared" ref="B110:I125" si="32">SUM(B35:B38)</f>
        <v>21</v>
      </c>
      <c r="C110" s="84">
        <f t="shared" si="32"/>
        <v>0</v>
      </c>
      <c r="D110" s="84">
        <f t="shared" si="32"/>
        <v>0</v>
      </c>
      <c r="E110" s="83">
        <f t="shared" si="31"/>
        <v>1</v>
      </c>
      <c r="F110" s="84">
        <f t="shared" si="31"/>
        <v>0</v>
      </c>
      <c r="G110" s="84">
        <f t="shared" si="31"/>
        <v>0</v>
      </c>
      <c r="H110" s="84">
        <f t="shared" si="32"/>
        <v>0</v>
      </c>
      <c r="I110" s="84">
        <f t="shared" si="32"/>
        <v>0</v>
      </c>
      <c r="J110" s="85">
        <f t="shared" si="15"/>
        <v>22</v>
      </c>
      <c r="K110" s="83">
        <f t="shared" ref="K110:R125" si="33">SUM(K35:K38)</f>
        <v>22</v>
      </c>
      <c r="L110" s="84">
        <f t="shared" si="33"/>
        <v>1</v>
      </c>
      <c r="M110" s="84">
        <f t="shared" si="33"/>
        <v>0</v>
      </c>
      <c r="N110" s="83">
        <f t="shared" si="33"/>
        <v>1</v>
      </c>
      <c r="O110" s="84">
        <f t="shared" si="33"/>
        <v>1</v>
      </c>
      <c r="P110" s="84">
        <f t="shared" si="33"/>
        <v>0</v>
      </c>
      <c r="Q110" s="84">
        <f t="shared" si="33"/>
        <v>0</v>
      </c>
      <c r="R110" s="84">
        <f t="shared" si="33"/>
        <v>0</v>
      </c>
      <c r="S110" s="86">
        <f t="shared" si="18"/>
        <v>25</v>
      </c>
      <c r="T110" s="83">
        <f t="shared" ref="T110:AA125" si="34">SUM(T35:T38)</f>
        <v>43</v>
      </c>
      <c r="U110" s="84">
        <f t="shared" si="34"/>
        <v>1</v>
      </c>
      <c r="V110" s="84">
        <f t="shared" si="34"/>
        <v>0</v>
      </c>
      <c r="W110" s="83">
        <f t="shared" si="34"/>
        <v>2</v>
      </c>
      <c r="X110" s="84">
        <f t="shared" si="34"/>
        <v>1</v>
      </c>
      <c r="Y110" s="84">
        <f t="shared" si="34"/>
        <v>0</v>
      </c>
      <c r="Z110" s="84">
        <f t="shared" si="34"/>
        <v>0</v>
      </c>
      <c r="AA110" s="84">
        <f t="shared" si="34"/>
        <v>0</v>
      </c>
      <c r="AB110" s="86">
        <f t="shared" si="21"/>
        <v>47</v>
      </c>
    </row>
    <row r="111" spans="1:29" hidden="1">
      <c r="A111" s="82">
        <f t="shared" si="28"/>
        <v>0.43750000000000033</v>
      </c>
      <c r="B111" s="83">
        <f t="shared" si="32"/>
        <v>20</v>
      </c>
      <c r="C111" s="84">
        <f t="shared" si="32"/>
        <v>0</v>
      </c>
      <c r="D111" s="84">
        <f t="shared" si="32"/>
        <v>0</v>
      </c>
      <c r="E111" s="83">
        <f t="shared" si="31"/>
        <v>0</v>
      </c>
      <c r="F111" s="84">
        <f t="shared" si="31"/>
        <v>0</v>
      </c>
      <c r="G111" s="84">
        <f t="shared" si="31"/>
        <v>0</v>
      </c>
      <c r="H111" s="84">
        <f t="shared" si="32"/>
        <v>0</v>
      </c>
      <c r="I111" s="84">
        <f t="shared" si="32"/>
        <v>0</v>
      </c>
      <c r="J111" s="85">
        <f t="shared" si="15"/>
        <v>20</v>
      </c>
      <c r="K111" s="83">
        <f t="shared" si="33"/>
        <v>17</v>
      </c>
      <c r="L111" s="84">
        <f t="shared" si="33"/>
        <v>1</v>
      </c>
      <c r="M111" s="84">
        <f t="shared" si="33"/>
        <v>0</v>
      </c>
      <c r="N111" s="83">
        <f t="shared" si="33"/>
        <v>1</v>
      </c>
      <c r="O111" s="84">
        <f t="shared" si="33"/>
        <v>1</v>
      </c>
      <c r="P111" s="84">
        <f t="shared" si="33"/>
        <v>0</v>
      </c>
      <c r="Q111" s="84">
        <f t="shared" si="33"/>
        <v>0</v>
      </c>
      <c r="R111" s="84">
        <f t="shared" si="33"/>
        <v>0</v>
      </c>
      <c r="S111" s="86">
        <f t="shared" si="18"/>
        <v>20</v>
      </c>
      <c r="T111" s="83">
        <f t="shared" si="34"/>
        <v>37</v>
      </c>
      <c r="U111" s="84">
        <f t="shared" si="34"/>
        <v>1</v>
      </c>
      <c r="V111" s="84">
        <f t="shared" si="34"/>
        <v>0</v>
      </c>
      <c r="W111" s="83">
        <f t="shared" si="34"/>
        <v>1</v>
      </c>
      <c r="X111" s="84">
        <f t="shared" si="34"/>
        <v>1</v>
      </c>
      <c r="Y111" s="84">
        <f t="shared" si="34"/>
        <v>0</v>
      </c>
      <c r="Z111" s="84">
        <f t="shared" si="34"/>
        <v>0</v>
      </c>
      <c r="AA111" s="84">
        <f t="shared" si="34"/>
        <v>0</v>
      </c>
      <c r="AB111" s="86">
        <f t="shared" si="21"/>
        <v>40</v>
      </c>
    </row>
    <row r="112" spans="1:29" hidden="1">
      <c r="A112" s="82">
        <f t="shared" si="28"/>
        <v>0.44791666666666702</v>
      </c>
      <c r="B112" s="83">
        <f t="shared" si="32"/>
        <v>13</v>
      </c>
      <c r="C112" s="84">
        <f t="shared" si="32"/>
        <v>0</v>
      </c>
      <c r="D112" s="84">
        <f t="shared" si="32"/>
        <v>0</v>
      </c>
      <c r="E112" s="83">
        <f t="shared" si="31"/>
        <v>0</v>
      </c>
      <c r="F112" s="84">
        <f t="shared" si="31"/>
        <v>0</v>
      </c>
      <c r="G112" s="84">
        <f t="shared" si="31"/>
        <v>0</v>
      </c>
      <c r="H112" s="84">
        <f t="shared" si="32"/>
        <v>0</v>
      </c>
      <c r="I112" s="84">
        <f t="shared" si="32"/>
        <v>0</v>
      </c>
      <c r="J112" s="85">
        <f t="shared" si="15"/>
        <v>13</v>
      </c>
      <c r="K112" s="83">
        <f t="shared" si="33"/>
        <v>14</v>
      </c>
      <c r="L112" s="84">
        <f t="shared" si="33"/>
        <v>1</v>
      </c>
      <c r="M112" s="84">
        <f t="shared" si="33"/>
        <v>0</v>
      </c>
      <c r="N112" s="83">
        <f t="shared" si="33"/>
        <v>0</v>
      </c>
      <c r="O112" s="84">
        <f t="shared" si="33"/>
        <v>0</v>
      </c>
      <c r="P112" s="84">
        <f t="shared" si="33"/>
        <v>0</v>
      </c>
      <c r="Q112" s="84">
        <f t="shared" si="33"/>
        <v>0</v>
      </c>
      <c r="R112" s="84">
        <f t="shared" si="33"/>
        <v>0</v>
      </c>
      <c r="S112" s="86">
        <f t="shared" si="18"/>
        <v>15</v>
      </c>
      <c r="T112" s="83">
        <f t="shared" si="34"/>
        <v>27</v>
      </c>
      <c r="U112" s="84">
        <f t="shared" si="34"/>
        <v>1</v>
      </c>
      <c r="V112" s="84">
        <f t="shared" si="34"/>
        <v>0</v>
      </c>
      <c r="W112" s="83">
        <f t="shared" si="34"/>
        <v>0</v>
      </c>
      <c r="X112" s="84">
        <f t="shared" si="34"/>
        <v>0</v>
      </c>
      <c r="Y112" s="84">
        <f t="shared" si="34"/>
        <v>0</v>
      </c>
      <c r="Z112" s="84">
        <f t="shared" si="34"/>
        <v>0</v>
      </c>
      <c r="AA112" s="84">
        <f t="shared" si="34"/>
        <v>0</v>
      </c>
      <c r="AB112" s="86">
        <f t="shared" si="21"/>
        <v>28</v>
      </c>
    </row>
    <row r="113" spans="1:28" hidden="1">
      <c r="A113" s="82">
        <f t="shared" si="28"/>
        <v>0.4583333333333337</v>
      </c>
      <c r="B113" s="83">
        <f t="shared" si="32"/>
        <v>9</v>
      </c>
      <c r="C113" s="84">
        <f t="shared" si="32"/>
        <v>1</v>
      </c>
      <c r="D113" s="84">
        <f t="shared" si="32"/>
        <v>0</v>
      </c>
      <c r="E113" s="83">
        <f t="shared" si="31"/>
        <v>0</v>
      </c>
      <c r="F113" s="84">
        <f t="shared" si="31"/>
        <v>0</v>
      </c>
      <c r="G113" s="84">
        <f t="shared" si="31"/>
        <v>0</v>
      </c>
      <c r="H113" s="84">
        <f t="shared" si="32"/>
        <v>1</v>
      </c>
      <c r="I113" s="84">
        <f t="shared" si="32"/>
        <v>0</v>
      </c>
      <c r="J113" s="85">
        <f t="shared" si="15"/>
        <v>11</v>
      </c>
      <c r="K113" s="83">
        <f t="shared" si="33"/>
        <v>12</v>
      </c>
      <c r="L113" s="84">
        <f t="shared" si="33"/>
        <v>1</v>
      </c>
      <c r="M113" s="84">
        <f t="shared" si="33"/>
        <v>0</v>
      </c>
      <c r="N113" s="83">
        <f t="shared" si="33"/>
        <v>0</v>
      </c>
      <c r="O113" s="84">
        <f t="shared" si="33"/>
        <v>0</v>
      </c>
      <c r="P113" s="84">
        <f t="shared" si="33"/>
        <v>0</v>
      </c>
      <c r="Q113" s="84">
        <f t="shared" si="33"/>
        <v>1</v>
      </c>
      <c r="R113" s="84">
        <f t="shared" si="33"/>
        <v>0</v>
      </c>
      <c r="S113" s="86">
        <f t="shared" si="18"/>
        <v>14</v>
      </c>
      <c r="T113" s="83">
        <f t="shared" si="34"/>
        <v>21</v>
      </c>
      <c r="U113" s="84">
        <f t="shared" si="34"/>
        <v>2</v>
      </c>
      <c r="V113" s="84">
        <f t="shared" si="34"/>
        <v>0</v>
      </c>
      <c r="W113" s="83">
        <f t="shared" si="34"/>
        <v>0</v>
      </c>
      <c r="X113" s="84">
        <f t="shared" si="34"/>
        <v>0</v>
      </c>
      <c r="Y113" s="84">
        <f t="shared" si="34"/>
        <v>0</v>
      </c>
      <c r="Z113" s="84">
        <f t="shared" si="34"/>
        <v>2</v>
      </c>
      <c r="AA113" s="84">
        <f t="shared" si="34"/>
        <v>0</v>
      </c>
      <c r="AB113" s="86">
        <f t="shared" si="21"/>
        <v>25</v>
      </c>
    </row>
    <row r="114" spans="1:28" hidden="1">
      <c r="A114" s="82">
        <f t="shared" si="28"/>
        <v>0.46875000000000039</v>
      </c>
      <c r="B114" s="83">
        <f t="shared" si="32"/>
        <v>9</v>
      </c>
      <c r="C114" s="84">
        <f t="shared" si="32"/>
        <v>1</v>
      </c>
      <c r="D114" s="84">
        <f t="shared" si="32"/>
        <v>0</v>
      </c>
      <c r="E114" s="83">
        <f t="shared" si="31"/>
        <v>0</v>
      </c>
      <c r="F114" s="84">
        <f t="shared" si="31"/>
        <v>0</v>
      </c>
      <c r="G114" s="84">
        <f t="shared" si="31"/>
        <v>0</v>
      </c>
      <c r="H114" s="84">
        <f t="shared" si="32"/>
        <v>1</v>
      </c>
      <c r="I114" s="84">
        <f t="shared" si="32"/>
        <v>0</v>
      </c>
      <c r="J114" s="85">
        <f t="shared" si="15"/>
        <v>11</v>
      </c>
      <c r="K114" s="83">
        <f t="shared" si="33"/>
        <v>8</v>
      </c>
      <c r="L114" s="84">
        <f t="shared" si="33"/>
        <v>2</v>
      </c>
      <c r="M114" s="84">
        <f t="shared" si="33"/>
        <v>0</v>
      </c>
      <c r="N114" s="83">
        <f t="shared" si="33"/>
        <v>0</v>
      </c>
      <c r="O114" s="84">
        <f t="shared" si="33"/>
        <v>0</v>
      </c>
      <c r="P114" s="84">
        <f t="shared" si="33"/>
        <v>0</v>
      </c>
      <c r="Q114" s="84">
        <f t="shared" si="33"/>
        <v>1</v>
      </c>
      <c r="R114" s="84">
        <f t="shared" si="33"/>
        <v>0</v>
      </c>
      <c r="S114" s="86">
        <f t="shared" si="18"/>
        <v>11</v>
      </c>
      <c r="T114" s="83">
        <f t="shared" si="34"/>
        <v>17</v>
      </c>
      <c r="U114" s="84">
        <f t="shared" si="34"/>
        <v>3</v>
      </c>
      <c r="V114" s="84">
        <f t="shared" si="34"/>
        <v>0</v>
      </c>
      <c r="W114" s="83">
        <f t="shared" si="34"/>
        <v>0</v>
      </c>
      <c r="X114" s="84">
        <f t="shared" si="34"/>
        <v>0</v>
      </c>
      <c r="Y114" s="84">
        <f t="shared" si="34"/>
        <v>0</v>
      </c>
      <c r="Z114" s="84">
        <f t="shared" si="34"/>
        <v>2</v>
      </c>
      <c r="AA114" s="84">
        <f t="shared" si="34"/>
        <v>0</v>
      </c>
      <c r="AB114" s="86">
        <f t="shared" si="21"/>
        <v>22</v>
      </c>
    </row>
    <row r="115" spans="1:28" hidden="1">
      <c r="A115" s="82">
        <f t="shared" si="28"/>
        <v>0.47916666666666707</v>
      </c>
      <c r="B115" s="83">
        <f t="shared" si="32"/>
        <v>8</v>
      </c>
      <c r="C115" s="84">
        <f t="shared" si="32"/>
        <v>3</v>
      </c>
      <c r="D115" s="84">
        <f t="shared" si="32"/>
        <v>0</v>
      </c>
      <c r="E115" s="83">
        <f t="shared" si="31"/>
        <v>0</v>
      </c>
      <c r="F115" s="84">
        <f t="shared" si="31"/>
        <v>0</v>
      </c>
      <c r="G115" s="84">
        <f t="shared" si="31"/>
        <v>0</v>
      </c>
      <c r="H115" s="84">
        <f t="shared" si="32"/>
        <v>1</v>
      </c>
      <c r="I115" s="84">
        <f t="shared" si="32"/>
        <v>0</v>
      </c>
      <c r="J115" s="85">
        <f t="shared" si="15"/>
        <v>12</v>
      </c>
      <c r="K115" s="83">
        <f t="shared" si="33"/>
        <v>8</v>
      </c>
      <c r="L115" s="84">
        <f t="shared" si="33"/>
        <v>3</v>
      </c>
      <c r="M115" s="84">
        <f t="shared" si="33"/>
        <v>0</v>
      </c>
      <c r="N115" s="83">
        <f t="shared" si="33"/>
        <v>0</v>
      </c>
      <c r="O115" s="84">
        <f t="shared" si="33"/>
        <v>0</v>
      </c>
      <c r="P115" s="84">
        <f t="shared" si="33"/>
        <v>0</v>
      </c>
      <c r="Q115" s="84">
        <f t="shared" si="33"/>
        <v>1</v>
      </c>
      <c r="R115" s="84">
        <f t="shared" si="33"/>
        <v>0</v>
      </c>
      <c r="S115" s="86">
        <f t="shared" si="18"/>
        <v>12</v>
      </c>
      <c r="T115" s="83">
        <f t="shared" si="34"/>
        <v>16</v>
      </c>
      <c r="U115" s="84">
        <f t="shared" si="34"/>
        <v>6</v>
      </c>
      <c r="V115" s="84">
        <f t="shared" si="34"/>
        <v>0</v>
      </c>
      <c r="W115" s="83">
        <f t="shared" si="34"/>
        <v>0</v>
      </c>
      <c r="X115" s="84">
        <f t="shared" si="34"/>
        <v>0</v>
      </c>
      <c r="Y115" s="84">
        <f t="shared" si="34"/>
        <v>0</v>
      </c>
      <c r="Z115" s="84">
        <f t="shared" si="34"/>
        <v>2</v>
      </c>
      <c r="AA115" s="84">
        <f t="shared" si="34"/>
        <v>0</v>
      </c>
      <c r="AB115" s="86">
        <f t="shared" si="21"/>
        <v>24</v>
      </c>
    </row>
    <row r="116" spans="1:28" hidden="1">
      <c r="A116" s="82">
        <f t="shared" si="28"/>
        <v>0.48958333333333376</v>
      </c>
      <c r="B116" s="83">
        <f t="shared" si="32"/>
        <v>11</v>
      </c>
      <c r="C116" s="84">
        <f t="shared" si="32"/>
        <v>3</v>
      </c>
      <c r="D116" s="84">
        <f t="shared" si="32"/>
        <v>0</v>
      </c>
      <c r="E116" s="83">
        <f t="shared" si="31"/>
        <v>1</v>
      </c>
      <c r="F116" s="84">
        <f t="shared" si="31"/>
        <v>0</v>
      </c>
      <c r="G116" s="84">
        <f t="shared" si="31"/>
        <v>0</v>
      </c>
      <c r="H116" s="84">
        <f t="shared" si="32"/>
        <v>1</v>
      </c>
      <c r="I116" s="84">
        <f t="shared" si="32"/>
        <v>0</v>
      </c>
      <c r="J116" s="85">
        <f t="shared" si="15"/>
        <v>16</v>
      </c>
      <c r="K116" s="83">
        <f t="shared" si="33"/>
        <v>8</v>
      </c>
      <c r="L116" s="84">
        <f t="shared" si="33"/>
        <v>2</v>
      </c>
      <c r="M116" s="84">
        <f t="shared" si="33"/>
        <v>0</v>
      </c>
      <c r="N116" s="83">
        <f t="shared" si="33"/>
        <v>0</v>
      </c>
      <c r="O116" s="84">
        <f t="shared" si="33"/>
        <v>0</v>
      </c>
      <c r="P116" s="84">
        <f t="shared" si="33"/>
        <v>0</v>
      </c>
      <c r="Q116" s="84">
        <f t="shared" si="33"/>
        <v>1</v>
      </c>
      <c r="R116" s="84">
        <f t="shared" si="33"/>
        <v>0</v>
      </c>
      <c r="S116" s="86">
        <f t="shared" si="18"/>
        <v>11</v>
      </c>
      <c r="T116" s="83">
        <f t="shared" si="34"/>
        <v>19</v>
      </c>
      <c r="U116" s="84">
        <f t="shared" si="34"/>
        <v>5</v>
      </c>
      <c r="V116" s="84">
        <f t="shared" si="34"/>
        <v>0</v>
      </c>
      <c r="W116" s="83">
        <f t="shared" si="34"/>
        <v>1</v>
      </c>
      <c r="X116" s="84">
        <f t="shared" si="34"/>
        <v>0</v>
      </c>
      <c r="Y116" s="84">
        <f t="shared" si="34"/>
        <v>0</v>
      </c>
      <c r="Z116" s="84">
        <f t="shared" si="34"/>
        <v>2</v>
      </c>
      <c r="AA116" s="84">
        <f t="shared" si="34"/>
        <v>0</v>
      </c>
      <c r="AB116" s="86">
        <f t="shared" si="21"/>
        <v>27</v>
      </c>
    </row>
    <row r="117" spans="1:28" ht="15.75" hidden="1" thickBot="1">
      <c r="A117" s="87">
        <f t="shared" si="28"/>
        <v>0.50000000000000044</v>
      </c>
      <c r="B117" s="88">
        <f t="shared" si="32"/>
        <v>15</v>
      </c>
      <c r="C117" s="89">
        <f t="shared" si="32"/>
        <v>2</v>
      </c>
      <c r="D117" s="89">
        <f t="shared" si="32"/>
        <v>0</v>
      </c>
      <c r="E117" s="88">
        <f t="shared" si="31"/>
        <v>1</v>
      </c>
      <c r="F117" s="89">
        <f t="shared" si="31"/>
        <v>0</v>
      </c>
      <c r="G117" s="89">
        <f t="shared" si="31"/>
        <v>0</v>
      </c>
      <c r="H117" s="89">
        <f t="shared" si="32"/>
        <v>0</v>
      </c>
      <c r="I117" s="89">
        <f t="shared" si="32"/>
        <v>0</v>
      </c>
      <c r="J117" s="90">
        <f t="shared" si="15"/>
        <v>18</v>
      </c>
      <c r="K117" s="88">
        <f t="shared" si="33"/>
        <v>4</v>
      </c>
      <c r="L117" s="89">
        <f t="shared" si="33"/>
        <v>2</v>
      </c>
      <c r="M117" s="89">
        <f t="shared" si="33"/>
        <v>0</v>
      </c>
      <c r="N117" s="88">
        <f t="shared" si="33"/>
        <v>0</v>
      </c>
      <c r="O117" s="89">
        <f t="shared" si="33"/>
        <v>0</v>
      </c>
      <c r="P117" s="89">
        <f t="shared" si="33"/>
        <v>0</v>
      </c>
      <c r="Q117" s="89">
        <f t="shared" si="33"/>
        <v>0</v>
      </c>
      <c r="R117" s="89">
        <f t="shared" si="33"/>
        <v>1</v>
      </c>
      <c r="S117" s="91">
        <f t="shared" si="18"/>
        <v>7</v>
      </c>
      <c r="T117" s="88">
        <f t="shared" si="34"/>
        <v>19</v>
      </c>
      <c r="U117" s="89">
        <f t="shared" si="34"/>
        <v>4</v>
      </c>
      <c r="V117" s="89">
        <f t="shared" si="34"/>
        <v>0</v>
      </c>
      <c r="W117" s="88">
        <f t="shared" si="34"/>
        <v>1</v>
      </c>
      <c r="X117" s="89">
        <f t="shared" si="34"/>
        <v>0</v>
      </c>
      <c r="Y117" s="89">
        <f t="shared" si="34"/>
        <v>0</v>
      </c>
      <c r="Z117" s="89">
        <f t="shared" si="34"/>
        <v>0</v>
      </c>
      <c r="AA117" s="89">
        <f t="shared" si="34"/>
        <v>1</v>
      </c>
      <c r="AB117" s="91">
        <f t="shared" si="21"/>
        <v>25</v>
      </c>
    </row>
    <row r="118" spans="1:28" ht="15.75" hidden="1" thickTop="1">
      <c r="A118" s="92">
        <f t="shared" si="28"/>
        <v>0.51041666666666707</v>
      </c>
      <c r="B118" s="93">
        <f t="shared" si="32"/>
        <v>16</v>
      </c>
      <c r="C118" s="94">
        <f t="shared" si="32"/>
        <v>2</v>
      </c>
      <c r="D118" s="94">
        <f t="shared" si="32"/>
        <v>0</v>
      </c>
      <c r="E118" s="93">
        <f t="shared" si="31"/>
        <v>1</v>
      </c>
      <c r="F118" s="94">
        <f t="shared" si="31"/>
        <v>0</v>
      </c>
      <c r="G118" s="94">
        <f t="shared" si="31"/>
        <v>0</v>
      </c>
      <c r="H118" s="94">
        <f t="shared" si="32"/>
        <v>1</v>
      </c>
      <c r="I118" s="94">
        <f t="shared" si="32"/>
        <v>0</v>
      </c>
      <c r="J118" s="95">
        <f t="shared" si="15"/>
        <v>20</v>
      </c>
      <c r="K118" s="93">
        <f t="shared" si="33"/>
        <v>5</v>
      </c>
      <c r="L118" s="94">
        <f t="shared" si="33"/>
        <v>1</v>
      </c>
      <c r="M118" s="94">
        <f t="shared" si="33"/>
        <v>0</v>
      </c>
      <c r="N118" s="93">
        <f t="shared" si="33"/>
        <v>0</v>
      </c>
      <c r="O118" s="94">
        <f t="shared" si="33"/>
        <v>0</v>
      </c>
      <c r="P118" s="94">
        <f t="shared" si="33"/>
        <v>0</v>
      </c>
      <c r="Q118" s="94">
        <f t="shared" si="33"/>
        <v>5</v>
      </c>
      <c r="R118" s="94">
        <f t="shared" si="33"/>
        <v>1</v>
      </c>
      <c r="S118" s="96">
        <f t="shared" si="18"/>
        <v>12</v>
      </c>
      <c r="T118" s="93">
        <f t="shared" si="34"/>
        <v>21</v>
      </c>
      <c r="U118" s="94">
        <f t="shared" si="34"/>
        <v>3</v>
      </c>
      <c r="V118" s="94">
        <f t="shared" si="34"/>
        <v>0</v>
      </c>
      <c r="W118" s="93">
        <f t="shared" si="34"/>
        <v>1</v>
      </c>
      <c r="X118" s="94">
        <f t="shared" si="34"/>
        <v>0</v>
      </c>
      <c r="Y118" s="94">
        <f t="shared" si="34"/>
        <v>0</v>
      </c>
      <c r="Z118" s="94">
        <f t="shared" si="34"/>
        <v>6</v>
      </c>
      <c r="AA118" s="94">
        <f t="shared" si="34"/>
        <v>1</v>
      </c>
      <c r="AB118" s="96">
        <f t="shared" si="21"/>
        <v>32</v>
      </c>
    </row>
    <row r="119" spans="1:28" hidden="1">
      <c r="A119" s="82">
        <f t="shared" si="28"/>
        <v>0.5208333333333337</v>
      </c>
      <c r="B119" s="83">
        <f t="shared" si="32"/>
        <v>19</v>
      </c>
      <c r="C119" s="84">
        <f t="shared" si="32"/>
        <v>0</v>
      </c>
      <c r="D119" s="84">
        <f t="shared" si="32"/>
        <v>0</v>
      </c>
      <c r="E119" s="83">
        <f t="shared" si="31"/>
        <v>1</v>
      </c>
      <c r="F119" s="84">
        <f t="shared" si="31"/>
        <v>0</v>
      </c>
      <c r="G119" s="84">
        <f t="shared" si="31"/>
        <v>0</v>
      </c>
      <c r="H119" s="84">
        <f t="shared" si="32"/>
        <v>2</v>
      </c>
      <c r="I119" s="84">
        <f t="shared" si="32"/>
        <v>0</v>
      </c>
      <c r="J119" s="85">
        <f t="shared" si="15"/>
        <v>22</v>
      </c>
      <c r="K119" s="83">
        <f t="shared" si="33"/>
        <v>5</v>
      </c>
      <c r="L119" s="84">
        <f t="shared" si="33"/>
        <v>0</v>
      </c>
      <c r="M119" s="84">
        <f t="shared" si="33"/>
        <v>0</v>
      </c>
      <c r="N119" s="83">
        <f t="shared" si="33"/>
        <v>0</v>
      </c>
      <c r="O119" s="84">
        <f t="shared" si="33"/>
        <v>0</v>
      </c>
      <c r="P119" s="84">
        <f t="shared" si="33"/>
        <v>0</v>
      </c>
      <c r="Q119" s="84">
        <f t="shared" si="33"/>
        <v>5</v>
      </c>
      <c r="R119" s="84">
        <f t="shared" si="33"/>
        <v>1</v>
      </c>
      <c r="S119" s="86">
        <f t="shared" si="18"/>
        <v>11</v>
      </c>
      <c r="T119" s="83">
        <f t="shared" si="34"/>
        <v>24</v>
      </c>
      <c r="U119" s="84">
        <f t="shared" si="34"/>
        <v>0</v>
      </c>
      <c r="V119" s="84">
        <f t="shared" si="34"/>
        <v>0</v>
      </c>
      <c r="W119" s="83">
        <f t="shared" si="34"/>
        <v>1</v>
      </c>
      <c r="X119" s="84">
        <f t="shared" si="34"/>
        <v>0</v>
      </c>
      <c r="Y119" s="84">
        <f t="shared" si="34"/>
        <v>0</v>
      </c>
      <c r="Z119" s="84">
        <f t="shared" si="34"/>
        <v>7</v>
      </c>
      <c r="AA119" s="84">
        <f t="shared" si="34"/>
        <v>1</v>
      </c>
      <c r="AB119" s="86">
        <f t="shared" si="21"/>
        <v>33</v>
      </c>
    </row>
    <row r="120" spans="1:28" hidden="1">
      <c r="A120" s="82">
        <f t="shared" si="28"/>
        <v>0.53125000000000033</v>
      </c>
      <c r="B120" s="83">
        <f t="shared" si="32"/>
        <v>23</v>
      </c>
      <c r="C120" s="84">
        <f t="shared" si="32"/>
        <v>2</v>
      </c>
      <c r="D120" s="84">
        <f t="shared" si="32"/>
        <v>0</v>
      </c>
      <c r="E120" s="83">
        <f t="shared" si="31"/>
        <v>0</v>
      </c>
      <c r="F120" s="84">
        <f t="shared" si="31"/>
        <v>0</v>
      </c>
      <c r="G120" s="84">
        <f t="shared" si="31"/>
        <v>0</v>
      </c>
      <c r="H120" s="84">
        <f t="shared" si="32"/>
        <v>4</v>
      </c>
      <c r="I120" s="84">
        <f t="shared" si="32"/>
        <v>1</v>
      </c>
      <c r="J120" s="85">
        <f t="shared" si="15"/>
        <v>30</v>
      </c>
      <c r="K120" s="83">
        <f t="shared" si="33"/>
        <v>8</v>
      </c>
      <c r="L120" s="84">
        <f t="shared" si="33"/>
        <v>1</v>
      </c>
      <c r="M120" s="84">
        <f t="shared" si="33"/>
        <v>0</v>
      </c>
      <c r="N120" s="83">
        <f t="shared" si="33"/>
        <v>1</v>
      </c>
      <c r="O120" s="84">
        <f t="shared" si="33"/>
        <v>0</v>
      </c>
      <c r="P120" s="84">
        <f t="shared" si="33"/>
        <v>0</v>
      </c>
      <c r="Q120" s="84">
        <f t="shared" si="33"/>
        <v>8</v>
      </c>
      <c r="R120" s="84">
        <f t="shared" si="33"/>
        <v>1</v>
      </c>
      <c r="S120" s="86">
        <f t="shared" si="18"/>
        <v>19</v>
      </c>
      <c r="T120" s="83">
        <f t="shared" si="34"/>
        <v>31</v>
      </c>
      <c r="U120" s="84">
        <f t="shared" si="34"/>
        <v>3</v>
      </c>
      <c r="V120" s="84">
        <f t="shared" si="34"/>
        <v>0</v>
      </c>
      <c r="W120" s="83">
        <f t="shared" si="34"/>
        <v>1</v>
      </c>
      <c r="X120" s="84">
        <f t="shared" si="34"/>
        <v>0</v>
      </c>
      <c r="Y120" s="84">
        <f t="shared" si="34"/>
        <v>0</v>
      </c>
      <c r="Z120" s="84">
        <f t="shared" si="34"/>
        <v>12</v>
      </c>
      <c r="AA120" s="84">
        <f t="shared" si="34"/>
        <v>2</v>
      </c>
      <c r="AB120" s="86">
        <f t="shared" si="21"/>
        <v>49</v>
      </c>
    </row>
    <row r="121" spans="1:28" hidden="1">
      <c r="A121" s="82">
        <f t="shared" si="28"/>
        <v>0.54166666666666696</v>
      </c>
      <c r="B121" s="83">
        <f t="shared" si="32"/>
        <v>21</v>
      </c>
      <c r="C121" s="84">
        <f t="shared" si="32"/>
        <v>2</v>
      </c>
      <c r="D121" s="84">
        <f t="shared" si="32"/>
        <v>0</v>
      </c>
      <c r="E121" s="83">
        <f t="shared" si="31"/>
        <v>0</v>
      </c>
      <c r="F121" s="84">
        <f t="shared" si="31"/>
        <v>0</v>
      </c>
      <c r="G121" s="84">
        <f t="shared" si="31"/>
        <v>0</v>
      </c>
      <c r="H121" s="84">
        <f t="shared" si="32"/>
        <v>4</v>
      </c>
      <c r="I121" s="84">
        <f t="shared" si="32"/>
        <v>1</v>
      </c>
      <c r="J121" s="85">
        <f t="shared" si="15"/>
        <v>28</v>
      </c>
      <c r="K121" s="83">
        <f t="shared" si="33"/>
        <v>15</v>
      </c>
      <c r="L121" s="84">
        <f t="shared" si="33"/>
        <v>3</v>
      </c>
      <c r="M121" s="84">
        <f t="shared" si="33"/>
        <v>0</v>
      </c>
      <c r="N121" s="83">
        <f t="shared" si="33"/>
        <v>1</v>
      </c>
      <c r="O121" s="84">
        <f t="shared" si="33"/>
        <v>0</v>
      </c>
      <c r="P121" s="84">
        <f t="shared" si="33"/>
        <v>0</v>
      </c>
      <c r="Q121" s="84">
        <f t="shared" si="33"/>
        <v>8</v>
      </c>
      <c r="R121" s="84">
        <f t="shared" si="33"/>
        <v>1</v>
      </c>
      <c r="S121" s="86">
        <f t="shared" si="18"/>
        <v>28</v>
      </c>
      <c r="T121" s="83">
        <f t="shared" si="34"/>
        <v>36</v>
      </c>
      <c r="U121" s="84">
        <f t="shared" si="34"/>
        <v>5</v>
      </c>
      <c r="V121" s="84">
        <f t="shared" si="34"/>
        <v>0</v>
      </c>
      <c r="W121" s="83">
        <f t="shared" si="34"/>
        <v>1</v>
      </c>
      <c r="X121" s="84">
        <f t="shared" si="34"/>
        <v>0</v>
      </c>
      <c r="Y121" s="84">
        <f t="shared" si="34"/>
        <v>0</v>
      </c>
      <c r="Z121" s="84">
        <f t="shared" si="34"/>
        <v>12</v>
      </c>
      <c r="AA121" s="84">
        <f t="shared" si="34"/>
        <v>2</v>
      </c>
      <c r="AB121" s="86">
        <f t="shared" si="21"/>
        <v>56</v>
      </c>
    </row>
    <row r="122" spans="1:28" hidden="1">
      <c r="A122" s="82">
        <f t="shared" si="28"/>
        <v>0.55208333333333359</v>
      </c>
      <c r="B122" s="83">
        <f t="shared" si="32"/>
        <v>19</v>
      </c>
      <c r="C122" s="84">
        <f t="shared" si="32"/>
        <v>2</v>
      </c>
      <c r="D122" s="84">
        <f t="shared" si="32"/>
        <v>0</v>
      </c>
      <c r="E122" s="83">
        <f t="shared" si="31"/>
        <v>0</v>
      </c>
      <c r="F122" s="84">
        <f t="shared" si="31"/>
        <v>0</v>
      </c>
      <c r="G122" s="84">
        <f t="shared" si="31"/>
        <v>0</v>
      </c>
      <c r="H122" s="84">
        <f t="shared" si="32"/>
        <v>3</v>
      </c>
      <c r="I122" s="84">
        <f t="shared" si="32"/>
        <v>1</v>
      </c>
      <c r="J122" s="85">
        <f t="shared" si="15"/>
        <v>25</v>
      </c>
      <c r="K122" s="83">
        <f t="shared" si="33"/>
        <v>16</v>
      </c>
      <c r="L122" s="84">
        <f t="shared" si="33"/>
        <v>3</v>
      </c>
      <c r="M122" s="84">
        <f t="shared" si="33"/>
        <v>0</v>
      </c>
      <c r="N122" s="83">
        <f t="shared" si="33"/>
        <v>1</v>
      </c>
      <c r="O122" s="84">
        <f t="shared" si="33"/>
        <v>0</v>
      </c>
      <c r="P122" s="84">
        <f t="shared" si="33"/>
        <v>0</v>
      </c>
      <c r="Q122" s="84">
        <f t="shared" si="33"/>
        <v>3</v>
      </c>
      <c r="R122" s="84">
        <f t="shared" si="33"/>
        <v>1</v>
      </c>
      <c r="S122" s="86">
        <f t="shared" si="18"/>
        <v>24</v>
      </c>
      <c r="T122" s="83">
        <f t="shared" si="34"/>
        <v>35</v>
      </c>
      <c r="U122" s="84">
        <f t="shared" si="34"/>
        <v>5</v>
      </c>
      <c r="V122" s="84">
        <f t="shared" si="34"/>
        <v>0</v>
      </c>
      <c r="W122" s="83">
        <f t="shared" si="34"/>
        <v>1</v>
      </c>
      <c r="X122" s="84">
        <f t="shared" si="34"/>
        <v>0</v>
      </c>
      <c r="Y122" s="84">
        <f t="shared" si="34"/>
        <v>0</v>
      </c>
      <c r="Z122" s="84">
        <f t="shared" si="34"/>
        <v>6</v>
      </c>
      <c r="AA122" s="84">
        <f t="shared" si="34"/>
        <v>2</v>
      </c>
      <c r="AB122" s="86">
        <f t="shared" si="21"/>
        <v>49</v>
      </c>
    </row>
    <row r="123" spans="1:28" hidden="1">
      <c r="A123" s="82">
        <f t="shared" si="28"/>
        <v>0.56250000000000022</v>
      </c>
      <c r="B123" s="83">
        <f t="shared" si="32"/>
        <v>15</v>
      </c>
      <c r="C123" s="84">
        <f t="shared" si="32"/>
        <v>2</v>
      </c>
      <c r="D123" s="84">
        <f t="shared" si="32"/>
        <v>0</v>
      </c>
      <c r="E123" s="83">
        <f t="shared" si="31"/>
        <v>0</v>
      </c>
      <c r="F123" s="84">
        <f t="shared" si="31"/>
        <v>0</v>
      </c>
      <c r="G123" s="84">
        <f t="shared" si="31"/>
        <v>0</v>
      </c>
      <c r="H123" s="84">
        <f t="shared" si="32"/>
        <v>2</v>
      </c>
      <c r="I123" s="84">
        <f t="shared" si="32"/>
        <v>1</v>
      </c>
      <c r="J123" s="85">
        <f t="shared" si="15"/>
        <v>20</v>
      </c>
      <c r="K123" s="83">
        <f t="shared" si="33"/>
        <v>15</v>
      </c>
      <c r="L123" s="84">
        <f t="shared" si="33"/>
        <v>3</v>
      </c>
      <c r="M123" s="84">
        <f t="shared" si="33"/>
        <v>0</v>
      </c>
      <c r="N123" s="83">
        <f t="shared" si="33"/>
        <v>2</v>
      </c>
      <c r="O123" s="84">
        <f t="shared" si="33"/>
        <v>0</v>
      </c>
      <c r="P123" s="84">
        <f t="shared" si="33"/>
        <v>0</v>
      </c>
      <c r="Q123" s="84">
        <f t="shared" si="33"/>
        <v>3</v>
      </c>
      <c r="R123" s="84">
        <f t="shared" si="33"/>
        <v>1</v>
      </c>
      <c r="S123" s="86">
        <f t="shared" si="18"/>
        <v>24</v>
      </c>
      <c r="T123" s="83">
        <f t="shared" si="34"/>
        <v>30</v>
      </c>
      <c r="U123" s="84">
        <f t="shared" si="34"/>
        <v>5</v>
      </c>
      <c r="V123" s="84">
        <f t="shared" si="34"/>
        <v>0</v>
      </c>
      <c r="W123" s="83">
        <f t="shared" si="34"/>
        <v>2</v>
      </c>
      <c r="X123" s="84">
        <f t="shared" si="34"/>
        <v>0</v>
      </c>
      <c r="Y123" s="84">
        <f t="shared" si="34"/>
        <v>0</v>
      </c>
      <c r="Z123" s="84">
        <f t="shared" si="34"/>
        <v>5</v>
      </c>
      <c r="AA123" s="84">
        <f t="shared" si="34"/>
        <v>2</v>
      </c>
      <c r="AB123" s="86">
        <f t="shared" si="21"/>
        <v>44</v>
      </c>
    </row>
    <row r="124" spans="1:28" hidden="1">
      <c r="A124" s="82">
        <f t="shared" si="28"/>
        <v>0.57291666666666685</v>
      </c>
      <c r="B124" s="83">
        <f t="shared" si="32"/>
        <v>11</v>
      </c>
      <c r="C124" s="84">
        <f t="shared" si="32"/>
        <v>0</v>
      </c>
      <c r="D124" s="84">
        <f t="shared" si="32"/>
        <v>0</v>
      </c>
      <c r="E124" s="83">
        <f t="shared" si="31"/>
        <v>0</v>
      </c>
      <c r="F124" s="84">
        <f t="shared" si="31"/>
        <v>0</v>
      </c>
      <c r="G124" s="84">
        <f t="shared" si="31"/>
        <v>0</v>
      </c>
      <c r="H124" s="84">
        <f t="shared" si="32"/>
        <v>0</v>
      </c>
      <c r="I124" s="84">
        <f t="shared" si="32"/>
        <v>0</v>
      </c>
      <c r="J124" s="85">
        <f t="shared" si="15"/>
        <v>11</v>
      </c>
      <c r="K124" s="83">
        <f t="shared" si="33"/>
        <v>11</v>
      </c>
      <c r="L124" s="84">
        <f t="shared" si="33"/>
        <v>3</v>
      </c>
      <c r="M124" s="84">
        <f t="shared" si="33"/>
        <v>0</v>
      </c>
      <c r="N124" s="83">
        <f t="shared" si="33"/>
        <v>1</v>
      </c>
      <c r="O124" s="84">
        <f t="shared" si="33"/>
        <v>0</v>
      </c>
      <c r="P124" s="84">
        <f t="shared" si="33"/>
        <v>0</v>
      </c>
      <c r="Q124" s="84">
        <f t="shared" si="33"/>
        <v>2</v>
      </c>
      <c r="R124" s="84">
        <f t="shared" si="33"/>
        <v>3</v>
      </c>
      <c r="S124" s="86">
        <f t="shared" si="18"/>
        <v>20</v>
      </c>
      <c r="T124" s="83">
        <f t="shared" si="34"/>
        <v>22</v>
      </c>
      <c r="U124" s="84">
        <f t="shared" si="34"/>
        <v>3</v>
      </c>
      <c r="V124" s="84">
        <f t="shared" si="34"/>
        <v>0</v>
      </c>
      <c r="W124" s="83">
        <f t="shared" si="34"/>
        <v>1</v>
      </c>
      <c r="X124" s="84">
        <f t="shared" si="34"/>
        <v>0</v>
      </c>
      <c r="Y124" s="84">
        <f t="shared" si="34"/>
        <v>0</v>
      </c>
      <c r="Z124" s="84">
        <f t="shared" si="34"/>
        <v>2</v>
      </c>
      <c r="AA124" s="84">
        <f t="shared" si="34"/>
        <v>3</v>
      </c>
      <c r="AB124" s="86">
        <f t="shared" si="21"/>
        <v>31</v>
      </c>
    </row>
    <row r="125" spans="1:28" hidden="1">
      <c r="A125" s="82">
        <f t="shared" si="28"/>
        <v>0.58333333333333348</v>
      </c>
      <c r="B125" s="83">
        <f t="shared" si="32"/>
        <v>9</v>
      </c>
      <c r="C125" s="84">
        <f t="shared" si="32"/>
        <v>2</v>
      </c>
      <c r="D125" s="84">
        <f t="shared" si="32"/>
        <v>0</v>
      </c>
      <c r="E125" s="83">
        <f t="shared" si="32"/>
        <v>0</v>
      </c>
      <c r="F125" s="84">
        <f t="shared" si="32"/>
        <v>0</v>
      </c>
      <c r="G125" s="84">
        <f t="shared" si="32"/>
        <v>0</v>
      </c>
      <c r="H125" s="84">
        <f t="shared" si="32"/>
        <v>2</v>
      </c>
      <c r="I125" s="84">
        <f t="shared" si="32"/>
        <v>0</v>
      </c>
      <c r="J125" s="85">
        <f t="shared" ref="J125:J145" si="35">SUM(B125:I125)</f>
        <v>13</v>
      </c>
      <c r="K125" s="83">
        <f t="shared" si="33"/>
        <v>9</v>
      </c>
      <c r="L125" s="84">
        <f t="shared" si="33"/>
        <v>2</v>
      </c>
      <c r="M125" s="84">
        <f t="shared" si="33"/>
        <v>0</v>
      </c>
      <c r="N125" s="83">
        <f t="shared" si="33"/>
        <v>1</v>
      </c>
      <c r="O125" s="84">
        <f t="shared" si="33"/>
        <v>0</v>
      </c>
      <c r="P125" s="84">
        <f t="shared" si="33"/>
        <v>0</v>
      </c>
      <c r="Q125" s="84">
        <f t="shared" si="33"/>
        <v>2</v>
      </c>
      <c r="R125" s="84">
        <f t="shared" si="33"/>
        <v>3</v>
      </c>
      <c r="S125" s="86">
        <f t="shared" ref="S125:S145" si="36">SUM(K125:R125)</f>
        <v>17</v>
      </c>
      <c r="T125" s="83">
        <f t="shared" si="34"/>
        <v>18</v>
      </c>
      <c r="U125" s="84">
        <f t="shared" si="34"/>
        <v>4</v>
      </c>
      <c r="V125" s="84">
        <f t="shared" si="34"/>
        <v>0</v>
      </c>
      <c r="W125" s="83">
        <f t="shared" si="34"/>
        <v>1</v>
      </c>
      <c r="X125" s="84">
        <f t="shared" si="34"/>
        <v>0</v>
      </c>
      <c r="Y125" s="84">
        <f t="shared" si="34"/>
        <v>0</v>
      </c>
      <c r="Z125" s="84">
        <f t="shared" si="34"/>
        <v>4</v>
      </c>
      <c r="AA125" s="84">
        <f t="shared" si="34"/>
        <v>3</v>
      </c>
      <c r="AB125" s="86">
        <f t="shared" si="21"/>
        <v>30</v>
      </c>
    </row>
    <row r="126" spans="1:28" hidden="1">
      <c r="A126" s="82">
        <f t="shared" si="28"/>
        <v>0.59375000000000011</v>
      </c>
      <c r="B126" s="83">
        <f t="shared" ref="B126:I141" si="37">SUM(B51:B54)</f>
        <v>13</v>
      </c>
      <c r="C126" s="84">
        <f t="shared" si="37"/>
        <v>2</v>
      </c>
      <c r="D126" s="84">
        <f t="shared" si="37"/>
        <v>0</v>
      </c>
      <c r="E126" s="83">
        <f t="shared" si="37"/>
        <v>0</v>
      </c>
      <c r="F126" s="84">
        <f t="shared" si="37"/>
        <v>0</v>
      </c>
      <c r="G126" s="84">
        <f t="shared" si="37"/>
        <v>0</v>
      </c>
      <c r="H126" s="84">
        <f t="shared" si="37"/>
        <v>5</v>
      </c>
      <c r="I126" s="84">
        <f t="shared" si="37"/>
        <v>0</v>
      </c>
      <c r="J126" s="85">
        <f t="shared" si="35"/>
        <v>20</v>
      </c>
      <c r="K126" s="83">
        <f t="shared" ref="K126:R141" si="38">SUM(K51:K54)</f>
        <v>7</v>
      </c>
      <c r="L126" s="84">
        <f t="shared" si="38"/>
        <v>3</v>
      </c>
      <c r="M126" s="84">
        <f t="shared" si="38"/>
        <v>0</v>
      </c>
      <c r="N126" s="83">
        <f t="shared" si="38"/>
        <v>1</v>
      </c>
      <c r="O126" s="84">
        <f t="shared" si="38"/>
        <v>0</v>
      </c>
      <c r="P126" s="84">
        <f t="shared" si="38"/>
        <v>0</v>
      </c>
      <c r="Q126" s="84">
        <f t="shared" si="38"/>
        <v>2</v>
      </c>
      <c r="R126" s="84">
        <f t="shared" si="38"/>
        <v>3</v>
      </c>
      <c r="S126" s="86">
        <f t="shared" si="36"/>
        <v>16</v>
      </c>
      <c r="T126" s="83">
        <f t="shared" ref="T126:AA141" si="39">SUM(T51:T54)</f>
        <v>20</v>
      </c>
      <c r="U126" s="84">
        <f t="shared" si="39"/>
        <v>5</v>
      </c>
      <c r="V126" s="84">
        <f t="shared" si="39"/>
        <v>0</v>
      </c>
      <c r="W126" s="83">
        <f t="shared" si="39"/>
        <v>1</v>
      </c>
      <c r="X126" s="84">
        <f t="shared" si="39"/>
        <v>0</v>
      </c>
      <c r="Y126" s="84">
        <f t="shared" si="39"/>
        <v>0</v>
      </c>
      <c r="Z126" s="84">
        <f t="shared" si="39"/>
        <v>7</v>
      </c>
      <c r="AA126" s="84">
        <f t="shared" si="39"/>
        <v>3</v>
      </c>
      <c r="AB126" s="86">
        <f t="shared" si="21"/>
        <v>36</v>
      </c>
    </row>
    <row r="127" spans="1:28" hidden="1">
      <c r="A127" s="82">
        <f t="shared" si="28"/>
        <v>0.60416666666666674</v>
      </c>
      <c r="B127" s="83">
        <f t="shared" si="37"/>
        <v>14</v>
      </c>
      <c r="C127" s="84">
        <f t="shared" si="37"/>
        <v>3</v>
      </c>
      <c r="D127" s="84">
        <f t="shared" si="37"/>
        <v>0</v>
      </c>
      <c r="E127" s="83">
        <f t="shared" si="37"/>
        <v>0</v>
      </c>
      <c r="F127" s="84">
        <f t="shared" si="37"/>
        <v>0</v>
      </c>
      <c r="G127" s="84">
        <f t="shared" si="37"/>
        <v>0</v>
      </c>
      <c r="H127" s="84">
        <f t="shared" si="37"/>
        <v>5</v>
      </c>
      <c r="I127" s="84">
        <f t="shared" si="37"/>
        <v>0</v>
      </c>
      <c r="J127" s="85">
        <f t="shared" si="35"/>
        <v>22</v>
      </c>
      <c r="K127" s="83">
        <f t="shared" si="38"/>
        <v>8</v>
      </c>
      <c r="L127" s="84">
        <f t="shared" si="38"/>
        <v>3</v>
      </c>
      <c r="M127" s="84">
        <f t="shared" si="38"/>
        <v>0</v>
      </c>
      <c r="N127" s="83">
        <f t="shared" si="38"/>
        <v>0</v>
      </c>
      <c r="O127" s="84">
        <f t="shared" si="38"/>
        <v>0</v>
      </c>
      <c r="P127" s="84">
        <f t="shared" si="38"/>
        <v>0</v>
      </c>
      <c r="Q127" s="84">
        <f t="shared" si="38"/>
        <v>5</v>
      </c>
      <c r="R127" s="84">
        <f t="shared" si="38"/>
        <v>3</v>
      </c>
      <c r="S127" s="86">
        <f t="shared" si="36"/>
        <v>19</v>
      </c>
      <c r="T127" s="83">
        <f t="shared" si="39"/>
        <v>22</v>
      </c>
      <c r="U127" s="84">
        <f t="shared" si="39"/>
        <v>6</v>
      </c>
      <c r="V127" s="84">
        <f t="shared" si="39"/>
        <v>0</v>
      </c>
      <c r="W127" s="83">
        <f t="shared" si="39"/>
        <v>0</v>
      </c>
      <c r="X127" s="84">
        <f t="shared" si="39"/>
        <v>0</v>
      </c>
      <c r="Y127" s="84">
        <f t="shared" si="39"/>
        <v>0</v>
      </c>
      <c r="Z127" s="84">
        <f t="shared" si="39"/>
        <v>10</v>
      </c>
      <c r="AA127" s="84">
        <f t="shared" si="39"/>
        <v>3</v>
      </c>
      <c r="AB127" s="86">
        <f t="shared" si="21"/>
        <v>41</v>
      </c>
    </row>
    <row r="128" spans="1:28" hidden="1">
      <c r="A128" s="82">
        <f t="shared" si="28"/>
        <v>0.61458333333333337</v>
      </c>
      <c r="B128" s="83">
        <f t="shared" si="37"/>
        <v>10</v>
      </c>
      <c r="C128" s="84">
        <f t="shared" si="37"/>
        <v>3</v>
      </c>
      <c r="D128" s="84">
        <f t="shared" si="37"/>
        <v>0</v>
      </c>
      <c r="E128" s="83">
        <f t="shared" si="37"/>
        <v>0</v>
      </c>
      <c r="F128" s="84">
        <f t="shared" si="37"/>
        <v>0</v>
      </c>
      <c r="G128" s="84">
        <f t="shared" si="37"/>
        <v>0</v>
      </c>
      <c r="H128" s="84">
        <f t="shared" si="37"/>
        <v>5</v>
      </c>
      <c r="I128" s="84">
        <f t="shared" si="37"/>
        <v>0</v>
      </c>
      <c r="J128" s="85">
        <f t="shared" si="35"/>
        <v>18</v>
      </c>
      <c r="K128" s="83">
        <f t="shared" si="38"/>
        <v>9</v>
      </c>
      <c r="L128" s="84">
        <f t="shared" si="38"/>
        <v>2</v>
      </c>
      <c r="M128" s="84">
        <f t="shared" si="38"/>
        <v>0</v>
      </c>
      <c r="N128" s="83">
        <f t="shared" si="38"/>
        <v>0</v>
      </c>
      <c r="O128" s="84">
        <f t="shared" si="38"/>
        <v>0</v>
      </c>
      <c r="P128" s="84">
        <f t="shared" si="38"/>
        <v>0</v>
      </c>
      <c r="Q128" s="84">
        <f t="shared" si="38"/>
        <v>3</v>
      </c>
      <c r="R128" s="84">
        <f t="shared" si="38"/>
        <v>1</v>
      </c>
      <c r="S128" s="86">
        <f t="shared" si="36"/>
        <v>15</v>
      </c>
      <c r="T128" s="83">
        <f t="shared" si="39"/>
        <v>19</v>
      </c>
      <c r="U128" s="84">
        <f t="shared" si="39"/>
        <v>5</v>
      </c>
      <c r="V128" s="84">
        <f t="shared" si="39"/>
        <v>0</v>
      </c>
      <c r="W128" s="83">
        <f t="shared" si="39"/>
        <v>0</v>
      </c>
      <c r="X128" s="84">
        <f t="shared" si="39"/>
        <v>0</v>
      </c>
      <c r="Y128" s="84">
        <f t="shared" si="39"/>
        <v>0</v>
      </c>
      <c r="Z128" s="84">
        <f t="shared" si="39"/>
        <v>8</v>
      </c>
      <c r="AA128" s="84">
        <f t="shared" si="39"/>
        <v>1</v>
      </c>
      <c r="AB128" s="86">
        <f t="shared" si="21"/>
        <v>33</v>
      </c>
    </row>
    <row r="129" spans="1:29" hidden="1">
      <c r="A129" s="82">
        <f t="shared" si="28"/>
        <v>0.625</v>
      </c>
      <c r="B129" s="83">
        <f t="shared" si="37"/>
        <v>11</v>
      </c>
      <c r="C129" s="84">
        <f t="shared" si="37"/>
        <v>1</v>
      </c>
      <c r="D129" s="84">
        <f t="shared" si="37"/>
        <v>0</v>
      </c>
      <c r="E129" s="83">
        <f t="shared" si="37"/>
        <v>0</v>
      </c>
      <c r="F129" s="84">
        <f t="shared" si="37"/>
        <v>0</v>
      </c>
      <c r="G129" s="84">
        <f t="shared" si="37"/>
        <v>0</v>
      </c>
      <c r="H129" s="84">
        <f t="shared" si="37"/>
        <v>4</v>
      </c>
      <c r="I129" s="84">
        <f t="shared" si="37"/>
        <v>0</v>
      </c>
      <c r="J129" s="85">
        <f t="shared" si="35"/>
        <v>16</v>
      </c>
      <c r="K129" s="83">
        <f t="shared" si="38"/>
        <v>5</v>
      </c>
      <c r="L129" s="84">
        <f t="shared" si="38"/>
        <v>1</v>
      </c>
      <c r="M129" s="84">
        <f t="shared" si="38"/>
        <v>0</v>
      </c>
      <c r="N129" s="83">
        <f t="shared" si="38"/>
        <v>1</v>
      </c>
      <c r="O129" s="84">
        <f t="shared" si="38"/>
        <v>0</v>
      </c>
      <c r="P129" s="84">
        <f t="shared" si="38"/>
        <v>0</v>
      </c>
      <c r="Q129" s="84">
        <f t="shared" si="38"/>
        <v>3</v>
      </c>
      <c r="R129" s="84">
        <f t="shared" si="38"/>
        <v>0</v>
      </c>
      <c r="S129" s="86">
        <f t="shared" si="36"/>
        <v>10</v>
      </c>
      <c r="T129" s="83">
        <f t="shared" si="39"/>
        <v>16</v>
      </c>
      <c r="U129" s="84">
        <f t="shared" si="39"/>
        <v>2</v>
      </c>
      <c r="V129" s="84">
        <f t="shared" si="39"/>
        <v>0</v>
      </c>
      <c r="W129" s="83">
        <f t="shared" si="39"/>
        <v>1</v>
      </c>
      <c r="X129" s="84">
        <f t="shared" si="39"/>
        <v>0</v>
      </c>
      <c r="Y129" s="84">
        <f t="shared" si="39"/>
        <v>0</v>
      </c>
      <c r="Z129" s="84">
        <f t="shared" si="39"/>
        <v>7</v>
      </c>
      <c r="AA129" s="84">
        <f t="shared" si="39"/>
        <v>0</v>
      </c>
      <c r="AB129" s="86">
        <f t="shared" si="21"/>
        <v>26</v>
      </c>
    </row>
    <row r="130" spans="1:29" hidden="1">
      <c r="A130" s="82">
        <f t="shared" si="28"/>
        <v>0.63541666666666663</v>
      </c>
      <c r="B130" s="83">
        <f t="shared" si="37"/>
        <v>14</v>
      </c>
      <c r="C130" s="84">
        <f t="shared" si="37"/>
        <v>1</v>
      </c>
      <c r="D130" s="84">
        <f t="shared" si="37"/>
        <v>0</v>
      </c>
      <c r="E130" s="83">
        <f t="shared" si="37"/>
        <v>1</v>
      </c>
      <c r="F130" s="84">
        <f t="shared" si="37"/>
        <v>0</v>
      </c>
      <c r="G130" s="84">
        <f t="shared" si="37"/>
        <v>0</v>
      </c>
      <c r="H130" s="84">
        <f t="shared" si="37"/>
        <v>1</v>
      </c>
      <c r="I130" s="84">
        <f t="shared" si="37"/>
        <v>0</v>
      </c>
      <c r="J130" s="85">
        <f t="shared" si="35"/>
        <v>17</v>
      </c>
      <c r="K130" s="83">
        <f t="shared" si="38"/>
        <v>9</v>
      </c>
      <c r="L130" s="84">
        <f t="shared" si="38"/>
        <v>0</v>
      </c>
      <c r="M130" s="84">
        <f t="shared" si="38"/>
        <v>0</v>
      </c>
      <c r="N130" s="83">
        <f t="shared" si="38"/>
        <v>1</v>
      </c>
      <c r="O130" s="84">
        <f t="shared" si="38"/>
        <v>0</v>
      </c>
      <c r="P130" s="84">
        <f t="shared" si="38"/>
        <v>0</v>
      </c>
      <c r="Q130" s="84">
        <f t="shared" si="38"/>
        <v>4</v>
      </c>
      <c r="R130" s="84">
        <f t="shared" si="38"/>
        <v>0</v>
      </c>
      <c r="S130" s="86">
        <f t="shared" si="36"/>
        <v>14</v>
      </c>
      <c r="T130" s="83">
        <f t="shared" si="39"/>
        <v>23</v>
      </c>
      <c r="U130" s="84">
        <f t="shared" si="39"/>
        <v>1</v>
      </c>
      <c r="V130" s="84">
        <f t="shared" si="39"/>
        <v>0</v>
      </c>
      <c r="W130" s="83">
        <f t="shared" si="39"/>
        <v>2</v>
      </c>
      <c r="X130" s="84">
        <f t="shared" si="39"/>
        <v>0</v>
      </c>
      <c r="Y130" s="84">
        <f t="shared" si="39"/>
        <v>0</v>
      </c>
      <c r="Z130" s="84">
        <f t="shared" si="39"/>
        <v>5</v>
      </c>
      <c r="AA130" s="84">
        <f t="shared" si="39"/>
        <v>0</v>
      </c>
      <c r="AB130" s="86">
        <f t="shared" si="21"/>
        <v>31</v>
      </c>
    </row>
    <row r="131" spans="1:29" hidden="1">
      <c r="A131" s="82">
        <f t="shared" si="28"/>
        <v>0.64583333333333326</v>
      </c>
      <c r="B131" s="83">
        <f t="shared" si="37"/>
        <v>13</v>
      </c>
      <c r="C131" s="84">
        <f t="shared" si="37"/>
        <v>1</v>
      </c>
      <c r="D131" s="84">
        <f t="shared" si="37"/>
        <v>0</v>
      </c>
      <c r="E131" s="83">
        <f t="shared" si="37"/>
        <v>1</v>
      </c>
      <c r="F131" s="84">
        <f t="shared" si="37"/>
        <v>0</v>
      </c>
      <c r="G131" s="84">
        <f t="shared" si="37"/>
        <v>0</v>
      </c>
      <c r="H131" s="84">
        <f t="shared" si="37"/>
        <v>1</v>
      </c>
      <c r="I131" s="84">
        <f t="shared" si="37"/>
        <v>0</v>
      </c>
      <c r="J131" s="85">
        <f t="shared" si="35"/>
        <v>16</v>
      </c>
      <c r="K131" s="83">
        <f t="shared" si="38"/>
        <v>12</v>
      </c>
      <c r="L131" s="84">
        <f t="shared" si="38"/>
        <v>1</v>
      </c>
      <c r="M131" s="84">
        <f t="shared" si="38"/>
        <v>0</v>
      </c>
      <c r="N131" s="83">
        <f t="shared" si="38"/>
        <v>1</v>
      </c>
      <c r="O131" s="84">
        <f t="shared" si="38"/>
        <v>0</v>
      </c>
      <c r="P131" s="84">
        <f t="shared" si="38"/>
        <v>0</v>
      </c>
      <c r="Q131" s="84">
        <f t="shared" si="38"/>
        <v>1</v>
      </c>
      <c r="R131" s="84">
        <f t="shared" si="38"/>
        <v>5</v>
      </c>
      <c r="S131" s="86">
        <f t="shared" si="36"/>
        <v>20</v>
      </c>
      <c r="T131" s="83">
        <f t="shared" si="39"/>
        <v>25</v>
      </c>
      <c r="U131" s="84">
        <f t="shared" si="39"/>
        <v>2</v>
      </c>
      <c r="V131" s="84">
        <f t="shared" si="39"/>
        <v>0</v>
      </c>
      <c r="W131" s="83">
        <f t="shared" si="39"/>
        <v>2</v>
      </c>
      <c r="X131" s="84">
        <f t="shared" si="39"/>
        <v>0</v>
      </c>
      <c r="Y131" s="84">
        <f t="shared" si="39"/>
        <v>0</v>
      </c>
      <c r="Z131" s="84">
        <f t="shared" si="39"/>
        <v>2</v>
      </c>
      <c r="AA131" s="84">
        <f t="shared" si="39"/>
        <v>5</v>
      </c>
      <c r="AB131" s="86">
        <f t="shared" si="21"/>
        <v>36</v>
      </c>
    </row>
    <row r="132" spans="1:29" hidden="1">
      <c r="A132" s="82">
        <f t="shared" si="28"/>
        <v>0.65624999999999989</v>
      </c>
      <c r="B132" s="83">
        <f t="shared" si="37"/>
        <v>14</v>
      </c>
      <c r="C132" s="84">
        <f t="shared" si="37"/>
        <v>1</v>
      </c>
      <c r="D132" s="84">
        <f t="shared" si="37"/>
        <v>0</v>
      </c>
      <c r="E132" s="83">
        <f t="shared" si="37"/>
        <v>1</v>
      </c>
      <c r="F132" s="84">
        <f t="shared" si="37"/>
        <v>0</v>
      </c>
      <c r="G132" s="84">
        <f t="shared" si="37"/>
        <v>0</v>
      </c>
      <c r="H132" s="84">
        <f t="shared" si="37"/>
        <v>1</v>
      </c>
      <c r="I132" s="84">
        <f t="shared" si="37"/>
        <v>1</v>
      </c>
      <c r="J132" s="85">
        <f t="shared" si="35"/>
        <v>18</v>
      </c>
      <c r="K132" s="83">
        <f t="shared" si="38"/>
        <v>15</v>
      </c>
      <c r="L132" s="84">
        <f t="shared" si="38"/>
        <v>1</v>
      </c>
      <c r="M132" s="84">
        <f t="shared" si="38"/>
        <v>0</v>
      </c>
      <c r="N132" s="83">
        <f t="shared" si="38"/>
        <v>1</v>
      </c>
      <c r="O132" s="84">
        <f t="shared" si="38"/>
        <v>0</v>
      </c>
      <c r="P132" s="84">
        <f t="shared" si="38"/>
        <v>0</v>
      </c>
      <c r="Q132" s="84">
        <f t="shared" si="38"/>
        <v>1</v>
      </c>
      <c r="R132" s="84">
        <f t="shared" si="38"/>
        <v>5</v>
      </c>
      <c r="S132" s="86">
        <f t="shared" si="36"/>
        <v>23</v>
      </c>
      <c r="T132" s="83">
        <f t="shared" si="39"/>
        <v>29</v>
      </c>
      <c r="U132" s="84">
        <f t="shared" si="39"/>
        <v>2</v>
      </c>
      <c r="V132" s="84">
        <f t="shared" si="39"/>
        <v>0</v>
      </c>
      <c r="W132" s="83">
        <f t="shared" si="39"/>
        <v>2</v>
      </c>
      <c r="X132" s="84">
        <f t="shared" si="39"/>
        <v>0</v>
      </c>
      <c r="Y132" s="84">
        <f t="shared" si="39"/>
        <v>0</v>
      </c>
      <c r="Z132" s="84">
        <f t="shared" si="39"/>
        <v>2</v>
      </c>
      <c r="AA132" s="84">
        <f t="shared" si="39"/>
        <v>6</v>
      </c>
      <c r="AB132" s="86">
        <f t="shared" si="21"/>
        <v>41</v>
      </c>
    </row>
    <row r="133" spans="1:29" hidden="1">
      <c r="A133" s="82">
        <f t="shared" si="28"/>
        <v>0.66666666666666652</v>
      </c>
      <c r="B133" s="83">
        <f t="shared" si="37"/>
        <v>19</v>
      </c>
      <c r="C133" s="84">
        <f t="shared" si="37"/>
        <v>1</v>
      </c>
      <c r="D133" s="84">
        <f t="shared" si="37"/>
        <v>0</v>
      </c>
      <c r="E133" s="83">
        <f t="shared" si="37"/>
        <v>1</v>
      </c>
      <c r="F133" s="84">
        <f t="shared" si="37"/>
        <v>0</v>
      </c>
      <c r="G133" s="84">
        <f t="shared" si="37"/>
        <v>0</v>
      </c>
      <c r="H133" s="84">
        <f t="shared" si="37"/>
        <v>2</v>
      </c>
      <c r="I133" s="84">
        <f t="shared" si="37"/>
        <v>1</v>
      </c>
      <c r="J133" s="85">
        <f t="shared" si="35"/>
        <v>24</v>
      </c>
      <c r="K133" s="83">
        <f t="shared" si="38"/>
        <v>20</v>
      </c>
      <c r="L133" s="84">
        <f t="shared" si="38"/>
        <v>5</v>
      </c>
      <c r="M133" s="84">
        <f t="shared" si="38"/>
        <v>0</v>
      </c>
      <c r="N133" s="83">
        <f t="shared" si="38"/>
        <v>0</v>
      </c>
      <c r="O133" s="84">
        <f t="shared" si="38"/>
        <v>0</v>
      </c>
      <c r="P133" s="84">
        <f t="shared" si="38"/>
        <v>0</v>
      </c>
      <c r="Q133" s="84">
        <f t="shared" si="38"/>
        <v>2</v>
      </c>
      <c r="R133" s="84">
        <f t="shared" si="38"/>
        <v>6</v>
      </c>
      <c r="S133" s="86">
        <f t="shared" si="36"/>
        <v>33</v>
      </c>
      <c r="T133" s="83">
        <f t="shared" si="39"/>
        <v>39</v>
      </c>
      <c r="U133" s="84">
        <f t="shared" si="39"/>
        <v>6</v>
      </c>
      <c r="V133" s="84">
        <f t="shared" si="39"/>
        <v>0</v>
      </c>
      <c r="W133" s="83">
        <f t="shared" si="39"/>
        <v>1</v>
      </c>
      <c r="X133" s="84">
        <f t="shared" si="39"/>
        <v>0</v>
      </c>
      <c r="Y133" s="84">
        <f t="shared" si="39"/>
        <v>0</v>
      </c>
      <c r="Z133" s="84">
        <f t="shared" si="39"/>
        <v>4</v>
      </c>
      <c r="AA133" s="84">
        <f t="shared" si="39"/>
        <v>7</v>
      </c>
      <c r="AB133" s="86">
        <f t="shared" si="21"/>
        <v>57</v>
      </c>
    </row>
    <row r="134" spans="1:29" hidden="1">
      <c r="A134" s="82">
        <f t="shared" si="28"/>
        <v>0.67708333333333315</v>
      </c>
      <c r="B134" s="83">
        <f t="shared" si="37"/>
        <v>21</v>
      </c>
      <c r="C134" s="84">
        <f t="shared" si="37"/>
        <v>2</v>
      </c>
      <c r="D134" s="84">
        <f t="shared" si="37"/>
        <v>0</v>
      </c>
      <c r="E134" s="83">
        <f t="shared" si="37"/>
        <v>1</v>
      </c>
      <c r="F134" s="84">
        <f t="shared" si="37"/>
        <v>0</v>
      </c>
      <c r="G134" s="84">
        <f t="shared" si="37"/>
        <v>0</v>
      </c>
      <c r="H134" s="84">
        <f t="shared" si="37"/>
        <v>5</v>
      </c>
      <c r="I134" s="84">
        <f t="shared" si="37"/>
        <v>1</v>
      </c>
      <c r="J134" s="85">
        <f t="shared" si="35"/>
        <v>30</v>
      </c>
      <c r="K134" s="83">
        <f t="shared" si="38"/>
        <v>19</v>
      </c>
      <c r="L134" s="84">
        <f t="shared" si="38"/>
        <v>5</v>
      </c>
      <c r="M134" s="84">
        <f t="shared" si="38"/>
        <v>0</v>
      </c>
      <c r="N134" s="83">
        <f t="shared" si="38"/>
        <v>0</v>
      </c>
      <c r="O134" s="84">
        <f t="shared" si="38"/>
        <v>0</v>
      </c>
      <c r="P134" s="84">
        <f t="shared" si="38"/>
        <v>0</v>
      </c>
      <c r="Q134" s="84">
        <f t="shared" si="38"/>
        <v>1</v>
      </c>
      <c r="R134" s="84">
        <f t="shared" si="38"/>
        <v>6</v>
      </c>
      <c r="S134" s="86">
        <f t="shared" si="36"/>
        <v>31</v>
      </c>
      <c r="T134" s="83">
        <f t="shared" si="39"/>
        <v>40</v>
      </c>
      <c r="U134" s="84">
        <f t="shared" si="39"/>
        <v>7</v>
      </c>
      <c r="V134" s="84">
        <f t="shared" si="39"/>
        <v>0</v>
      </c>
      <c r="W134" s="83">
        <f t="shared" si="39"/>
        <v>1</v>
      </c>
      <c r="X134" s="84">
        <f t="shared" si="39"/>
        <v>0</v>
      </c>
      <c r="Y134" s="84">
        <f t="shared" si="39"/>
        <v>0</v>
      </c>
      <c r="Z134" s="84">
        <f t="shared" si="39"/>
        <v>6</v>
      </c>
      <c r="AA134" s="84">
        <f t="shared" si="39"/>
        <v>7</v>
      </c>
      <c r="AB134" s="86">
        <f t="shared" si="21"/>
        <v>61</v>
      </c>
    </row>
    <row r="135" spans="1:29" hidden="1">
      <c r="A135" s="82">
        <f t="shared" si="28"/>
        <v>0.68749999999999978</v>
      </c>
      <c r="B135" s="83">
        <f t="shared" si="37"/>
        <v>32</v>
      </c>
      <c r="C135" s="84">
        <f t="shared" si="37"/>
        <v>1</v>
      </c>
      <c r="D135" s="84">
        <f t="shared" si="37"/>
        <v>0</v>
      </c>
      <c r="E135" s="83">
        <f t="shared" si="37"/>
        <v>1</v>
      </c>
      <c r="F135" s="84">
        <f t="shared" si="37"/>
        <v>0</v>
      </c>
      <c r="G135" s="84">
        <f t="shared" si="37"/>
        <v>0</v>
      </c>
      <c r="H135" s="84">
        <f t="shared" si="37"/>
        <v>5</v>
      </c>
      <c r="I135" s="84">
        <f t="shared" si="37"/>
        <v>1</v>
      </c>
      <c r="J135" s="85">
        <f t="shared" si="35"/>
        <v>40</v>
      </c>
      <c r="K135" s="83">
        <f t="shared" si="38"/>
        <v>20</v>
      </c>
      <c r="L135" s="84">
        <f t="shared" si="38"/>
        <v>5</v>
      </c>
      <c r="M135" s="84">
        <f t="shared" si="38"/>
        <v>0</v>
      </c>
      <c r="N135" s="83">
        <f t="shared" si="38"/>
        <v>1</v>
      </c>
      <c r="O135" s="84">
        <f t="shared" si="38"/>
        <v>3</v>
      </c>
      <c r="P135" s="84">
        <f t="shared" si="38"/>
        <v>0</v>
      </c>
      <c r="Q135" s="84">
        <f t="shared" si="38"/>
        <v>1</v>
      </c>
      <c r="R135" s="84">
        <f t="shared" si="38"/>
        <v>1</v>
      </c>
      <c r="S135" s="86">
        <f t="shared" si="36"/>
        <v>31</v>
      </c>
      <c r="T135" s="83">
        <f t="shared" si="39"/>
        <v>52</v>
      </c>
      <c r="U135" s="84">
        <f t="shared" si="39"/>
        <v>6</v>
      </c>
      <c r="V135" s="84">
        <f t="shared" si="39"/>
        <v>0</v>
      </c>
      <c r="W135" s="83">
        <f t="shared" si="39"/>
        <v>2</v>
      </c>
      <c r="X135" s="84">
        <f t="shared" si="39"/>
        <v>3</v>
      </c>
      <c r="Y135" s="84">
        <f t="shared" si="39"/>
        <v>0</v>
      </c>
      <c r="Z135" s="84">
        <f t="shared" si="39"/>
        <v>6</v>
      </c>
      <c r="AA135" s="84">
        <f t="shared" si="39"/>
        <v>2</v>
      </c>
      <c r="AB135" s="86">
        <f t="shared" si="21"/>
        <v>71</v>
      </c>
    </row>
    <row r="136" spans="1:29" hidden="1">
      <c r="A136" s="82">
        <f t="shared" si="28"/>
        <v>0.69791666666666641</v>
      </c>
      <c r="B136" s="83">
        <f t="shared" si="37"/>
        <v>48</v>
      </c>
      <c r="C136" s="84">
        <f t="shared" si="37"/>
        <v>1</v>
      </c>
      <c r="D136" s="84">
        <f t="shared" si="37"/>
        <v>0</v>
      </c>
      <c r="E136" s="83">
        <f t="shared" si="37"/>
        <v>1</v>
      </c>
      <c r="F136" s="84">
        <f t="shared" si="37"/>
        <v>0</v>
      </c>
      <c r="G136" s="84">
        <f t="shared" si="37"/>
        <v>0</v>
      </c>
      <c r="H136" s="84">
        <f t="shared" si="37"/>
        <v>5</v>
      </c>
      <c r="I136" s="84">
        <f t="shared" si="37"/>
        <v>0</v>
      </c>
      <c r="J136" s="85">
        <f t="shared" si="35"/>
        <v>55</v>
      </c>
      <c r="K136" s="83">
        <f t="shared" si="38"/>
        <v>23</v>
      </c>
      <c r="L136" s="84">
        <f t="shared" si="38"/>
        <v>5</v>
      </c>
      <c r="M136" s="84">
        <f t="shared" si="38"/>
        <v>0</v>
      </c>
      <c r="N136" s="83">
        <f t="shared" si="38"/>
        <v>1</v>
      </c>
      <c r="O136" s="84">
        <f t="shared" si="38"/>
        <v>3</v>
      </c>
      <c r="P136" s="84">
        <f t="shared" si="38"/>
        <v>0</v>
      </c>
      <c r="Q136" s="84">
        <f t="shared" si="38"/>
        <v>1</v>
      </c>
      <c r="R136" s="84">
        <f t="shared" si="38"/>
        <v>1</v>
      </c>
      <c r="S136" s="86">
        <f t="shared" si="36"/>
        <v>34</v>
      </c>
      <c r="T136" s="83">
        <f t="shared" si="39"/>
        <v>71</v>
      </c>
      <c r="U136" s="84">
        <f t="shared" si="39"/>
        <v>6</v>
      </c>
      <c r="V136" s="84">
        <f t="shared" si="39"/>
        <v>0</v>
      </c>
      <c r="W136" s="83">
        <f t="shared" si="39"/>
        <v>2</v>
      </c>
      <c r="X136" s="84">
        <f t="shared" si="39"/>
        <v>3</v>
      </c>
      <c r="Y136" s="84">
        <f t="shared" si="39"/>
        <v>0</v>
      </c>
      <c r="Z136" s="84">
        <f t="shared" si="39"/>
        <v>6</v>
      </c>
      <c r="AA136" s="84">
        <f t="shared" si="39"/>
        <v>1</v>
      </c>
      <c r="AB136" s="86">
        <f t="shared" si="21"/>
        <v>89</v>
      </c>
    </row>
    <row r="137" spans="1:29" hidden="1">
      <c r="A137" s="82">
        <f t="shared" si="28"/>
        <v>0.70833333333333304</v>
      </c>
      <c r="B137" s="83">
        <f t="shared" si="37"/>
        <v>64</v>
      </c>
      <c r="C137" s="84">
        <f t="shared" si="37"/>
        <v>3</v>
      </c>
      <c r="D137" s="84">
        <f t="shared" si="37"/>
        <v>0</v>
      </c>
      <c r="E137" s="83">
        <f t="shared" si="37"/>
        <v>1</v>
      </c>
      <c r="F137" s="84">
        <f t="shared" si="37"/>
        <v>0</v>
      </c>
      <c r="G137" s="84">
        <f t="shared" si="37"/>
        <v>0</v>
      </c>
      <c r="H137" s="84">
        <f t="shared" si="37"/>
        <v>3</v>
      </c>
      <c r="I137" s="84">
        <f t="shared" si="37"/>
        <v>0</v>
      </c>
      <c r="J137" s="85">
        <f t="shared" si="35"/>
        <v>71</v>
      </c>
      <c r="K137" s="83">
        <f t="shared" si="38"/>
        <v>25</v>
      </c>
      <c r="L137" s="84">
        <f t="shared" si="38"/>
        <v>1</v>
      </c>
      <c r="M137" s="84">
        <f t="shared" si="38"/>
        <v>0</v>
      </c>
      <c r="N137" s="83">
        <f t="shared" si="38"/>
        <v>2</v>
      </c>
      <c r="O137" s="84">
        <f t="shared" si="38"/>
        <v>3</v>
      </c>
      <c r="P137" s="84">
        <f t="shared" si="38"/>
        <v>0</v>
      </c>
      <c r="Q137" s="84">
        <f t="shared" si="38"/>
        <v>1</v>
      </c>
      <c r="R137" s="84">
        <f t="shared" si="38"/>
        <v>0</v>
      </c>
      <c r="S137" s="86">
        <f t="shared" si="36"/>
        <v>32</v>
      </c>
      <c r="T137" s="83">
        <f t="shared" si="39"/>
        <v>89</v>
      </c>
      <c r="U137" s="84">
        <f t="shared" si="39"/>
        <v>4</v>
      </c>
      <c r="V137" s="84">
        <f t="shared" si="39"/>
        <v>0</v>
      </c>
      <c r="W137" s="83">
        <f t="shared" si="39"/>
        <v>3</v>
      </c>
      <c r="X137" s="84">
        <f t="shared" si="39"/>
        <v>3</v>
      </c>
      <c r="Y137" s="84">
        <f t="shared" si="39"/>
        <v>0</v>
      </c>
      <c r="Z137" s="84">
        <f t="shared" si="39"/>
        <v>4</v>
      </c>
      <c r="AA137" s="84">
        <f t="shared" si="39"/>
        <v>0</v>
      </c>
      <c r="AB137" s="86">
        <f t="shared" si="21"/>
        <v>103</v>
      </c>
    </row>
    <row r="138" spans="1:29" hidden="1">
      <c r="A138" s="82">
        <f t="shared" si="28"/>
        <v>0.71874999999999967</v>
      </c>
      <c r="B138" s="83">
        <f t="shared" si="37"/>
        <v>76</v>
      </c>
      <c r="C138" s="84">
        <f t="shared" si="37"/>
        <v>5</v>
      </c>
      <c r="D138" s="84">
        <f t="shared" si="37"/>
        <v>0</v>
      </c>
      <c r="E138" s="83">
        <f t="shared" si="37"/>
        <v>1</v>
      </c>
      <c r="F138" s="84">
        <f t="shared" si="37"/>
        <v>1</v>
      </c>
      <c r="G138" s="84">
        <f t="shared" si="37"/>
        <v>0</v>
      </c>
      <c r="H138" s="84">
        <f t="shared" si="37"/>
        <v>0</v>
      </c>
      <c r="I138" s="84">
        <f t="shared" si="37"/>
        <v>0</v>
      </c>
      <c r="J138" s="85">
        <f t="shared" si="35"/>
        <v>83</v>
      </c>
      <c r="K138" s="83">
        <f t="shared" si="38"/>
        <v>34</v>
      </c>
      <c r="L138" s="84">
        <f t="shared" si="38"/>
        <v>3</v>
      </c>
      <c r="M138" s="84">
        <f t="shared" si="38"/>
        <v>0</v>
      </c>
      <c r="N138" s="83">
        <f t="shared" si="38"/>
        <v>3</v>
      </c>
      <c r="O138" s="84">
        <f t="shared" si="38"/>
        <v>3</v>
      </c>
      <c r="P138" s="84">
        <f t="shared" si="38"/>
        <v>0</v>
      </c>
      <c r="Q138" s="84">
        <f t="shared" si="38"/>
        <v>1</v>
      </c>
      <c r="R138" s="84">
        <f t="shared" si="38"/>
        <v>0</v>
      </c>
      <c r="S138" s="86">
        <f t="shared" si="36"/>
        <v>44</v>
      </c>
      <c r="T138" s="83">
        <f t="shared" si="39"/>
        <v>110</v>
      </c>
      <c r="U138" s="84">
        <f t="shared" si="39"/>
        <v>8</v>
      </c>
      <c r="V138" s="84">
        <f t="shared" si="39"/>
        <v>0</v>
      </c>
      <c r="W138" s="83">
        <f t="shared" si="39"/>
        <v>4</v>
      </c>
      <c r="X138" s="84">
        <f t="shared" si="39"/>
        <v>4</v>
      </c>
      <c r="Y138" s="84">
        <f t="shared" si="39"/>
        <v>0</v>
      </c>
      <c r="Z138" s="84">
        <f t="shared" si="39"/>
        <v>1</v>
      </c>
      <c r="AA138" s="84">
        <f t="shared" si="39"/>
        <v>0</v>
      </c>
      <c r="AB138" s="86">
        <f t="shared" si="21"/>
        <v>127</v>
      </c>
    </row>
    <row r="139" spans="1:29" hidden="1">
      <c r="A139" s="82">
        <f t="shared" si="28"/>
        <v>0.7291666666666663</v>
      </c>
      <c r="B139" s="83">
        <f t="shared" si="37"/>
        <v>90</v>
      </c>
      <c r="C139" s="84">
        <f t="shared" si="37"/>
        <v>7</v>
      </c>
      <c r="D139" s="84">
        <f t="shared" si="37"/>
        <v>0</v>
      </c>
      <c r="E139" s="83">
        <f t="shared" si="37"/>
        <v>1</v>
      </c>
      <c r="F139" s="84">
        <f t="shared" si="37"/>
        <v>1</v>
      </c>
      <c r="G139" s="84">
        <f t="shared" si="37"/>
        <v>0</v>
      </c>
      <c r="H139" s="84">
        <f t="shared" si="37"/>
        <v>0</v>
      </c>
      <c r="I139" s="84">
        <f t="shared" si="37"/>
        <v>0</v>
      </c>
      <c r="J139" s="85">
        <f t="shared" si="35"/>
        <v>99</v>
      </c>
      <c r="K139" s="83">
        <f t="shared" si="38"/>
        <v>45</v>
      </c>
      <c r="L139" s="84">
        <f t="shared" si="38"/>
        <v>5</v>
      </c>
      <c r="M139" s="84">
        <f t="shared" si="38"/>
        <v>0</v>
      </c>
      <c r="N139" s="83">
        <f t="shared" si="38"/>
        <v>3</v>
      </c>
      <c r="O139" s="84">
        <f t="shared" si="38"/>
        <v>1</v>
      </c>
      <c r="P139" s="84">
        <f t="shared" si="38"/>
        <v>0</v>
      </c>
      <c r="Q139" s="84">
        <f t="shared" si="38"/>
        <v>1</v>
      </c>
      <c r="R139" s="84">
        <f t="shared" si="38"/>
        <v>0</v>
      </c>
      <c r="S139" s="86">
        <f t="shared" si="36"/>
        <v>55</v>
      </c>
      <c r="T139" s="83">
        <f t="shared" si="39"/>
        <v>135</v>
      </c>
      <c r="U139" s="84">
        <f t="shared" si="39"/>
        <v>12</v>
      </c>
      <c r="V139" s="84">
        <f t="shared" si="39"/>
        <v>0</v>
      </c>
      <c r="W139" s="83">
        <f t="shared" si="39"/>
        <v>4</v>
      </c>
      <c r="X139" s="84">
        <f t="shared" si="39"/>
        <v>2</v>
      </c>
      <c r="Y139" s="84">
        <f t="shared" si="39"/>
        <v>0</v>
      </c>
      <c r="Z139" s="84">
        <f t="shared" si="39"/>
        <v>1</v>
      </c>
      <c r="AA139" s="84">
        <f t="shared" si="39"/>
        <v>0</v>
      </c>
      <c r="AB139" s="86">
        <f t="shared" si="21"/>
        <v>154</v>
      </c>
    </row>
    <row r="140" spans="1:29" hidden="1">
      <c r="A140" s="82">
        <f t="shared" si="28"/>
        <v>0.73958333333333293</v>
      </c>
      <c r="B140" s="83">
        <f t="shared" si="37"/>
        <v>88</v>
      </c>
      <c r="C140" s="84">
        <f t="shared" si="37"/>
        <v>11</v>
      </c>
      <c r="D140" s="84">
        <f t="shared" si="37"/>
        <v>0</v>
      </c>
      <c r="E140" s="83">
        <f t="shared" si="37"/>
        <v>2</v>
      </c>
      <c r="F140" s="84">
        <f t="shared" si="37"/>
        <v>1</v>
      </c>
      <c r="G140" s="84">
        <f t="shared" si="37"/>
        <v>0</v>
      </c>
      <c r="H140" s="84">
        <f t="shared" si="37"/>
        <v>2</v>
      </c>
      <c r="I140" s="84">
        <f t="shared" si="37"/>
        <v>0</v>
      </c>
      <c r="J140" s="85">
        <f t="shared" si="35"/>
        <v>104</v>
      </c>
      <c r="K140" s="83">
        <f t="shared" si="38"/>
        <v>56</v>
      </c>
      <c r="L140" s="84">
        <f t="shared" si="38"/>
        <v>7</v>
      </c>
      <c r="M140" s="84">
        <f t="shared" si="38"/>
        <v>0</v>
      </c>
      <c r="N140" s="83">
        <f t="shared" si="38"/>
        <v>3</v>
      </c>
      <c r="O140" s="84">
        <f t="shared" si="38"/>
        <v>1</v>
      </c>
      <c r="P140" s="84">
        <f t="shared" si="38"/>
        <v>0</v>
      </c>
      <c r="Q140" s="84">
        <f t="shared" si="38"/>
        <v>4</v>
      </c>
      <c r="R140" s="84">
        <f t="shared" si="38"/>
        <v>0</v>
      </c>
      <c r="S140" s="86">
        <f t="shared" si="36"/>
        <v>71</v>
      </c>
      <c r="T140" s="83">
        <f t="shared" si="39"/>
        <v>144</v>
      </c>
      <c r="U140" s="84">
        <f t="shared" si="39"/>
        <v>18</v>
      </c>
      <c r="V140" s="84">
        <f t="shared" si="39"/>
        <v>0</v>
      </c>
      <c r="W140" s="83">
        <f t="shared" si="39"/>
        <v>5</v>
      </c>
      <c r="X140" s="84">
        <f t="shared" si="39"/>
        <v>2</v>
      </c>
      <c r="Y140" s="84">
        <f t="shared" si="39"/>
        <v>0</v>
      </c>
      <c r="Z140" s="84">
        <f t="shared" si="39"/>
        <v>6</v>
      </c>
      <c r="AA140" s="84">
        <f t="shared" si="39"/>
        <v>0</v>
      </c>
      <c r="AB140" s="86">
        <f t="shared" si="21"/>
        <v>175</v>
      </c>
    </row>
    <row r="141" spans="1:29" hidden="1">
      <c r="A141" s="82">
        <f t="shared" si="28"/>
        <v>0.74999999999999956</v>
      </c>
      <c r="B141" s="83">
        <f t="shared" si="37"/>
        <v>89</v>
      </c>
      <c r="C141" s="84">
        <f t="shared" si="37"/>
        <v>11</v>
      </c>
      <c r="D141" s="84">
        <f t="shared" si="37"/>
        <v>0</v>
      </c>
      <c r="E141" s="83">
        <f t="shared" si="37"/>
        <v>2</v>
      </c>
      <c r="F141" s="84">
        <f t="shared" si="37"/>
        <v>1</v>
      </c>
      <c r="G141" s="84">
        <f t="shared" si="37"/>
        <v>0</v>
      </c>
      <c r="H141" s="84">
        <f t="shared" si="37"/>
        <v>2</v>
      </c>
      <c r="I141" s="84">
        <f t="shared" si="37"/>
        <v>0</v>
      </c>
      <c r="J141" s="85">
        <f t="shared" si="35"/>
        <v>105</v>
      </c>
      <c r="K141" s="83">
        <f t="shared" si="38"/>
        <v>57</v>
      </c>
      <c r="L141" s="84">
        <f t="shared" si="38"/>
        <v>11</v>
      </c>
      <c r="M141" s="84">
        <f t="shared" si="38"/>
        <v>0</v>
      </c>
      <c r="N141" s="83">
        <f t="shared" si="38"/>
        <v>2</v>
      </c>
      <c r="O141" s="84">
        <f t="shared" si="38"/>
        <v>1</v>
      </c>
      <c r="P141" s="84">
        <f t="shared" si="38"/>
        <v>0</v>
      </c>
      <c r="Q141" s="84">
        <f t="shared" si="38"/>
        <v>3</v>
      </c>
      <c r="R141" s="84">
        <f t="shared" si="38"/>
        <v>0</v>
      </c>
      <c r="S141" s="86">
        <f t="shared" si="36"/>
        <v>74</v>
      </c>
      <c r="T141" s="83">
        <f t="shared" si="39"/>
        <v>146</v>
      </c>
      <c r="U141" s="84">
        <f t="shared" si="39"/>
        <v>22</v>
      </c>
      <c r="V141" s="84">
        <f t="shared" si="39"/>
        <v>0</v>
      </c>
      <c r="W141" s="83">
        <f t="shared" si="39"/>
        <v>4</v>
      </c>
      <c r="X141" s="84">
        <f t="shared" si="39"/>
        <v>2</v>
      </c>
      <c r="Y141" s="84">
        <f t="shared" si="39"/>
        <v>0</v>
      </c>
      <c r="Z141" s="84">
        <f t="shared" si="39"/>
        <v>5</v>
      </c>
      <c r="AA141" s="84">
        <f t="shared" si="39"/>
        <v>0</v>
      </c>
      <c r="AB141" s="86">
        <f t="shared" si="21"/>
        <v>179</v>
      </c>
    </row>
    <row r="142" spans="1:29" hidden="1">
      <c r="A142" s="82">
        <f t="shared" si="28"/>
        <v>0.76041666666666619</v>
      </c>
      <c r="B142" s="83">
        <f t="shared" ref="B142:I145" si="40">SUM(B67:B70)</f>
        <v>74</v>
      </c>
      <c r="C142" s="84">
        <f t="shared" si="40"/>
        <v>8</v>
      </c>
      <c r="D142" s="84">
        <f t="shared" si="40"/>
        <v>0</v>
      </c>
      <c r="E142" s="83">
        <f t="shared" si="40"/>
        <v>1</v>
      </c>
      <c r="F142" s="84">
        <f t="shared" si="40"/>
        <v>0</v>
      </c>
      <c r="G142" s="84">
        <f t="shared" si="40"/>
        <v>0</v>
      </c>
      <c r="H142" s="84">
        <f t="shared" si="40"/>
        <v>3</v>
      </c>
      <c r="I142" s="84">
        <f t="shared" si="40"/>
        <v>0</v>
      </c>
      <c r="J142" s="85">
        <f t="shared" si="35"/>
        <v>86</v>
      </c>
      <c r="K142" s="83">
        <f t="shared" ref="K142:R145" si="41">SUM(K67:K70)</f>
        <v>50</v>
      </c>
      <c r="L142" s="84">
        <f t="shared" si="41"/>
        <v>9</v>
      </c>
      <c r="M142" s="84">
        <f t="shared" si="41"/>
        <v>0</v>
      </c>
      <c r="N142" s="83">
        <f t="shared" si="41"/>
        <v>2</v>
      </c>
      <c r="O142" s="84">
        <f t="shared" si="41"/>
        <v>1</v>
      </c>
      <c r="P142" s="84">
        <f t="shared" si="41"/>
        <v>0</v>
      </c>
      <c r="Q142" s="84">
        <f t="shared" si="41"/>
        <v>4</v>
      </c>
      <c r="R142" s="84">
        <f t="shared" si="41"/>
        <v>0</v>
      </c>
      <c r="S142" s="86">
        <f t="shared" si="36"/>
        <v>66</v>
      </c>
      <c r="T142" s="83">
        <f t="shared" ref="T142:AA145" si="42">SUM(T67:T70)</f>
        <v>124</v>
      </c>
      <c r="U142" s="84">
        <f t="shared" si="42"/>
        <v>17</v>
      </c>
      <c r="V142" s="84">
        <f t="shared" si="42"/>
        <v>0</v>
      </c>
      <c r="W142" s="83">
        <f t="shared" si="42"/>
        <v>3</v>
      </c>
      <c r="X142" s="84">
        <f t="shared" si="42"/>
        <v>1</v>
      </c>
      <c r="Y142" s="84">
        <f t="shared" si="42"/>
        <v>0</v>
      </c>
      <c r="Z142" s="84">
        <f t="shared" si="42"/>
        <v>7</v>
      </c>
      <c r="AA142" s="84">
        <f t="shared" si="42"/>
        <v>0</v>
      </c>
      <c r="AB142" s="86">
        <f t="shared" si="21"/>
        <v>152</v>
      </c>
    </row>
    <row r="143" spans="1:29" hidden="1">
      <c r="A143" s="82">
        <f t="shared" si="28"/>
        <v>0.77083333333333282</v>
      </c>
      <c r="B143" s="83">
        <f t="shared" si="40"/>
        <v>60</v>
      </c>
      <c r="C143" s="84">
        <f t="shared" si="40"/>
        <v>6</v>
      </c>
      <c r="D143" s="84">
        <f t="shared" si="40"/>
        <v>0</v>
      </c>
      <c r="E143" s="83">
        <f t="shared" si="40"/>
        <v>3</v>
      </c>
      <c r="F143" s="84">
        <f t="shared" si="40"/>
        <v>0</v>
      </c>
      <c r="G143" s="84">
        <f t="shared" si="40"/>
        <v>0</v>
      </c>
      <c r="H143" s="84">
        <f t="shared" si="40"/>
        <v>3</v>
      </c>
      <c r="I143" s="84">
        <f t="shared" si="40"/>
        <v>0</v>
      </c>
      <c r="J143" s="85">
        <f t="shared" si="35"/>
        <v>72</v>
      </c>
      <c r="K143" s="83">
        <f t="shared" si="41"/>
        <v>36</v>
      </c>
      <c r="L143" s="84">
        <f t="shared" si="41"/>
        <v>7</v>
      </c>
      <c r="M143" s="84">
        <f t="shared" si="41"/>
        <v>0</v>
      </c>
      <c r="N143" s="83">
        <f t="shared" si="41"/>
        <v>1</v>
      </c>
      <c r="O143" s="84">
        <f t="shared" si="41"/>
        <v>0</v>
      </c>
      <c r="P143" s="84">
        <f t="shared" si="41"/>
        <v>0</v>
      </c>
      <c r="Q143" s="84">
        <f t="shared" si="41"/>
        <v>6</v>
      </c>
      <c r="R143" s="84">
        <f t="shared" si="41"/>
        <v>0</v>
      </c>
      <c r="S143" s="86">
        <f t="shared" si="36"/>
        <v>50</v>
      </c>
      <c r="T143" s="83">
        <f t="shared" si="42"/>
        <v>96</v>
      </c>
      <c r="U143" s="84">
        <f t="shared" si="42"/>
        <v>13</v>
      </c>
      <c r="V143" s="84">
        <f t="shared" si="42"/>
        <v>0</v>
      </c>
      <c r="W143" s="83">
        <f t="shared" si="42"/>
        <v>4</v>
      </c>
      <c r="X143" s="84">
        <f t="shared" si="42"/>
        <v>0</v>
      </c>
      <c r="Y143" s="84">
        <f t="shared" si="42"/>
        <v>0</v>
      </c>
      <c r="Z143" s="84">
        <f t="shared" si="42"/>
        <v>9</v>
      </c>
      <c r="AA143" s="84">
        <f t="shared" si="42"/>
        <v>0</v>
      </c>
      <c r="AB143" s="86">
        <f t="shared" si="21"/>
        <v>122</v>
      </c>
    </row>
    <row r="144" spans="1:29" hidden="1">
      <c r="A144" s="82">
        <f t="shared" si="28"/>
        <v>0.78124999999999944</v>
      </c>
      <c r="B144" s="83">
        <f t="shared" si="40"/>
        <v>59</v>
      </c>
      <c r="C144" s="84">
        <f t="shared" si="40"/>
        <v>2</v>
      </c>
      <c r="D144" s="84">
        <f t="shared" si="40"/>
        <v>0</v>
      </c>
      <c r="E144" s="83">
        <f t="shared" si="40"/>
        <v>2</v>
      </c>
      <c r="F144" s="84">
        <f t="shared" si="40"/>
        <v>0</v>
      </c>
      <c r="G144" s="84">
        <f t="shared" si="40"/>
        <v>0</v>
      </c>
      <c r="H144" s="84">
        <f t="shared" si="40"/>
        <v>1</v>
      </c>
      <c r="I144" s="84">
        <f t="shared" si="40"/>
        <v>0</v>
      </c>
      <c r="J144" s="85">
        <f t="shared" si="35"/>
        <v>64</v>
      </c>
      <c r="K144" s="83">
        <f t="shared" si="41"/>
        <v>19</v>
      </c>
      <c r="L144" s="84">
        <f t="shared" si="41"/>
        <v>8</v>
      </c>
      <c r="M144" s="84">
        <f t="shared" si="41"/>
        <v>0</v>
      </c>
      <c r="N144" s="83">
        <f t="shared" si="41"/>
        <v>1</v>
      </c>
      <c r="O144" s="84">
        <f t="shared" si="41"/>
        <v>0</v>
      </c>
      <c r="P144" s="84">
        <f t="shared" si="41"/>
        <v>0</v>
      </c>
      <c r="Q144" s="84">
        <f t="shared" si="41"/>
        <v>3</v>
      </c>
      <c r="R144" s="84">
        <f t="shared" si="41"/>
        <v>0</v>
      </c>
      <c r="S144" s="86">
        <f t="shared" si="36"/>
        <v>31</v>
      </c>
      <c r="T144" s="83">
        <f t="shared" si="42"/>
        <v>78</v>
      </c>
      <c r="U144" s="84">
        <f t="shared" si="42"/>
        <v>10</v>
      </c>
      <c r="V144" s="84">
        <f t="shared" si="42"/>
        <v>0</v>
      </c>
      <c r="W144" s="83">
        <f t="shared" si="42"/>
        <v>3</v>
      </c>
      <c r="X144" s="84">
        <f t="shared" si="42"/>
        <v>0</v>
      </c>
      <c r="Y144" s="84">
        <f t="shared" si="42"/>
        <v>0</v>
      </c>
      <c r="Z144" s="84">
        <f t="shared" si="42"/>
        <v>4</v>
      </c>
      <c r="AA144" s="84">
        <f t="shared" si="42"/>
        <v>0</v>
      </c>
      <c r="AB144" s="86">
        <f t="shared" si="21"/>
        <v>95</v>
      </c>
      <c r="AC144" s="17"/>
    </row>
    <row r="145" spans="1:28" s="17" customFormat="1" ht="13.5" hidden="1" thickBot="1">
      <c r="A145" s="82">
        <f t="shared" si="28"/>
        <v>0.79166666666666607</v>
      </c>
      <c r="B145" s="83">
        <f t="shared" si="40"/>
        <v>41</v>
      </c>
      <c r="C145" s="84">
        <f t="shared" si="40"/>
        <v>1</v>
      </c>
      <c r="D145" s="84">
        <f t="shared" si="40"/>
        <v>0</v>
      </c>
      <c r="E145" s="83">
        <f t="shared" si="40"/>
        <v>2</v>
      </c>
      <c r="F145" s="84">
        <f t="shared" si="40"/>
        <v>0</v>
      </c>
      <c r="G145" s="84">
        <f t="shared" si="40"/>
        <v>0</v>
      </c>
      <c r="H145" s="84">
        <f t="shared" si="40"/>
        <v>1</v>
      </c>
      <c r="I145" s="84">
        <f t="shared" si="40"/>
        <v>0</v>
      </c>
      <c r="J145" s="85">
        <f t="shared" si="35"/>
        <v>45</v>
      </c>
      <c r="K145" s="83">
        <f t="shared" si="41"/>
        <v>10</v>
      </c>
      <c r="L145" s="84">
        <f t="shared" si="41"/>
        <v>5</v>
      </c>
      <c r="M145" s="84">
        <f t="shared" si="41"/>
        <v>0</v>
      </c>
      <c r="N145" s="83">
        <f t="shared" si="41"/>
        <v>1</v>
      </c>
      <c r="O145" s="84">
        <f t="shared" si="41"/>
        <v>0</v>
      </c>
      <c r="P145" s="84">
        <f t="shared" si="41"/>
        <v>0</v>
      </c>
      <c r="Q145" s="84">
        <f t="shared" si="41"/>
        <v>4</v>
      </c>
      <c r="R145" s="84">
        <f t="shared" si="41"/>
        <v>0</v>
      </c>
      <c r="S145" s="86">
        <f t="shared" si="36"/>
        <v>20</v>
      </c>
      <c r="T145" s="83">
        <f t="shared" si="42"/>
        <v>51</v>
      </c>
      <c r="U145" s="84">
        <f t="shared" si="42"/>
        <v>6</v>
      </c>
      <c r="V145" s="84">
        <f t="shared" si="42"/>
        <v>0</v>
      </c>
      <c r="W145" s="83">
        <f t="shared" si="42"/>
        <v>3</v>
      </c>
      <c r="X145" s="84">
        <f t="shared" si="42"/>
        <v>0</v>
      </c>
      <c r="Y145" s="84">
        <f t="shared" si="42"/>
        <v>0</v>
      </c>
      <c r="Z145" s="84">
        <f t="shared" si="42"/>
        <v>5</v>
      </c>
      <c r="AA145" s="84">
        <f t="shared" si="42"/>
        <v>0</v>
      </c>
      <c r="AB145" s="86">
        <f t="shared" si="21"/>
        <v>65</v>
      </c>
    </row>
    <row r="146" spans="1:28" s="17" customFormat="1" ht="19.5" hidden="1" thickBot="1">
      <c r="A146" s="107" t="s">
        <v>21</v>
      </c>
      <c r="B146" s="84">
        <f>B74</f>
        <v>685</v>
      </c>
      <c r="C146" s="84">
        <f t="shared" ref="C146:AB146" si="43">C74</f>
        <v>50</v>
      </c>
      <c r="D146" s="84">
        <f t="shared" si="43"/>
        <v>0</v>
      </c>
      <c r="E146" s="84">
        <f t="shared" si="43"/>
        <v>13</v>
      </c>
      <c r="F146" s="84">
        <f t="shared" si="43"/>
        <v>3</v>
      </c>
      <c r="G146" s="84">
        <f t="shared" si="43"/>
        <v>0</v>
      </c>
      <c r="H146" s="84">
        <f t="shared" si="43"/>
        <v>24</v>
      </c>
      <c r="I146" s="84">
        <f t="shared" si="43"/>
        <v>3</v>
      </c>
      <c r="J146" s="108">
        <f t="shared" si="43"/>
        <v>778</v>
      </c>
      <c r="K146" s="84">
        <f t="shared" si="43"/>
        <v>438</v>
      </c>
      <c r="L146" s="84">
        <f t="shared" si="43"/>
        <v>75</v>
      </c>
      <c r="M146" s="84">
        <f t="shared" si="43"/>
        <v>0</v>
      </c>
      <c r="N146" s="84">
        <f t="shared" si="43"/>
        <v>14</v>
      </c>
      <c r="O146" s="84">
        <f t="shared" si="43"/>
        <v>7</v>
      </c>
      <c r="P146" s="84">
        <f t="shared" si="43"/>
        <v>0</v>
      </c>
      <c r="Q146" s="84">
        <f t="shared" si="43"/>
        <v>26</v>
      </c>
      <c r="R146" s="84">
        <f t="shared" si="43"/>
        <v>11</v>
      </c>
      <c r="S146" s="108">
        <f t="shared" si="43"/>
        <v>571</v>
      </c>
      <c r="T146" s="84">
        <f t="shared" si="43"/>
        <v>1123</v>
      </c>
      <c r="U146" s="84">
        <f t="shared" si="43"/>
        <v>125</v>
      </c>
      <c r="V146" s="84">
        <f t="shared" si="43"/>
        <v>0</v>
      </c>
      <c r="W146" s="84">
        <f t="shared" si="43"/>
        <v>27</v>
      </c>
      <c r="X146" s="84">
        <f t="shared" si="43"/>
        <v>10</v>
      </c>
      <c r="Y146" s="84">
        <f t="shared" si="43"/>
        <v>0</v>
      </c>
      <c r="Z146" s="84">
        <f t="shared" si="43"/>
        <v>50</v>
      </c>
      <c r="AA146" s="84">
        <f t="shared" si="43"/>
        <v>14</v>
      </c>
      <c r="AB146" s="108">
        <f t="shared" si="43"/>
        <v>1349</v>
      </c>
    </row>
    <row r="147" spans="1:28" s="17" customFormat="1" ht="12.75" hidden="1">
      <c r="A147" s="97" t="s">
        <v>20</v>
      </c>
      <c r="B147" s="98">
        <v>2</v>
      </c>
      <c r="C147" s="98">
        <f>B147+1</f>
        <v>3</v>
      </c>
      <c r="D147" s="98">
        <f t="shared" ref="D147:AA147" si="44">C147+1</f>
        <v>4</v>
      </c>
      <c r="E147" s="98">
        <f t="shared" si="44"/>
        <v>5</v>
      </c>
      <c r="F147" s="98">
        <f t="shared" si="44"/>
        <v>6</v>
      </c>
      <c r="G147" s="98">
        <f t="shared" si="44"/>
        <v>7</v>
      </c>
      <c r="H147" s="98">
        <f t="shared" si="44"/>
        <v>8</v>
      </c>
      <c r="I147" s="98">
        <f t="shared" si="44"/>
        <v>9</v>
      </c>
      <c r="J147" s="98">
        <f t="shared" si="44"/>
        <v>10</v>
      </c>
      <c r="K147" s="98">
        <f t="shared" si="44"/>
        <v>11</v>
      </c>
      <c r="L147" s="98">
        <f t="shared" si="44"/>
        <v>12</v>
      </c>
      <c r="M147" s="98">
        <f t="shared" si="44"/>
        <v>13</v>
      </c>
      <c r="N147" s="98">
        <f t="shared" si="44"/>
        <v>14</v>
      </c>
      <c r="O147" s="98">
        <f t="shared" si="44"/>
        <v>15</v>
      </c>
      <c r="P147" s="98">
        <f t="shared" si="44"/>
        <v>16</v>
      </c>
      <c r="Q147" s="98">
        <f t="shared" si="44"/>
        <v>17</v>
      </c>
      <c r="R147" s="98">
        <f t="shared" si="44"/>
        <v>18</v>
      </c>
      <c r="S147" s="98">
        <f t="shared" si="44"/>
        <v>19</v>
      </c>
      <c r="T147" s="98">
        <f t="shared" si="44"/>
        <v>20</v>
      </c>
      <c r="U147" s="98">
        <f t="shared" si="44"/>
        <v>21</v>
      </c>
      <c r="V147" s="98">
        <f t="shared" si="44"/>
        <v>22</v>
      </c>
      <c r="W147" s="98">
        <f t="shared" si="44"/>
        <v>23</v>
      </c>
      <c r="X147" s="98">
        <f t="shared" si="44"/>
        <v>24</v>
      </c>
      <c r="Y147" s="98">
        <f t="shared" si="44"/>
        <v>25</v>
      </c>
      <c r="Z147" s="98">
        <f t="shared" si="44"/>
        <v>26</v>
      </c>
      <c r="AA147" s="98">
        <f t="shared" si="44"/>
        <v>27</v>
      </c>
      <c r="AB147" s="99"/>
    </row>
    <row r="148" spans="1:28" s="17" customFormat="1" ht="12.75" hidden="1">
      <c r="A148" s="100">
        <f>MIN(A150:A174)</f>
        <v>0.34375000000000017</v>
      </c>
      <c r="B148" s="101">
        <f t="shared" ref="B148:AA148" si="45">VLOOKUP($A$148,$A$150:$AB$174,B147)</f>
        <v>98</v>
      </c>
      <c r="C148" s="101">
        <f t="shared" si="45"/>
        <v>11</v>
      </c>
      <c r="D148" s="101">
        <f t="shared" si="45"/>
        <v>0</v>
      </c>
      <c r="E148" s="101">
        <f t="shared" si="45"/>
        <v>1</v>
      </c>
      <c r="F148" s="101">
        <f t="shared" si="45"/>
        <v>0</v>
      </c>
      <c r="G148" s="101">
        <f t="shared" si="45"/>
        <v>0</v>
      </c>
      <c r="H148" s="101">
        <f t="shared" si="45"/>
        <v>2</v>
      </c>
      <c r="I148" s="101">
        <f t="shared" si="45"/>
        <v>1</v>
      </c>
      <c r="J148" s="101">
        <f t="shared" si="45"/>
        <v>113</v>
      </c>
      <c r="K148" s="101">
        <f t="shared" si="45"/>
        <v>93</v>
      </c>
      <c r="L148" s="101">
        <f t="shared" si="45"/>
        <v>19</v>
      </c>
      <c r="M148" s="101">
        <f t="shared" si="45"/>
        <v>0</v>
      </c>
      <c r="N148" s="101">
        <f t="shared" si="45"/>
        <v>4</v>
      </c>
      <c r="O148" s="101">
        <f t="shared" si="45"/>
        <v>1</v>
      </c>
      <c r="P148" s="101">
        <f t="shared" si="45"/>
        <v>0</v>
      </c>
      <c r="Q148" s="101">
        <f t="shared" si="45"/>
        <v>1</v>
      </c>
      <c r="R148" s="101">
        <f t="shared" si="45"/>
        <v>0</v>
      </c>
      <c r="S148" s="101">
        <f t="shared" si="45"/>
        <v>118</v>
      </c>
      <c r="T148" s="101">
        <f t="shared" si="45"/>
        <v>191</v>
      </c>
      <c r="U148" s="101">
        <f t="shared" si="45"/>
        <v>30</v>
      </c>
      <c r="V148" s="101">
        <f t="shared" si="45"/>
        <v>0</v>
      </c>
      <c r="W148" s="101">
        <f t="shared" si="45"/>
        <v>5</v>
      </c>
      <c r="X148" s="101">
        <f t="shared" si="45"/>
        <v>1</v>
      </c>
      <c r="Y148" s="101">
        <f t="shared" si="45"/>
        <v>0</v>
      </c>
      <c r="Z148" s="101">
        <f t="shared" si="45"/>
        <v>3</v>
      </c>
      <c r="AA148" s="101">
        <f t="shared" si="45"/>
        <v>1</v>
      </c>
      <c r="AB148" s="102">
        <f>MAX(AB93:AB117)</f>
        <v>231</v>
      </c>
    </row>
    <row r="149" spans="1:28" s="17" customFormat="1" ht="12.75" hidden="1">
      <c r="A149" s="100">
        <f>MIN(A175:A202)</f>
        <v>0.74999999999999956</v>
      </c>
      <c r="B149" s="101">
        <f t="shared" ref="B149:AA149" si="46">VLOOKUP($A$149,$A$175:$AB$202,B147)</f>
        <v>89</v>
      </c>
      <c r="C149" s="101">
        <f t="shared" si="46"/>
        <v>11</v>
      </c>
      <c r="D149" s="101">
        <f t="shared" si="46"/>
        <v>0</v>
      </c>
      <c r="E149" s="101">
        <f t="shared" si="46"/>
        <v>2</v>
      </c>
      <c r="F149" s="101">
        <f t="shared" si="46"/>
        <v>1</v>
      </c>
      <c r="G149" s="101">
        <f t="shared" si="46"/>
        <v>0</v>
      </c>
      <c r="H149" s="101">
        <f t="shared" si="46"/>
        <v>2</v>
      </c>
      <c r="I149" s="101">
        <f t="shared" si="46"/>
        <v>0</v>
      </c>
      <c r="J149" s="101">
        <f t="shared" si="46"/>
        <v>105</v>
      </c>
      <c r="K149" s="101">
        <f t="shared" si="46"/>
        <v>57</v>
      </c>
      <c r="L149" s="101">
        <f t="shared" si="46"/>
        <v>11</v>
      </c>
      <c r="M149" s="101">
        <f t="shared" si="46"/>
        <v>0</v>
      </c>
      <c r="N149" s="101">
        <f t="shared" si="46"/>
        <v>2</v>
      </c>
      <c r="O149" s="101">
        <f t="shared" si="46"/>
        <v>1</v>
      </c>
      <c r="P149" s="101">
        <f t="shared" si="46"/>
        <v>0</v>
      </c>
      <c r="Q149" s="101">
        <f t="shared" si="46"/>
        <v>3</v>
      </c>
      <c r="R149" s="101">
        <f t="shared" si="46"/>
        <v>0</v>
      </c>
      <c r="S149" s="101">
        <f t="shared" si="46"/>
        <v>74</v>
      </c>
      <c r="T149" s="101">
        <f t="shared" si="46"/>
        <v>146</v>
      </c>
      <c r="U149" s="101">
        <f t="shared" si="46"/>
        <v>22</v>
      </c>
      <c r="V149" s="101">
        <f t="shared" si="46"/>
        <v>0</v>
      </c>
      <c r="W149" s="101">
        <f t="shared" si="46"/>
        <v>4</v>
      </c>
      <c r="X149" s="101">
        <f t="shared" si="46"/>
        <v>2</v>
      </c>
      <c r="Y149" s="101">
        <f t="shared" si="46"/>
        <v>0</v>
      </c>
      <c r="Z149" s="101">
        <f t="shared" si="46"/>
        <v>5</v>
      </c>
      <c r="AA149" s="101">
        <f t="shared" si="46"/>
        <v>0</v>
      </c>
      <c r="AB149" s="102">
        <f>MAX(AB118:AB145)</f>
        <v>179</v>
      </c>
    </row>
    <row r="150" spans="1:28" s="17" customFormat="1" ht="12.75" hidden="1">
      <c r="A150" s="103" t="str">
        <f t="shared" ref="A150:AB150" si="47">IF($AB$148=$AB93,A93,"")</f>
        <v/>
      </c>
      <c r="B150" s="104" t="str">
        <f t="shared" si="47"/>
        <v/>
      </c>
      <c r="C150" s="104" t="str">
        <f t="shared" si="47"/>
        <v/>
      </c>
      <c r="D150" s="104" t="str">
        <f t="shared" si="47"/>
        <v/>
      </c>
      <c r="E150" s="104" t="str">
        <f t="shared" si="47"/>
        <v/>
      </c>
      <c r="F150" s="104" t="str">
        <f t="shared" si="47"/>
        <v/>
      </c>
      <c r="G150" s="104" t="str">
        <f t="shared" si="47"/>
        <v/>
      </c>
      <c r="H150" s="104" t="str">
        <f t="shared" si="47"/>
        <v/>
      </c>
      <c r="I150" s="104" t="str">
        <f t="shared" si="47"/>
        <v/>
      </c>
      <c r="J150" s="104" t="str">
        <f t="shared" si="47"/>
        <v/>
      </c>
      <c r="K150" s="104" t="str">
        <f t="shared" si="47"/>
        <v/>
      </c>
      <c r="L150" s="104" t="str">
        <f t="shared" si="47"/>
        <v/>
      </c>
      <c r="M150" s="104" t="str">
        <f t="shared" si="47"/>
        <v/>
      </c>
      <c r="N150" s="104" t="str">
        <f t="shared" si="47"/>
        <v/>
      </c>
      <c r="O150" s="104" t="str">
        <f t="shared" si="47"/>
        <v/>
      </c>
      <c r="P150" s="104" t="str">
        <f t="shared" si="47"/>
        <v/>
      </c>
      <c r="Q150" s="104" t="str">
        <f t="shared" si="47"/>
        <v/>
      </c>
      <c r="R150" s="104" t="str">
        <f t="shared" si="47"/>
        <v/>
      </c>
      <c r="S150" s="104" t="str">
        <f t="shared" si="47"/>
        <v/>
      </c>
      <c r="T150" s="104" t="str">
        <f t="shared" si="47"/>
        <v/>
      </c>
      <c r="U150" s="104" t="str">
        <f t="shared" si="47"/>
        <v/>
      </c>
      <c r="V150" s="104" t="str">
        <f t="shared" si="47"/>
        <v/>
      </c>
      <c r="W150" s="104" t="str">
        <f t="shared" si="47"/>
        <v/>
      </c>
      <c r="X150" s="104" t="str">
        <f t="shared" si="47"/>
        <v/>
      </c>
      <c r="Y150" s="104" t="str">
        <f t="shared" si="47"/>
        <v/>
      </c>
      <c r="Z150" s="104" t="str">
        <f t="shared" si="47"/>
        <v/>
      </c>
      <c r="AA150" s="104" t="str">
        <f t="shared" si="47"/>
        <v/>
      </c>
      <c r="AB150" s="104" t="str">
        <f t="shared" si="47"/>
        <v/>
      </c>
    </row>
    <row r="151" spans="1:28" s="17" customFormat="1" ht="12.75" hidden="1">
      <c r="A151" s="103" t="str">
        <f t="shared" ref="A151:AB151" si="48">IF($AB$148=$AB94,A94,"")</f>
        <v/>
      </c>
      <c r="B151" s="104" t="str">
        <f t="shared" si="48"/>
        <v/>
      </c>
      <c r="C151" s="104" t="str">
        <f t="shared" si="48"/>
        <v/>
      </c>
      <c r="D151" s="104" t="str">
        <f t="shared" si="48"/>
        <v/>
      </c>
      <c r="E151" s="104" t="str">
        <f t="shared" si="48"/>
        <v/>
      </c>
      <c r="F151" s="104" t="str">
        <f t="shared" si="48"/>
        <v/>
      </c>
      <c r="G151" s="104" t="str">
        <f t="shared" si="48"/>
        <v/>
      </c>
      <c r="H151" s="104" t="str">
        <f t="shared" si="48"/>
        <v/>
      </c>
      <c r="I151" s="104" t="str">
        <f t="shared" si="48"/>
        <v/>
      </c>
      <c r="J151" s="104" t="str">
        <f t="shared" si="48"/>
        <v/>
      </c>
      <c r="K151" s="104" t="str">
        <f t="shared" si="48"/>
        <v/>
      </c>
      <c r="L151" s="104" t="str">
        <f t="shared" si="48"/>
        <v/>
      </c>
      <c r="M151" s="104" t="str">
        <f t="shared" si="48"/>
        <v/>
      </c>
      <c r="N151" s="104" t="str">
        <f t="shared" si="48"/>
        <v/>
      </c>
      <c r="O151" s="104" t="str">
        <f t="shared" si="48"/>
        <v/>
      </c>
      <c r="P151" s="104" t="str">
        <f t="shared" si="48"/>
        <v/>
      </c>
      <c r="Q151" s="104" t="str">
        <f t="shared" si="48"/>
        <v/>
      </c>
      <c r="R151" s="104" t="str">
        <f t="shared" si="48"/>
        <v/>
      </c>
      <c r="S151" s="104" t="str">
        <f t="shared" si="48"/>
        <v/>
      </c>
      <c r="T151" s="104" t="str">
        <f t="shared" si="48"/>
        <v/>
      </c>
      <c r="U151" s="104" t="str">
        <f t="shared" si="48"/>
        <v/>
      </c>
      <c r="V151" s="104" t="str">
        <f t="shared" si="48"/>
        <v/>
      </c>
      <c r="W151" s="104" t="str">
        <f t="shared" si="48"/>
        <v/>
      </c>
      <c r="X151" s="104" t="str">
        <f t="shared" si="48"/>
        <v/>
      </c>
      <c r="Y151" s="104" t="str">
        <f t="shared" si="48"/>
        <v/>
      </c>
      <c r="Z151" s="104" t="str">
        <f t="shared" si="48"/>
        <v/>
      </c>
      <c r="AA151" s="104" t="str">
        <f t="shared" si="48"/>
        <v/>
      </c>
      <c r="AB151" s="104" t="str">
        <f t="shared" si="48"/>
        <v/>
      </c>
    </row>
    <row r="152" spans="1:28" s="17" customFormat="1" ht="12.75" hidden="1">
      <c r="A152" s="103" t="str">
        <f t="shared" ref="A152:AB152" si="49">IF($AB$148=$AB95,A95,"")</f>
        <v/>
      </c>
      <c r="B152" s="104" t="str">
        <f t="shared" si="49"/>
        <v/>
      </c>
      <c r="C152" s="104" t="str">
        <f t="shared" si="49"/>
        <v/>
      </c>
      <c r="D152" s="104" t="str">
        <f t="shared" si="49"/>
        <v/>
      </c>
      <c r="E152" s="104" t="str">
        <f t="shared" si="49"/>
        <v/>
      </c>
      <c r="F152" s="104" t="str">
        <f t="shared" si="49"/>
        <v/>
      </c>
      <c r="G152" s="104" t="str">
        <f t="shared" si="49"/>
        <v/>
      </c>
      <c r="H152" s="104" t="str">
        <f t="shared" si="49"/>
        <v/>
      </c>
      <c r="I152" s="104" t="str">
        <f t="shared" si="49"/>
        <v/>
      </c>
      <c r="J152" s="104" t="str">
        <f t="shared" si="49"/>
        <v/>
      </c>
      <c r="K152" s="104" t="str">
        <f t="shared" si="49"/>
        <v/>
      </c>
      <c r="L152" s="104" t="str">
        <f t="shared" si="49"/>
        <v/>
      </c>
      <c r="M152" s="104" t="str">
        <f t="shared" si="49"/>
        <v/>
      </c>
      <c r="N152" s="104" t="str">
        <f t="shared" si="49"/>
        <v/>
      </c>
      <c r="O152" s="104" t="str">
        <f t="shared" si="49"/>
        <v/>
      </c>
      <c r="P152" s="104" t="str">
        <f t="shared" si="49"/>
        <v/>
      </c>
      <c r="Q152" s="104" t="str">
        <f t="shared" si="49"/>
        <v/>
      </c>
      <c r="R152" s="104" t="str">
        <f t="shared" si="49"/>
        <v/>
      </c>
      <c r="S152" s="104" t="str">
        <f t="shared" si="49"/>
        <v/>
      </c>
      <c r="T152" s="104" t="str">
        <f t="shared" si="49"/>
        <v/>
      </c>
      <c r="U152" s="104" t="str">
        <f t="shared" si="49"/>
        <v/>
      </c>
      <c r="V152" s="104" t="str">
        <f t="shared" si="49"/>
        <v/>
      </c>
      <c r="W152" s="104" t="str">
        <f t="shared" si="49"/>
        <v/>
      </c>
      <c r="X152" s="104" t="str">
        <f t="shared" si="49"/>
        <v/>
      </c>
      <c r="Y152" s="104" t="str">
        <f t="shared" si="49"/>
        <v/>
      </c>
      <c r="Z152" s="104" t="str">
        <f t="shared" si="49"/>
        <v/>
      </c>
      <c r="AA152" s="104" t="str">
        <f t="shared" si="49"/>
        <v/>
      </c>
      <c r="AB152" s="104" t="str">
        <f t="shared" si="49"/>
        <v/>
      </c>
    </row>
    <row r="153" spans="1:28" s="17" customFormat="1" ht="12.75" hidden="1">
      <c r="A153" s="103" t="str">
        <f t="shared" ref="A153:AB153" si="50">IF($AB$148=$AB96,A96,"")</f>
        <v/>
      </c>
      <c r="B153" s="104" t="str">
        <f t="shared" si="50"/>
        <v/>
      </c>
      <c r="C153" s="104" t="str">
        <f t="shared" si="50"/>
        <v/>
      </c>
      <c r="D153" s="104" t="str">
        <f t="shared" si="50"/>
        <v/>
      </c>
      <c r="E153" s="104" t="str">
        <f t="shared" si="50"/>
        <v/>
      </c>
      <c r="F153" s="104" t="str">
        <f t="shared" si="50"/>
        <v/>
      </c>
      <c r="G153" s="104" t="str">
        <f t="shared" si="50"/>
        <v/>
      </c>
      <c r="H153" s="104" t="str">
        <f t="shared" si="50"/>
        <v/>
      </c>
      <c r="I153" s="104" t="str">
        <f t="shared" si="50"/>
        <v/>
      </c>
      <c r="J153" s="104" t="str">
        <f t="shared" si="50"/>
        <v/>
      </c>
      <c r="K153" s="104" t="str">
        <f t="shared" si="50"/>
        <v/>
      </c>
      <c r="L153" s="104" t="str">
        <f t="shared" si="50"/>
        <v/>
      </c>
      <c r="M153" s="104" t="str">
        <f t="shared" si="50"/>
        <v/>
      </c>
      <c r="N153" s="104" t="str">
        <f t="shared" si="50"/>
        <v/>
      </c>
      <c r="O153" s="104" t="str">
        <f t="shared" si="50"/>
        <v/>
      </c>
      <c r="P153" s="104" t="str">
        <f t="shared" si="50"/>
        <v/>
      </c>
      <c r="Q153" s="104" t="str">
        <f t="shared" si="50"/>
        <v/>
      </c>
      <c r="R153" s="104" t="str">
        <f t="shared" si="50"/>
        <v/>
      </c>
      <c r="S153" s="104" t="str">
        <f t="shared" si="50"/>
        <v/>
      </c>
      <c r="T153" s="104" t="str">
        <f t="shared" si="50"/>
        <v/>
      </c>
      <c r="U153" s="104" t="str">
        <f t="shared" si="50"/>
        <v/>
      </c>
      <c r="V153" s="104" t="str">
        <f t="shared" si="50"/>
        <v/>
      </c>
      <c r="W153" s="104" t="str">
        <f t="shared" si="50"/>
        <v/>
      </c>
      <c r="X153" s="104" t="str">
        <f t="shared" si="50"/>
        <v/>
      </c>
      <c r="Y153" s="104" t="str">
        <f t="shared" si="50"/>
        <v/>
      </c>
      <c r="Z153" s="104" t="str">
        <f t="shared" si="50"/>
        <v/>
      </c>
      <c r="AA153" s="104" t="str">
        <f t="shared" si="50"/>
        <v/>
      </c>
      <c r="AB153" s="104" t="str">
        <f t="shared" si="50"/>
        <v/>
      </c>
    </row>
    <row r="154" spans="1:28" s="17" customFormat="1" ht="12.75" hidden="1">
      <c r="A154" s="103" t="str">
        <f t="shared" ref="A154:AB154" si="51">IF($AB$148=$AB97,A97,"")</f>
        <v/>
      </c>
      <c r="B154" s="104" t="str">
        <f t="shared" si="51"/>
        <v/>
      </c>
      <c r="C154" s="104" t="str">
        <f t="shared" si="51"/>
        <v/>
      </c>
      <c r="D154" s="104" t="str">
        <f t="shared" si="51"/>
        <v/>
      </c>
      <c r="E154" s="104" t="str">
        <f t="shared" si="51"/>
        <v/>
      </c>
      <c r="F154" s="104" t="str">
        <f t="shared" si="51"/>
        <v/>
      </c>
      <c r="G154" s="104" t="str">
        <f t="shared" si="51"/>
        <v/>
      </c>
      <c r="H154" s="104" t="str">
        <f t="shared" si="51"/>
        <v/>
      </c>
      <c r="I154" s="104" t="str">
        <f t="shared" si="51"/>
        <v/>
      </c>
      <c r="J154" s="104" t="str">
        <f t="shared" si="51"/>
        <v/>
      </c>
      <c r="K154" s="104" t="str">
        <f t="shared" si="51"/>
        <v/>
      </c>
      <c r="L154" s="104" t="str">
        <f t="shared" si="51"/>
        <v/>
      </c>
      <c r="M154" s="104" t="str">
        <f t="shared" si="51"/>
        <v/>
      </c>
      <c r="N154" s="104" t="str">
        <f t="shared" si="51"/>
        <v/>
      </c>
      <c r="O154" s="104" t="str">
        <f t="shared" si="51"/>
        <v/>
      </c>
      <c r="P154" s="104" t="str">
        <f t="shared" si="51"/>
        <v/>
      </c>
      <c r="Q154" s="104" t="str">
        <f t="shared" si="51"/>
        <v/>
      </c>
      <c r="R154" s="104" t="str">
        <f t="shared" si="51"/>
        <v/>
      </c>
      <c r="S154" s="104" t="str">
        <f t="shared" si="51"/>
        <v/>
      </c>
      <c r="T154" s="104" t="str">
        <f t="shared" si="51"/>
        <v/>
      </c>
      <c r="U154" s="104" t="str">
        <f t="shared" si="51"/>
        <v/>
      </c>
      <c r="V154" s="104" t="str">
        <f t="shared" si="51"/>
        <v/>
      </c>
      <c r="W154" s="104" t="str">
        <f t="shared" si="51"/>
        <v/>
      </c>
      <c r="X154" s="104" t="str">
        <f t="shared" si="51"/>
        <v/>
      </c>
      <c r="Y154" s="104" t="str">
        <f t="shared" si="51"/>
        <v/>
      </c>
      <c r="Z154" s="104" t="str">
        <f t="shared" si="51"/>
        <v/>
      </c>
      <c r="AA154" s="104" t="str">
        <f t="shared" si="51"/>
        <v/>
      </c>
      <c r="AB154" s="104" t="str">
        <f t="shared" si="51"/>
        <v/>
      </c>
    </row>
    <row r="155" spans="1:28" s="17" customFormat="1" ht="12.75" hidden="1">
      <c r="A155" s="103" t="str">
        <f t="shared" ref="A155:AB155" si="52">IF($AB$148=$AB98,A98,"")</f>
        <v/>
      </c>
      <c r="B155" s="104" t="str">
        <f t="shared" si="52"/>
        <v/>
      </c>
      <c r="C155" s="104" t="str">
        <f t="shared" si="52"/>
        <v/>
      </c>
      <c r="D155" s="104" t="str">
        <f t="shared" si="52"/>
        <v/>
      </c>
      <c r="E155" s="104" t="str">
        <f t="shared" si="52"/>
        <v/>
      </c>
      <c r="F155" s="104" t="str">
        <f t="shared" si="52"/>
        <v/>
      </c>
      <c r="G155" s="104" t="str">
        <f t="shared" si="52"/>
        <v/>
      </c>
      <c r="H155" s="104" t="str">
        <f t="shared" si="52"/>
        <v/>
      </c>
      <c r="I155" s="104" t="str">
        <f t="shared" si="52"/>
        <v/>
      </c>
      <c r="J155" s="104" t="str">
        <f t="shared" si="52"/>
        <v/>
      </c>
      <c r="K155" s="104" t="str">
        <f t="shared" si="52"/>
        <v/>
      </c>
      <c r="L155" s="104" t="str">
        <f t="shared" si="52"/>
        <v/>
      </c>
      <c r="M155" s="104" t="str">
        <f t="shared" si="52"/>
        <v/>
      </c>
      <c r="N155" s="104" t="str">
        <f t="shared" si="52"/>
        <v/>
      </c>
      <c r="O155" s="104" t="str">
        <f t="shared" si="52"/>
        <v/>
      </c>
      <c r="P155" s="104" t="str">
        <f t="shared" si="52"/>
        <v/>
      </c>
      <c r="Q155" s="104" t="str">
        <f t="shared" si="52"/>
        <v/>
      </c>
      <c r="R155" s="104" t="str">
        <f t="shared" si="52"/>
        <v/>
      </c>
      <c r="S155" s="104" t="str">
        <f t="shared" si="52"/>
        <v/>
      </c>
      <c r="T155" s="104" t="str">
        <f t="shared" si="52"/>
        <v/>
      </c>
      <c r="U155" s="104" t="str">
        <f t="shared" si="52"/>
        <v/>
      </c>
      <c r="V155" s="104" t="str">
        <f t="shared" si="52"/>
        <v/>
      </c>
      <c r="W155" s="104" t="str">
        <f t="shared" si="52"/>
        <v/>
      </c>
      <c r="X155" s="104" t="str">
        <f t="shared" si="52"/>
        <v/>
      </c>
      <c r="Y155" s="104" t="str">
        <f t="shared" si="52"/>
        <v/>
      </c>
      <c r="Z155" s="104" t="str">
        <f t="shared" si="52"/>
        <v/>
      </c>
      <c r="AA155" s="104" t="str">
        <f t="shared" si="52"/>
        <v/>
      </c>
      <c r="AB155" s="104" t="str">
        <f t="shared" si="52"/>
        <v/>
      </c>
    </row>
    <row r="156" spans="1:28" s="17" customFormat="1" ht="12.75" hidden="1">
      <c r="A156" s="103" t="str">
        <f t="shared" ref="A156:AB156" si="53">IF($AB$148=$AB99,A99,"")</f>
        <v/>
      </c>
      <c r="B156" s="104" t="str">
        <f t="shared" si="53"/>
        <v/>
      </c>
      <c r="C156" s="104" t="str">
        <f t="shared" si="53"/>
        <v/>
      </c>
      <c r="D156" s="104" t="str">
        <f t="shared" si="53"/>
        <v/>
      </c>
      <c r="E156" s="104" t="str">
        <f t="shared" si="53"/>
        <v/>
      </c>
      <c r="F156" s="104" t="str">
        <f t="shared" si="53"/>
        <v/>
      </c>
      <c r="G156" s="104" t="str">
        <f t="shared" si="53"/>
        <v/>
      </c>
      <c r="H156" s="104" t="str">
        <f t="shared" si="53"/>
        <v/>
      </c>
      <c r="I156" s="104" t="str">
        <f t="shared" si="53"/>
        <v/>
      </c>
      <c r="J156" s="104" t="str">
        <f t="shared" si="53"/>
        <v/>
      </c>
      <c r="K156" s="104" t="str">
        <f t="shared" si="53"/>
        <v/>
      </c>
      <c r="L156" s="104" t="str">
        <f t="shared" si="53"/>
        <v/>
      </c>
      <c r="M156" s="104" t="str">
        <f t="shared" si="53"/>
        <v/>
      </c>
      <c r="N156" s="104" t="str">
        <f t="shared" si="53"/>
        <v/>
      </c>
      <c r="O156" s="104" t="str">
        <f t="shared" si="53"/>
        <v/>
      </c>
      <c r="P156" s="104" t="str">
        <f t="shared" si="53"/>
        <v/>
      </c>
      <c r="Q156" s="104" t="str">
        <f t="shared" si="53"/>
        <v/>
      </c>
      <c r="R156" s="104" t="str">
        <f t="shared" si="53"/>
        <v/>
      </c>
      <c r="S156" s="104" t="str">
        <f t="shared" si="53"/>
        <v/>
      </c>
      <c r="T156" s="104" t="str">
        <f t="shared" si="53"/>
        <v/>
      </c>
      <c r="U156" s="104" t="str">
        <f t="shared" si="53"/>
        <v/>
      </c>
      <c r="V156" s="104" t="str">
        <f t="shared" si="53"/>
        <v/>
      </c>
      <c r="W156" s="104" t="str">
        <f t="shared" si="53"/>
        <v/>
      </c>
      <c r="X156" s="104" t="str">
        <f t="shared" si="53"/>
        <v/>
      </c>
      <c r="Y156" s="104" t="str">
        <f t="shared" si="53"/>
        <v/>
      </c>
      <c r="Z156" s="104" t="str">
        <f t="shared" si="53"/>
        <v/>
      </c>
      <c r="AA156" s="104" t="str">
        <f t="shared" si="53"/>
        <v/>
      </c>
      <c r="AB156" s="104" t="str">
        <f t="shared" si="53"/>
        <v/>
      </c>
    </row>
    <row r="157" spans="1:28" s="17" customFormat="1" ht="12.75" hidden="1">
      <c r="A157" s="103" t="str">
        <f t="shared" ref="A157:AB157" si="54">IF($AB$148=$AB100,A100,"")</f>
        <v/>
      </c>
      <c r="B157" s="104" t="str">
        <f t="shared" si="54"/>
        <v/>
      </c>
      <c r="C157" s="104" t="str">
        <f t="shared" si="54"/>
        <v/>
      </c>
      <c r="D157" s="104" t="str">
        <f t="shared" si="54"/>
        <v/>
      </c>
      <c r="E157" s="104" t="str">
        <f t="shared" si="54"/>
        <v/>
      </c>
      <c r="F157" s="104" t="str">
        <f t="shared" si="54"/>
        <v/>
      </c>
      <c r="G157" s="104" t="str">
        <f t="shared" si="54"/>
        <v/>
      </c>
      <c r="H157" s="104" t="str">
        <f t="shared" si="54"/>
        <v/>
      </c>
      <c r="I157" s="104" t="str">
        <f t="shared" si="54"/>
        <v/>
      </c>
      <c r="J157" s="104" t="str">
        <f t="shared" si="54"/>
        <v/>
      </c>
      <c r="K157" s="104" t="str">
        <f t="shared" si="54"/>
        <v/>
      </c>
      <c r="L157" s="104" t="str">
        <f t="shared" si="54"/>
        <v/>
      </c>
      <c r="M157" s="104" t="str">
        <f t="shared" si="54"/>
        <v/>
      </c>
      <c r="N157" s="104" t="str">
        <f t="shared" si="54"/>
        <v/>
      </c>
      <c r="O157" s="104" t="str">
        <f t="shared" si="54"/>
        <v/>
      </c>
      <c r="P157" s="104" t="str">
        <f t="shared" si="54"/>
        <v/>
      </c>
      <c r="Q157" s="104" t="str">
        <f t="shared" si="54"/>
        <v/>
      </c>
      <c r="R157" s="104" t="str">
        <f t="shared" si="54"/>
        <v/>
      </c>
      <c r="S157" s="104" t="str">
        <f t="shared" si="54"/>
        <v/>
      </c>
      <c r="T157" s="104" t="str">
        <f t="shared" si="54"/>
        <v/>
      </c>
      <c r="U157" s="104" t="str">
        <f t="shared" si="54"/>
        <v/>
      </c>
      <c r="V157" s="104" t="str">
        <f t="shared" si="54"/>
        <v/>
      </c>
      <c r="W157" s="104" t="str">
        <f t="shared" si="54"/>
        <v/>
      </c>
      <c r="X157" s="104" t="str">
        <f t="shared" si="54"/>
        <v/>
      </c>
      <c r="Y157" s="104" t="str">
        <f t="shared" si="54"/>
        <v/>
      </c>
      <c r="Z157" s="104" t="str">
        <f t="shared" si="54"/>
        <v/>
      </c>
      <c r="AA157" s="104" t="str">
        <f t="shared" si="54"/>
        <v/>
      </c>
      <c r="AB157" s="104" t="str">
        <f t="shared" si="54"/>
        <v/>
      </c>
    </row>
    <row r="158" spans="1:28" s="17" customFormat="1" ht="12.75" hidden="1">
      <c r="A158" s="103" t="str">
        <f t="shared" ref="A158:AB158" si="55">IF($AB$148=$AB101,A101,"")</f>
        <v/>
      </c>
      <c r="B158" s="104" t="str">
        <f t="shared" si="55"/>
        <v/>
      </c>
      <c r="C158" s="104" t="str">
        <f t="shared" si="55"/>
        <v/>
      </c>
      <c r="D158" s="104" t="str">
        <f t="shared" si="55"/>
        <v/>
      </c>
      <c r="E158" s="104" t="str">
        <f t="shared" si="55"/>
        <v/>
      </c>
      <c r="F158" s="104" t="str">
        <f t="shared" si="55"/>
        <v/>
      </c>
      <c r="G158" s="104" t="str">
        <f t="shared" si="55"/>
        <v/>
      </c>
      <c r="H158" s="104" t="str">
        <f t="shared" si="55"/>
        <v/>
      </c>
      <c r="I158" s="104" t="str">
        <f t="shared" si="55"/>
        <v/>
      </c>
      <c r="J158" s="104" t="str">
        <f t="shared" si="55"/>
        <v/>
      </c>
      <c r="K158" s="104" t="str">
        <f t="shared" si="55"/>
        <v/>
      </c>
      <c r="L158" s="104" t="str">
        <f t="shared" si="55"/>
        <v/>
      </c>
      <c r="M158" s="104" t="str">
        <f t="shared" si="55"/>
        <v/>
      </c>
      <c r="N158" s="104" t="str">
        <f t="shared" si="55"/>
        <v/>
      </c>
      <c r="O158" s="104" t="str">
        <f t="shared" si="55"/>
        <v/>
      </c>
      <c r="P158" s="104" t="str">
        <f t="shared" si="55"/>
        <v/>
      </c>
      <c r="Q158" s="104" t="str">
        <f t="shared" si="55"/>
        <v/>
      </c>
      <c r="R158" s="104" t="str">
        <f t="shared" si="55"/>
        <v/>
      </c>
      <c r="S158" s="104" t="str">
        <f t="shared" si="55"/>
        <v/>
      </c>
      <c r="T158" s="104" t="str">
        <f t="shared" si="55"/>
        <v/>
      </c>
      <c r="U158" s="104" t="str">
        <f t="shared" si="55"/>
        <v/>
      </c>
      <c r="V158" s="104" t="str">
        <f t="shared" si="55"/>
        <v/>
      </c>
      <c r="W158" s="104" t="str">
        <f t="shared" si="55"/>
        <v/>
      </c>
      <c r="X158" s="104" t="str">
        <f t="shared" si="55"/>
        <v/>
      </c>
      <c r="Y158" s="104" t="str">
        <f t="shared" si="55"/>
        <v/>
      </c>
      <c r="Z158" s="104" t="str">
        <f t="shared" si="55"/>
        <v/>
      </c>
      <c r="AA158" s="104" t="str">
        <f t="shared" si="55"/>
        <v/>
      </c>
      <c r="AB158" s="104" t="str">
        <f t="shared" si="55"/>
        <v/>
      </c>
    </row>
    <row r="159" spans="1:28" s="17" customFormat="1" ht="12.75" hidden="1">
      <c r="A159" s="103">
        <f t="shared" ref="A159:C174" si="56">IF($AB$148=$AB102,A102,"")</f>
        <v>0.34375000000000017</v>
      </c>
      <c r="B159" s="104">
        <f t="shared" si="56"/>
        <v>98</v>
      </c>
      <c r="C159" s="104">
        <f t="shared" si="56"/>
        <v>11</v>
      </c>
      <c r="D159" s="104">
        <f t="shared" ref="D159:AB159" si="57">IF($AB$148=$AB102,D102,"")</f>
        <v>0</v>
      </c>
      <c r="E159" s="104">
        <f t="shared" si="57"/>
        <v>1</v>
      </c>
      <c r="F159" s="104">
        <f t="shared" si="57"/>
        <v>0</v>
      </c>
      <c r="G159" s="104">
        <f t="shared" si="57"/>
        <v>0</v>
      </c>
      <c r="H159" s="104">
        <f t="shared" si="57"/>
        <v>2</v>
      </c>
      <c r="I159" s="104">
        <f t="shared" si="57"/>
        <v>1</v>
      </c>
      <c r="J159" s="104">
        <f t="shared" si="57"/>
        <v>113</v>
      </c>
      <c r="K159" s="104">
        <f t="shared" si="57"/>
        <v>93</v>
      </c>
      <c r="L159" s="104">
        <f t="shared" si="57"/>
        <v>19</v>
      </c>
      <c r="M159" s="104">
        <f t="shared" si="57"/>
        <v>0</v>
      </c>
      <c r="N159" s="104">
        <f t="shared" si="57"/>
        <v>4</v>
      </c>
      <c r="O159" s="104">
        <f t="shared" si="57"/>
        <v>1</v>
      </c>
      <c r="P159" s="104">
        <f t="shared" si="57"/>
        <v>0</v>
      </c>
      <c r="Q159" s="104">
        <f t="shared" si="57"/>
        <v>1</v>
      </c>
      <c r="R159" s="104">
        <f t="shared" si="57"/>
        <v>0</v>
      </c>
      <c r="S159" s="104">
        <f t="shared" si="57"/>
        <v>118</v>
      </c>
      <c r="T159" s="104">
        <f t="shared" si="57"/>
        <v>191</v>
      </c>
      <c r="U159" s="104">
        <f t="shared" si="57"/>
        <v>30</v>
      </c>
      <c r="V159" s="104">
        <f t="shared" si="57"/>
        <v>0</v>
      </c>
      <c r="W159" s="104">
        <f t="shared" si="57"/>
        <v>5</v>
      </c>
      <c r="X159" s="104">
        <f t="shared" si="57"/>
        <v>1</v>
      </c>
      <c r="Y159" s="104">
        <f t="shared" si="57"/>
        <v>0</v>
      </c>
      <c r="Z159" s="104">
        <f t="shared" si="57"/>
        <v>3</v>
      </c>
      <c r="AA159" s="104">
        <f t="shared" si="57"/>
        <v>1</v>
      </c>
      <c r="AB159" s="104">
        <f t="shared" si="57"/>
        <v>231</v>
      </c>
    </row>
    <row r="160" spans="1:28" s="17" customFormat="1" ht="12.75" hidden="1">
      <c r="A160" s="103" t="str">
        <f t="shared" si="56"/>
        <v/>
      </c>
      <c r="B160" s="104" t="str">
        <f t="shared" si="56"/>
        <v/>
      </c>
      <c r="C160" s="104" t="str">
        <f t="shared" si="56"/>
        <v/>
      </c>
      <c r="D160" s="104" t="str">
        <f t="shared" ref="D160:AB160" si="58">IF($AB$148=$AB103,D103,"")</f>
        <v/>
      </c>
      <c r="E160" s="104" t="str">
        <f t="shared" si="58"/>
        <v/>
      </c>
      <c r="F160" s="104" t="str">
        <f t="shared" si="58"/>
        <v/>
      </c>
      <c r="G160" s="104" t="str">
        <f t="shared" si="58"/>
        <v/>
      </c>
      <c r="H160" s="104" t="str">
        <f t="shared" si="58"/>
        <v/>
      </c>
      <c r="I160" s="104" t="str">
        <f t="shared" si="58"/>
        <v/>
      </c>
      <c r="J160" s="104" t="str">
        <f t="shared" si="58"/>
        <v/>
      </c>
      <c r="K160" s="104" t="str">
        <f t="shared" si="58"/>
        <v/>
      </c>
      <c r="L160" s="104" t="str">
        <f t="shared" si="58"/>
        <v/>
      </c>
      <c r="M160" s="104" t="str">
        <f t="shared" si="58"/>
        <v/>
      </c>
      <c r="N160" s="104" t="str">
        <f t="shared" si="58"/>
        <v/>
      </c>
      <c r="O160" s="104" t="str">
        <f t="shared" si="58"/>
        <v/>
      </c>
      <c r="P160" s="104" t="str">
        <f t="shared" si="58"/>
        <v/>
      </c>
      <c r="Q160" s="104" t="str">
        <f t="shared" si="58"/>
        <v/>
      </c>
      <c r="R160" s="104" t="str">
        <f t="shared" si="58"/>
        <v/>
      </c>
      <c r="S160" s="104" t="str">
        <f t="shared" si="58"/>
        <v/>
      </c>
      <c r="T160" s="104" t="str">
        <f t="shared" si="58"/>
        <v/>
      </c>
      <c r="U160" s="104" t="str">
        <f t="shared" si="58"/>
        <v/>
      </c>
      <c r="V160" s="104" t="str">
        <f t="shared" si="58"/>
        <v/>
      </c>
      <c r="W160" s="104" t="str">
        <f t="shared" si="58"/>
        <v/>
      </c>
      <c r="X160" s="104" t="str">
        <f t="shared" si="58"/>
        <v/>
      </c>
      <c r="Y160" s="104" t="str">
        <f t="shared" si="58"/>
        <v/>
      </c>
      <c r="Z160" s="104" t="str">
        <f t="shared" si="58"/>
        <v/>
      </c>
      <c r="AA160" s="104" t="str">
        <f t="shared" si="58"/>
        <v/>
      </c>
      <c r="AB160" s="104" t="str">
        <f t="shared" si="58"/>
        <v/>
      </c>
    </row>
    <row r="161" spans="1:28" s="17" customFormat="1" ht="12.75" hidden="1">
      <c r="A161" s="103" t="str">
        <f t="shared" si="56"/>
        <v/>
      </c>
      <c r="B161" s="104" t="str">
        <f t="shared" si="56"/>
        <v/>
      </c>
      <c r="C161" s="104" t="str">
        <f t="shared" si="56"/>
        <v/>
      </c>
      <c r="D161" s="104" t="str">
        <f t="shared" ref="D161:AB161" si="59">IF($AB$148=$AB104,D104,"")</f>
        <v/>
      </c>
      <c r="E161" s="104" t="str">
        <f t="shared" si="59"/>
        <v/>
      </c>
      <c r="F161" s="104" t="str">
        <f t="shared" si="59"/>
        <v/>
      </c>
      <c r="G161" s="104" t="str">
        <f t="shared" si="59"/>
        <v/>
      </c>
      <c r="H161" s="104" t="str">
        <f t="shared" si="59"/>
        <v/>
      </c>
      <c r="I161" s="104" t="str">
        <f t="shared" si="59"/>
        <v/>
      </c>
      <c r="J161" s="104" t="str">
        <f t="shared" si="59"/>
        <v/>
      </c>
      <c r="K161" s="104" t="str">
        <f t="shared" si="59"/>
        <v/>
      </c>
      <c r="L161" s="104" t="str">
        <f t="shared" si="59"/>
        <v/>
      </c>
      <c r="M161" s="104" t="str">
        <f t="shared" si="59"/>
        <v/>
      </c>
      <c r="N161" s="104" t="str">
        <f t="shared" si="59"/>
        <v/>
      </c>
      <c r="O161" s="104" t="str">
        <f t="shared" si="59"/>
        <v/>
      </c>
      <c r="P161" s="104" t="str">
        <f t="shared" si="59"/>
        <v/>
      </c>
      <c r="Q161" s="104" t="str">
        <f t="shared" si="59"/>
        <v/>
      </c>
      <c r="R161" s="104" t="str">
        <f t="shared" si="59"/>
        <v/>
      </c>
      <c r="S161" s="104" t="str">
        <f t="shared" si="59"/>
        <v/>
      </c>
      <c r="T161" s="104" t="str">
        <f t="shared" si="59"/>
        <v/>
      </c>
      <c r="U161" s="104" t="str">
        <f t="shared" si="59"/>
        <v/>
      </c>
      <c r="V161" s="104" t="str">
        <f t="shared" si="59"/>
        <v/>
      </c>
      <c r="W161" s="104" t="str">
        <f t="shared" si="59"/>
        <v/>
      </c>
      <c r="X161" s="104" t="str">
        <f t="shared" si="59"/>
        <v/>
      </c>
      <c r="Y161" s="104" t="str">
        <f t="shared" si="59"/>
        <v/>
      </c>
      <c r="Z161" s="104" t="str">
        <f t="shared" si="59"/>
        <v/>
      </c>
      <c r="AA161" s="104" t="str">
        <f t="shared" si="59"/>
        <v/>
      </c>
      <c r="AB161" s="104" t="str">
        <f t="shared" si="59"/>
        <v/>
      </c>
    </row>
    <row r="162" spans="1:28" s="17" customFormat="1" ht="12.75" hidden="1">
      <c r="A162" s="103" t="str">
        <f t="shared" si="56"/>
        <v/>
      </c>
      <c r="B162" s="104" t="str">
        <f t="shared" si="56"/>
        <v/>
      </c>
      <c r="C162" s="104" t="str">
        <f t="shared" si="56"/>
        <v/>
      </c>
      <c r="D162" s="104" t="str">
        <f t="shared" ref="D162:AB162" si="60">IF($AB$148=$AB105,D105,"")</f>
        <v/>
      </c>
      <c r="E162" s="104" t="str">
        <f t="shared" si="60"/>
        <v/>
      </c>
      <c r="F162" s="104" t="str">
        <f t="shared" si="60"/>
        <v/>
      </c>
      <c r="G162" s="104" t="str">
        <f t="shared" si="60"/>
        <v/>
      </c>
      <c r="H162" s="104" t="str">
        <f t="shared" si="60"/>
        <v/>
      </c>
      <c r="I162" s="104" t="str">
        <f t="shared" si="60"/>
        <v/>
      </c>
      <c r="J162" s="104" t="str">
        <f t="shared" si="60"/>
        <v/>
      </c>
      <c r="K162" s="104" t="str">
        <f t="shared" si="60"/>
        <v/>
      </c>
      <c r="L162" s="104" t="str">
        <f t="shared" si="60"/>
        <v/>
      </c>
      <c r="M162" s="104" t="str">
        <f t="shared" si="60"/>
        <v/>
      </c>
      <c r="N162" s="104" t="str">
        <f t="shared" si="60"/>
        <v/>
      </c>
      <c r="O162" s="104" t="str">
        <f t="shared" si="60"/>
        <v/>
      </c>
      <c r="P162" s="104" t="str">
        <f t="shared" si="60"/>
        <v/>
      </c>
      <c r="Q162" s="104" t="str">
        <f t="shared" si="60"/>
        <v/>
      </c>
      <c r="R162" s="104" t="str">
        <f t="shared" si="60"/>
        <v/>
      </c>
      <c r="S162" s="104" t="str">
        <f t="shared" si="60"/>
        <v/>
      </c>
      <c r="T162" s="104" t="str">
        <f t="shared" si="60"/>
        <v/>
      </c>
      <c r="U162" s="104" t="str">
        <f t="shared" si="60"/>
        <v/>
      </c>
      <c r="V162" s="104" t="str">
        <f t="shared" si="60"/>
        <v/>
      </c>
      <c r="W162" s="104" t="str">
        <f t="shared" si="60"/>
        <v/>
      </c>
      <c r="X162" s="104" t="str">
        <f t="shared" si="60"/>
        <v/>
      </c>
      <c r="Y162" s="104" t="str">
        <f t="shared" si="60"/>
        <v/>
      </c>
      <c r="Z162" s="104" t="str">
        <f t="shared" si="60"/>
        <v/>
      </c>
      <c r="AA162" s="104" t="str">
        <f t="shared" si="60"/>
        <v/>
      </c>
      <c r="AB162" s="104" t="str">
        <f t="shared" si="60"/>
        <v/>
      </c>
    </row>
    <row r="163" spans="1:28" s="17" customFormat="1" ht="12.75" hidden="1">
      <c r="A163" s="103" t="str">
        <f t="shared" si="56"/>
        <v/>
      </c>
      <c r="B163" s="104" t="str">
        <f t="shared" si="56"/>
        <v/>
      </c>
      <c r="C163" s="104" t="str">
        <f t="shared" si="56"/>
        <v/>
      </c>
      <c r="D163" s="104" t="str">
        <f t="shared" ref="D163:AB163" si="61">IF($AB$148=$AB106,D106,"")</f>
        <v/>
      </c>
      <c r="E163" s="104" t="str">
        <f t="shared" si="61"/>
        <v/>
      </c>
      <c r="F163" s="104" t="str">
        <f t="shared" si="61"/>
        <v/>
      </c>
      <c r="G163" s="104" t="str">
        <f t="shared" si="61"/>
        <v/>
      </c>
      <c r="H163" s="104" t="str">
        <f t="shared" si="61"/>
        <v/>
      </c>
      <c r="I163" s="104" t="str">
        <f t="shared" si="61"/>
        <v/>
      </c>
      <c r="J163" s="104" t="str">
        <f t="shared" si="61"/>
        <v/>
      </c>
      <c r="K163" s="104" t="str">
        <f t="shared" si="61"/>
        <v/>
      </c>
      <c r="L163" s="104" t="str">
        <f t="shared" si="61"/>
        <v/>
      </c>
      <c r="M163" s="104" t="str">
        <f t="shared" si="61"/>
        <v/>
      </c>
      <c r="N163" s="104" t="str">
        <f t="shared" si="61"/>
        <v/>
      </c>
      <c r="O163" s="104" t="str">
        <f t="shared" si="61"/>
        <v/>
      </c>
      <c r="P163" s="104" t="str">
        <f t="shared" si="61"/>
        <v/>
      </c>
      <c r="Q163" s="104" t="str">
        <f t="shared" si="61"/>
        <v/>
      </c>
      <c r="R163" s="104" t="str">
        <f t="shared" si="61"/>
        <v/>
      </c>
      <c r="S163" s="104" t="str">
        <f t="shared" si="61"/>
        <v/>
      </c>
      <c r="T163" s="104" t="str">
        <f t="shared" si="61"/>
        <v/>
      </c>
      <c r="U163" s="104" t="str">
        <f t="shared" si="61"/>
        <v/>
      </c>
      <c r="V163" s="104" t="str">
        <f t="shared" si="61"/>
        <v/>
      </c>
      <c r="W163" s="104" t="str">
        <f t="shared" si="61"/>
        <v/>
      </c>
      <c r="X163" s="104" t="str">
        <f t="shared" si="61"/>
        <v/>
      </c>
      <c r="Y163" s="104" t="str">
        <f t="shared" si="61"/>
        <v/>
      </c>
      <c r="Z163" s="104" t="str">
        <f t="shared" si="61"/>
        <v/>
      </c>
      <c r="AA163" s="104" t="str">
        <f t="shared" si="61"/>
        <v/>
      </c>
      <c r="AB163" s="104" t="str">
        <f t="shared" si="61"/>
        <v/>
      </c>
    </row>
    <row r="164" spans="1:28" s="17" customFormat="1" ht="12.75" hidden="1">
      <c r="A164" s="103" t="str">
        <f t="shared" si="56"/>
        <v/>
      </c>
      <c r="B164" s="104" t="str">
        <f t="shared" si="56"/>
        <v/>
      </c>
      <c r="C164" s="104" t="str">
        <f t="shared" si="56"/>
        <v/>
      </c>
      <c r="D164" s="104" t="str">
        <f t="shared" ref="D164:AB164" si="62">IF($AB$148=$AB107,D107,"")</f>
        <v/>
      </c>
      <c r="E164" s="104" t="str">
        <f t="shared" si="62"/>
        <v/>
      </c>
      <c r="F164" s="104" t="str">
        <f t="shared" si="62"/>
        <v/>
      </c>
      <c r="G164" s="104" t="str">
        <f t="shared" si="62"/>
        <v/>
      </c>
      <c r="H164" s="104" t="str">
        <f t="shared" si="62"/>
        <v/>
      </c>
      <c r="I164" s="104" t="str">
        <f t="shared" si="62"/>
        <v/>
      </c>
      <c r="J164" s="104" t="str">
        <f t="shared" si="62"/>
        <v/>
      </c>
      <c r="K164" s="104" t="str">
        <f t="shared" si="62"/>
        <v/>
      </c>
      <c r="L164" s="104" t="str">
        <f t="shared" si="62"/>
        <v/>
      </c>
      <c r="M164" s="104" t="str">
        <f t="shared" si="62"/>
        <v/>
      </c>
      <c r="N164" s="104" t="str">
        <f t="shared" si="62"/>
        <v/>
      </c>
      <c r="O164" s="104" t="str">
        <f t="shared" si="62"/>
        <v/>
      </c>
      <c r="P164" s="104" t="str">
        <f t="shared" si="62"/>
        <v/>
      </c>
      <c r="Q164" s="104" t="str">
        <f t="shared" si="62"/>
        <v/>
      </c>
      <c r="R164" s="104" t="str">
        <f t="shared" si="62"/>
        <v/>
      </c>
      <c r="S164" s="104" t="str">
        <f t="shared" si="62"/>
        <v/>
      </c>
      <c r="T164" s="104" t="str">
        <f t="shared" si="62"/>
        <v/>
      </c>
      <c r="U164" s="104" t="str">
        <f t="shared" si="62"/>
        <v/>
      </c>
      <c r="V164" s="104" t="str">
        <f t="shared" si="62"/>
        <v/>
      </c>
      <c r="W164" s="104" t="str">
        <f t="shared" si="62"/>
        <v/>
      </c>
      <c r="X164" s="104" t="str">
        <f t="shared" si="62"/>
        <v/>
      </c>
      <c r="Y164" s="104" t="str">
        <f t="shared" si="62"/>
        <v/>
      </c>
      <c r="Z164" s="104" t="str">
        <f t="shared" si="62"/>
        <v/>
      </c>
      <c r="AA164" s="104" t="str">
        <f t="shared" si="62"/>
        <v/>
      </c>
      <c r="AB164" s="104" t="str">
        <f t="shared" si="62"/>
        <v/>
      </c>
    </row>
    <row r="165" spans="1:28" s="17" customFormat="1" ht="12.75" hidden="1">
      <c r="A165" s="103" t="str">
        <f t="shared" si="56"/>
        <v/>
      </c>
      <c r="B165" s="104" t="str">
        <f t="shared" si="56"/>
        <v/>
      </c>
      <c r="C165" s="104" t="str">
        <f t="shared" si="56"/>
        <v/>
      </c>
      <c r="D165" s="104" t="str">
        <f t="shared" ref="D165:AB165" si="63">IF($AB$148=$AB108,D108,"")</f>
        <v/>
      </c>
      <c r="E165" s="104" t="str">
        <f t="shared" si="63"/>
        <v/>
      </c>
      <c r="F165" s="104" t="str">
        <f t="shared" si="63"/>
        <v/>
      </c>
      <c r="G165" s="104" t="str">
        <f t="shared" si="63"/>
        <v/>
      </c>
      <c r="H165" s="104" t="str">
        <f t="shared" si="63"/>
        <v/>
      </c>
      <c r="I165" s="104" t="str">
        <f t="shared" si="63"/>
        <v/>
      </c>
      <c r="J165" s="104" t="str">
        <f t="shared" si="63"/>
        <v/>
      </c>
      <c r="K165" s="104" t="str">
        <f t="shared" si="63"/>
        <v/>
      </c>
      <c r="L165" s="104" t="str">
        <f t="shared" si="63"/>
        <v/>
      </c>
      <c r="M165" s="104" t="str">
        <f t="shared" si="63"/>
        <v/>
      </c>
      <c r="N165" s="104" t="str">
        <f t="shared" si="63"/>
        <v/>
      </c>
      <c r="O165" s="104" t="str">
        <f t="shared" si="63"/>
        <v/>
      </c>
      <c r="P165" s="104" t="str">
        <f t="shared" si="63"/>
        <v/>
      </c>
      <c r="Q165" s="104" t="str">
        <f t="shared" si="63"/>
        <v/>
      </c>
      <c r="R165" s="104" t="str">
        <f t="shared" si="63"/>
        <v/>
      </c>
      <c r="S165" s="104" t="str">
        <f t="shared" si="63"/>
        <v/>
      </c>
      <c r="T165" s="104" t="str">
        <f t="shared" si="63"/>
        <v/>
      </c>
      <c r="U165" s="104" t="str">
        <f t="shared" si="63"/>
        <v/>
      </c>
      <c r="V165" s="104" t="str">
        <f t="shared" si="63"/>
        <v/>
      </c>
      <c r="W165" s="104" t="str">
        <f t="shared" si="63"/>
        <v/>
      </c>
      <c r="X165" s="104" t="str">
        <f t="shared" si="63"/>
        <v/>
      </c>
      <c r="Y165" s="104" t="str">
        <f t="shared" si="63"/>
        <v/>
      </c>
      <c r="Z165" s="104" t="str">
        <f t="shared" si="63"/>
        <v/>
      </c>
      <c r="AA165" s="104" t="str">
        <f t="shared" si="63"/>
        <v/>
      </c>
      <c r="AB165" s="104" t="str">
        <f t="shared" si="63"/>
        <v/>
      </c>
    </row>
    <row r="166" spans="1:28" s="17" customFormat="1" ht="12.75" hidden="1">
      <c r="A166" s="103" t="str">
        <f t="shared" si="56"/>
        <v/>
      </c>
      <c r="B166" s="104" t="str">
        <f t="shared" si="56"/>
        <v/>
      </c>
      <c r="C166" s="104" t="str">
        <f t="shared" si="56"/>
        <v/>
      </c>
      <c r="D166" s="104" t="str">
        <f t="shared" ref="D166:AB166" si="64">IF($AB$148=$AB109,D109,"")</f>
        <v/>
      </c>
      <c r="E166" s="104" t="str">
        <f t="shared" si="64"/>
        <v/>
      </c>
      <c r="F166" s="104" t="str">
        <f t="shared" si="64"/>
        <v/>
      </c>
      <c r="G166" s="104" t="str">
        <f t="shared" si="64"/>
        <v/>
      </c>
      <c r="H166" s="104" t="str">
        <f t="shared" si="64"/>
        <v/>
      </c>
      <c r="I166" s="104" t="str">
        <f t="shared" si="64"/>
        <v/>
      </c>
      <c r="J166" s="104" t="str">
        <f t="shared" si="64"/>
        <v/>
      </c>
      <c r="K166" s="104" t="str">
        <f t="shared" si="64"/>
        <v/>
      </c>
      <c r="L166" s="104" t="str">
        <f t="shared" si="64"/>
        <v/>
      </c>
      <c r="M166" s="104" t="str">
        <f t="shared" si="64"/>
        <v/>
      </c>
      <c r="N166" s="104" t="str">
        <f t="shared" si="64"/>
        <v/>
      </c>
      <c r="O166" s="104" t="str">
        <f t="shared" si="64"/>
        <v/>
      </c>
      <c r="P166" s="104" t="str">
        <f t="shared" si="64"/>
        <v/>
      </c>
      <c r="Q166" s="104" t="str">
        <f t="shared" si="64"/>
        <v/>
      </c>
      <c r="R166" s="104" t="str">
        <f t="shared" si="64"/>
        <v/>
      </c>
      <c r="S166" s="104" t="str">
        <f t="shared" si="64"/>
        <v/>
      </c>
      <c r="T166" s="104" t="str">
        <f t="shared" si="64"/>
        <v/>
      </c>
      <c r="U166" s="104" t="str">
        <f t="shared" si="64"/>
        <v/>
      </c>
      <c r="V166" s="104" t="str">
        <f t="shared" si="64"/>
        <v/>
      </c>
      <c r="W166" s="104" t="str">
        <f t="shared" si="64"/>
        <v/>
      </c>
      <c r="X166" s="104" t="str">
        <f t="shared" si="64"/>
        <v/>
      </c>
      <c r="Y166" s="104" t="str">
        <f t="shared" si="64"/>
        <v/>
      </c>
      <c r="Z166" s="104" t="str">
        <f t="shared" si="64"/>
        <v/>
      </c>
      <c r="AA166" s="104" t="str">
        <f t="shared" si="64"/>
        <v/>
      </c>
      <c r="AB166" s="104" t="str">
        <f t="shared" si="64"/>
        <v/>
      </c>
    </row>
    <row r="167" spans="1:28" s="17" customFormat="1" ht="12.75" hidden="1">
      <c r="A167" s="103" t="str">
        <f t="shared" si="56"/>
        <v/>
      </c>
      <c r="B167" s="104" t="str">
        <f t="shared" si="56"/>
        <v/>
      </c>
      <c r="C167" s="104" t="str">
        <f t="shared" si="56"/>
        <v/>
      </c>
      <c r="D167" s="104" t="str">
        <f t="shared" ref="D167:AB167" si="65">IF($AB$148=$AB110,D110,"")</f>
        <v/>
      </c>
      <c r="E167" s="104" t="str">
        <f t="shared" si="65"/>
        <v/>
      </c>
      <c r="F167" s="104" t="str">
        <f t="shared" si="65"/>
        <v/>
      </c>
      <c r="G167" s="104" t="str">
        <f t="shared" si="65"/>
        <v/>
      </c>
      <c r="H167" s="104" t="str">
        <f t="shared" si="65"/>
        <v/>
      </c>
      <c r="I167" s="104" t="str">
        <f t="shared" si="65"/>
        <v/>
      </c>
      <c r="J167" s="104" t="str">
        <f t="shared" si="65"/>
        <v/>
      </c>
      <c r="K167" s="104" t="str">
        <f t="shared" si="65"/>
        <v/>
      </c>
      <c r="L167" s="104" t="str">
        <f t="shared" si="65"/>
        <v/>
      </c>
      <c r="M167" s="104" t="str">
        <f t="shared" si="65"/>
        <v/>
      </c>
      <c r="N167" s="104" t="str">
        <f t="shared" si="65"/>
        <v/>
      </c>
      <c r="O167" s="104" t="str">
        <f t="shared" si="65"/>
        <v/>
      </c>
      <c r="P167" s="104" t="str">
        <f t="shared" si="65"/>
        <v/>
      </c>
      <c r="Q167" s="104" t="str">
        <f t="shared" si="65"/>
        <v/>
      </c>
      <c r="R167" s="104" t="str">
        <f t="shared" si="65"/>
        <v/>
      </c>
      <c r="S167" s="104" t="str">
        <f t="shared" si="65"/>
        <v/>
      </c>
      <c r="T167" s="104" t="str">
        <f t="shared" si="65"/>
        <v/>
      </c>
      <c r="U167" s="104" t="str">
        <f t="shared" si="65"/>
        <v/>
      </c>
      <c r="V167" s="104" t="str">
        <f t="shared" si="65"/>
        <v/>
      </c>
      <c r="W167" s="104" t="str">
        <f t="shared" si="65"/>
        <v/>
      </c>
      <c r="X167" s="104" t="str">
        <f t="shared" si="65"/>
        <v/>
      </c>
      <c r="Y167" s="104" t="str">
        <f t="shared" si="65"/>
        <v/>
      </c>
      <c r="Z167" s="104" t="str">
        <f t="shared" si="65"/>
        <v/>
      </c>
      <c r="AA167" s="104" t="str">
        <f t="shared" si="65"/>
        <v/>
      </c>
      <c r="AB167" s="104" t="str">
        <f t="shared" si="65"/>
        <v/>
      </c>
    </row>
    <row r="168" spans="1:28" s="17" customFormat="1" ht="12.75" hidden="1">
      <c r="A168" s="103" t="str">
        <f t="shared" si="56"/>
        <v/>
      </c>
      <c r="B168" s="104" t="str">
        <f t="shared" si="56"/>
        <v/>
      </c>
      <c r="C168" s="104" t="str">
        <f t="shared" si="56"/>
        <v/>
      </c>
      <c r="D168" s="104" t="str">
        <f t="shared" ref="D168:AB168" si="66">IF($AB$148=$AB111,D111,"")</f>
        <v/>
      </c>
      <c r="E168" s="104" t="str">
        <f t="shared" si="66"/>
        <v/>
      </c>
      <c r="F168" s="104" t="str">
        <f t="shared" si="66"/>
        <v/>
      </c>
      <c r="G168" s="104" t="str">
        <f t="shared" si="66"/>
        <v/>
      </c>
      <c r="H168" s="104" t="str">
        <f t="shared" si="66"/>
        <v/>
      </c>
      <c r="I168" s="104" t="str">
        <f t="shared" si="66"/>
        <v/>
      </c>
      <c r="J168" s="104" t="str">
        <f t="shared" si="66"/>
        <v/>
      </c>
      <c r="K168" s="104" t="str">
        <f t="shared" si="66"/>
        <v/>
      </c>
      <c r="L168" s="104" t="str">
        <f t="shared" si="66"/>
        <v/>
      </c>
      <c r="M168" s="104" t="str">
        <f t="shared" si="66"/>
        <v/>
      </c>
      <c r="N168" s="104" t="str">
        <f t="shared" si="66"/>
        <v/>
      </c>
      <c r="O168" s="104" t="str">
        <f t="shared" si="66"/>
        <v/>
      </c>
      <c r="P168" s="104" t="str">
        <f t="shared" si="66"/>
        <v/>
      </c>
      <c r="Q168" s="104" t="str">
        <f t="shared" si="66"/>
        <v/>
      </c>
      <c r="R168" s="104" t="str">
        <f t="shared" si="66"/>
        <v/>
      </c>
      <c r="S168" s="104" t="str">
        <f t="shared" si="66"/>
        <v/>
      </c>
      <c r="T168" s="104" t="str">
        <f t="shared" si="66"/>
        <v/>
      </c>
      <c r="U168" s="104" t="str">
        <f t="shared" si="66"/>
        <v/>
      </c>
      <c r="V168" s="104" t="str">
        <f t="shared" si="66"/>
        <v/>
      </c>
      <c r="W168" s="104" t="str">
        <f t="shared" si="66"/>
        <v/>
      </c>
      <c r="X168" s="104" t="str">
        <f t="shared" si="66"/>
        <v/>
      </c>
      <c r="Y168" s="104" t="str">
        <f t="shared" si="66"/>
        <v/>
      </c>
      <c r="Z168" s="104" t="str">
        <f t="shared" si="66"/>
        <v/>
      </c>
      <c r="AA168" s="104" t="str">
        <f t="shared" si="66"/>
        <v/>
      </c>
      <c r="AB168" s="104" t="str">
        <f t="shared" si="66"/>
        <v/>
      </c>
    </row>
    <row r="169" spans="1:28" s="17" customFormat="1" ht="12.75" hidden="1">
      <c r="A169" s="103" t="str">
        <f t="shared" si="56"/>
        <v/>
      </c>
      <c r="B169" s="104" t="str">
        <f t="shared" si="56"/>
        <v/>
      </c>
      <c r="C169" s="104" t="str">
        <f t="shared" si="56"/>
        <v/>
      </c>
      <c r="D169" s="104" t="str">
        <f t="shared" ref="D169:AB169" si="67">IF($AB$148=$AB112,D112,"")</f>
        <v/>
      </c>
      <c r="E169" s="104" t="str">
        <f t="shared" si="67"/>
        <v/>
      </c>
      <c r="F169" s="104" t="str">
        <f t="shared" si="67"/>
        <v/>
      </c>
      <c r="G169" s="104" t="str">
        <f t="shared" si="67"/>
        <v/>
      </c>
      <c r="H169" s="104" t="str">
        <f t="shared" si="67"/>
        <v/>
      </c>
      <c r="I169" s="104" t="str">
        <f t="shared" si="67"/>
        <v/>
      </c>
      <c r="J169" s="104" t="str">
        <f t="shared" si="67"/>
        <v/>
      </c>
      <c r="K169" s="104" t="str">
        <f t="shared" si="67"/>
        <v/>
      </c>
      <c r="L169" s="104" t="str">
        <f t="shared" si="67"/>
        <v/>
      </c>
      <c r="M169" s="104" t="str">
        <f t="shared" si="67"/>
        <v/>
      </c>
      <c r="N169" s="104" t="str">
        <f t="shared" si="67"/>
        <v/>
      </c>
      <c r="O169" s="104" t="str">
        <f t="shared" si="67"/>
        <v/>
      </c>
      <c r="P169" s="104" t="str">
        <f t="shared" si="67"/>
        <v/>
      </c>
      <c r="Q169" s="104" t="str">
        <f t="shared" si="67"/>
        <v/>
      </c>
      <c r="R169" s="104" t="str">
        <f t="shared" si="67"/>
        <v/>
      </c>
      <c r="S169" s="104" t="str">
        <f t="shared" si="67"/>
        <v/>
      </c>
      <c r="T169" s="104" t="str">
        <f t="shared" si="67"/>
        <v/>
      </c>
      <c r="U169" s="104" t="str">
        <f t="shared" si="67"/>
        <v/>
      </c>
      <c r="V169" s="104" t="str">
        <f t="shared" si="67"/>
        <v/>
      </c>
      <c r="W169" s="104" t="str">
        <f t="shared" si="67"/>
        <v/>
      </c>
      <c r="X169" s="104" t="str">
        <f t="shared" si="67"/>
        <v/>
      </c>
      <c r="Y169" s="104" t="str">
        <f t="shared" si="67"/>
        <v/>
      </c>
      <c r="Z169" s="104" t="str">
        <f t="shared" si="67"/>
        <v/>
      </c>
      <c r="AA169" s="104" t="str">
        <f t="shared" si="67"/>
        <v/>
      </c>
      <c r="AB169" s="104" t="str">
        <f t="shared" si="67"/>
        <v/>
      </c>
    </row>
    <row r="170" spans="1:28" s="17" customFormat="1" ht="12.75" hidden="1">
      <c r="A170" s="103" t="str">
        <f t="shared" si="56"/>
        <v/>
      </c>
      <c r="B170" s="104" t="str">
        <f t="shared" si="56"/>
        <v/>
      </c>
      <c r="C170" s="104" t="str">
        <f t="shared" si="56"/>
        <v/>
      </c>
      <c r="D170" s="104" t="str">
        <f t="shared" ref="D170:AB170" si="68">IF($AB$148=$AB113,D113,"")</f>
        <v/>
      </c>
      <c r="E170" s="104" t="str">
        <f t="shared" si="68"/>
        <v/>
      </c>
      <c r="F170" s="104" t="str">
        <f t="shared" si="68"/>
        <v/>
      </c>
      <c r="G170" s="104" t="str">
        <f t="shared" si="68"/>
        <v/>
      </c>
      <c r="H170" s="104" t="str">
        <f t="shared" si="68"/>
        <v/>
      </c>
      <c r="I170" s="104" t="str">
        <f t="shared" si="68"/>
        <v/>
      </c>
      <c r="J170" s="104" t="str">
        <f t="shared" si="68"/>
        <v/>
      </c>
      <c r="K170" s="104" t="str">
        <f t="shared" si="68"/>
        <v/>
      </c>
      <c r="L170" s="104" t="str">
        <f t="shared" si="68"/>
        <v/>
      </c>
      <c r="M170" s="104" t="str">
        <f t="shared" si="68"/>
        <v/>
      </c>
      <c r="N170" s="104" t="str">
        <f t="shared" si="68"/>
        <v/>
      </c>
      <c r="O170" s="104" t="str">
        <f t="shared" si="68"/>
        <v/>
      </c>
      <c r="P170" s="104" t="str">
        <f t="shared" si="68"/>
        <v/>
      </c>
      <c r="Q170" s="104" t="str">
        <f t="shared" si="68"/>
        <v/>
      </c>
      <c r="R170" s="104" t="str">
        <f t="shared" si="68"/>
        <v/>
      </c>
      <c r="S170" s="104" t="str">
        <f t="shared" si="68"/>
        <v/>
      </c>
      <c r="T170" s="104" t="str">
        <f t="shared" si="68"/>
        <v/>
      </c>
      <c r="U170" s="104" t="str">
        <f t="shared" si="68"/>
        <v/>
      </c>
      <c r="V170" s="104" t="str">
        <f t="shared" si="68"/>
        <v/>
      </c>
      <c r="W170" s="104" t="str">
        <f t="shared" si="68"/>
        <v/>
      </c>
      <c r="X170" s="104" t="str">
        <f t="shared" si="68"/>
        <v/>
      </c>
      <c r="Y170" s="104" t="str">
        <f t="shared" si="68"/>
        <v/>
      </c>
      <c r="Z170" s="104" t="str">
        <f t="shared" si="68"/>
        <v/>
      </c>
      <c r="AA170" s="104" t="str">
        <f t="shared" si="68"/>
        <v/>
      </c>
      <c r="AB170" s="104" t="str">
        <f t="shared" si="68"/>
        <v/>
      </c>
    </row>
    <row r="171" spans="1:28" s="17" customFormat="1" ht="12.75" hidden="1">
      <c r="A171" s="103" t="str">
        <f t="shared" si="56"/>
        <v/>
      </c>
      <c r="B171" s="104" t="str">
        <f t="shared" si="56"/>
        <v/>
      </c>
      <c r="C171" s="104" t="str">
        <f t="shared" si="56"/>
        <v/>
      </c>
      <c r="D171" s="104" t="str">
        <f t="shared" ref="D171:AB171" si="69">IF($AB$148=$AB114,D114,"")</f>
        <v/>
      </c>
      <c r="E171" s="104" t="str">
        <f t="shared" si="69"/>
        <v/>
      </c>
      <c r="F171" s="104" t="str">
        <f t="shared" si="69"/>
        <v/>
      </c>
      <c r="G171" s="104" t="str">
        <f t="shared" si="69"/>
        <v/>
      </c>
      <c r="H171" s="104" t="str">
        <f t="shared" si="69"/>
        <v/>
      </c>
      <c r="I171" s="104" t="str">
        <f t="shared" si="69"/>
        <v/>
      </c>
      <c r="J171" s="104" t="str">
        <f t="shared" si="69"/>
        <v/>
      </c>
      <c r="K171" s="104" t="str">
        <f t="shared" si="69"/>
        <v/>
      </c>
      <c r="L171" s="104" t="str">
        <f t="shared" si="69"/>
        <v/>
      </c>
      <c r="M171" s="104" t="str">
        <f t="shared" si="69"/>
        <v/>
      </c>
      <c r="N171" s="104" t="str">
        <f t="shared" si="69"/>
        <v/>
      </c>
      <c r="O171" s="104" t="str">
        <f t="shared" si="69"/>
        <v/>
      </c>
      <c r="P171" s="104" t="str">
        <f t="shared" si="69"/>
        <v/>
      </c>
      <c r="Q171" s="104" t="str">
        <f t="shared" si="69"/>
        <v/>
      </c>
      <c r="R171" s="104" t="str">
        <f t="shared" si="69"/>
        <v/>
      </c>
      <c r="S171" s="104" t="str">
        <f t="shared" si="69"/>
        <v/>
      </c>
      <c r="T171" s="104" t="str">
        <f t="shared" si="69"/>
        <v/>
      </c>
      <c r="U171" s="104" t="str">
        <f t="shared" si="69"/>
        <v/>
      </c>
      <c r="V171" s="104" t="str">
        <f t="shared" si="69"/>
        <v/>
      </c>
      <c r="W171" s="104" t="str">
        <f t="shared" si="69"/>
        <v/>
      </c>
      <c r="X171" s="104" t="str">
        <f t="shared" si="69"/>
        <v/>
      </c>
      <c r="Y171" s="104" t="str">
        <f t="shared" si="69"/>
        <v/>
      </c>
      <c r="Z171" s="104" t="str">
        <f t="shared" si="69"/>
        <v/>
      </c>
      <c r="AA171" s="104" t="str">
        <f t="shared" si="69"/>
        <v/>
      </c>
      <c r="AB171" s="104" t="str">
        <f t="shared" si="69"/>
        <v/>
      </c>
    </row>
    <row r="172" spans="1:28" s="17" customFormat="1" ht="12.75" hidden="1">
      <c r="A172" s="103" t="str">
        <f t="shared" si="56"/>
        <v/>
      </c>
      <c r="B172" s="104" t="str">
        <f t="shared" si="56"/>
        <v/>
      </c>
      <c r="C172" s="104" t="str">
        <f t="shared" si="56"/>
        <v/>
      </c>
      <c r="D172" s="104" t="str">
        <f t="shared" ref="D172:AB172" si="70">IF($AB$148=$AB115,D115,"")</f>
        <v/>
      </c>
      <c r="E172" s="104" t="str">
        <f t="shared" si="70"/>
        <v/>
      </c>
      <c r="F172" s="104" t="str">
        <f t="shared" si="70"/>
        <v/>
      </c>
      <c r="G172" s="104" t="str">
        <f t="shared" si="70"/>
        <v/>
      </c>
      <c r="H172" s="104" t="str">
        <f t="shared" si="70"/>
        <v/>
      </c>
      <c r="I172" s="104" t="str">
        <f t="shared" si="70"/>
        <v/>
      </c>
      <c r="J172" s="104" t="str">
        <f t="shared" si="70"/>
        <v/>
      </c>
      <c r="K172" s="104" t="str">
        <f t="shared" si="70"/>
        <v/>
      </c>
      <c r="L172" s="104" t="str">
        <f t="shared" si="70"/>
        <v/>
      </c>
      <c r="M172" s="104" t="str">
        <f t="shared" si="70"/>
        <v/>
      </c>
      <c r="N172" s="104" t="str">
        <f t="shared" si="70"/>
        <v/>
      </c>
      <c r="O172" s="104" t="str">
        <f t="shared" si="70"/>
        <v/>
      </c>
      <c r="P172" s="104" t="str">
        <f t="shared" si="70"/>
        <v/>
      </c>
      <c r="Q172" s="104" t="str">
        <f t="shared" si="70"/>
        <v/>
      </c>
      <c r="R172" s="104" t="str">
        <f t="shared" si="70"/>
        <v/>
      </c>
      <c r="S172" s="104" t="str">
        <f t="shared" si="70"/>
        <v/>
      </c>
      <c r="T172" s="104" t="str">
        <f t="shared" si="70"/>
        <v/>
      </c>
      <c r="U172" s="104" t="str">
        <f t="shared" si="70"/>
        <v/>
      </c>
      <c r="V172" s="104" t="str">
        <f t="shared" si="70"/>
        <v/>
      </c>
      <c r="W172" s="104" t="str">
        <f t="shared" si="70"/>
        <v/>
      </c>
      <c r="X172" s="104" t="str">
        <f t="shared" si="70"/>
        <v/>
      </c>
      <c r="Y172" s="104" t="str">
        <f t="shared" si="70"/>
        <v/>
      </c>
      <c r="Z172" s="104" t="str">
        <f t="shared" si="70"/>
        <v/>
      </c>
      <c r="AA172" s="104" t="str">
        <f t="shared" si="70"/>
        <v/>
      </c>
      <c r="AB172" s="104" t="str">
        <f t="shared" si="70"/>
        <v/>
      </c>
    </row>
    <row r="173" spans="1:28" s="17" customFormat="1" ht="12.75" hidden="1">
      <c r="A173" s="103" t="str">
        <f t="shared" si="56"/>
        <v/>
      </c>
      <c r="B173" s="104" t="str">
        <f t="shared" si="56"/>
        <v/>
      </c>
      <c r="C173" s="104" t="str">
        <f t="shared" si="56"/>
        <v/>
      </c>
      <c r="D173" s="104" t="str">
        <f t="shared" ref="D173:AB173" si="71">IF($AB$148=$AB116,D116,"")</f>
        <v/>
      </c>
      <c r="E173" s="104" t="str">
        <f t="shared" si="71"/>
        <v/>
      </c>
      <c r="F173" s="104" t="str">
        <f t="shared" si="71"/>
        <v/>
      </c>
      <c r="G173" s="104" t="str">
        <f t="shared" si="71"/>
        <v/>
      </c>
      <c r="H173" s="104" t="str">
        <f t="shared" si="71"/>
        <v/>
      </c>
      <c r="I173" s="104" t="str">
        <f t="shared" si="71"/>
        <v/>
      </c>
      <c r="J173" s="104" t="str">
        <f t="shared" si="71"/>
        <v/>
      </c>
      <c r="K173" s="104" t="str">
        <f t="shared" si="71"/>
        <v/>
      </c>
      <c r="L173" s="104" t="str">
        <f t="shared" si="71"/>
        <v/>
      </c>
      <c r="M173" s="104" t="str">
        <f t="shared" si="71"/>
        <v/>
      </c>
      <c r="N173" s="104" t="str">
        <f t="shared" si="71"/>
        <v/>
      </c>
      <c r="O173" s="104" t="str">
        <f t="shared" si="71"/>
        <v/>
      </c>
      <c r="P173" s="104" t="str">
        <f t="shared" si="71"/>
        <v/>
      </c>
      <c r="Q173" s="104" t="str">
        <f t="shared" si="71"/>
        <v/>
      </c>
      <c r="R173" s="104" t="str">
        <f t="shared" si="71"/>
        <v/>
      </c>
      <c r="S173" s="104" t="str">
        <f t="shared" si="71"/>
        <v/>
      </c>
      <c r="T173" s="104" t="str">
        <f t="shared" si="71"/>
        <v/>
      </c>
      <c r="U173" s="104" t="str">
        <f t="shared" si="71"/>
        <v/>
      </c>
      <c r="V173" s="104" t="str">
        <f t="shared" si="71"/>
        <v/>
      </c>
      <c r="W173" s="104" t="str">
        <f t="shared" si="71"/>
        <v/>
      </c>
      <c r="X173" s="104" t="str">
        <f t="shared" si="71"/>
        <v/>
      </c>
      <c r="Y173" s="104" t="str">
        <f t="shared" si="71"/>
        <v/>
      </c>
      <c r="Z173" s="104" t="str">
        <f t="shared" si="71"/>
        <v/>
      </c>
      <c r="AA173" s="104" t="str">
        <f t="shared" si="71"/>
        <v/>
      </c>
      <c r="AB173" s="104" t="str">
        <f t="shared" si="71"/>
        <v/>
      </c>
    </row>
    <row r="174" spans="1:28" s="17" customFormat="1" ht="13.5" hidden="1" thickBot="1">
      <c r="A174" s="105" t="str">
        <f t="shared" si="56"/>
        <v/>
      </c>
      <c r="B174" s="106" t="str">
        <f t="shared" si="56"/>
        <v/>
      </c>
      <c r="C174" s="106" t="str">
        <f t="shared" si="56"/>
        <v/>
      </c>
      <c r="D174" s="106" t="str">
        <f t="shared" ref="D174:AB174" si="72">IF($AB$148=$AB117,D117,"")</f>
        <v/>
      </c>
      <c r="E174" s="106" t="str">
        <f t="shared" si="72"/>
        <v/>
      </c>
      <c r="F174" s="106" t="str">
        <f t="shared" si="72"/>
        <v/>
      </c>
      <c r="G174" s="106" t="str">
        <f t="shared" si="72"/>
        <v/>
      </c>
      <c r="H174" s="106" t="str">
        <f t="shared" si="72"/>
        <v/>
      </c>
      <c r="I174" s="106" t="str">
        <f t="shared" si="72"/>
        <v/>
      </c>
      <c r="J174" s="106" t="str">
        <f t="shared" si="72"/>
        <v/>
      </c>
      <c r="K174" s="106" t="str">
        <f t="shared" si="72"/>
        <v/>
      </c>
      <c r="L174" s="106" t="str">
        <f t="shared" si="72"/>
        <v/>
      </c>
      <c r="M174" s="106" t="str">
        <f t="shared" si="72"/>
        <v/>
      </c>
      <c r="N174" s="106" t="str">
        <f t="shared" si="72"/>
        <v/>
      </c>
      <c r="O174" s="106" t="str">
        <f t="shared" si="72"/>
        <v/>
      </c>
      <c r="P174" s="106" t="str">
        <f t="shared" si="72"/>
        <v/>
      </c>
      <c r="Q174" s="106" t="str">
        <f t="shared" si="72"/>
        <v/>
      </c>
      <c r="R174" s="106" t="str">
        <f t="shared" si="72"/>
        <v/>
      </c>
      <c r="S174" s="106" t="str">
        <f t="shared" si="72"/>
        <v/>
      </c>
      <c r="T174" s="106" t="str">
        <f t="shared" si="72"/>
        <v/>
      </c>
      <c r="U174" s="106" t="str">
        <f t="shared" si="72"/>
        <v/>
      </c>
      <c r="V174" s="106" t="str">
        <f t="shared" si="72"/>
        <v/>
      </c>
      <c r="W174" s="106" t="str">
        <f t="shared" si="72"/>
        <v/>
      </c>
      <c r="X174" s="106" t="str">
        <f t="shared" si="72"/>
        <v/>
      </c>
      <c r="Y174" s="106" t="str">
        <f t="shared" si="72"/>
        <v/>
      </c>
      <c r="Z174" s="106" t="str">
        <f t="shared" si="72"/>
        <v/>
      </c>
      <c r="AA174" s="106" t="str">
        <f t="shared" si="72"/>
        <v/>
      </c>
      <c r="AB174" s="106" t="str">
        <f t="shared" si="72"/>
        <v/>
      </c>
    </row>
    <row r="175" spans="1:28" s="17" customFormat="1" ht="12.75" hidden="1">
      <c r="A175" s="103" t="str">
        <f t="shared" ref="A175:AB175" si="73">IF($AB$149=$AB118,A118,"")</f>
        <v/>
      </c>
      <c r="B175" s="104" t="str">
        <f t="shared" si="73"/>
        <v/>
      </c>
      <c r="C175" s="104" t="str">
        <f t="shared" si="73"/>
        <v/>
      </c>
      <c r="D175" s="104" t="str">
        <f t="shared" si="73"/>
        <v/>
      </c>
      <c r="E175" s="104" t="str">
        <f t="shared" si="73"/>
        <v/>
      </c>
      <c r="F175" s="104" t="str">
        <f t="shared" si="73"/>
        <v/>
      </c>
      <c r="G175" s="104" t="str">
        <f t="shared" si="73"/>
        <v/>
      </c>
      <c r="H175" s="104" t="str">
        <f t="shared" si="73"/>
        <v/>
      </c>
      <c r="I175" s="104" t="str">
        <f t="shared" si="73"/>
        <v/>
      </c>
      <c r="J175" s="104" t="str">
        <f t="shared" si="73"/>
        <v/>
      </c>
      <c r="K175" s="104" t="str">
        <f t="shared" si="73"/>
        <v/>
      </c>
      <c r="L175" s="104" t="str">
        <f t="shared" si="73"/>
        <v/>
      </c>
      <c r="M175" s="104" t="str">
        <f t="shared" si="73"/>
        <v/>
      </c>
      <c r="N175" s="104" t="str">
        <f t="shared" si="73"/>
        <v/>
      </c>
      <c r="O175" s="104" t="str">
        <f t="shared" si="73"/>
        <v/>
      </c>
      <c r="P175" s="104" t="str">
        <f t="shared" si="73"/>
        <v/>
      </c>
      <c r="Q175" s="104" t="str">
        <f t="shared" si="73"/>
        <v/>
      </c>
      <c r="R175" s="104" t="str">
        <f t="shared" si="73"/>
        <v/>
      </c>
      <c r="S175" s="104" t="str">
        <f t="shared" si="73"/>
        <v/>
      </c>
      <c r="T175" s="104" t="str">
        <f t="shared" si="73"/>
        <v/>
      </c>
      <c r="U175" s="104" t="str">
        <f t="shared" si="73"/>
        <v/>
      </c>
      <c r="V175" s="104" t="str">
        <f t="shared" si="73"/>
        <v/>
      </c>
      <c r="W175" s="104" t="str">
        <f t="shared" si="73"/>
        <v/>
      </c>
      <c r="X175" s="104" t="str">
        <f t="shared" si="73"/>
        <v/>
      </c>
      <c r="Y175" s="104" t="str">
        <f t="shared" si="73"/>
        <v/>
      </c>
      <c r="Z175" s="104" t="str">
        <f t="shared" si="73"/>
        <v/>
      </c>
      <c r="AA175" s="104" t="str">
        <f t="shared" si="73"/>
        <v/>
      </c>
      <c r="AB175" s="104" t="str">
        <f t="shared" si="73"/>
        <v/>
      </c>
    </row>
    <row r="176" spans="1:28" s="17" customFormat="1" ht="12.75" hidden="1">
      <c r="A176" s="103" t="str">
        <f t="shared" ref="A176:AB176" si="74">IF($AB$149=$AB119,A119,"")</f>
        <v/>
      </c>
      <c r="B176" s="104" t="str">
        <f t="shared" si="74"/>
        <v/>
      </c>
      <c r="C176" s="104" t="str">
        <f t="shared" si="74"/>
        <v/>
      </c>
      <c r="D176" s="104" t="str">
        <f t="shared" si="74"/>
        <v/>
      </c>
      <c r="E176" s="104" t="str">
        <f t="shared" si="74"/>
        <v/>
      </c>
      <c r="F176" s="104" t="str">
        <f t="shared" si="74"/>
        <v/>
      </c>
      <c r="G176" s="104" t="str">
        <f t="shared" si="74"/>
        <v/>
      </c>
      <c r="H176" s="104" t="str">
        <f t="shared" si="74"/>
        <v/>
      </c>
      <c r="I176" s="104" t="str">
        <f t="shared" si="74"/>
        <v/>
      </c>
      <c r="J176" s="104" t="str">
        <f t="shared" si="74"/>
        <v/>
      </c>
      <c r="K176" s="104" t="str">
        <f t="shared" si="74"/>
        <v/>
      </c>
      <c r="L176" s="104" t="str">
        <f t="shared" si="74"/>
        <v/>
      </c>
      <c r="M176" s="104" t="str">
        <f t="shared" si="74"/>
        <v/>
      </c>
      <c r="N176" s="104" t="str">
        <f t="shared" si="74"/>
        <v/>
      </c>
      <c r="O176" s="104" t="str">
        <f t="shared" si="74"/>
        <v/>
      </c>
      <c r="P176" s="104" t="str">
        <f t="shared" si="74"/>
        <v/>
      </c>
      <c r="Q176" s="104" t="str">
        <f t="shared" si="74"/>
        <v/>
      </c>
      <c r="R176" s="104" t="str">
        <f t="shared" si="74"/>
        <v/>
      </c>
      <c r="S176" s="104" t="str">
        <f t="shared" si="74"/>
        <v/>
      </c>
      <c r="T176" s="104" t="str">
        <f t="shared" si="74"/>
        <v/>
      </c>
      <c r="U176" s="104" t="str">
        <f t="shared" si="74"/>
        <v/>
      </c>
      <c r="V176" s="104" t="str">
        <f t="shared" si="74"/>
        <v/>
      </c>
      <c r="W176" s="104" t="str">
        <f t="shared" si="74"/>
        <v/>
      </c>
      <c r="X176" s="104" t="str">
        <f t="shared" si="74"/>
        <v/>
      </c>
      <c r="Y176" s="104" t="str">
        <f t="shared" si="74"/>
        <v/>
      </c>
      <c r="Z176" s="104" t="str">
        <f t="shared" si="74"/>
        <v/>
      </c>
      <c r="AA176" s="104" t="str">
        <f t="shared" si="74"/>
        <v/>
      </c>
      <c r="AB176" s="104" t="str">
        <f t="shared" si="74"/>
        <v/>
      </c>
    </row>
    <row r="177" spans="1:28" s="17" customFormat="1" ht="12.75" hidden="1">
      <c r="A177" s="103" t="str">
        <f t="shared" ref="A177:AB177" si="75">IF($AB$149=$AB120,A120,"")</f>
        <v/>
      </c>
      <c r="B177" s="104" t="str">
        <f t="shared" si="75"/>
        <v/>
      </c>
      <c r="C177" s="104" t="str">
        <f t="shared" si="75"/>
        <v/>
      </c>
      <c r="D177" s="104" t="str">
        <f t="shared" si="75"/>
        <v/>
      </c>
      <c r="E177" s="104" t="str">
        <f t="shared" si="75"/>
        <v/>
      </c>
      <c r="F177" s="104" t="str">
        <f t="shared" si="75"/>
        <v/>
      </c>
      <c r="G177" s="104" t="str">
        <f t="shared" si="75"/>
        <v/>
      </c>
      <c r="H177" s="104" t="str">
        <f t="shared" si="75"/>
        <v/>
      </c>
      <c r="I177" s="104" t="str">
        <f t="shared" si="75"/>
        <v/>
      </c>
      <c r="J177" s="104" t="str">
        <f t="shared" si="75"/>
        <v/>
      </c>
      <c r="K177" s="104" t="str">
        <f t="shared" si="75"/>
        <v/>
      </c>
      <c r="L177" s="104" t="str">
        <f t="shared" si="75"/>
        <v/>
      </c>
      <c r="M177" s="104" t="str">
        <f t="shared" si="75"/>
        <v/>
      </c>
      <c r="N177" s="104" t="str">
        <f t="shared" si="75"/>
        <v/>
      </c>
      <c r="O177" s="104" t="str">
        <f t="shared" si="75"/>
        <v/>
      </c>
      <c r="P177" s="104" t="str">
        <f t="shared" si="75"/>
        <v/>
      </c>
      <c r="Q177" s="104" t="str">
        <f t="shared" si="75"/>
        <v/>
      </c>
      <c r="R177" s="104" t="str">
        <f t="shared" si="75"/>
        <v/>
      </c>
      <c r="S177" s="104" t="str">
        <f t="shared" si="75"/>
        <v/>
      </c>
      <c r="T177" s="104" t="str">
        <f t="shared" si="75"/>
        <v/>
      </c>
      <c r="U177" s="104" t="str">
        <f t="shared" si="75"/>
        <v/>
      </c>
      <c r="V177" s="104" t="str">
        <f t="shared" si="75"/>
        <v/>
      </c>
      <c r="W177" s="104" t="str">
        <f t="shared" si="75"/>
        <v/>
      </c>
      <c r="X177" s="104" t="str">
        <f t="shared" si="75"/>
        <v/>
      </c>
      <c r="Y177" s="104" t="str">
        <f t="shared" si="75"/>
        <v/>
      </c>
      <c r="Z177" s="104" t="str">
        <f t="shared" si="75"/>
        <v/>
      </c>
      <c r="AA177" s="104" t="str">
        <f t="shared" si="75"/>
        <v/>
      </c>
      <c r="AB177" s="104" t="str">
        <f t="shared" si="75"/>
        <v/>
      </c>
    </row>
    <row r="178" spans="1:28" s="17" customFormat="1" ht="12.75" hidden="1">
      <c r="A178" s="103" t="str">
        <f t="shared" ref="A178:AB178" si="76">IF($AB$149=$AB121,A121,"")</f>
        <v/>
      </c>
      <c r="B178" s="104" t="str">
        <f t="shared" si="76"/>
        <v/>
      </c>
      <c r="C178" s="104" t="str">
        <f t="shared" si="76"/>
        <v/>
      </c>
      <c r="D178" s="104" t="str">
        <f t="shared" si="76"/>
        <v/>
      </c>
      <c r="E178" s="104" t="str">
        <f t="shared" si="76"/>
        <v/>
      </c>
      <c r="F178" s="104" t="str">
        <f t="shared" si="76"/>
        <v/>
      </c>
      <c r="G178" s="104" t="str">
        <f t="shared" si="76"/>
        <v/>
      </c>
      <c r="H178" s="104" t="str">
        <f t="shared" si="76"/>
        <v/>
      </c>
      <c r="I178" s="104" t="str">
        <f t="shared" si="76"/>
        <v/>
      </c>
      <c r="J178" s="104" t="str">
        <f t="shared" si="76"/>
        <v/>
      </c>
      <c r="K178" s="104" t="str">
        <f t="shared" si="76"/>
        <v/>
      </c>
      <c r="L178" s="104" t="str">
        <f t="shared" si="76"/>
        <v/>
      </c>
      <c r="M178" s="104" t="str">
        <f t="shared" si="76"/>
        <v/>
      </c>
      <c r="N178" s="104" t="str">
        <f t="shared" si="76"/>
        <v/>
      </c>
      <c r="O178" s="104" t="str">
        <f t="shared" si="76"/>
        <v/>
      </c>
      <c r="P178" s="104" t="str">
        <f t="shared" si="76"/>
        <v/>
      </c>
      <c r="Q178" s="104" t="str">
        <f t="shared" si="76"/>
        <v/>
      </c>
      <c r="R178" s="104" t="str">
        <f t="shared" si="76"/>
        <v/>
      </c>
      <c r="S178" s="104" t="str">
        <f t="shared" si="76"/>
        <v/>
      </c>
      <c r="T178" s="104" t="str">
        <f t="shared" si="76"/>
        <v/>
      </c>
      <c r="U178" s="104" t="str">
        <f t="shared" si="76"/>
        <v/>
      </c>
      <c r="V178" s="104" t="str">
        <f t="shared" si="76"/>
        <v/>
      </c>
      <c r="W178" s="104" t="str">
        <f t="shared" si="76"/>
        <v/>
      </c>
      <c r="X178" s="104" t="str">
        <f t="shared" si="76"/>
        <v/>
      </c>
      <c r="Y178" s="104" t="str">
        <f t="shared" si="76"/>
        <v/>
      </c>
      <c r="Z178" s="104" t="str">
        <f t="shared" si="76"/>
        <v/>
      </c>
      <c r="AA178" s="104" t="str">
        <f t="shared" si="76"/>
        <v/>
      </c>
      <c r="AB178" s="104" t="str">
        <f t="shared" si="76"/>
        <v/>
      </c>
    </row>
    <row r="179" spans="1:28" s="17" customFormat="1" ht="12.75" hidden="1">
      <c r="A179" s="103" t="str">
        <f t="shared" ref="A179:AB179" si="77">IF($AB$149=$AB122,A122,"")</f>
        <v/>
      </c>
      <c r="B179" s="104" t="str">
        <f t="shared" si="77"/>
        <v/>
      </c>
      <c r="C179" s="104" t="str">
        <f t="shared" si="77"/>
        <v/>
      </c>
      <c r="D179" s="104" t="str">
        <f t="shared" si="77"/>
        <v/>
      </c>
      <c r="E179" s="104" t="str">
        <f t="shared" si="77"/>
        <v/>
      </c>
      <c r="F179" s="104" t="str">
        <f t="shared" si="77"/>
        <v/>
      </c>
      <c r="G179" s="104" t="str">
        <f t="shared" si="77"/>
        <v/>
      </c>
      <c r="H179" s="104" t="str">
        <f t="shared" si="77"/>
        <v/>
      </c>
      <c r="I179" s="104" t="str">
        <f t="shared" si="77"/>
        <v/>
      </c>
      <c r="J179" s="104" t="str">
        <f t="shared" si="77"/>
        <v/>
      </c>
      <c r="K179" s="104" t="str">
        <f t="shared" si="77"/>
        <v/>
      </c>
      <c r="L179" s="104" t="str">
        <f t="shared" si="77"/>
        <v/>
      </c>
      <c r="M179" s="104" t="str">
        <f t="shared" si="77"/>
        <v/>
      </c>
      <c r="N179" s="104" t="str">
        <f t="shared" si="77"/>
        <v/>
      </c>
      <c r="O179" s="104" t="str">
        <f t="shared" si="77"/>
        <v/>
      </c>
      <c r="P179" s="104" t="str">
        <f t="shared" si="77"/>
        <v/>
      </c>
      <c r="Q179" s="104" t="str">
        <f t="shared" si="77"/>
        <v/>
      </c>
      <c r="R179" s="104" t="str">
        <f t="shared" si="77"/>
        <v/>
      </c>
      <c r="S179" s="104" t="str">
        <f t="shared" si="77"/>
        <v/>
      </c>
      <c r="T179" s="104" t="str">
        <f t="shared" si="77"/>
        <v/>
      </c>
      <c r="U179" s="104" t="str">
        <f t="shared" si="77"/>
        <v/>
      </c>
      <c r="V179" s="104" t="str">
        <f t="shared" si="77"/>
        <v/>
      </c>
      <c r="W179" s="104" t="str">
        <f t="shared" si="77"/>
        <v/>
      </c>
      <c r="X179" s="104" t="str">
        <f t="shared" si="77"/>
        <v/>
      </c>
      <c r="Y179" s="104" t="str">
        <f t="shared" si="77"/>
        <v/>
      </c>
      <c r="Z179" s="104" t="str">
        <f t="shared" si="77"/>
        <v/>
      </c>
      <c r="AA179" s="104" t="str">
        <f t="shared" si="77"/>
        <v/>
      </c>
      <c r="AB179" s="104" t="str">
        <f t="shared" si="77"/>
        <v/>
      </c>
    </row>
    <row r="180" spans="1:28" s="17" customFormat="1" ht="12.75" hidden="1">
      <c r="A180" s="103" t="str">
        <f t="shared" ref="A180:AB180" si="78">IF($AB$149=$AB123,A123,"")</f>
        <v/>
      </c>
      <c r="B180" s="104" t="str">
        <f t="shared" si="78"/>
        <v/>
      </c>
      <c r="C180" s="104" t="str">
        <f t="shared" si="78"/>
        <v/>
      </c>
      <c r="D180" s="104" t="str">
        <f t="shared" si="78"/>
        <v/>
      </c>
      <c r="E180" s="104" t="str">
        <f t="shared" si="78"/>
        <v/>
      </c>
      <c r="F180" s="104" t="str">
        <f t="shared" si="78"/>
        <v/>
      </c>
      <c r="G180" s="104" t="str">
        <f t="shared" si="78"/>
        <v/>
      </c>
      <c r="H180" s="104" t="str">
        <f t="shared" si="78"/>
        <v/>
      </c>
      <c r="I180" s="104" t="str">
        <f t="shared" si="78"/>
        <v/>
      </c>
      <c r="J180" s="104" t="str">
        <f t="shared" si="78"/>
        <v/>
      </c>
      <c r="K180" s="104" t="str">
        <f t="shared" si="78"/>
        <v/>
      </c>
      <c r="L180" s="104" t="str">
        <f t="shared" si="78"/>
        <v/>
      </c>
      <c r="M180" s="104" t="str">
        <f t="shared" si="78"/>
        <v/>
      </c>
      <c r="N180" s="104" t="str">
        <f t="shared" si="78"/>
        <v/>
      </c>
      <c r="O180" s="104" t="str">
        <f t="shared" si="78"/>
        <v/>
      </c>
      <c r="P180" s="104" t="str">
        <f t="shared" si="78"/>
        <v/>
      </c>
      <c r="Q180" s="104" t="str">
        <f t="shared" si="78"/>
        <v/>
      </c>
      <c r="R180" s="104" t="str">
        <f t="shared" si="78"/>
        <v/>
      </c>
      <c r="S180" s="104" t="str">
        <f t="shared" si="78"/>
        <v/>
      </c>
      <c r="T180" s="104" t="str">
        <f t="shared" si="78"/>
        <v/>
      </c>
      <c r="U180" s="104" t="str">
        <f t="shared" si="78"/>
        <v/>
      </c>
      <c r="V180" s="104" t="str">
        <f t="shared" si="78"/>
        <v/>
      </c>
      <c r="W180" s="104" t="str">
        <f t="shared" si="78"/>
        <v/>
      </c>
      <c r="X180" s="104" t="str">
        <f t="shared" si="78"/>
        <v/>
      </c>
      <c r="Y180" s="104" t="str">
        <f t="shared" si="78"/>
        <v/>
      </c>
      <c r="Z180" s="104" t="str">
        <f t="shared" si="78"/>
        <v/>
      </c>
      <c r="AA180" s="104" t="str">
        <f t="shared" si="78"/>
        <v/>
      </c>
      <c r="AB180" s="104" t="str">
        <f t="shared" si="78"/>
        <v/>
      </c>
    </row>
    <row r="181" spans="1:28" s="17" customFormat="1" ht="12.75" hidden="1">
      <c r="A181" s="103" t="str">
        <f t="shared" ref="A181:AB181" si="79">IF($AB$149=$AB124,A124,"")</f>
        <v/>
      </c>
      <c r="B181" s="104" t="str">
        <f t="shared" si="79"/>
        <v/>
      </c>
      <c r="C181" s="104" t="str">
        <f t="shared" si="79"/>
        <v/>
      </c>
      <c r="D181" s="104" t="str">
        <f t="shared" si="79"/>
        <v/>
      </c>
      <c r="E181" s="104" t="str">
        <f t="shared" si="79"/>
        <v/>
      </c>
      <c r="F181" s="104" t="str">
        <f t="shared" si="79"/>
        <v/>
      </c>
      <c r="G181" s="104" t="str">
        <f t="shared" si="79"/>
        <v/>
      </c>
      <c r="H181" s="104" t="str">
        <f t="shared" si="79"/>
        <v/>
      </c>
      <c r="I181" s="104" t="str">
        <f t="shared" si="79"/>
        <v/>
      </c>
      <c r="J181" s="104" t="str">
        <f t="shared" si="79"/>
        <v/>
      </c>
      <c r="K181" s="104" t="str">
        <f t="shared" si="79"/>
        <v/>
      </c>
      <c r="L181" s="104" t="str">
        <f t="shared" si="79"/>
        <v/>
      </c>
      <c r="M181" s="104" t="str">
        <f t="shared" si="79"/>
        <v/>
      </c>
      <c r="N181" s="104" t="str">
        <f t="shared" si="79"/>
        <v/>
      </c>
      <c r="O181" s="104" t="str">
        <f t="shared" si="79"/>
        <v/>
      </c>
      <c r="P181" s="104" t="str">
        <f t="shared" si="79"/>
        <v/>
      </c>
      <c r="Q181" s="104" t="str">
        <f t="shared" si="79"/>
        <v/>
      </c>
      <c r="R181" s="104" t="str">
        <f t="shared" si="79"/>
        <v/>
      </c>
      <c r="S181" s="104" t="str">
        <f t="shared" si="79"/>
        <v/>
      </c>
      <c r="T181" s="104" t="str">
        <f t="shared" si="79"/>
        <v/>
      </c>
      <c r="U181" s="104" t="str">
        <f t="shared" si="79"/>
        <v/>
      </c>
      <c r="V181" s="104" t="str">
        <f t="shared" si="79"/>
        <v/>
      </c>
      <c r="W181" s="104" t="str">
        <f t="shared" si="79"/>
        <v/>
      </c>
      <c r="X181" s="104" t="str">
        <f t="shared" si="79"/>
        <v/>
      </c>
      <c r="Y181" s="104" t="str">
        <f t="shared" si="79"/>
        <v/>
      </c>
      <c r="Z181" s="104" t="str">
        <f t="shared" si="79"/>
        <v/>
      </c>
      <c r="AA181" s="104" t="str">
        <f t="shared" si="79"/>
        <v/>
      </c>
      <c r="AB181" s="104" t="str">
        <f t="shared" si="79"/>
        <v/>
      </c>
    </row>
    <row r="182" spans="1:28" s="17" customFormat="1" ht="12.75" hidden="1">
      <c r="A182" s="103" t="str">
        <f t="shared" ref="A182:AB182" si="80">IF($AB$149=$AB125,A125,"")</f>
        <v/>
      </c>
      <c r="B182" s="104" t="str">
        <f t="shared" si="80"/>
        <v/>
      </c>
      <c r="C182" s="104" t="str">
        <f t="shared" si="80"/>
        <v/>
      </c>
      <c r="D182" s="104" t="str">
        <f t="shared" si="80"/>
        <v/>
      </c>
      <c r="E182" s="104" t="str">
        <f t="shared" si="80"/>
        <v/>
      </c>
      <c r="F182" s="104" t="str">
        <f t="shared" si="80"/>
        <v/>
      </c>
      <c r="G182" s="104" t="str">
        <f t="shared" si="80"/>
        <v/>
      </c>
      <c r="H182" s="104" t="str">
        <f t="shared" si="80"/>
        <v/>
      </c>
      <c r="I182" s="104" t="str">
        <f t="shared" si="80"/>
        <v/>
      </c>
      <c r="J182" s="104" t="str">
        <f t="shared" si="80"/>
        <v/>
      </c>
      <c r="K182" s="104" t="str">
        <f t="shared" si="80"/>
        <v/>
      </c>
      <c r="L182" s="104" t="str">
        <f t="shared" si="80"/>
        <v/>
      </c>
      <c r="M182" s="104" t="str">
        <f t="shared" si="80"/>
        <v/>
      </c>
      <c r="N182" s="104" t="str">
        <f t="shared" si="80"/>
        <v/>
      </c>
      <c r="O182" s="104" t="str">
        <f t="shared" si="80"/>
        <v/>
      </c>
      <c r="P182" s="104" t="str">
        <f t="shared" si="80"/>
        <v/>
      </c>
      <c r="Q182" s="104" t="str">
        <f t="shared" si="80"/>
        <v/>
      </c>
      <c r="R182" s="104" t="str">
        <f t="shared" si="80"/>
        <v/>
      </c>
      <c r="S182" s="104" t="str">
        <f t="shared" si="80"/>
        <v/>
      </c>
      <c r="T182" s="104" t="str">
        <f t="shared" si="80"/>
        <v/>
      </c>
      <c r="U182" s="104" t="str">
        <f t="shared" si="80"/>
        <v/>
      </c>
      <c r="V182" s="104" t="str">
        <f t="shared" si="80"/>
        <v/>
      </c>
      <c r="W182" s="104" t="str">
        <f t="shared" si="80"/>
        <v/>
      </c>
      <c r="X182" s="104" t="str">
        <f t="shared" si="80"/>
        <v/>
      </c>
      <c r="Y182" s="104" t="str">
        <f t="shared" si="80"/>
        <v/>
      </c>
      <c r="Z182" s="104" t="str">
        <f t="shared" si="80"/>
        <v/>
      </c>
      <c r="AA182" s="104" t="str">
        <f t="shared" si="80"/>
        <v/>
      </c>
      <c r="AB182" s="104" t="str">
        <f t="shared" si="80"/>
        <v/>
      </c>
    </row>
    <row r="183" spans="1:28" s="17" customFormat="1" ht="12.75" hidden="1">
      <c r="A183" s="103" t="str">
        <f t="shared" ref="A183:AB183" si="81">IF($AB$149=$AB126,A126,"")</f>
        <v/>
      </c>
      <c r="B183" s="104" t="str">
        <f t="shared" si="81"/>
        <v/>
      </c>
      <c r="C183" s="104" t="str">
        <f t="shared" si="81"/>
        <v/>
      </c>
      <c r="D183" s="104" t="str">
        <f t="shared" si="81"/>
        <v/>
      </c>
      <c r="E183" s="104" t="str">
        <f t="shared" si="81"/>
        <v/>
      </c>
      <c r="F183" s="104" t="str">
        <f t="shared" si="81"/>
        <v/>
      </c>
      <c r="G183" s="104" t="str">
        <f t="shared" si="81"/>
        <v/>
      </c>
      <c r="H183" s="104" t="str">
        <f t="shared" si="81"/>
        <v/>
      </c>
      <c r="I183" s="104" t="str">
        <f t="shared" si="81"/>
        <v/>
      </c>
      <c r="J183" s="104" t="str">
        <f t="shared" si="81"/>
        <v/>
      </c>
      <c r="K183" s="104" t="str">
        <f t="shared" si="81"/>
        <v/>
      </c>
      <c r="L183" s="104" t="str">
        <f t="shared" si="81"/>
        <v/>
      </c>
      <c r="M183" s="104" t="str">
        <f t="shared" si="81"/>
        <v/>
      </c>
      <c r="N183" s="104" t="str">
        <f t="shared" si="81"/>
        <v/>
      </c>
      <c r="O183" s="104" t="str">
        <f t="shared" si="81"/>
        <v/>
      </c>
      <c r="P183" s="104" t="str">
        <f t="shared" si="81"/>
        <v/>
      </c>
      <c r="Q183" s="104" t="str">
        <f t="shared" si="81"/>
        <v/>
      </c>
      <c r="R183" s="104" t="str">
        <f t="shared" si="81"/>
        <v/>
      </c>
      <c r="S183" s="104" t="str">
        <f t="shared" si="81"/>
        <v/>
      </c>
      <c r="T183" s="104" t="str">
        <f t="shared" si="81"/>
        <v/>
      </c>
      <c r="U183" s="104" t="str">
        <f t="shared" si="81"/>
        <v/>
      </c>
      <c r="V183" s="104" t="str">
        <f t="shared" si="81"/>
        <v/>
      </c>
      <c r="W183" s="104" t="str">
        <f t="shared" si="81"/>
        <v/>
      </c>
      <c r="X183" s="104" t="str">
        <f t="shared" si="81"/>
        <v/>
      </c>
      <c r="Y183" s="104" t="str">
        <f t="shared" si="81"/>
        <v/>
      </c>
      <c r="Z183" s="104" t="str">
        <f t="shared" si="81"/>
        <v/>
      </c>
      <c r="AA183" s="104" t="str">
        <f t="shared" si="81"/>
        <v/>
      </c>
      <c r="AB183" s="104" t="str">
        <f t="shared" si="81"/>
        <v/>
      </c>
    </row>
    <row r="184" spans="1:28" s="17" customFormat="1" ht="12.75" hidden="1">
      <c r="A184" s="103" t="str">
        <f t="shared" ref="A184:C202" si="82">IF($AB$149=$AB127,A127,"")</f>
        <v/>
      </c>
      <c r="B184" s="104" t="str">
        <f t="shared" si="82"/>
        <v/>
      </c>
      <c r="C184" s="104" t="str">
        <f t="shared" si="82"/>
        <v/>
      </c>
      <c r="D184" s="104" t="str">
        <f t="shared" ref="D184:AB184" si="83">IF($AB$149=$AB127,D127,"")</f>
        <v/>
      </c>
      <c r="E184" s="104" t="str">
        <f t="shared" si="83"/>
        <v/>
      </c>
      <c r="F184" s="104" t="str">
        <f t="shared" si="83"/>
        <v/>
      </c>
      <c r="G184" s="104" t="str">
        <f t="shared" si="83"/>
        <v/>
      </c>
      <c r="H184" s="104" t="str">
        <f t="shared" si="83"/>
        <v/>
      </c>
      <c r="I184" s="104" t="str">
        <f t="shared" si="83"/>
        <v/>
      </c>
      <c r="J184" s="104" t="str">
        <f t="shared" si="83"/>
        <v/>
      </c>
      <c r="K184" s="104" t="str">
        <f t="shared" si="83"/>
        <v/>
      </c>
      <c r="L184" s="104" t="str">
        <f t="shared" si="83"/>
        <v/>
      </c>
      <c r="M184" s="104" t="str">
        <f t="shared" si="83"/>
        <v/>
      </c>
      <c r="N184" s="104" t="str">
        <f t="shared" si="83"/>
        <v/>
      </c>
      <c r="O184" s="104" t="str">
        <f t="shared" si="83"/>
        <v/>
      </c>
      <c r="P184" s="104" t="str">
        <f t="shared" si="83"/>
        <v/>
      </c>
      <c r="Q184" s="104" t="str">
        <f t="shared" si="83"/>
        <v/>
      </c>
      <c r="R184" s="104" t="str">
        <f t="shared" si="83"/>
        <v/>
      </c>
      <c r="S184" s="104" t="str">
        <f t="shared" si="83"/>
        <v/>
      </c>
      <c r="T184" s="104" t="str">
        <f t="shared" si="83"/>
        <v/>
      </c>
      <c r="U184" s="104" t="str">
        <f t="shared" si="83"/>
        <v/>
      </c>
      <c r="V184" s="104" t="str">
        <f t="shared" si="83"/>
        <v/>
      </c>
      <c r="W184" s="104" t="str">
        <f t="shared" si="83"/>
        <v/>
      </c>
      <c r="X184" s="104" t="str">
        <f t="shared" si="83"/>
        <v/>
      </c>
      <c r="Y184" s="104" t="str">
        <f t="shared" si="83"/>
        <v/>
      </c>
      <c r="Z184" s="104" t="str">
        <f t="shared" si="83"/>
        <v/>
      </c>
      <c r="AA184" s="104" t="str">
        <f t="shared" si="83"/>
        <v/>
      </c>
      <c r="AB184" s="104" t="str">
        <f t="shared" si="83"/>
        <v/>
      </c>
    </row>
    <row r="185" spans="1:28" s="17" customFormat="1" ht="12.75" hidden="1">
      <c r="A185" s="103" t="str">
        <f t="shared" si="82"/>
        <v/>
      </c>
      <c r="B185" s="104" t="str">
        <f t="shared" si="82"/>
        <v/>
      </c>
      <c r="C185" s="104" t="str">
        <f t="shared" si="82"/>
        <v/>
      </c>
      <c r="D185" s="104" t="str">
        <f t="shared" ref="D185:AB185" si="84">IF($AB$149=$AB128,D128,"")</f>
        <v/>
      </c>
      <c r="E185" s="104" t="str">
        <f t="shared" si="84"/>
        <v/>
      </c>
      <c r="F185" s="104" t="str">
        <f t="shared" si="84"/>
        <v/>
      </c>
      <c r="G185" s="104" t="str">
        <f t="shared" si="84"/>
        <v/>
      </c>
      <c r="H185" s="104" t="str">
        <f t="shared" si="84"/>
        <v/>
      </c>
      <c r="I185" s="104" t="str">
        <f t="shared" si="84"/>
        <v/>
      </c>
      <c r="J185" s="104" t="str">
        <f t="shared" si="84"/>
        <v/>
      </c>
      <c r="K185" s="104" t="str">
        <f t="shared" si="84"/>
        <v/>
      </c>
      <c r="L185" s="104" t="str">
        <f t="shared" si="84"/>
        <v/>
      </c>
      <c r="M185" s="104" t="str">
        <f t="shared" si="84"/>
        <v/>
      </c>
      <c r="N185" s="104" t="str">
        <f t="shared" si="84"/>
        <v/>
      </c>
      <c r="O185" s="104" t="str">
        <f t="shared" si="84"/>
        <v/>
      </c>
      <c r="P185" s="104" t="str">
        <f t="shared" si="84"/>
        <v/>
      </c>
      <c r="Q185" s="104" t="str">
        <f t="shared" si="84"/>
        <v/>
      </c>
      <c r="R185" s="104" t="str">
        <f t="shared" si="84"/>
        <v/>
      </c>
      <c r="S185" s="104" t="str">
        <f t="shared" si="84"/>
        <v/>
      </c>
      <c r="T185" s="104" t="str">
        <f t="shared" si="84"/>
        <v/>
      </c>
      <c r="U185" s="104" t="str">
        <f t="shared" si="84"/>
        <v/>
      </c>
      <c r="V185" s="104" t="str">
        <f t="shared" si="84"/>
        <v/>
      </c>
      <c r="W185" s="104" t="str">
        <f t="shared" si="84"/>
        <v/>
      </c>
      <c r="X185" s="104" t="str">
        <f t="shared" si="84"/>
        <v/>
      </c>
      <c r="Y185" s="104" t="str">
        <f t="shared" si="84"/>
        <v/>
      </c>
      <c r="Z185" s="104" t="str">
        <f t="shared" si="84"/>
        <v/>
      </c>
      <c r="AA185" s="104" t="str">
        <f t="shared" si="84"/>
        <v/>
      </c>
      <c r="AB185" s="104" t="str">
        <f t="shared" si="84"/>
        <v/>
      </c>
    </row>
    <row r="186" spans="1:28" s="17" customFormat="1" ht="12.75" hidden="1">
      <c r="A186" s="103" t="str">
        <f t="shared" si="82"/>
        <v/>
      </c>
      <c r="B186" s="104" t="str">
        <f t="shared" si="82"/>
        <v/>
      </c>
      <c r="C186" s="104" t="str">
        <f t="shared" si="82"/>
        <v/>
      </c>
      <c r="D186" s="104" t="str">
        <f t="shared" ref="D186:AB186" si="85">IF($AB$149=$AB129,D129,"")</f>
        <v/>
      </c>
      <c r="E186" s="104" t="str">
        <f t="shared" si="85"/>
        <v/>
      </c>
      <c r="F186" s="104" t="str">
        <f t="shared" si="85"/>
        <v/>
      </c>
      <c r="G186" s="104" t="str">
        <f t="shared" si="85"/>
        <v/>
      </c>
      <c r="H186" s="104" t="str">
        <f t="shared" si="85"/>
        <v/>
      </c>
      <c r="I186" s="104" t="str">
        <f t="shared" si="85"/>
        <v/>
      </c>
      <c r="J186" s="104" t="str">
        <f t="shared" si="85"/>
        <v/>
      </c>
      <c r="K186" s="104" t="str">
        <f t="shared" si="85"/>
        <v/>
      </c>
      <c r="L186" s="104" t="str">
        <f t="shared" si="85"/>
        <v/>
      </c>
      <c r="M186" s="104" t="str">
        <f t="shared" si="85"/>
        <v/>
      </c>
      <c r="N186" s="104" t="str">
        <f t="shared" si="85"/>
        <v/>
      </c>
      <c r="O186" s="104" t="str">
        <f t="shared" si="85"/>
        <v/>
      </c>
      <c r="P186" s="104" t="str">
        <f t="shared" si="85"/>
        <v/>
      </c>
      <c r="Q186" s="104" t="str">
        <f t="shared" si="85"/>
        <v/>
      </c>
      <c r="R186" s="104" t="str">
        <f t="shared" si="85"/>
        <v/>
      </c>
      <c r="S186" s="104" t="str">
        <f t="shared" si="85"/>
        <v/>
      </c>
      <c r="T186" s="104" t="str">
        <f t="shared" si="85"/>
        <v/>
      </c>
      <c r="U186" s="104" t="str">
        <f t="shared" si="85"/>
        <v/>
      </c>
      <c r="V186" s="104" t="str">
        <f t="shared" si="85"/>
        <v/>
      </c>
      <c r="W186" s="104" t="str">
        <f t="shared" si="85"/>
        <v/>
      </c>
      <c r="X186" s="104" t="str">
        <f t="shared" si="85"/>
        <v/>
      </c>
      <c r="Y186" s="104" t="str">
        <f t="shared" si="85"/>
        <v/>
      </c>
      <c r="Z186" s="104" t="str">
        <f t="shared" si="85"/>
        <v/>
      </c>
      <c r="AA186" s="104" t="str">
        <f t="shared" si="85"/>
        <v/>
      </c>
      <c r="AB186" s="104" t="str">
        <f t="shared" si="85"/>
        <v/>
      </c>
    </row>
    <row r="187" spans="1:28" s="17" customFormat="1" ht="12.75" hidden="1">
      <c r="A187" s="103" t="str">
        <f t="shared" si="82"/>
        <v/>
      </c>
      <c r="B187" s="104" t="str">
        <f t="shared" si="82"/>
        <v/>
      </c>
      <c r="C187" s="104" t="str">
        <f t="shared" si="82"/>
        <v/>
      </c>
      <c r="D187" s="104" t="str">
        <f t="shared" ref="D187:AB187" si="86">IF($AB$149=$AB130,D130,"")</f>
        <v/>
      </c>
      <c r="E187" s="104" t="str">
        <f t="shared" si="86"/>
        <v/>
      </c>
      <c r="F187" s="104" t="str">
        <f t="shared" si="86"/>
        <v/>
      </c>
      <c r="G187" s="104" t="str">
        <f t="shared" si="86"/>
        <v/>
      </c>
      <c r="H187" s="104" t="str">
        <f t="shared" si="86"/>
        <v/>
      </c>
      <c r="I187" s="104" t="str">
        <f t="shared" si="86"/>
        <v/>
      </c>
      <c r="J187" s="104" t="str">
        <f t="shared" si="86"/>
        <v/>
      </c>
      <c r="K187" s="104" t="str">
        <f t="shared" si="86"/>
        <v/>
      </c>
      <c r="L187" s="104" t="str">
        <f t="shared" si="86"/>
        <v/>
      </c>
      <c r="M187" s="104" t="str">
        <f t="shared" si="86"/>
        <v/>
      </c>
      <c r="N187" s="104" t="str">
        <f t="shared" si="86"/>
        <v/>
      </c>
      <c r="O187" s="104" t="str">
        <f t="shared" si="86"/>
        <v/>
      </c>
      <c r="P187" s="104" t="str">
        <f t="shared" si="86"/>
        <v/>
      </c>
      <c r="Q187" s="104" t="str">
        <f t="shared" si="86"/>
        <v/>
      </c>
      <c r="R187" s="104" t="str">
        <f t="shared" si="86"/>
        <v/>
      </c>
      <c r="S187" s="104" t="str">
        <f t="shared" si="86"/>
        <v/>
      </c>
      <c r="T187" s="104" t="str">
        <f t="shared" si="86"/>
        <v/>
      </c>
      <c r="U187" s="104" t="str">
        <f t="shared" si="86"/>
        <v/>
      </c>
      <c r="V187" s="104" t="str">
        <f t="shared" si="86"/>
        <v/>
      </c>
      <c r="W187" s="104" t="str">
        <f t="shared" si="86"/>
        <v/>
      </c>
      <c r="X187" s="104" t="str">
        <f t="shared" si="86"/>
        <v/>
      </c>
      <c r="Y187" s="104" t="str">
        <f t="shared" si="86"/>
        <v/>
      </c>
      <c r="Z187" s="104" t="str">
        <f t="shared" si="86"/>
        <v/>
      </c>
      <c r="AA187" s="104" t="str">
        <f t="shared" si="86"/>
        <v/>
      </c>
      <c r="AB187" s="104" t="str">
        <f t="shared" si="86"/>
        <v/>
      </c>
    </row>
    <row r="188" spans="1:28" s="17" customFormat="1" ht="12.75" hidden="1">
      <c r="A188" s="103" t="str">
        <f t="shared" si="82"/>
        <v/>
      </c>
      <c r="B188" s="104" t="str">
        <f t="shared" si="82"/>
        <v/>
      </c>
      <c r="C188" s="104" t="str">
        <f t="shared" si="82"/>
        <v/>
      </c>
      <c r="D188" s="104" t="str">
        <f t="shared" ref="D188:AB188" si="87">IF($AB$149=$AB131,D131,"")</f>
        <v/>
      </c>
      <c r="E188" s="104" t="str">
        <f t="shared" si="87"/>
        <v/>
      </c>
      <c r="F188" s="104" t="str">
        <f t="shared" si="87"/>
        <v/>
      </c>
      <c r="G188" s="104" t="str">
        <f t="shared" si="87"/>
        <v/>
      </c>
      <c r="H188" s="104" t="str">
        <f t="shared" si="87"/>
        <v/>
      </c>
      <c r="I188" s="104" t="str">
        <f t="shared" si="87"/>
        <v/>
      </c>
      <c r="J188" s="104" t="str">
        <f t="shared" si="87"/>
        <v/>
      </c>
      <c r="K188" s="104" t="str">
        <f t="shared" si="87"/>
        <v/>
      </c>
      <c r="L188" s="104" t="str">
        <f t="shared" si="87"/>
        <v/>
      </c>
      <c r="M188" s="104" t="str">
        <f t="shared" si="87"/>
        <v/>
      </c>
      <c r="N188" s="104" t="str">
        <f t="shared" si="87"/>
        <v/>
      </c>
      <c r="O188" s="104" t="str">
        <f t="shared" si="87"/>
        <v/>
      </c>
      <c r="P188" s="104" t="str">
        <f t="shared" si="87"/>
        <v/>
      </c>
      <c r="Q188" s="104" t="str">
        <f t="shared" si="87"/>
        <v/>
      </c>
      <c r="R188" s="104" t="str">
        <f t="shared" si="87"/>
        <v/>
      </c>
      <c r="S188" s="104" t="str">
        <f t="shared" si="87"/>
        <v/>
      </c>
      <c r="T188" s="104" t="str">
        <f t="shared" si="87"/>
        <v/>
      </c>
      <c r="U188" s="104" t="str">
        <f t="shared" si="87"/>
        <v/>
      </c>
      <c r="V188" s="104" t="str">
        <f t="shared" si="87"/>
        <v/>
      </c>
      <c r="W188" s="104" t="str">
        <f t="shared" si="87"/>
        <v/>
      </c>
      <c r="X188" s="104" t="str">
        <f t="shared" si="87"/>
        <v/>
      </c>
      <c r="Y188" s="104" t="str">
        <f t="shared" si="87"/>
        <v/>
      </c>
      <c r="Z188" s="104" t="str">
        <f t="shared" si="87"/>
        <v/>
      </c>
      <c r="AA188" s="104" t="str">
        <f t="shared" si="87"/>
        <v/>
      </c>
      <c r="AB188" s="104" t="str">
        <f t="shared" si="87"/>
        <v/>
      </c>
    </row>
    <row r="189" spans="1:28" s="17" customFormat="1" ht="12.75" hidden="1">
      <c r="A189" s="103" t="str">
        <f t="shared" si="82"/>
        <v/>
      </c>
      <c r="B189" s="104" t="str">
        <f t="shared" si="82"/>
        <v/>
      </c>
      <c r="C189" s="104" t="str">
        <f t="shared" si="82"/>
        <v/>
      </c>
      <c r="D189" s="104" t="str">
        <f t="shared" ref="D189:AB189" si="88">IF($AB$149=$AB132,D132,"")</f>
        <v/>
      </c>
      <c r="E189" s="104" t="str">
        <f t="shared" si="88"/>
        <v/>
      </c>
      <c r="F189" s="104" t="str">
        <f t="shared" si="88"/>
        <v/>
      </c>
      <c r="G189" s="104" t="str">
        <f t="shared" si="88"/>
        <v/>
      </c>
      <c r="H189" s="104" t="str">
        <f t="shared" si="88"/>
        <v/>
      </c>
      <c r="I189" s="104" t="str">
        <f t="shared" si="88"/>
        <v/>
      </c>
      <c r="J189" s="104" t="str">
        <f t="shared" si="88"/>
        <v/>
      </c>
      <c r="K189" s="104" t="str">
        <f t="shared" si="88"/>
        <v/>
      </c>
      <c r="L189" s="104" t="str">
        <f t="shared" si="88"/>
        <v/>
      </c>
      <c r="M189" s="104" t="str">
        <f t="shared" si="88"/>
        <v/>
      </c>
      <c r="N189" s="104" t="str">
        <f t="shared" si="88"/>
        <v/>
      </c>
      <c r="O189" s="104" t="str">
        <f t="shared" si="88"/>
        <v/>
      </c>
      <c r="P189" s="104" t="str">
        <f t="shared" si="88"/>
        <v/>
      </c>
      <c r="Q189" s="104" t="str">
        <f t="shared" si="88"/>
        <v/>
      </c>
      <c r="R189" s="104" t="str">
        <f t="shared" si="88"/>
        <v/>
      </c>
      <c r="S189" s="104" t="str">
        <f t="shared" si="88"/>
        <v/>
      </c>
      <c r="T189" s="104" t="str">
        <f t="shared" si="88"/>
        <v/>
      </c>
      <c r="U189" s="104" t="str">
        <f t="shared" si="88"/>
        <v/>
      </c>
      <c r="V189" s="104" t="str">
        <f t="shared" si="88"/>
        <v/>
      </c>
      <c r="W189" s="104" t="str">
        <f t="shared" si="88"/>
        <v/>
      </c>
      <c r="X189" s="104" t="str">
        <f t="shared" si="88"/>
        <v/>
      </c>
      <c r="Y189" s="104" t="str">
        <f t="shared" si="88"/>
        <v/>
      </c>
      <c r="Z189" s="104" t="str">
        <f t="shared" si="88"/>
        <v/>
      </c>
      <c r="AA189" s="104" t="str">
        <f t="shared" si="88"/>
        <v/>
      </c>
      <c r="AB189" s="104" t="str">
        <f t="shared" si="88"/>
        <v/>
      </c>
    </row>
    <row r="190" spans="1:28" s="17" customFormat="1" ht="12.75" hidden="1">
      <c r="A190" s="103" t="str">
        <f t="shared" si="82"/>
        <v/>
      </c>
      <c r="B190" s="104" t="str">
        <f t="shared" si="82"/>
        <v/>
      </c>
      <c r="C190" s="104" t="str">
        <f t="shared" si="82"/>
        <v/>
      </c>
      <c r="D190" s="104" t="str">
        <f t="shared" ref="D190:AB190" si="89">IF($AB$149=$AB133,D133,"")</f>
        <v/>
      </c>
      <c r="E190" s="104" t="str">
        <f t="shared" si="89"/>
        <v/>
      </c>
      <c r="F190" s="104" t="str">
        <f t="shared" si="89"/>
        <v/>
      </c>
      <c r="G190" s="104" t="str">
        <f t="shared" si="89"/>
        <v/>
      </c>
      <c r="H190" s="104" t="str">
        <f t="shared" si="89"/>
        <v/>
      </c>
      <c r="I190" s="104" t="str">
        <f t="shared" si="89"/>
        <v/>
      </c>
      <c r="J190" s="104" t="str">
        <f t="shared" si="89"/>
        <v/>
      </c>
      <c r="K190" s="104" t="str">
        <f t="shared" si="89"/>
        <v/>
      </c>
      <c r="L190" s="104" t="str">
        <f t="shared" si="89"/>
        <v/>
      </c>
      <c r="M190" s="104" t="str">
        <f t="shared" si="89"/>
        <v/>
      </c>
      <c r="N190" s="104" t="str">
        <f t="shared" si="89"/>
        <v/>
      </c>
      <c r="O190" s="104" t="str">
        <f t="shared" si="89"/>
        <v/>
      </c>
      <c r="P190" s="104" t="str">
        <f t="shared" si="89"/>
        <v/>
      </c>
      <c r="Q190" s="104" t="str">
        <f t="shared" si="89"/>
        <v/>
      </c>
      <c r="R190" s="104" t="str">
        <f t="shared" si="89"/>
        <v/>
      </c>
      <c r="S190" s="104" t="str">
        <f t="shared" si="89"/>
        <v/>
      </c>
      <c r="T190" s="104" t="str">
        <f t="shared" si="89"/>
        <v/>
      </c>
      <c r="U190" s="104" t="str">
        <f t="shared" si="89"/>
        <v/>
      </c>
      <c r="V190" s="104" t="str">
        <f t="shared" si="89"/>
        <v/>
      </c>
      <c r="W190" s="104" t="str">
        <f t="shared" si="89"/>
        <v/>
      </c>
      <c r="X190" s="104" t="str">
        <f t="shared" si="89"/>
        <v/>
      </c>
      <c r="Y190" s="104" t="str">
        <f t="shared" si="89"/>
        <v/>
      </c>
      <c r="Z190" s="104" t="str">
        <f t="shared" si="89"/>
        <v/>
      </c>
      <c r="AA190" s="104" t="str">
        <f t="shared" si="89"/>
        <v/>
      </c>
      <c r="AB190" s="104" t="str">
        <f t="shared" si="89"/>
        <v/>
      </c>
    </row>
    <row r="191" spans="1:28" s="17" customFormat="1" ht="12.75" hidden="1">
      <c r="A191" s="103" t="str">
        <f t="shared" si="82"/>
        <v/>
      </c>
      <c r="B191" s="104" t="str">
        <f t="shared" si="82"/>
        <v/>
      </c>
      <c r="C191" s="104" t="str">
        <f t="shared" si="82"/>
        <v/>
      </c>
      <c r="D191" s="104" t="str">
        <f t="shared" ref="D191:AB191" si="90">IF($AB$149=$AB134,D134,"")</f>
        <v/>
      </c>
      <c r="E191" s="104" t="str">
        <f t="shared" si="90"/>
        <v/>
      </c>
      <c r="F191" s="104" t="str">
        <f t="shared" si="90"/>
        <v/>
      </c>
      <c r="G191" s="104" t="str">
        <f t="shared" si="90"/>
        <v/>
      </c>
      <c r="H191" s="104" t="str">
        <f t="shared" si="90"/>
        <v/>
      </c>
      <c r="I191" s="104" t="str">
        <f t="shared" si="90"/>
        <v/>
      </c>
      <c r="J191" s="104" t="str">
        <f t="shared" si="90"/>
        <v/>
      </c>
      <c r="K191" s="104" t="str">
        <f t="shared" si="90"/>
        <v/>
      </c>
      <c r="L191" s="104" t="str">
        <f t="shared" si="90"/>
        <v/>
      </c>
      <c r="M191" s="104" t="str">
        <f t="shared" si="90"/>
        <v/>
      </c>
      <c r="N191" s="104" t="str">
        <f t="shared" si="90"/>
        <v/>
      </c>
      <c r="O191" s="104" t="str">
        <f t="shared" si="90"/>
        <v/>
      </c>
      <c r="P191" s="104" t="str">
        <f t="shared" si="90"/>
        <v/>
      </c>
      <c r="Q191" s="104" t="str">
        <f t="shared" si="90"/>
        <v/>
      </c>
      <c r="R191" s="104" t="str">
        <f t="shared" si="90"/>
        <v/>
      </c>
      <c r="S191" s="104" t="str">
        <f t="shared" si="90"/>
        <v/>
      </c>
      <c r="T191" s="104" t="str">
        <f t="shared" si="90"/>
        <v/>
      </c>
      <c r="U191" s="104" t="str">
        <f t="shared" si="90"/>
        <v/>
      </c>
      <c r="V191" s="104" t="str">
        <f t="shared" si="90"/>
        <v/>
      </c>
      <c r="W191" s="104" t="str">
        <f t="shared" si="90"/>
        <v/>
      </c>
      <c r="X191" s="104" t="str">
        <f t="shared" si="90"/>
        <v/>
      </c>
      <c r="Y191" s="104" t="str">
        <f t="shared" si="90"/>
        <v/>
      </c>
      <c r="Z191" s="104" t="str">
        <f t="shared" si="90"/>
        <v/>
      </c>
      <c r="AA191" s="104" t="str">
        <f t="shared" si="90"/>
        <v/>
      </c>
      <c r="AB191" s="104" t="str">
        <f t="shared" si="90"/>
        <v/>
      </c>
    </row>
    <row r="192" spans="1:28" s="17" customFormat="1" ht="12.75" hidden="1">
      <c r="A192" s="103" t="str">
        <f t="shared" si="82"/>
        <v/>
      </c>
      <c r="B192" s="104" t="str">
        <f t="shared" si="82"/>
        <v/>
      </c>
      <c r="C192" s="104" t="str">
        <f t="shared" si="82"/>
        <v/>
      </c>
      <c r="D192" s="104" t="str">
        <f t="shared" ref="D192:AB192" si="91">IF($AB$149=$AB135,D135,"")</f>
        <v/>
      </c>
      <c r="E192" s="104" t="str">
        <f t="shared" si="91"/>
        <v/>
      </c>
      <c r="F192" s="104" t="str">
        <f t="shared" si="91"/>
        <v/>
      </c>
      <c r="G192" s="104" t="str">
        <f t="shared" si="91"/>
        <v/>
      </c>
      <c r="H192" s="104" t="str">
        <f t="shared" si="91"/>
        <v/>
      </c>
      <c r="I192" s="104" t="str">
        <f t="shared" si="91"/>
        <v/>
      </c>
      <c r="J192" s="104" t="str">
        <f t="shared" si="91"/>
        <v/>
      </c>
      <c r="K192" s="104" t="str">
        <f t="shared" si="91"/>
        <v/>
      </c>
      <c r="L192" s="104" t="str">
        <f t="shared" si="91"/>
        <v/>
      </c>
      <c r="M192" s="104" t="str">
        <f t="shared" si="91"/>
        <v/>
      </c>
      <c r="N192" s="104" t="str">
        <f t="shared" si="91"/>
        <v/>
      </c>
      <c r="O192" s="104" t="str">
        <f t="shared" si="91"/>
        <v/>
      </c>
      <c r="P192" s="104" t="str">
        <f t="shared" si="91"/>
        <v/>
      </c>
      <c r="Q192" s="104" t="str">
        <f t="shared" si="91"/>
        <v/>
      </c>
      <c r="R192" s="104" t="str">
        <f t="shared" si="91"/>
        <v/>
      </c>
      <c r="S192" s="104" t="str">
        <f t="shared" si="91"/>
        <v/>
      </c>
      <c r="T192" s="104" t="str">
        <f t="shared" si="91"/>
        <v/>
      </c>
      <c r="U192" s="104" t="str">
        <f t="shared" si="91"/>
        <v/>
      </c>
      <c r="V192" s="104" t="str">
        <f t="shared" si="91"/>
        <v/>
      </c>
      <c r="W192" s="104" t="str">
        <f t="shared" si="91"/>
        <v/>
      </c>
      <c r="X192" s="104" t="str">
        <f t="shared" si="91"/>
        <v/>
      </c>
      <c r="Y192" s="104" t="str">
        <f t="shared" si="91"/>
        <v/>
      </c>
      <c r="Z192" s="104" t="str">
        <f t="shared" si="91"/>
        <v/>
      </c>
      <c r="AA192" s="104" t="str">
        <f t="shared" si="91"/>
        <v/>
      </c>
      <c r="AB192" s="104" t="str">
        <f t="shared" si="91"/>
        <v/>
      </c>
    </row>
    <row r="193" spans="1:29" s="17" customFormat="1" ht="12.75" hidden="1">
      <c r="A193" s="103" t="str">
        <f t="shared" si="82"/>
        <v/>
      </c>
      <c r="B193" s="104" t="str">
        <f t="shared" si="82"/>
        <v/>
      </c>
      <c r="C193" s="104" t="str">
        <f t="shared" si="82"/>
        <v/>
      </c>
      <c r="D193" s="104" t="str">
        <f t="shared" ref="D193:AB193" si="92">IF($AB$149=$AB136,D136,"")</f>
        <v/>
      </c>
      <c r="E193" s="104" t="str">
        <f t="shared" si="92"/>
        <v/>
      </c>
      <c r="F193" s="104" t="str">
        <f t="shared" si="92"/>
        <v/>
      </c>
      <c r="G193" s="104" t="str">
        <f t="shared" si="92"/>
        <v/>
      </c>
      <c r="H193" s="104" t="str">
        <f t="shared" si="92"/>
        <v/>
      </c>
      <c r="I193" s="104" t="str">
        <f t="shared" si="92"/>
        <v/>
      </c>
      <c r="J193" s="104" t="str">
        <f t="shared" si="92"/>
        <v/>
      </c>
      <c r="K193" s="104" t="str">
        <f t="shared" si="92"/>
        <v/>
      </c>
      <c r="L193" s="104" t="str">
        <f t="shared" si="92"/>
        <v/>
      </c>
      <c r="M193" s="104" t="str">
        <f t="shared" si="92"/>
        <v/>
      </c>
      <c r="N193" s="104" t="str">
        <f t="shared" si="92"/>
        <v/>
      </c>
      <c r="O193" s="104" t="str">
        <f t="shared" si="92"/>
        <v/>
      </c>
      <c r="P193" s="104" t="str">
        <f t="shared" si="92"/>
        <v/>
      </c>
      <c r="Q193" s="104" t="str">
        <f t="shared" si="92"/>
        <v/>
      </c>
      <c r="R193" s="104" t="str">
        <f t="shared" si="92"/>
        <v/>
      </c>
      <c r="S193" s="104" t="str">
        <f t="shared" si="92"/>
        <v/>
      </c>
      <c r="T193" s="104" t="str">
        <f t="shared" si="92"/>
        <v/>
      </c>
      <c r="U193" s="104" t="str">
        <f t="shared" si="92"/>
        <v/>
      </c>
      <c r="V193" s="104" t="str">
        <f t="shared" si="92"/>
        <v/>
      </c>
      <c r="W193" s="104" t="str">
        <f t="shared" si="92"/>
        <v/>
      </c>
      <c r="X193" s="104" t="str">
        <f t="shared" si="92"/>
        <v/>
      </c>
      <c r="Y193" s="104" t="str">
        <f t="shared" si="92"/>
        <v/>
      </c>
      <c r="Z193" s="104" t="str">
        <f t="shared" si="92"/>
        <v/>
      </c>
      <c r="AA193" s="104" t="str">
        <f t="shared" si="92"/>
        <v/>
      </c>
      <c r="AB193" s="104" t="str">
        <f t="shared" si="92"/>
        <v/>
      </c>
    </row>
    <row r="194" spans="1:29" s="17" customFormat="1" ht="12.75" hidden="1">
      <c r="A194" s="103" t="str">
        <f t="shared" si="82"/>
        <v/>
      </c>
      <c r="B194" s="104" t="str">
        <f t="shared" si="82"/>
        <v/>
      </c>
      <c r="C194" s="104" t="str">
        <f t="shared" si="82"/>
        <v/>
      </c>
      <c r="D194" s="104" t="str">
        <f t="shared" ref="D194:AB194" si="93">IF($AB$149=$AB137,D137,"")</f>
        <v/>
      </c>
      <c r="E194" s="104" t="str">
        <f t="shared" si="93"/>
        <v/>
      </c>
      <c r="F194" s="104" t="str">
        <f t="shared" si="93"/>
        <v/>
      </c>
      <c r="G194" s="104" t="str">
        <f t="shared" si="93"/>
        <v/>
      </c>
      <c r="H194" s="104" t="str">
        <f t="shared" si="93"/>
        <v/>
      </c>
      <c r="I194" s="104" t="str">
        <f t="shared" si="93"/>
        <v/>
      </c>
      <c r="J194" s="104" t="str">
        <f t="shared" si="93"/>
        <v/>
      </c>
      <c r="K194" s="104" t="str">
        <f t="shared" si="93"/>
        <v/>
      </c>
      <c r="L194" s="104" t="str">
        <f t="shared" si="93"/>
        <v/>
      </c>
      <c r="M194" s="104" t="str">
        <f t="shared" si="93"/>
        <v/>
      </c>
      <c r="N194" s="104" t="str">
        <f t="shared" si="93"/>
        <v/>
      </c>
      <c r="O194" s="104" t="str">
        <f t="shared" si="93"/>
        <v/>
      </c>
      <c r="P194" s="104" t="str">
        <f t="shared" si="93"/>
        <v/>
      </c>
      <c r="Q194" s="104" t="str">
        <f t="shared" si="93"/>
        <v/>
      </c>
      <c r="R194" s="104" t="str">
        <f t="shared" si="93"/>
        <v/>
      </c>
      <c r="S194" s="104" t="str">
        <f t="shared" si="93"/>
        <v/>
      </c>
      <c r="T194" s="104" t="str">
        <f t="shared" si="93"/>
        <v/>
      </c>
      <c r="U194" s="104" t="str">
        <f t="shared" si="93"/>
        <v/>
      </c>
      <c r="V194" s="104" t="str">
        <f t="shared" si="93"/>
        <v/>
      </c>
      <c r="W194" s="104" t="str">
        <f t="shared" si="93"/>
        <v/>
      </c>
      <c r="X194" s="104" t="str">
        <f t="shared" si="93"/>
        <v/>
      </c>
      <c r="Y194" s="104" t="str">
        <f t="shared" si="93"/>
        <v/>
      </c>
      <c r="Z194" s="104" t="str">
        <f t="shared" si="93"/>
        <v/>
      </c>
      <c r="AA194" s="104" t="str">
        <f t="shared" si="93"/>
        <v/>
      </c>
      <c r="AB194" s="104" t="str">
        <f t="shared" si="93"/>
        <v/>
      </c>
    </row>
    <row r="195" spans="1:29" s="17" customFormat="1" ht="12.75" hidden="1">
      <c r="A195" s="103" t="str">
        <f t="shared" si="82"/>
        <v/>
      </c>
      <c r="B195" s="104" t="str">
        <f t="shared" si="82"/>
        <v/>
      </c>
      <c r="C195" s="104" t="str">
        <f t="shared" si="82"/>
        <v/>
      </c>
      <c r="D195" s="104" t="str">
        <f t="shared" ref="D195:AB195" si="94">IF($AB$149=$AB138,D138,"")</f>
        <v/>
      </c>
      <c r="E195" s="104" t="str">
        <f t="shared" si="94"/>
        <v/>
      </c>
      <c r="F195" s="104" t="str">
        <f t="shared" si="94"/>
        <v/>
      </c>
      <c r="G195" s="104" t="str">
        <f t="shared" si="94"/>
        <v/>
      </c>
      <c r="H195" s="104" t="str">
        <f t="shared" si="94"/>
        <v/>
      </c>
      <c r="I195" s="104" t="str">
        <f t="shared" si="94"/>
        <v/>
      </c>
      <c r="J195" s="104" t="str">
        <f t="shared" si="94"/>
        <v/>
      </c>
      <c r="K195" s="104" t="str">
        <f t="shared" si="94"/>
        <v/>
      </c>
      <c r="L195" s="104" t="str">
        <f t="shared" si="94"/>
        <v/>
      </c>
      <c r="M195" s="104" t="str">
        <f t="shared" si="94"/>
        <v/>
      </c>
      <c r="N195" s="104" t="str">
        <f t="shared" si="94"/>
        <v/>
      </c>
      <c r="O195" s="104" t="str">
        <f t="shared" si="94"/>
        <v/>
      </c>
      <c r="P195" s="104" t="str">
        <f t="shared" si="94"/>
        <v/>
      </c>
      <c r="Q195" s="104" t="str">
        <f t="shared" si="94"/>
        <v/>
      </c>
      <c r="R195" s="104" t="str">
        <f t="shared" si="94"/>
        <v/>
      </c>
      <c r="S195" s="104" t="str">
        <f t="shared" si="94"/>
        <v/>
      </c>
      <c r="T195" s="104" t="str">
        <f t="shared" si="94"/>
        <v/>
      </c>
      <c r="U195" s="104" t="str">
        <f t="shared" si="94"/>
        <v/>
      </c>
      <c r="V195" s="104" t="str">
        <f t="shared" si="94"/>
        <v/>
      </c>
      <c r="W195" s="104" t="str">
        <f t="shared" si="94"/>
        <v/>
      </c>
      <c r="X195" s="104" t="str">
        <f t="shared" si="94"/>
        <v/>
      </c>
      <c r="Y195" s="104" t="str">
        <f t="shared" si="94"/>
        <v/>
      </c>
      <c r="Z195" s="104" t="str">
        <f t="shared" si="94"/>
        <v/>
      </c>
      <c r="AA195" s="104" t="str">
        <f t="shared" si="94"/>
        <v/>
      </c>
      <c r="AB195" s="104" t="str">
        <f t="shared" si="94"/>
        <v/>
      </c>
    </row>
    <row r="196" spans="1:29" s="17" customFormat="1" ht="12.75" hidden="1">
      <c r="A196" s="103" t="str">
        <f t="shared" si="82"/>
        <v/>
      </c>
      <c r="B196" s="104" t="str">
        <f t="shared" si="82"/>
        <v/>
      </c>
      <c r="C196" s="104" t="str">
        <f t="shared" si="82"/>
        <v/>
      </c>
      <c r="D196" s="104" t="str">
        <f t="shared" ref="D196:AB196" si="95">IF($AB$149=$AB139,D139,"")</f>
        <v/>
      </c>
      <c r="E196" s="104" t="str">
        <f t="shared" si="95"/>
        <v/>
      </c>
      <c r="F196" s="104" t="str">
        <f t="shared" si="95"/>
        <v/>
      </c>
      <c r="G196" s="104" t="str">
        <f t="shared" si="95"/>
        <v/>
      </c>
      <c r="H196" s="104" t="str">
        <f t="shared" si="95"/>
        <v/>
      </c>
      <c r="I196" s="104" t="str">
        <f t="shared" si="95"/>
        <v/>
      </c>
      <c r="J196" s="104" t="str">
        <f t="shared" si="95"/>
        <v/>
      </c>
      <c r="K196" s="104" t="str">
        <f t="shared" si="95"/>
        <v/>
      </c>
      <c r="L196" s="104" t="str">
        <f t="shared" si="95"/>
        <v/>
      </c>
      <c r="M196" s="104" t="str">
        <f t="shared" si="95"/>
        <v/>
      </c>
      <c r="N196" s="104" t="str">
        <f t="shared" si="95"/>
        <v/>
      </c>
      <c r="O196" s="104" t="str">
        <f t="shared" si="95"/>
        <v/>
      </c>
      <c r="P196" s="104" t="str">
        <f t="shared" si="95"/>
        <v/>
      </c>
      <c r="Q196" s="104" t="str">
        <f t="shared" si="95"/>
        <v/>
      </c>
      <c r="R196" s="104" t="str">
        <f t="shared" si="95"/>
        <v/>
      </c>
      <c r="S196" s="104" t="str">
        <f t="shared" si="95"/>
        <v/>
      </c>
      <c r="T196" s="104" t="str">
        <f t="shared" si="95"/>
        <v/>
      </c>
      <c r="U196" s="104" t="str">
        <f t="shared" si="95"/>
        <v/>
      </c>
      <c r="V196" s="104" t="str">
        <f t="shared" si="95"/>
        <v/>
      </c>
      <c r="W196" s="104" t="str">
        <f t="shared" si="95"/>
        <v/>
      </c>
      <c r="X196" s="104" t="str">
        <f t="shared" si="95"/>
        <v/>
      </c>
      <c r="Y196" s="104" t="str">
        <f t="shared" si="95"/>
        <v/>
      </c>
      <c r="Z196" s="104" t="str">
        <f t="shared" si="95"/>
        <v/>
      </c>
      <c r="AA196" s="104" t="str">
        <f t="shared" si="95"/>
        <v/>
      </c>
      <c r="AB196" s="104" t="str">
        <f t="shared" si="95"/>
        <v/>
      </c>
    </row>
    <row r="197" spans="1:29" s="17" customFormat="1" ht="12.75" hidden="1">
      <c r="A197" s="103" t="str">
        <f t="shared" si="82"/>
        <v/>
      </c>
      <c r="B197" s="104" t="str">
        <f t="shared" si="82"/>
        <v/>
      </c>
      <c r="C197" s="104" t="str">
        <f t="shared" si="82"/>
        <v/>
      </c>
      <c r="D197" s="104" t="str">
        <f t="shared" ref="D197:AB197" si="96">IF($AB$149=$AB140,D140,"")</f>
        <v/>
      </c>
      <c r="E197" s="104" t="str">
        <f t="shared" si="96"/>
        <v/>
      </c>
      <c r="F197" s="104" t="str">
        <f t="shared" si="96"/>
        <v/>
      </c>
      <c r="G197" s="104" t="str">
        <f t="shared" si="96"/>
        <v/>
      </c>
      <c r="H197" s="104" t="str">
        <f t="shared" si="96"/>
        <v/>
      </c>
      <c r="I197" s="104" t="str">
        <f t="shared" si="96"/>
        <v/>
      </c>
      <c r="J197" s="104" t="str">
        <f t="shared" si="96"/>
        <v/>
      </c>
      <c r="K197" s="104" t="str">
        <f t="shared" si="96"/>
        <v/>
      </c>
      <c r="L197" s="104" t="str">
        <f t="shared" si="96"/>
        <v/>
      </c>
      <c r="M197" s="104" t="str">
        <f t="shared" si="96"/>
        <v/>
      </c>
      <c r="N197" s="104" t="str">
        <f t="shared" si="96"/>
        <v/>
      </c>
      <c r="O197" s="104" t="str">
        <f t="shared" si="96"/>
        <v/>
      </c>
      <c r="P197" s="104" t="str">
        <f t="shared" si="96"/>
        <v/>
      </c>
      <c r="Q197" s="104" t="str">
        <f t="shared" si="96"/>
        <v/>
      </c>
      <c r="R197" s="104" t="str">
        <f t="shared" si="96"/>
        <v/>
      </c>
      <c r="S197" s="104" t="str">
        <f t="shared" si="96"/>
        <v/>
      </c>
      <c r="T197" s="104" t="str">
        <f t="shared" si="96"/>
        <v/>
      </c>
      <c r="U197" s="104" t="str">
        <f t="shared" si="96"/>
        <v/>
      </c>
      <c r="V197" s="104" t="str">
        <f t="shared" si="96"/>
        <v/>
      </c>
      <c r="W197" s="104" t="str">
        <f t="shared" si="96"/>
        <v/>
      </c>
      <c r="X197" s="104" t="str">
        <f t="shared" si="96"/>
        <v/>
      </c>
      <c r="Y197" s="104" t="str">
        <f t="shared" si="96"/>
        <v/>
      </c>
      <c r="Z197" s="104" t="str">
        <f t="shared" si="96"/>
        <v/>
      </c>
      <c r="AA197" s="104" t="str">
        <f t="shared" si="96"/>
        <v/>
      </c>
      <c r="AB197" s="104" t="str">
        <f t="shared" si="96"/>
        <v/>
      </c>
    </row>
    <row r="198" spans="1:29" s="17" customFormat="1" ht="12.75" hidden="1">
      <c r="A198" s="103">
        <f t="shared" si="82"/>
        <v>0.74999999999999956</v>
      </c>
      <c r="B198" s="104">
        <f t="shared" si="82"/>
        <v>89</v>
      </c>
      <c r="C198" s="104">
        <f t="shared" si="82"/>
        <v>11</v>
      </c>
      <c r="D198" s="104">
        <f t="shared" ref="D198:AB198" si="97">IF($AB$149=$AB141,D141,"")</f>
        <v>0</v>
      </c>
      <c r="E198" s="104">
        <f t="shared" si="97"/>
        <v>2</v>
      </c>
      <c r="F198" s="104">
        <f t="shared" si="97"/>
        <v>1</v>
      </c>
      <c r="G198" s="104">
        <f t="shared" si="97"/>
        <v>0</v>
      </c>
      <c r="H198" s="104">
        <f t="shared" si="97"/>
        <v>2</v>
      </c>
      <c r="I198" s="104">
        <f t="shared" si="97"/>
        <v>0</v>
      </c>
      <c r="J198" s="104">
        <f t="shared" si="97"/>
        <v>105</v>
      </c>
      <c r="K198" s="104">
        <f t="shared" si="97"/>
        <v>57</v>
      </c>
      <c r="L198" s="104">
        <f t="shared" si="97"/>
        <v>11</v>
      </c>
      <c r="M198" s="104">
        <f t="shared" si="97"/>
        <v>0</v>
      </c>
      <c r="N198" s="104">
        <f t="shared" si="97"/>
        <v>2</v>
      </c>
      <c r="O198" s="104">
        <f t="shared" si="97"/>
        <v>1</v>
      </c>
      <c r="P198" s="104">
        <f t="shared" si="97"/>
        <v>0</v>
      </c>
      <c r="Q198" s="104">
        <f t="shared" si="97"/>
        <v>3</v>
      </c>
      <c r="R198" s="104">
        <f t="shared" si="97"/>
        <v>0</v>
      </c>
      <c r="S198" s="104">
        <f t="shared" si="97"/>
        <v>74</v>
      </c>
      <c r="T198" s="104">
        <f t="shared" si="97"/>
        <v>146</v>
      </c>
      <c r="U198" s="104">
        <f t="shared" si="97"/>
        <v>22</v>
      </c>
      <c r="V198" s="104">
        <f t="shared" si="97"/>
        <v>0</v>
      </c>
      <c r="W198" s="104">
        <f t="shared" si="97"/>
        <v>4</v>
      </c>
      <c r="X198" s="104">
        <f t="shared" si="97"/>
        <v>2</v>
      </c>
      <c r="Y198" s="104">
        <f t="shared" si="97"/>
        <v>0</v>
      </c>
      <c r="Z198" s="104">
        <f t="shared" si="97"/>
        <v>5</v>
      </c>
      <c r="AA198" s="104">
        <f t="shared" si="97"/>
        <v>0</v>
      </c>
      <c r="AB198" s="104">
        <f t="shared" si="97"/>
        <v>179</v>
      </c>
    </row>
    <row r="199" spans="1:29" s="17" customFormat="1" ht="12.75" hidden="1">
      <c r="A199" s="103" t="str">
        <f t="shared" si="82"/>
        <v/>
      </c>
      <c r="B199" s="104" t="str">
        <f t="shared" si="82"/>
        <v/>
      </c>
      <c r="C199" s="104" t="str">
        <f t="shared" si="82"/>
        <v/>
      </c>
      <c r="D199" s="104" t="str">
        <f t="shared" ref="D199:AB199" si="98">IF($AB$149=$AB142,D142,"")</f>
        <v/>
      </c>
      <c r="E199" s="104" t="str">
        <f t="shared" si="98"/>
        <v/>
      </c>
      <c r="F199" s="104" t="str">
        <f t="shared" si="98"/>
        <v/>
      </c>
      <c r="G199" s="104" t="str">
        <f t="shared" si="98"/>
        <v/>
      </c>
      <c r="H199" s="104" t="str">
        <f t="shared" si="98"/>
        <v/>
      </c>
      <c r="I199" s="104" t="str">
        <f t="shared" si="98"/>
        <v/>
      </c>
      <c r="J199" s="104" t="str">
        <f t="shared" si="98"/>
        <v/>
      </c>
      <c r="K199" s="104" t="str">
        <f t="shared" si="98"/>
        <v/>
      </c>
      <c r="L199" s="104" t="str">
        <f t="shared" si="98"/>
        <v/>
      </c>
      <c r="M199" s="104" t="str">
        <f t="shared" si="98"/>
        <v/>
      </c>
      <c r="N199" s="104" t="str">
        <f t="shared" si="98"/>
        <v/>
      </c>
      <c r="O199" s="104" t="str">
        <f t="shared" si="98"/>
        <v/>
      </c>
      <c r="P199" s="104" t="str">
        <f t="shared" si="98"/>
        <v/>
      </c>
      <c r="Q199" s="104" t="str">
        <f t="shared" si="98"/>
        <v/>
      </c>
      <c r="R199" s="104" t="str">
        <f t="shared" si="98"/>
        <v/>
      </c>
      <c r="S199" s="104" t="str">
        <f t="shared" si="98"/>
        <v/>
      </c>
      <c r="T199" s="104" t="str">
        <f t="shared" si="98"/>
        <v/>
      </c>
      <c r="U199" s="104" t="str">
        <f t="shared" si="98"/>
        <v/>
      </c>
      <c r="V199" s="104" t="str">
        <f t="shared" si="98"/>
        <v/>
      </c>
      <c r="W199" s="104" t="str">
        <f t="shared" si="98"/>
        <v/>
      </c>
      <c r="X199" s="104" t="str">
        <f t="shared" si="98"/>
        <v/>
      </c>
      <c r="Y199" s="104" t="str">
        <f t="shared" si="98"/>
        <v/>
      </c>
      <c r="Z199" s="104" t="str">
        <f t="shared" si="98"/>
        <v/>
      </c>
      <c r="AA199" s="104" t="str">
        <f t="shared" si="98"/>
        <v/>
      </c>
      <c r="AB199" s="104" t="str">
        <f t="shared" si="98"/>
        <v/>
      </c>
    </row>
    <row r="200" spans="1:29" s="17" customFormat="1" ht="12.75" hidden="1">
      <c r="A200" s="103" t="str">
        <f t="shared" si="82"/>
        <v/>
      </c>
      <c r="B200" s="104" t="str">
        <f t="shared" si="82"/>
        <v/>
      </c>
      <c r="C200" s="104" t="str">
        <f t="shared" si="82"/>
        <v/>
      </c>
      <c r="D200" s="104" t="str">
        <f t="shared" ref="D200:AB200" si="99">IF($AB$149=$AB143,D143,"")</f>
        <v/>
      </c>
      <c r="E200" s="104" t="str">
        <f t="shared" si="99"/>
        <v/>
      </c>
      <c r="F200" s="104" t="str">
        <f t="shared" si="99"/>
        <v/>
      </c>
      <c r="G200" s="104" t="str">
        <f t="shared" si="99"/>
        <v/>
      </c>
      <c r="H200" s="104" t="str">
        <f t="shared" si="99"/>
        <v/>
      </c>
      <c r="I200" s="104" t="str">
        <f t="shared" si="99"/>
        <v/>
      </c>
      <c r="J200" s="104" t="str">
        <f t="shared" si="99"/>
        <v/>
      </c>
      <c r="K200" s="104" t="str">
        <f t="shared" si="99"/>
        <v/>
      </c>
      <c r="L200" s="104" t="str">
        <f t="shared" si="99"/>
        <v/>
      </c>
      <c r="M200" s="104" t="str">
        <f t="shared" si="99"/>
        <v/>
      </c>
      <c r="N200" s="104" t="str">
        <f t="shared" si="99"/>
        <v/>
      </c>
      <c r="O200" s="104" t="str">
        <f t="shared" si="99"/>
        <v/>
      </c>
      <c r="P200" s="104" t="str">
        <f t="shared" si="99"/>
        <v/>
      </c>
      <c r="Q200" s="104" t="str">
        <f t="shared" si="99"/>
        <v/>
      </c>
      <c r="R200" s="104" t="str">
        <f t="shared" si="99"/>
        <v/>
      </c>
      <c r="S200" s="104" t="str">
        <f t="shared" si="99"/>
        <v/>
      </c>
      <c r="T200" s="104" t="str">
        <f t="shared" si="99"/>
        <v/>
      </c>
      <c r="U200" s="104" t="str">
        <f t="shared" si="99"/>
        <v/>
      </c>
      <c r="V200" s="104" t="str">
        <f t="shared" si="99"/>
        <v/>
      </c>
      <c r="W200" s="104" t="str">
        <f t="shared" si="99"/>
        <v/>
      </c>
      <c r="X200" s="104" t="str">
        <f t="shared" si="99"/>
        <v/>
      </c>
      <c r="Y200" s="104" t="str">
        <f t="shared" si="99"/>
        <v/>
      </c>
      <c r="Z200" s="104" t="str">
        <f t="shared" si="99"/>
        <v/>
      </c>
      <c r="AA200" s="104" t="str">
        <f t="shared" si="99"/>
        <v/>
      </c>
      <c r="AB200" s="104" t="str">
        <f t="shared" si="99"/>
        <v/>
      </c>
    </row>
    <row r="201" spans="1:29" s="17" customFormat="1" ht="12.75" hidden="1">
      <c r="A201" s="103" t="str">
        <f t="shared" si="82"/>
        <v/>
      </c>
      <c r="B201" s="104" t="str">
        <f t="shared" si="82"/>
        <v/>
      </c>
      <c r="C201" s="104" t="str">
        <f t="shared" si="82"/>
        <v/>
      </c>
      <c r="D201" s="104" t="str">
        <f t="shared" ref="D201:AB201" si="100">IF($AB$149=$AB144,D144,"")</f>
        <v/>
      </c>
      <c r="E201" s="104" t="str">
        <f t="shared" si="100"/>
        <v/>
      </c>
      <c r="F201" s="104" t="str">
        <f t="shared" si="100"/>
        <v/>
      </c>
      <c r="G201" s="104" t="str">
        <f t="shared" si="100"/>
        <v/>
      </c>
      <c r="H201" s="104" t="str">
        <f t="shared" si="100"/>
        <v/>
      </c>
      <c r="I201" s="104" t="str">
        <f t="shared" si="100"/>
        <v/>
      </c>
      <c r="J201" s="104" t="str">
        <f t="shared" si="100"/>
        <v/>
      </c>
      <c r="K201" s="104" t="str">
        <f t="shared" si="100"/>
        <v/>
      </c>
      <c r="L201" s="104" t="str">
        <f t="shared" si="100"/>
        <v/>
      </c>
      <c r="M201" s="104" t="str">
        <f t="shared" si="100"/>
        <v/>
      </c>
      <c r="N201" s="104" t="str">
        <f t="shared" si="100"/>
        <v/>
      </c>
      <c r="O201" s="104" t="str">
        <f t="shared" si="100"/>
        <v/>
      </c>
      <c r="P201" s="104" t="str">
        <f t="shared" si="100"/>
        <v/>
      </c>
      <c r="Q201" s="104" t="str">
        <f t="shared" si="100"/>
        <v/>
      </c>
      <c r="R201" s="104" t="str">
        <f t="shared" si="100"/>
        <v/>
      </c>
      <c r="S201" s="104" t="str">
        <f t="shared" si="100"/>
        <v/>
      </c>
      <c r="T201" s="104" t="str">
        <f t="shared" si="100"/>
        <v/>
      </c>
      <c r="U201" s="104" t="str">
        <f t="shared" si="100"/>
        <v/>
      </c>
      <c r="V201" s="104" t="str">
        <f t="shared" si="100"/>
        <v/>
      </c>
      <c r="W201" s="104" t="str">
        <f t="shared" si="100"/>
        <v/>
      </c>
      <c r="X201" s="104" t="str">
        <f t="shared" si="100"/>
        <v/>
      </c>
      <c r="Y201" s="104" t="str">
        <f t="shared" si="100"/>
        <v/>
      </c>
      <c r="Z201" s="104" t="str">
        <f t="shared" si="100"/>
        <v/>
      </c>
      <c r="AA201" s="104" t="str">
        <f t="shared" si="100"/>
        <v/>
      </c>
      <c r="AB201" s="104" t="str">
        <f t="shared" si="100"/>
        <v/>
      </c>
    </row>
    <row r="202" spans="1:29" s="17" customFormat="1" ht="13.5" hidden="1" thickBot="1">
      <c r="A202" s="105" t="str">
        <f t="shared" si="82"/>
        <v/>
      </c>
      <c r="B202" s="106" t="str">
        <f t="shared" si="82"/>
        <v/>
      </c>
      <c r="C202" s="106" t="str">
        <f t="shared" si="82"/>
        <v/>
      </c>
      <c r="D202" s="106" t="str">
        <f t="shared" ref="D202:AB202" si="101">IF($AB$149=$AB145,D145,"")</f>
        <v/>
      </c>
      <c r="E202" s="106" t="str">
        <f t="shared" si="101"/>
        <v/>
      </c>
      <c r="F202" s="106" t="str">
        <f t="shared" si="101"/>
        <v/>
      </c>
      <c r="G202" s="106" t="str">
        <f t="shared" si="101"/>
        <v/>
      </c>
      <c r="H202" s="106" t="str">
        <f t="shared" si="101"/>
        <v/>
      </c>
      <c r="I202" s="106" t="str">
        <f t="shared" si="101"/>
        <v/>
      </c>
      <c r="J202" s="106" t="str">
        <f t="shared" si="101"/>
        <v/>
      </c>
      <c r="K202" s="106" t="str">
        <f t="shared" si="101"/>
        <v/>
      </c>
      <c r="L202" s="106" t="str">
        <f t="shared" si="101"/>
        <v/>
      </c>
      <c r="M202" s="106" t="str">
        <f t="shared" si="101"/>
        <v/>
      </c>
      <c r="N202" s="106" t="str">
        <f t="shared" si="101"/>
        <v/>
      </c>
      <c r="O202" s="106" t="str">
        <f t="shared" si="101"/>
        <v/>
      </c>
      <c r="P202" s="106" t="str">
        <f t="shared" si="101"/>
        <v/>
      </c>
      <c r="Q202" s="106" t="str">
        <f t="shared" si="101"/>
        <v/>
      </c>
      <c r="R202" s="106" t="str">
        <f t="shared" si="101"/>
        <v/>
      </c>
      <c r="S202" s="106" t="str">
        <f t="shared" si="101"/>
        <v/>
      </c>
      <c r="T202" s="106" t="str">
        <f t="shared" si="101"/>
        <v/>
      </c>
      <c r="U202" s="106" t="str">
        <f t="shared" si="101"/>
        <v/>
      </c>
      <c r="V202" s="106" t="str">
        <f t="shared" si="101"/>
        <v/>
      </c>
      <c r="W202" s="106" t="str">
        <f t="shared" si="101"/>
        <v/>
      </c>
      <c r="X202" s="106" t="str">
        <f t="shared" si="101"/>
        <v/>
      </c>
      <c r="Y202" s="106" t="str">
        <f t="shared" si="101"/>
        <v/>
      </c>
      <c r="Z202" s="106" t="str">
        <f t="shared" si="101"/>
        <v/>
      </c>
      <c r="AA202" s="106" t="str">
        <f t="shared" si="101"/>
        <v/>
      </c>
      <c r="AB202" s="106" t="str">
        <f t="shared" si="101"/>
        <v/>
      </c>
    </row>
    <row r="203" spans="1:29" s="17" customFormat="1" ht="12.75" hidden="1"/>
    <row r="204" spans="1:29" s="17" customFormat="1" ht="12.75" hidden="1"/>
    <row r="205" spans="1:29" s="17" customFormat="1" hidden="1">
      <c r="AC205"/>
    </row>
  </sheetData>
  <mergeCells count="23">
    <mergeCell ref="B91:J91"/>
    <mergeCell ref="K91:S91"/>
    <mergeCell ref="T91:AB91"/>
    <mergeCell ref="K16:M16"/>
    <mergeCell ref="N16:P16"/>
    <mergeCell ref="Q16:Q17"/>
    <mergeCell ref="R16:R17"/>
    <mergeCell ref="S16:S17"/>
    <mergeCell ref="T16:V16"/>
    <mergeCell ref="C9:J9"/>
    <mergeCell ref="B15:J15"/>
    <mergeCell ref="K15:S15"/>
    <mergeCell ref="T15:AB15"/>
    <mergeCell ref="A16:A17"/>
    <mergeCell ref="B16:D16"/>
    <mergeCell ref="E16:G16"/>
    <mergeCell ref="H16:H17"/>
    <mergeCell ref="I16:I17"/>
    <mergeCell ref="J16:J17"/>
    <mergeCell ref="W16:Y16"/>
    <mergeCell ref="Z16:Z17"/>
    <mergeCell ref="AA16:AA17"/>
    <mergeCell ref="AB16:AB17"/>
  </mergeCells>
  <phoneticPr fontId="18" type="noConversion"/>
  <conditionalFormatting sqref="A4:B4 A1:C3 J12:L13 I14:L15 I148:L1048576 I93:I146 I1:L8 R148:U1048576 R1:U15 AA1:XFD15 I10:L11 K9:L9 B17:C17 A16:B16 I18:L91 R18:U91 I16:J16 AA18:XFD91 AC16:XFD17 A148:C1048576 S92 I92:J92 A147:AA147 A18:C146 AA148:AB1048576 AB92 AC91:AC1048576 AD92:XFD1048576 A8:C15 A5:A7 B5:C6">
    <cfRule type="cellIs" dxfId="39" priority="43" stopIfTrue="1" operator="lessThan">
      <formula>0</formula>
    </cfRule>
  </conditionalFormatting>
  <conditionalFormatting sqref="J18:J73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{9629229E-A79D-452B-ABC8-3CDAA5FA2756}</x14:id>
        </ext>
      </extLst>
    </cfRule>
  </conditionalFormatting>
  <conditionalFormatting sqref="S18:S73">
    <cfRule type="dataBar" priority="4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{F21A76D8-C1B4-4F10-8CCC-781DA3523F50}</x14:id>
        </ext>
      </extLst>
    </cfRule>
  </conditionalFormatting>
  <conditionalFormatting sqref="AB18:AB73">
    <cfRule type="dataBar" priority="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{4204E8A3-6EF6-4FF6-82BC-69DCB4E4FBE2}</x14:id>
        </ext>
      </extLst>
    </cfRule>
  </conditionalFormatting>
  <conditionalFormatting sqref="D1:D3 D5:D8 D10:D15 D17:D146 D148:D1048576">
    <cfRule type="cellIs" dxfId="38" priority="39" stopIfTrue="1" operator="lessThan">
      <formula>0</formula>
    </cfRule>
  </conditionalFormatting>
  <conditionalFormatting sqref="H1:H3 H5:H8 H10:H16 H18:H146 H148:H1048576">
    <cfRule type="cellIs" dxfId="37" priority="38" stopIfTrue="1" operator="lessThan">
      <formula>0</formula>
    </cfRule>
  </conditionalFormatting>
  <conditionalFormatting sqref="M148:M1048576 M1:M15 M18:M91">
    <cfRule type="cellIs" dxfId="36" priority="37" stopIfTrue="1" operator="lessThan">
      <formula>0</formula>
    </cfRule>
  </conditionalFormatting>
  <conditionalFormatting sqref="Q148:Q1048576 Q1:Q15 Q18:Q91">
    <cfRule type="cellIs" dxfId="35" priority="36" stopIfTrue="1" operator="lessThan">
      <formula>0</formula>
    </cfRule>
  </conditionalFormatting>
  <conditionalFormatting sqref="V148:V1048576 V1:V15 V18:V91">
    <cfRule type="cellIs" dxfId="34" priority="35" stopIfTrue="1" operator="lessThan">
      <formula>0</formula>
    </cfRule>
  </conditionalFormatting>
  <conditionalFormatting sqref="Z148:Z1048576 Z1:Z15 Z18:Z91">
    <cfRule type="cellIs" dxfId="33" priority="34" stopIfTrue="1" operator="lessThan">
      <formula>0</formula>
    </cfRule>
  </conditionalFormatting>
  <conditionalFormatting sqref="R16:S16">
    <cfRule type="cellIs" dxfId="32" priority="33" stopIfTrue="1" operator="lessThan">
      <formula>0</formula>
    </cfRule>
  </conditionalFormatting>
  <conditionalFormatting sqref="Q16">
    <cfRule type="cellIs" dxfId="31" priority="32" stopIfTrue="1" operator="lessThan">
      <formula>0</formula>
    </cfRule>
  </conditionalFormatting>
  <conditionalFormatting sqref="AA16:AB16">
    <cfRule type="cellIs" dxfId="30" priority="31" stopIfTrue="1" operator="lessThan">
      <formula>0</formula>
    </cfRule>
  </conditionalFormatting>
  <conditionalFormatting sqref="Z16">
    <cfRule type="cellIs" dxfId="29" priority="30" stopIfTrue="1" operator="lessThan">
      <formula>0</formula>
    </cfRule>
  </conditionalFormatting>
  <conditionalFormatting sqref="K17:L17">
    <cfRule type="cellIs" dxfId="28" priority="29" stopIfTrue="1" operator="lessThan">
      <formula>0</formula>
    </cfRule>
  </conditionalFormatting>
  <conditionalFormatting sqref="M17">
    <cfRule type="cellIs" dxfId="27" priority="28" stopIfTrue="1" operator="lessThan">
      <formula>0</formula>
    </cfRule>
  </conditionalFormatting>
  <conditionalFormatting sqref="T17:U17">
    <cfRule type="cellIs" dxfId="26" priority="27" stopIfTrue="1" operator="lessThan">
      <formula>0</formula>
    </cfRule>
  </conditionalFormatting>
  <conditionalFormatting sqref="V17">
    <cfRule type="cellIs" dxfId="25" priority="26" stopIfTrue="1" operator="lessThan">
      <formula>0</formula>
    </cfRule>
  </conditionalFormatting>
  <conditionalFormatting sqref="E4 E1:F3 E5:F15 E17:F146 E16 E148:F1048576">
    <cfRule type="cellIs" dxfId="24" priority="25" stopIfTrue="1" operator="lessThan">
      <formula>0</formula>
    </cfRule>
  </conditionalFormatting>
  <conditionalFormatting sqref="G1:G3 G5:G8 G10:G15 G17:G146 G148:G1048576">
    <cfRule type="cellIs" dxfId="23" priority="24" stopIfTrue="1" operator="lessThan">
      <formula>0</formula>
    </cfRule>
  </conditionalFormatting>
  <conditionalFormatting sqref="N148:O1048576 N1:O15 N18:O91">
    <cfRule type="cellIs" dxfId="22" priority="23" stopIfTrue="1" operator="lessThan">
      <formula>0</formula>
    </cfRule>
  </conditionalFormatting>
  <conditionalFormatting sqref="P148:P1048576 P1:P15 P18:P91">
    <cfRule type="cellIs" dxfId="21" priority="22" stopIfTrue="1" operator="lessThan">
      <formula>0</formula>
    </cfRule>
  </conditionalFormatting>
  <conditionalFormatting sqref="Q92">
    <cfRule type="cellIs" dxfId="20" priority="9" stopIfTrue="1" operator="lessThan">
      <formula>0</formula>
    </cfRule>
  </conditionalFormatting>
  <conditionalFormatting sqref="N17:O17">
    <cfRule type="cellIs" dxfId="19" priority="21" stopIfTrue="1" operator="lessThan">
      <formula>0</formula>
    </cfRule>
  </conditionalFormatting>
  <conditionalFormatting sqref="P17">
    <cfRule type="cellIs" dxfId="18" priority="20" stopIfTrue="1" operator="lessThan">
      <formula>0</formula>
    </cfRule>
  </conditionalFormatting>
  <conditionalFormatting sqref="W148:X1048576 W1:X15 W18:X91">
    <cfRule type="cellIs" dxfId="17" priority="19" stopIfTrue="1" operator="lessThan">
      <formula>0</formula>
    </cfRule>
  </conditionalFormatting>
  <conditionalFormatting sqref="Y148:Y1048576 Y1:Y15 Y18:Y91">
    <cfRule type="cellIs" dxfId="16" priority="18" stopIfTrue="1" operator="lessThan">
      <formula>0</formula>
    </cfRule>
  </conditionalFormatting>
  <conditionalFormatting sqref="T92:U92 AA92">
    <cfRule type="cellIs" dxfId="15" priority="6" stopIfTrue="1" operator="lessThan">
      <formula>0</formula>
    </cfRule>
  </conditionalFormatting>
  <conditionalFormatting sqref="W17:X17">
    <cfRule type="cellIs" dxfId="14" priority="17" stopIfTrue="1" operator="lessThan">
      <formula>0</formula>
    </cfRule>
  </conditionalFormatting>
  <conditionalFormatting sqref="Y17">
    <cfRule type="cellIs" dxfId="13" priority="16" stopIfTrue="1" operator="lessThan">
      <formula>0</formula>
    </cfRule>
  </conditionalFormatting>
  <conditionalFormatting sqref="K16">
    <cfRule type="cellIs" dxfId="12" priority="15" stopIfTrue="1" operator="lessThan">
      <formula>0</formula>
    </cfRule>
  </conditionalFormatting>
  <conditionalFormatting sqref="N16">
    <cfRule type="cellIs" dxfId="11" priority="14" stopIfTrue="1" operator="lessThan">
      <formula>0</formula>
    </cfRule>
  </conditionalFormatting>
  <conditionalFormatting sqref="T16">
    <cfRule type="cellIs" dxfId="10" priority="13" stopIfTrue="1" operator="lessThan">
      <formula>0</formula>
    </cfRule>
  </conditionalFormatting>
  <conditionalFormatting sqref="W16">
    <cfRule type="cellIs" dxfId="9" priority="12" stopIfTrue="1" operator="lessThan">
      <formula>0</formula>
    </cfRule>
  </conditionalFormatting>
  <conditionalFormatting sqref="K92:L92 R92">
    <cfRule type="cellIs" dxfId="8" priority="11" stopIfTrue="1" operator="lessThan">
      <formula>0</formula>
    </cfRule>
  </conditionalFormatting>
  <conditionalFormatting sqref="M92">
    <cfRule type="cellIs" dxfId="7" priority="10" stopIfTrue="1" operator="lessThan">
      <formula>0</formula>
    </cfRule>
  </conditionalFormatting>
  <conditionalFormatting sqref="N92:O92">
    <cfRule type="cellIs" dxfId="6" priority="8" stopIfTrue="1" operator="lessThan">
      <formula>0</formula>
    </cfRule>
  </conditionalFormatting>
  <conditionalFormatting sqref="P92">
    <cfRule type="cellIs" dxfId="5" priority="7" stopIfTrue="1" operator="lessThan">
      <formula>0</formula>
    </cfRule>
  </conditionalFormatting>
  <conditionalFormatting sqref="V92">
    <cfRule type="cellIs" dxfId="4" priority="5" stopIfTrue="1" operator="lessThan">
      <formula>0</formula>
    </cfRule>
  </conditionalFormatting>
  <conditionalFormatting sqref="Z92">
    <cfRule type="cellIs" dxfId="3" priority="4" stopIfTrue="1" operator="lessThan">
      <formula>0</formula>
    </cfRule>
  </conditionalFormatting>
  <conditionalFormatting sqref="W92:X92">
    <cfRule type="cellIs" dxfId="2" priority="3" stopIfTrue="1" operator="lessThan">
      <formula>0</formula>
    </cfRule>
  </conditionalFormatting>
  <conditionalFormatting sqref="Y92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29229E-A79D-452B-ABC8-3CDAA5FA275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J18:J73</xm:sqref>
        </x14:conditionalFormatting>
        <x14:conditionalFormatting xmlns:xm="http://schemas.microsoft.com/office/excel/2006/main">
          <x14:cfRule type="dataBar" id="{F21A76D8-C1B4-4F10-8CCC-781DA3523F5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S18:S73</xm:sqref>
        </x14:conditionalFormatting>
        <x14:conditionalFormatting xmlns:xm="http://schemas.microsoft.com/office/excel/2006/main">
          <x14:cfRule type="dataBar" id="{4204E8A3-6EF6-4FF6-82BC-69DCB4E4FBE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AB18:AB73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dcterms:created xsi:type="dcterms:W3CDTF">2014-11-24T12:44:50Z</dcterms:created>
  <dcterms:modified xsi:type="dcterms:W3CDTF">2018-05-11T04:10:19Z</dcterms:modified>
</cp:coreProperties>
</file>