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8" sheetId="1" r:id="rId1"/>
  </sheets>
  <calcPr calcId="162913" concurrentCalc="0"/>
</workbook>
</file>

<file path=xl/calcChain.xml><?xml version="1.0" encoding="utf-8"?>
<calcChain xmlns="http://schemas.openxmlformats.org/spreadsheetml/2006/main">
  <c r="C147" i="1" l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H123" i="1"/>
  <c r="H109" i="1"/>
  <c r="P104" i="1"/>
  <c r="O101" i="1"/>
  <c r="O98" i="1"/>
  <c r="O97" i="1"/>
  <c r="H94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C132" i="1"/>
  <c r="B132" i="1"/>
  <c r="P131" i="1"/>
  <c r="O131" i="1"/>
  <c r="N131" i="1"/>
  <c r="L131" i="1"/>
  <c r="K131" i="1"/>
  <c r="J131" i="1"/>
  <c r="H131" i="1"/>
  <c r="F131" i="1"/>
  <c r="C131" i="1"/>
  <c r="B131" i="1"/>
  <c r="P130" i="1"/>
  <c r="O130" i="1"/>
  <c r="N130" i="1"/>
  <c r="L130" i="1"/>
  <c r="K130" i="1"/>
  <c r="J130" i="1"/>
  <c r="H130" i="1"/>
  <c r="F130" i="1"/>
  <c r="C130" i="1"/>
  <c r="B130" i="1"/>
  <c r="P129" i="1"/>
  <c r="O129" i="1"/>
  <c r="N129" i="1"/>
  <c r="L129" i="1"/>
  <c r="K129" i="1"/>
  <c r="M54" i="1"/>
  <c r="H129" i="1"/>
  <c r="G129" i="1"/>
  <c r="F129" i="1"/>
  <c r="D129" i="1"/>
  <c r="C129" i="1"/>
  <c r="B129" i="1"/>
  <c r="P128" i="1"/>
  <c r="O128" i="1"/>
  <c r="N128" i="1"/>
  <c r="L128" i="1"/>
  <c r="K128" i="1"/>
  <c r="J128" i="1"/>
  <c r="H128" i="1"/>
  <c r="G128" i="1"/>
  <c r="F128" i="1"/>
  <c r="D128" i="1"/>
  <c r="C128" i="1"/>
  <c r="B128" i="1"/>
  <c r="P127" i="1"/>
  <c r="O127" i="1"/>
  <c r="N127" i="1"/>
  <c r="L127" i="1"/>
  <c r="K127" i="1"/>
  <c r="J127" i="1"/>
  <c r="H127" i="1"/>
  <c r="G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D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G120" i="1"/>
  <c r="F120" i="1"/>
  <c r="D120" i="1"/>
  <c r="C120" i="1"/>
  <c r="B120" i="1"/>
  <c r="P119" i="1"/>
  <c r="O119" i="1"/>
  <c r="N119" i="1"/>
  <c r="L119" i="1"/>
  <c r="K119" i="1"/>
  <c r="J119" i="1"/>
  <c r="H119" i="1"/>
  <c r="G119" i="1"/>
  <c r="D119" i="1"/>
  <c r="C119" i="1"/>
  <c r="B119" i="1"/>
  <c r="P118" i="1"/>
  <c r="O118" i="1"/>
  <c r="N118" i="1"/>
  <c r="L118" i="1"/>
  <c r="K118" i="1"/>
  <c r="J118" i="1"/>
  <c r="H118" i="1"/>
  <c r="F118" i="1"/>
  <c r="D118" i="1"/>
  <c r="C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G115" i="1"/>
  <c r="F115" i="1"/>
  <c r="B115" i="1"/>
  <c r="P114" i="1"/>
  <c r="O114" i="1"/>
  <c r="N114" i="1"/>
  <c r="L114" i="1"/>
  <c r="K114" i="1"/>
  <c r="J114" i="1"/>
  <c r="H114" i="1"/>
  <c r="G114" i="1"/>
  <c r="F114" i="1"/>
  <c r="D114" i="1"/>
  <c r="C114" i="1"/>
  <c r="B114" i="1"/>
  <c r="P113" i="1"/>
  <c r="O113" i="1"/>
  <c r="N113" i="1"/>
  <c r="L113" i="1"/>
  <c r="K113" i="1"/>
  <c r="J113" i="1"/>
  <c r="H113" i="1"/>
  <c r="G113" i="1"/>
  <c r="F113" i="1"/>
  <c r="T38" i="1"/>
  <c r="C113" i="1"/>
  <c r="B113" i="1"/>
  <c r="P112" i="1"/>
  <c r="O112" i="1"/>
  <c r="N112" i="1"/>
  <c r="L112" i="1"/>
  <c r="K112" i="1"/>
  <c r="J112" i="1"/>
  <c r="H112" i="1"/>
  <c r="G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G107" i="1"/>
  <c r="F107" i="1"/>
  <c r="B107" i="1"/>
  <c r="P106" i="1"/>
  <c r="O106" i="1"/>
  <c r="Q31" i="1"/>
  <c r="L106" i="1"/>
  <c r="K106" i="1"/>
  <c r="J106" i="1"/>
  <c r="H106" i="1"/>
  <c r="G106" i="1"/>
  <c r="D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F95" i="1"/>
  <c r="S20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97" i="1"/>
  <c r="Q105" i="1"/>
  <c r="C115" i="1"/>
  <c r="G96" i="1"/>
  <c r="G97" i="1"/>
  <c r="C98" i="1"/>
  <c r="D99" i="1"/>
  <c r="D101" i="1"/>
  <c r="C107" i="1"/>
  <c r="C108" i="1"/>
  <c r="C109" i="1"/>
  <c r="D116" i="1"/>
  <c r="E116" i="1"/>
  <c r="D117" i="1"/>
  <c r="E117" i="1"/>
  <c r="C93" i="1"/>
  <c r="D123" i="1"/>
  <c r="C97" i="1"/>
  <c r="G102" i="1"/>
  <c r="G103" i="1"/>
  <c r="I103" i="1"/>
  <c r="G104" i="1"/>
  <c r="C105" i="1"/>
  <c r="E105" i="1"/>
  <c r="C106" i="1"/>
  <c r="E106" i="1"/>
  <c r="G117" i="1"/>
  <c r="G118" i="1"/>
  <c r="C121" i="1"/>
  <c r="C122" i="1"/>
  <c r="E122" i="1"/>
  <c r="C123" i="1"/>
  <c r="G95" i="1"/>
  <c r="C96" i="1"/>
  <c r="G116" i="1"/>
  <c r="S73" i="1"/>
  <c r="G94" i="1"/>
  <c r="G109" i="1"/>
  <c r="I109" i="1"/>
  <c r="G130" i="1"/>
  <c r="G131" i="1"/>
  <c r="I131" i="1"/>
  <c r="G132" i="1"/>
  <c r="I132" i="1"/>
  <c r="C137" i="1"/>
  <c r="Q107" i="1"/>
  <c r="Q108" i="1"/>
  <c r="Q102" i="1"/>
  <c r="Q103" i="1"/>
  <c r="Q101" i="1"/>
  <c r="G105" i="1"/>
  <c r="I105" i="1"/>
  <c r="I42" i="1"/>
  <c r="I44" i="1"/>
  <c r="D142" i="1"/>
  <c r="G93" i="1"/>
  <c r="I94" i="1"/>
  <c r="E21" i="1"/>
  <c r="D130" i="1"/>
  <c r="E130" i="1"/>
  <c r="D131" i="1"/>
  <c r="E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/>
  <c r="G100" i="1"/>
  <c r="I100" i="1"/>
  <c r="G101" i="1"/>
  <c r="I101" i="1"/>
  <c r="C102" i="1"/>
  <c r="C103" i="1"/>
  <c r="C104" i="1"/>
  <c r="D107" i="1"/>
  <c r="D109" i="1"/>
  <c r="E109" i="1"/>
  <c r="C145" i="1"/>
  <c r="S71" i="1"/>
  <c r="D121" i="1"/>
  <c r="E121" i="1"/>
  <c r="C94" i="1"/>
  <c r="D96" i="1"/>
  <c r="I18" i="1"/>
  <c r="D94" i="1"/>
  <c r="I21" i="1"/>
  <c r="G98" i="1"/>
  <c r="I98" i="1"/>
  <c r="C99" i="1"/>
  <c r="E99" i="1"/>
  <c r="C100" i="1"/>
  <c r="C101" i="1"/>
  <c r="E101" i="1"/>
  <c r="D102" i="1"/>
  <c r="D103" i="1"/>
  <c r="D104" i="1"/>
  <c r="E104" i="1"/>
  <c r="I31" i="1"/>
  <c r="G121" i="1"/>
  <c r="I121" i="1"/>
  <c r="G122" i="1"/>
  <c r="I122" i="1"/>
  <c r="G123" i="1"/>
  <c r="I123" i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18" i="1"/>
  <c r="E119" i="1"/>
  <c r="E120" i="1"/>
  <c r="E124" i="1"/>
  <c r="E125" i="1"/>
  <c r="E126" i="1"/>
  <c r="E127" i="1"/>
  <c r="E128" i="1"/>
  <c r="E129" i="1"/>
  <c r="E132" i="1"/>
  <c r="I97" i="1"/>
  <c r="I102" i="1"/>
  <c r="I107" i="1"/>
  <c r="I108" i="1"/>
  <c r="I110" i="1"/>
  <c r="I111" i="1"/>
  <c r="I112" i="1"/>
  <c r="I113" i="1"/>
  <c r="I114" i="1"/>
  <c r="I115" i="1"/>
  <c r="I116" i="1"/>
  <c r="I118" i="1"/>
  <c r="I126" i="1"/>
  <c r="I127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/>
  <c r="O74" i="1"/>
  <c r="O146" i="1"/>
  <c r="F93" i="1"/>
  <c r="B96" i="1"/>
  <c r="B102" i="1"/>
  <c r="N106" i="1"/>
  <c r="Q106" i="1"/>
  <c r="D108" i="1"/>
  <c r="D112" i="1"/>
  <c r="E112" i="1"/>
  <c r="F135" i="1"/>
  <c r="R18" i="1"/>
  <c r="Q94" i="1"/>
  <c r="I95" i="1"/>
  <c r="R20" i="1"/>
  <c r="R21" i="1"/>
  <c r="R22" i="1"/>
  <c r="R24" i="1"/>
  <c r="M100" i="1"/>
  <c r="R25" i="1"/>
  <c r="R26" i="1"/>
  <c r="I104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/>
  <c r="N96" i="1"/>
  <c r="Q96" i="1"/>
  <c r="F106" i="1"/>
  <c r="I106" i="1"/>
  <c r="S22" i="1"/>
  <c r="S23" i="1"/>
  <c r="D93" i="1"/>
  <c r="E93" i="1"/>
  <c r="D74" i="1"/>
  <c r="D146" i="1"/>
  <c r="L93" i="1"/>
  <c r="M93" i="1"/>
  <c r="L74" i="1"/>
  <c r="L146" i="1"/>
  <c r="T20" i="1"/>
  <c r="T21" i="1"/>
  <c r="T22" i="1"/>
  <c r="T27" i="1"/>
  <c r="T28" i="1"/>
  <c r="T30" i="1"/>
  <c r="T35" i="1"/>
  <c r="T39" i="1"/>
  <c r="D115" i="1"/>
  <c r="E115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/>
  <c r="T57" i="1"/>
  <c r="H133" i="1"/>
  <c r="L133" i="1"/>
  <c r="P133" i="1"/>
  <c r="Q133" i="1"/>
  <c r="D134" i="1"/>
  <c r="H134" i="1"/>
  <c r="L134" i="1"/>
  <c r="P134" i="1"/>
  <c r="Q134" i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/>
  <c r="J74" i="1"/>
  <c r="J146" i="1"/>
  <c r="F96" i="1"/>
  <c r="I96" i="1"/>
  <c r="D98" i="1"/>
  <c r="J102" i="1"/>
  <c r="M102" i="1"/>
  <c r="D113" i="1"/>
  <c r="E113" i="1"/>
  <c r="F117" i="1"/>
  <c r="I117" i="1"/>
  <c r="J129" i="1"/>
  <c r="M129" i="1"/>
  <c r="F137" i="1"/>
  <c r="M94" i="1"/>
  <c r="R19" i="1"/>
  <c r="M95" i="1"/>
  <c r="R23" i="1"/>
  <c r="R33" i="1"/>
  <c r="R34" i="1"/>
  <c r="R42" i="1"/>
  <c r="R44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/>
  <c r="S19" i="1"/>
  <c r="H93" i="1"/>
  <c r="H74" i="1"/>
  <c r="H146" i="1"/>
  <c r="P93" i="1"/>
  <c r="Q93" i="1"/>
  <c r="P74" i="1"/>
  <c r="P146" i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64" i="1"/>
  <c r="O139" i="1"/>
  <c r="T64" i="1"/>
  <c r="F140" i="1"/>
  <c r="I140" i="1"/>
  <c r="I65" i="1"/>
  <c r="K140" i="1"/>
  <c r="P140" i="1"/>
  <c r="B141" i="1"/>
  <c r="E66" i="1"/>
  <c r="G141" i="1"/>
  <c r="L141" i="1"/>
  <c r="R66" i="1"/>
  <c r="C142" i="1"/>
  <c r="H142" i="1"/>
  <c r="N142" i="1"/>
  <c r="Q142" i="1"/>
  <c r="Q67" i="1"/>
  <c r="S67" i="1"/>
  <c r="D143" i="1"/>
  <c r="J143" i="1"/>
  <c r="M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/>
  <c r="K74" i="1"/>
  <c r="K146" i="1"/>
  <c r="F139" i="1"/>
  <c r="M139" i="1"/>
  <c r="E123" i="1"/>
  <c r="E94" i="1"/>
  <c r="E107" i="1"/>
  <c r="E98" i="1"/>
  <c r="E108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/>
  <c r="Z92" i="1"/>
  <c r="T106" i="1"/>
  <c r="T142" i="1"/>
  <c r="M144" i="1"/>
  <c r="E135" i="1"/>
  <c r="R145" i="1"/>
  <c r="U70" i="1"/>
  <c r="E74" i="1"/>
  <c r="E146" i="1"/>
  <c r="Y92" i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/>
  <c r="AA92" i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/>
  <c r="I143" i="1"/>
  <c r="R102" i="1"/>
  <c r="U27" i="1"/>
  <c r="T111" i="1"/>
  <c r="T104" i="1"/>
  <c r="T93" i="1"/>
  <c r="T74" i="1"/>
  <c r="T146" i="1"/>
  <c r="R129" i="1"/>
  <c r="U129" i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/>
  <c r="AB92" i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/>
  <c r="J202" i="1"/>
  <c r="U148" i="1"/>
  <c r="O177" i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/>
  <c r="O149" i="1"/>
  <c r="O76" i="1"/>
  <c r="A148" i="1"/>
  <c r="F149" i="1"/>
  <c r="F76" i="1"/>
  <c r="D149" i="1"/>
  <c r="D76" i="1"/>
  <c r="J149" i="1"/>
  <c r="J76" i="1"/>
  <c r="P149" i="1"/>
  <c r="P76" i="1"/>
  <c r="S149" i="1"/>
  <c r="S76" i="1"/>
  <c r="I149" i="1"/>
  <c r="I76" i="1"/>
  <c r="C149" i="1"/>
  <c r="C76" i="1"/>
  <c r="C13" i="1"/>
  <c r="M149" i="1"/>
  <c r="M76" i="1"/>
  <c r="G149" i="1"/>
  <c r="G76" i="1"/>
  <c r="L149" i="1"/>
  <c r="L76" i="1"/>
  <c r="T149" i="1"/>
  <c r="T76" i="1"/>
  <c r="Q149" i="1"/>
  <c r="Q76" i="1"/>
  <c r="N149" i="1"/>
  <c r="N76" i="1"/>
  <c r="K149" i="1"/>
  <c r="K76" i="1"/>
  <c r="H149" i="1"/>
  <c r="H76" i="1"/>
  <c r="E149" i="1"/>
  <c r="E76" i="1"/>
  <c r="B149" i="1"/>
  <c r="B76" i="1"/>
  <c r="R149" i="1"/>
  <c r="R76" i="1"/>
  <c r="T148" i="1"/>
  <c r="T75" i="1"/>
  <c r="P148" i="1"/>
  <c r="P75" i="1"/>
  <c r="L148" i="1"/>
  <c r="L75" i="1"/>
  <c r="H148" i="1"/>
  <c r="H75" i="1"/>
  <c r="D148" i="1"/>
  <c r="D75" i="1"/>
  <c r="S148" i="1"/>
  <c r="S75" i="1"/>
  <c r="O148" i="1"/>
  <c r="O75" i="1"/>
  <c r="K148" i="1"/>
  <c r="K75" i="1"/>
  <c r="G148" i="1"/>
  <c r="G75" i="1"/>
  <c r="C148" i="1"/>
  <c r="C75" i="1"/>
  <c r="R148" i="1"/>
  <c r="R75" i="1"/>
  <c r="N148" i="1"/>
  <c r="N75" i="1"/>
  <c r="J148" i="1"/>
  <c r="J75" i="1"/>
  <c r="F148" i="1"/>
  <c r="F75" i="1"/>
  <c r="B148" i="1"/>
  <c r="B75" i="1"/>
  <c r="I148" i="1"/>
  <c r="I75" i="1"/>
  <c r="E148" i="1"/>
  <c r="E75" i="1"/>
  <c r="M148" i="1"/>
  <c r="M75" i="1"/>
  <c r="Q148" i="1"/>
  <c r="Q75" i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<sst xmlns="http://schemas.openxmlformats.org/spreadsheetml/2006/main" count="60" uniqueCount="33">
  <si>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</si>
  <si>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</si>
  <si>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</si>
  <si>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</si>
  <si>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</si>
  <si>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</si>
  <si>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</si>
  <si>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</si>
  <si>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</si>
  <si>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</si>
  <si>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</si>
  <si>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</si>
  <si>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</si>
  <si>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</si>
  <si>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</si>
  <si>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</si>
  <si>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</si>
  <si>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</si>
  <si>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</si>
  <si>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</si>
  <si>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</si>
  <si>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</si>
  <si>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</si>
  <si>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</si>
  <si>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</si>
  <si>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</si>
  <si>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</si>
  <si>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</si>
  <si>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</si>
  <si>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Newmarket Railway Station Newmarket (Wilston Road south of open level crossing)</t>
    <phoneticPr fontId="2" type="noConversion"/>
  </si>
  <si>
    <t>M050</t>
  </si>
  <si>
    <t>Lat/Lon:</t>
  </si>
  <si>
    <t>-27.432418; 153.009839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</si>
</sst>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210855</xdr:colOff>
      <xdr:row>11</xdr:row>
      <xdr:rowOff>40821</xdr:rowOff>
    </xdr:from>
    <xdr:to>
      <xdr:col>17</xdr:col>
      <xdr:colOff>6859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24284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09">
        <v>42652</v>
      </c>
      <c r="D9" s="109"/>
      <c r="E9" s="109"/>
      <c r="F9" s="109"/>
      <c r="G9" s="109"/>
      <c r="H9" s="109"/>
      <c r="J9" s="6"/>
      <c r="K9" s="109"/>
      <c r="L9" s="109"/>
      <c r="M9" s="109"/>
      <c r="N9" s="109"/>
      <c r="O9" s="109"/>
      <c r="P9" s="109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10:30 AM to 11:30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11:15 AM to 12:15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0" t="s">
        <v>7</v>
      </c>
      <c r="C15" s="111"/>
      <c r="D15" s="111"/>
      <c r="E15" s="111"/>
      <c r="F15" s="111"/>
      <c r="G15" s="111"/>
      <c r="H15" s="111"/>
      <c r="I15" s="112"/>
      <c r="J15" s="110" t="s">
        <v>8</v>
      </c>
      <c r="K15" s="111"/>
      <c r="L15" s="111"/>
      <c r="M15" s="111"/>
      <c r="N15" s="111"/>
      <c r="O15" s="111"/>
      <c r="P15" s="111"/>
      <c r="Q15" s="112"/>
      <c r="R15" s="113" t="s">
        <v>9</v>
      </c>
      <c r="S15" s="114"/>
      <c r="T15" s="114"/>
      <c r="U15" s="115"/>
    </row>
    <row r="16" spans="1:21" ht="42" customHeight="1" thickBot="1">
      <c r="A16" s="15"/>
      <c r="B16" s="110" t="s">
        <v>26</v>
      </c>
      <c r="C16" s="111"/>
      <c r="D16" s="111"/>
      <c r="E16" s="111"/>
      <c r="F16" s="110" t="s">
        <v>28</v>
      </c>
      <c r="G16" s="111"/>
      <c r="H16" s="111"/>
      <c r="I16" s="112"/>
      <c r="J16" s="110" t="s">
        <v>25</v>
      </c>
      <c r="K16" s="111"/>
      <c r="L16" s="111"/>
      <c r="M16" s="111"/>
      <c r="N16" s="110" t="s">
        <v>27</v>
      </c>
      <c r="O16" s="111"/>
      <c r="P16" s="111"/>
      <c r="Q16" s="112"/>
      <c r="R16" s="116"/>
      <c r="S16" s="117"/>
      <c r="T16" s="117"/>
      <c r="U16" s="118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0</v>
      </c>
      <c r="C18" s="25">
        <v>0</v>
      </c>
      <c r="D18" s="25">
        <v>0</v>
      </c>
      <c r="E18" s="26">
        <f t="shared" ref="E18:E73" si="0">SUM(B18:D18)</f>
        <v>0</v>
      </c>
      <c r="F18" s="27">
        <v>2</v>
      </c>
      <c r="G18" s="25">
        <v>0</v>
      </c>
      <c r="H18" s="25">
        <v>0</v>
      </c>
      <c r="I18" s="28">
        <f t="shared" ref="I18:I73" si="1">SUM(F18:H18)</f>
        <v>2</v>
      </c>
      <c r="J18" s="24">
        <v>0</v>
      </c>
      <c r="K18" s="25">
        <v>0</v>
      </c>
      <c r="L18" s="25">
        <v>0</v>
      </c>
      <c r="M18" s="26">
        <f t="shared" ref="M18:M73" si="2">SUM(J18:L18)</f>
        <v>0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2</v>
      </c>
      <c r="S18" s="25">
        <f t="shared" ref="S18:T73" si="4">C18+G18+K18+O18</f>
        <v>1</v>
      </c>
      <c r="T18" s="25">
        <f t="shared" si="4"/>
        <v>0</v>
      </c>
      <c r="U18" s="28">
        <f t="shared" ref="U18:U73" si="5">SUM(R18:T18)</f>
        <v>3</v>
      </c>
    </row>
    <row r="19" spans="1:21" s="29" customFormat="1" ht="20.100000000000001" customHeight="1">
      <c r="A19" s="30">
        <v>0.22916666666666666</v>
      </c>
      <c r="B19" s="31">
        <v>3</v>
      </c>
      <c r="C19" s="32">
        <v>0</v>
      </c>
      <c r="D19" s="32">
        <v>0</v>
      </c>
      <c r="E19" s="33">
        <f t="shared" si="0"/>
        <v>3</v>
      </c>
      <c r="F19" s="34">
        <v>4</v>
      </c>
      <c r="G19" s="32">
        <v>0</v>
      </c>
      <c r="H19" s="32">
        <v>0</v>
      </c>
      <c r="I19" s="35">
        <f t="shared" si="1"/>
        <v>4</v>
      </c>
      <c r="J19" s="31">
        <v>0</v>
      </c>
      <c r="K19" s="32">
        <v>3</v>
      </c>
      <c r="L19" s="32">
        <v>0</v>
      </c>
      <c r="M19" s="33">
        <f t="shared" si="2"/>
        <v>3</v>
      </c>
      <c r="N19" s="34">
        <v>0</v>
      </c>
      <c r="O19" s="32">
        <v>0</v>
      </c>
      <c r="P19" s="32">
        <v>0</v>
      </c>
      <c r="Q19" s="35">
        <f t="shared" si="3"/>
        <v>0</v>
      </c>
      <c r="R19" s="34">
        <f t="shared" ref="R19:R73" si="6">B19+F19+J19+N19</f>
        <v>7</v>
      </c>
      <c r="S19" s="32">
        <f t="shared" si="4"/>
        <v>3</v>
      </c>
      <c r="T19" s="32">
        <f t="shared" si="4"/>
        <v>0</v>
      </c>
      <c r="U19" s="35">
        <f t="shared" si="5"/>
        <v>10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3</v>
      </c>
      <c r="G20" s="32">
        <v>0</v>
      </c>
      <c r="H20" s="32">
        <v>0</v>
      </c>
      <c r="I20" s="35">
        <f t="shared" si="1"/>
        <v>3</v>
      </c>
      <c r="J20" s="31">
        <v>0</v>
      </c>
      <c r="K20" s="32">
        <v>0</v>
      </c>
      <c r="L20" s="32">
        <v>0</v>
      </c>
      <c r="M20" s="33">
        <f t="shared" si="2"/>
        <v>0</v>
      </c>
      <c r="N20" s="34">
        <v>0</v>
      </c>
      <c r="O20" s="32">
        <v>0</v>
      </c>
      <c r="P20" s="32">
        <v>0</v>
      </c>
      <c r="Q20" s="35">
        <f t="shared" si="3"/>
        <v>0</v>
      </c>
      <c r="R20" s="34">
        <f t="shared" si="6"/>
        <v>3</v>
      </c>
      <c r="S20" s="32">
        <f t="shared" si="4"/>
        <v>0</v>
      </c>
      <c r="T20" s="32">
        <f t="shared" si="4"/>
        <v>0</v>
      </c>
      <c r="U20" s="35">
        <f t="shared" si="5"/>
        <v>3</v>
      </c>
    </row>
    <row r="21" spans="1:21" s="29" customFormat="1" ht="20.100000000000001" customHeight="1">
      <c r="A21" s="30">
        <v>0.25</v>
      </c>
      <c r="B21" s="31">
        <v>3</v>
      </c>
      <c r="C21" s="32">
        <v>0</v>
      </c>
      <c r="D21" s="32">
        <v>0</v>
      </c>
      <c r="E21" s="33">
        <f t="shared" si="0"/>
        <v>3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0</v>
      </c>
      <c r="K21" s="32">
        <v>1</v>
      </c>
      <c r="L21" s="32">
        <v>0</v>
      </c>
      <c r="M21" s="33">
        <f t="shared" si="2"/>
        <v>1</v>
      </c>
      <c r="N21" s="34">
        <v>0</v>
      </c>
      <c r="O21" s="32">
        <v>0</v>
      </c>
      <c r="P21" s="32">
        <v>0</v>
      </c>
      <c r="Q21" s="35">
        <f t="shared" si="3"/>
        <v>0</v>
      </c>
      <c r="R21" s="34">
        <f t="shared" si="6"/>
        <v>4</v>
      </c>
      <c r="S21" s="32">
        <f t="shared" si="4"/>
        <v>1</v>
      </c>
      <c r="T21" s="32">
        <f t="shared" si="4"/>
        <v>0</v>
      </c>
      <c r="U21" s="35">
        <f t="shared" si="5"/>
        <v>5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3</v>
      </c>
      <c r="G22" s="32">
        <v>0</v>
      </c>
      <c r="H22" s="32">
        <v>0</v>
      </c>
      <c r="I22" s="35">
        <f t="shared" si="1"/>
        <v>3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3</v>
      </c>
      <c r="P22" s="32">
        <v>0</v>
      </c>
      <c r="Q22" s="35">
        <f t="shared" si="3"/>
        <v>3</v>
      </c>
      <c r="R22" s="34">
        <f t="shared" si="6"/>
        <v>3</v>
      </c>
      <c r="S22" s="32">
        <f t="shared" si="4"/>
        <v>3</v>
      </c>
      <c r="T22" s="32">
        <f t="shared" si="4"/>
        <v>0</v>
      </c>
      <c r="U22" s="35">
        <f t="shared" si="5"/>
        <v>6</v>
      </c>
    </row>
    <row r="23" spans="1:21" s="29" customFormat="1" ht="20.100000000000001" customHeight="1">
      <c r="A23" s="36">
        <v>0.27083333333333337</v>
      </c>
      <c r="B23" s="37">
        <v>0</v>
      </c>
      <c r="C23" s="38">
        <v>0</v>
      </c>
      <c r="D23" s="38">
        <v>0</v>
      </c>
      <c r="E23" s="33">
        <f t="shared" si="0"/>
        <v>0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5</v>
      </c>
      <c r="L23" s="38">
        <v>0</v>
      </c>
      <c r="M23" s="33">
        <f t="shared" si="2"/>
        <v>5</v>
      </c>
      <c r="N23" s="39">
        <v>0</v>
      </c>
      <c r="O23" s="38">
        <v>0</v>
      </c>
      <c r="P23" s="38">
        <v>0</v>
      </c>
      <c r="Q23" s="35">
        <f t="shared" si="3"/>
        <v>0</v>
      </c>
      <c r="R23" s="39">
        <f t="shared" si="6"/>
        <v>0</v>
      </c>
      <c r="S23" s="38">
        <f t="shared" si="4"/>
        <v>5</v>
      </c>
      <c r="T23" s="38">
        <f t="shared" si="4"/>
        <v>0</v>
      </c>
      <c r="U23" s="35">
        <f t="shared" si="5"/>
        <v>5</v>
      </c>
    </row>
    <row r="24" spans="1:21" s="29" customFormat="1" ht="20.100000000000001" customHeight="1">
      <c r="A24" s="36">
        <v>0.28125</v>
      </c>
      <c r="B24" s="37">
        <v>0</v>
      </c>
      <c r="C24" s="38">
        <v>0</v>
      </c>
      <c r="D24" s="38">
        <v>0</v>
      </c>
      <c r="E24" s="33">
        <f t="shared" si="0"/>
        <v>0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0</v>
      </c>
      <c r="K24" s="38">
        <v>0</v>
      </c>
      <c r="L24" s="38">
        <v>0</v>
      </c>
      <c r="M24" s="33">
        <f t="shared" si="2"/>
        <v>0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1</v>
      </c>
      <c r="S24" s="38">
        <f t="shared" si="4"/>
        <v>2</v>
      </c>
      <c r="T24" s="38">
        <f t="shared" si="4"/>
        <v>0</v>
      </c>
      <c r="U24" s="35">
        <f t="shared" si="5"/>
        <v>3</v>
      </c>
    </row>
    <row r="25" spans="1:21" s="29" customFormat="1" ht="20.100000000000001" customHeight="1">
      <c r="A25" s="36">
        <v>0.29166666666666674</v>
      </c>
      <c r="B25" s="37">
        <v>1</v>
      </c>
      <c r="C25" s="38">
        <v>0</v>
      </c>
      <c r="D25" s="38">
        <v>0</v>
      </c>
      <c r="E25" s="33">
        <f t="shared" si="0"/>
        <v>1</v>
      </c>
      <c r="F25" s="39">
        <v>3</v>
      </c>
      <c r="G25" s="38">
        <v>0</v>
      </c>
      <c r="H25" s="38">
        <v>0</v>
      </c>
      <c r="I25" s="35">
        <f t="shared" si="1"/>
        <v>3</v>
      </c>
      <c r="J25" s="37">
        <v>0</v>
      </c>
      <c r="K25" s="38">
        <v>2</v>
      </c>
      <c r="L25" s="38">
        <v>0</v>
      </c>
      <c r="M25" s="33">
        <f t="shared" si="2"/>
        <v>2</v>
      </c>
      <c r="N25" s="39">
        <v>0</v>
      </c>
      <c r="O25" s="38">
        <v>9</v>
      </c>
      <c r="P25" s="38">
        <v>0</v>
      </c>
      <c r="Q25" s="35">
        <f t="shared" si="3"/>
        <v>9</v>
      </c>
      <c r="R25" s="39">
        <f t="shared" si="6"/>
        <v>4</v>
      </c>
      <c r="S25" s="38">
        <f t="shared" si="4"/>
        <v>11</v>
      </c>
      <c r="T25" s="38">
        <f t="shared" si="4"/>
        <v>0</v>
      </c>
      <c r="U25" s="35">
        <f t="shared" si="5"/>
        <v>15</v>
      </c>
    </row>
    <row r="26" spans="1:21" s="29" customFormat="1" ht="20.100000000000001" customHeight="1">
      <c r="A26" s="36">
        <v>0.30208333333333343</v>
      </c>
      <c r="B26" s="37">
        <v>0</v>
      </c>
      <c r="C26" s="38">
        <v>0</v>
      </c>
      <c r="D26" s="38">
        <v>0</v>
      </c>
      <c r="E26" s="33">
        <f t="shared" si="0"/>
        <v>0</v>
      </c>
      <c r="F26" s="39">
        <v>1</v>
      </c>
      <c r="G26" s="38">
        <v>0</v>
      </c>
      <c r="H26" s="38">
        <v>0</v>
      </c>
      <c r="I26" s="35">
        <f t="shared" si="1"/>
        <v>1</v>
      </c>
      <c r="J26" s="37">
        <v>0</v>
      </c>
      <c r="K26" s="38">
        <v>1</v>
      </c>
      <c r="L26" s="38">
        <v>0</v>
      </c>
      <c r="M26" s="33">
        <f t="shared" si="2"/>
        <v>1</v>
      </c>
      <c r="N26" s="39">
        <v>0</v>
      </c>
      <c r="O26" s="38">
        <v>5</v>
      </c>
      <c r="P26" s="38">
        <v>0</v>
      </c>
      <c r="Q26" s="35">
        <f t="shared" si="3"/>
        <v>5</v>
      </c>
      <c r="R26" s="39">
        <f t="shared" si="6"/>
        <v>1</v>
      </c>
      <c r="S26" s="38">
        <f t="shared" si="4"/>
        <v>6</v>
      </c>
      <c r="T26" s="38">
        <f t="shared" si="4"/>
        <v>0</v>
      </c>
      <c r="U26" s="35">
        <f t="shared" si="5"/>
        <v>7</v>
      </c>
    </row>
    <row r="27" spans="1:21" s="29" customFormat="1" ht="20.100000000000001" customHeight="1">
      <c r="A27" s="30">
        <v>0.3125</v>
      </c>
      <c r="B27" s="31">
        <v>0</v>
      </c>
      <c r="C27" s="32">
        <v>0</v>
      </c>
      <c r="D27" s="32">
        <v>0</v>
      </c>
      <c r="E27" s="33">
        <f t="shared" si="0"/>
        <v>0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2</v>
      </c>
      <c r="L27" s="32">
        <v>0</v>
      </c>
      <c r="M27" s="33">
        <f t="shared" si="2"/>
        <v>2</v>
      </c>
      <c r="N27" s="34">
        <v>0</v>
      </c>
      <c r="O27" s="32">
        <v>1</v>
      </c>
      <c r="P27" s="32">
        <v>0</v>
      </c>
      <c r="Q27" s="35">
        <f t="shared" si="3"/>
        <v>1</v>
      </c>
      <c r="R27" s="34">
        <f t="shared" si="6"/>
        <v>0</v>
      </c>
      <c r="S27" s="32">
        <f t="shared" si="4"/>
        <v>3</v>
      </c>
      <c r="T27" s="32">
        <f t="shared" si="4"/>
        <v>0</v>
      </c>
      <c r="U27" s="35">
        <f t="shared" si="5"/>
        <v>3</v>
      </c>
    </row>
    <row r="28" spans="1:21" s="29" customFormat="1" ht="20.100000000000001" customHeight="1">
      <c r="A28" s="30">
        <v>0.3229166666666668</v>
      </c>
      <c r="B28" s="31">
        <v>1</v>
      </c>
      <c r="C28" s="32">
        <v>0</v>
      </c>
      <c r="D28" s="32">
        <v>0</v>
      </c>
      <c r="E28" s="33">
        <f t="shared" si="0"/>
        <v>1</v>
      </c>
      <c r="F28" s="34">
        <v>1</v>
      </c>
      <c r="G28" s="32">
        <v>0</v>
      </c>
      <c r="H28" s="32">
        <v>0</v>
      </c>
      <c r="I28" s="35">
        <f t="shared" si="1"/>
        <v>1</v>
      </c>
      <c r="J28" s="31">
        <v>0</v>
      </c>
      <c r="K28" s="32">
        <v>3</v>
      </c>
      <c r="L28" s="32">
        <v>0</v>
      </c>
      <c r="M28" s="33">
        <f t="shared" si="2"/>
        <v>3</v>
      </c>
      <c r="N28" s="34">
        <v>0</v>
      </c>
      <c r="O28" s="32">
        <v>1</v>
      </c>
      <c r="P28" s="32">
        <v>0</v>
      </c>
      <c r="Q28" s="35">
        <f t="shared" si="3"/>
        <v>1</v>
      </c>
      <c r="R28" s="34">
        <f t="shared" si="6"/>
        <v>2</v>
      </c>
      <c r="S28" s="32">
        <f t="shared" si="4"/>
        <v>4</v>
      </c>
      <c r="T28" s="32">
        <f t="shared" si="4"/>
        <v>0</v>
      </c>
      <c r="U28" s="35">
        <f t="shared" si="5"/>
        <v>6</v>
      </c>
    </row>
    <row r="29" spans="1:21" s="29" customFormat="1" ht="20.100000000000001" customHeight="1">
      <c r="A29" s="30">
        <v>0.33333333333333348</v>
      </c>
      <c r="B29" s="31">
        <v>4</v>
      </c>
      <c r="C29" s="32">
        <v>0</v>
      </c>
      <c r="D29" s="32">
        <v>0</v>
      </c>
      <c r="E29" s="33">
        <f t="shared" si="0"/>
        <v>4</v>
      </c>
      <c r="F29" s="34">
        <v>2</v>
      </c>
      <c r="G29" s="32">
        <v>0</v>
      </c>
      <c r="H29" s="32">
        <v>0</v>
      </c>
      <c r="I29" s="35">
        <f t="shared" si="1"/>
        <v>2</v>
      </c>
      <c r="J29" s="31">
        <v>0</v>
      </c>
      <c r="K29" s="32">
        <v>1</v>
      </c>
      <c r="L29" s="32">
        <v>0</v>
      </c>
      <c r="M29" s="33">
        <f t="shared" si="2"/>
        <v>1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6</v>
      </c>
      <c r="S29" s="32">
        <f t="shared" si="4"/>
        <v>2</v>
      </c>
      <c r="T29" s="32">
        <f t="shared" si="4"/>
        <v>0</v>
      </c>
      <c r="U29" s="35">
        <f t="shared" si="5"/>
        <v>8</v>
      </c>
    </row>
    <row r="30" spans="1:21" s="29" customFormat="1" ht="20.100000000000001" customHeight="1">
      <c r="A30" s="30">
        <v>0.34375</v>
      </c>
      <c r="B30" s="31">
        <v>2</v>
      </c>
      <c r="C30" s="32">
        <v>0</v>
      </c>
      <c r="D30" s="32">
        <v>0</v>
      </c>
      <c r="E30" s="33">
        <f t="shared" si="0"/>
        <v>2</v>
      </c>
      <c r="F30" s="34">
        <v>3</v>
      </c>
      <c r="G30" s="32">
        <v>0</v>
      </c>
      <c r="H30" s="32">
        <v>0</v>
      </c>
      <c r="I30" s="35">
        <f t="shared" si="1"/>
        <v>3</v>
      </c>
      <c r="J30" s="31">
        <v>0</v>
      </c>
      <c r="K30" s="32">
        <v>0</v>
      </c>
      <c r="L30" s="32">
        <v>0</v>
      </c>
      <c r="M30" s="33">
        <f t="shared" si="2"/>
        <v>0</v>
      </c>
      <c r="N30" s="34">
        <v>0</v>
      </c>
      <c r="O30" s="32">
        <v>3</v>
      </c>
      <c r="P30" s="32">
        <v>0</v>
      </c>
      <c r="Q30" s="35">
        <f t="shared" si="3"/>
        <v>3</v>
      </c>
      <c r="R30" s="34">
        <f t="shared" si="6"/>
        <v>5</v>
      </c>
      <c r="S30" s="32">
        <f t="shared" si="4"/>
        <v>3</v>
      </c>
      <c r="T30" s="32">
        <f t="shared" si="4"/>
        <v>0</v>
      </c>
      <c r="U30" s="35">
        <f t="shared" si="5"/>
        <v>8</v>
      </c>
    </row>
    <row r="31" spans="1:21" s="29" customFormat="1" ht="20.100000000000001" customHeight="1">
      <c r="A31" s="30">
        <v>0.35416666666666685</v>
      </c>
      <c r="B31" s="31">
        <v>0</v>
      </c>
      <c r="C31" s="32">
        <v>0</v>
      </c>
      <c r="D31" s="32">
        <v>0</v>
      </c>
      <c r="E31" s="33">
        <f t="shared" si="0"/>
        <v>0</v>
      </c>
      <c r="F31" s="34">
        <v>1</v>
      </c>
      <c r="G31" s="32">
        <v>0</v>
      </c>
      <c r="H31" s="32">
        <v>0</v>
      </c>
      <c r="I31" s="35">
        <f t="shared" si="1"/>
        <v>1</v>
      </c>
      <c r="J31" s="31">
        <v>0</v>
      </c>
      <c r="K31" s="32">
        <v>7</v>
      </c>
      <c r="L31" s="32">
        <v>0</v>
      </c>
      <c r="M31" s="33">
        <f t="shared" si="2"/>
        <v>7</v>
      </c>
      <c r="N31" s="34">
        <v>2</v>
      </c>
      <c r="O31" s="32">
        <v>2</v>
      </c>
      <c r="P31" s="32">
        <v>0</v>
      </c>
      <c r="Q31" s="35">
        <f t="shared" si="3"/>
        <v>4</v>
      </c>
      <c r="R31" s="34">
        <f t="shared" si="6"/>
        <v>3</v>
      </c>
      <c r="S31" s="32">
        <f t="shared" si="4"/>
        <v>9</v>
      </c>
      <c r="T31" s="32">
        <f t="shared" si="4"/>
        <v>0</v>
      </c>
      <c r="U31" s="35">
        <f t="shared" si="5"/>
        <v>12</v>
      </c>
    </row>
    <row r="32" spans="1:21" s="29" customFormat="1" ht="20.100000000000001" customHeight="1">
      <c r="A32" s="30">
        <v>0.36458333333333354</v>
      </c>
      <c r="B32" s="31">
        <v>1</v>
      </c>
      <c r="C32" s="32">
        <v>0</v>
      </c>
      <c r="D32" s="32">
        <v>0</v>
      </c>
      <c r="E32" s="33">
        <f t="shared" si="0"/>
        <v>1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2</v>
      </c>
      <c r="L32" s="32">
        <v>0</v>
      </c>
      <c r="M32" s="33">
        <f t="shared" si="2"/>
        <v>2</v>
      </c>
      <c r="N32" s="34">
        <v>0</v>
      </c>
      <c r="O32" s="32">
        <v>5</v>
      </c>
      <c r="P32" s="32">
        <v>0</v>
      </c>
      <c r="Q32" s="35">
        <f t="shared" si="3"/>
        <v>5</v>
      </c>
      <c r="R32" s="34">
        <f t="shared" si="6"/>
        <v>1</v>
      </c>
      <c r="S32" s="32">
        <f t="shared" si="4"/>
        <v>7</v>
      </c>
      <c r="T32" s="32">
        <f t="shared" si="4"/>
        <v>0</v>
      </c>
      <c r="U32" s="35">
        <f t="shared" si="5"/>
        <v>8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0</v>
      </c>
      <c r="K33" s="32">
        <v>5</v>
      </c>
      <c r="L33" s="32">
        <v>0</v>
      </c>
      <c r="M33" s="33">
        <f t="shared" si="2"/>
        <v>5</v>
      </c>
      <c r="N33" s="34">
        <v>0</v>
      </c>
      <c r="O33" s="32">
        <v>2</v>
      </c>
      <c r="P33" s="32">
        <v>0</v>
      </c>
      <c r="Q33" s="35">
        <f t="shared" si="3"/>
        <v>2</v>
      </c>
      <c r="R33" s="34">
        <f t="shared" si="6"/>
        <v>2</v>
      </c>
      <c r="S33" s="32">
        <f t="shared" si="4"/>
        <v>7</v>
      </c>
      <c r="T33" s="32">
        <f t="shared" si="4"/>
        <v>0</v>
      </c>
      <c r="U33" s="35">
        <f t="shared" si="5"/>
        <v>9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1</v>
      </c>
      <c r="G34" s="32">
        <v>0</v>
      </c>
      <c r="H34" s="32">
        <v>0</v>
      </c>
      <c r="I34" s="35">
        <f t="shared" si="1"/>
        <v>1</v>
      </c>
      <c r="J34" s="31">
        <v>0</v>
      </c>
      <c r="K34" s="32">
        <v>1</v>
      </c>
      <c r="L34" s="32">
        <v>0</v>
      </c>
      <c r="M34" s="33">
        <f t="shared" si="2"/>
        <v>1</v>
      </c>
      <c r="N34" s="34">
        <v>0</v>
      </c>
      <c r="O34" s="32">
        <v>3</v>
      </c>
      <c r="P34" s="32">
        <v>0</v>
      </c>
      <c r="Q34" s="35">
        <f t="shared" si="3"/>
        <v>3</v>
      </c>
      <c r="R34" s="34">
        <f t="shared" si="6"/>
        <v>2</v>
      </c>
      <c r="S34" s="32">
        <f t="shared" si="4"/>
        <v>4</v>
      </c>
      <c r="T34" s="32">
        <f t="shared" si="4"/>
        <v>0</v>
      </c>
      <c r="U34" s="35">
        <f t="shared" si="5"/>
        <v>6</v>
      </c>
    </row>
    <row r="35" spans="1:21" s="29" customFormat="1" ht="20.100000000000001" customHeight="1">
      <c r="A35" s="30">
        <v>0.39583333333333359</v>
      </c>
      <c r="B35" s="31">
        <v>3</v>
      </c>
      <c r="C35" s="32">
        <v>0</v>
      </c>
      <c r="D35" s="32">
        <v>0</v>
      </c>
      <c r="E35" s="33">
        <f t="shared" si="0"/>
        <v>3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1</v>
      </c>
      <c r="L35" s="32">
        <v>0</v>
      </c>
      <c r="M35" s="33">
        <f t="shared" si="2"/>
        <v>1</v>
      </c>
      <c r="N35" s="34">
        <v>0</v>
      </c>
      <c r="O35" s="32">
        <v>4</v>
      </c>
      <c r="P35" s="32">
        <v>0</v>
      </c>
      <c r="Q35" s="35">
        <f t="shared" si="3"/>
        <v>4</v>
      </c>
      <c r="R35" s="34">
        <f t="shared" si="6"/>
        <v>3</v>
      </c>
      <c r="S35" s="32">
        <f t="shared" si="4"/>
        <v>5</v>
      </c>
      <c r="T35" s="32">
        <f t="shared" si="4"/>
        <v>0</v>
      </c>
      <c r="U35" s="35">
        <f t="shared" si="5"/>
        <v>8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3</v>
      </c>
      <c r="G36" s="32">
        <v>0</v>
      </c>
      <c r="H36" s="32">
        <v>0</v>
      </c>
      <c r="I36" s="35">
        <f t="shared" si="1"/>
        <v>3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5</v>
      </c>
      <c r="P36" s="32">
        <v>0</v>
      </c>
      <c r="Q36" s="35">
        <f t="shared" si="3"/>
        <v>5</v>
      </c>
      <c r="R36" s="34">
        <f t="shared" si="6"/>
        <v>3</v>
      </c>
      <c r="S36" s="32">
        <f t="shared" si="4"/>
        <v>6</v>
      </c>
      <c r="T36" s="32">
        <f t="shared" si="4"/>
        <v>0</v>
      </c>
      <c r="U36" s="35">
        <f t="shared" si="5"/>
        <v>9</v>
      </c>
    </row>
    <row r="37" spans="1:21" s="29" customFormat="1" ht="20.100000000000001" customHeight="1">
      <c r="A37" s="30">
        <v>0.41666666666666696</v>
      </c>
      <c r="B37" s="31">
        <v>0</v>
      </c>
      <c r="C37" s="32">
        <v>0</v>
      </c>
      <c r="D37" s="32">
        <v>0</v>
      </c>
      <c r="E37" s="33">
        <f t="shared" si="0"/>
        <v>0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5</v>
      </c>
      <c r="L37" s="32">
        <v>0</v>
      </c>
      <c r="M37" s="33">
        <f t="shared" si="2"/>
        <v>5</v>
      </c>
      <c r="N37" s="34">
        <v>0</v>
      </c>
      <c r="O37" s="32">
        <v>3</v>
      </c>
      <c r="P37" s="32">
        <v>0</v>
      </c>
      <c r="Q37" s="35">
        <f t="shared" si="3"/>
        <v>3</v>
      </c>
      <c r="R37" s="34">
        <f t="shared" si="6"/>
        <v>0</v>
      </c>
      <c r="S37" s="32">
        <f t="shared" si="4"/>
        <v>8</v>
      </c>
      <c r="T37" s="32">
        <f t="shared" si="4"/>
        <v>0</v>
      </c>
      <c r="U37" s="35">
        <f t="shared" si="5"/>
        <v>8</v>
      </c>
    </row>
    <row r="38" spans="1:21" s="29" customFormat="1" ht="20.100000000000001" customHeight="1">
      <c r="A38" s="30">
        <v>0.42708333333333365</v>
      </c>
      <c r="B38" s="31">
        <v>2</v>
      </c>
      <c r="C38" s="32">
        <v>0</v>
      </c>
      <c r="D38" s="32">
        <v>0</v>
      </c>
      <c r="E38" s="33">
        <f t="shared" si="0"/>
        <v>2</v>
      </c>
      <c r="F38" s="34">
        <v>0</v>
      </c>
      <c r="G38" s="32">
        <v>0</v>
      </c>
      <c r="H38" s="32">
        <v>0</v>
      </c>
      <c r="I38" s="35">
        <f t="shared" si="1"/>
        <v>0</v>
      </c>
      <c r="J38" s="31">
        <v>1</v>
      </c>
      <c r="K38" s="32">
        <v>0</v>
      </c>
      <c r="L38" s="32">
        <v>0</v>
      </c>
      <c r="M38" s="33">
        <f t="shared" si="2"/>
        <v>1</v>
      </c>
      <c r="N38" s="34">
        <v>0</v>
      </c>
      <c r="O38" s="32">
        <v>5</v>
      </c>
      <c r="P38" s="32">
        <v>0</v>
      </c>
      <c r="Q38" s="35">
        <f t="shared" si="3"/>
        <v>5</v>
      </c>
      <c r="R38" s="34">
        <f t="shared" si="6"/>
        <v>3</v>
      </c>
      <c r="S38" s="32">
        <f t="shared" si="4"/>
        <v>5</v>
      </c>
      <c r="T38" s="32">
        <f t="shared" si="4"/>
        <v>0</v>
      </c>
      <c r="U38" s="35">
        <f t="shared" si="5"/>
        <v>8</v>
      </c>
    </row>
    <row r="39" spans="1:21" s="29" customFormat="1" ht="20.100000000000001" customHeight="1">
      <c r="A39" s="30">
        <v>0.4375</v>
      </c>
      <c r="B39" s="31">
        <v>1</v>
      </c>
      <c r="C39" s="32">
        <v>0</v>
      </c>
      <c r="D39" s="32">
        <v>0</v>
      </c>
      <c r="E39" s="33">
        <f t="shared" si="0"/>
        <v>1</v>
      </c>
      <c r="F39" s="34">
        <v>0</v>
      </c>
      <c r="G39" s="32">
        <v>0</v>
      </c>
      <c r="H39" s="32">
        <v>0</v>
      </c>
      <c r="I39" s="35">
        <f t="shared" si="1"/>
        <v>0</v>
      </c>
      <c r="J39" s="31">
        <v>2</v>
      </c>
      <c r="K39" s="32">
        <v>1</v>
      </c>
      <c r="L39" s="32">
        <v>0</v>
      </c>
      <c r="M39" s="33">
        <f t="shared" si="2"/>
        <v>3</v>
      </c>
      <c r="N39" s="34">
        <v>0</v>
      </c>
      <c r="O39" s="32">
        <v>2</v>
      </c>
      <c r="P39" s="32">
        <v>0</v>
      </c>
      <c r="Q39" s="35">
        <f t="shared" si="3"/>
        <v>2</v>
      </c>
      <c r="R39" s="34">
        <f t="shared" si="6"/>
        <v>3</v>
      </c>
      <c r="S39" s="32">
        <f t="shared" si="4"/>
        <v>3</v>
      </c>
      <c r="T39" s="32">
        <f t="shared" si="4"/>
        <v>0</v>
      </c>
      <c r="U39" s="35">
        <f t="shared" si="5"/>
        <v>6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2</v>
      </c>
      <c r="K40" s="32">
        <v>4</v>
      </c>
      <c r="L40" s="32">
        <v>0</v>
      </c>
      <c r="M40" s="33">
        <f t="shared" si="2"/>
        <v>6</v>
      </c>
      <c r="N40" s="34">
        <v>2</v>
      </c>
      <c r="O40" s="32">
        <v>3</v>
      </c>
      <c r="P40" s="32">
        <v>0</v>
      </c>
      <c r="Q40" s="35">
        <f t="shared" si="3"/>
        <v>5</v>
      </c>
      <c r="R40" s="34">
        <f t="shared" si="6"/>
        <v>5</v>
      </c>
      <c r="S40" s="32">
        <f t="shared" si="4"/>
        <v>7</v>
      </c>
      <c r="T40" s="32">
        <f t="shared" si="4"/>
        <v>0</v>
      </c>
      <c r="U40" s="35">
        <f t="shared" si="5"/>
        <v>12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6</v>
      </c>
      <c r="L41" s="32">
        <v>0</v>
      </c>
      <c r="M41" s="33">
        <f t="shared" si="2"/>
        <v>6</v>
      </c>
      <c r="N41" s="34">
        <v>0</v>
      </c>
      <c r="O41" s="32">
        <v>5</v>
      </c>
      <c r="P41" s="32">
        <v>0</v>
      </c>
      <c r="Q41" s="35">
        <f t="shared" si="3"/>
        <v>5</v>
      </c>
      <c r="R41" s="34">
        <f t="shared" si="6"/>
        <v>0</v>
      </c>
      <c r="S41" s="32">
        <f t="shared" si="4"/>
        <v>11</v>
      </c>
      <c r="T41" s="32">
        <f t="shared" si="4"/>
        <v>0</v>
      </c>
      <c r="U41" s="35">
        <f t="shared" si="5"/>
        <v>11</v>
      </c>
    </row>
    <row r="42" spans="1:21" s="40" customFormat="1" ht="20.100000000000001" customHeight="1">
      <c r="A42" s="30">
        <v>0.46875</v>
      </c>
      <c r="B42" s="31">
        <v>2</v>
      </c>
      <c r="C42" s="32">
        <v>0</v>
      </c>
      <c r="D42" s="32">
        <v>0</v>
      </c>
      <c r="E42" s="33">
        <f t="shared" si="0"/>
        <v>2</v>
      </c>
      <c r="F42" s="34">
        <v>1</v>
      </c>
      <c r="G42" s="32">
        <v>0</v>
      </c>
      <c r="H42" s="32">
        <v>0</v>
      </c>
      <c r="I42" s="35">
        <f t="shared" si="1"/>
        <v>1</v>
      </c>
      <c r="J42" s="31">
        <v>0</v>
      </c>
      <c r="K42" s="32">
        <v>1</v>
      </c>
      <c r="L42" s="32">
        <v>0</v>
      </c>
      <c r="M42" s="33">
        <f t="shared" si="2"/>
        <v>1</v>
      </c>
      <c r="N42" s="34">
        <v>2</v>
      </c>
      <c r="O42" s="32">
        <v>4</v>
      </c>
      <c r="P42" s="32">
        <v>0</v>
      </c>
      <c r="Q42" s="35">
        <f t="shared" si="3"/>
        <v>6</v>
      </c>
      <c r="R42" s="34">
        <f t="shared" si="6"/>
        <v>5</v>
      </c>
      <c r="S42" s="32">
        <f t="shared" si="4"/>
        <v>5</v>
      </c>
      <c r="T42" s="32">
        <f t="shared" si="4"/>
        <v>0</v>
      </c>
      <c r="U42" s="35">
        <f t="shared" si="5"/>
        <v>10</v>
      </c>
    </row>
    <row r="43" spans="1:21" s="40" customFormat="1" ht="20.100000000000001" customHeight="1">
      <c r="A43" s="30">
        <v>0.47916666666666707</v>
      </c>
      <c r="B43" s="31">
        <v>0</v>
      </c>
      <c r="C43" s="32">
        <v>0</v>
      </c>
      <c r="D43" s="32">
        <v>0</v>
      </c>
      <c r="E43" s="33">
        <f t="shared" si="0"/>
        <v>0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2</v>
      </c>
      <c r="K43" s="32">
        <v>4</v>
      </c>
      <c r="L43" s="32">
        <v>0</v>
      </c>
      <c r="M43" s="33">
        <f t="shared" si="2"/>
        <v>6</v>
      </c>
      <c r="N43" s="34">
        <v>0</v>
      </c>
      <c r="O43" s="32">
        <v>11</v>
      </c>
      <c r="P43" s="32">
        <v>0</v>
      </c>
      <c r="Q43" s="35">
        <f t="shared" si="3"/>
        <v>11</v>
      </c>
      <c r="R43" s="34">
        <f t="shared" si="6"/>
        <v>2</v>
      </c>
      <c r="S43" s="32">
        <f t="shared" si="4"/>
        <v>15</v>
      </c>
      <c r="T43" s="32">
        <f t="shared" si="4"/>
        <v>0</v>
      </c>
      <c r="U43" s="35">
        <f t="shared" si="5"/>
        <v>17</v>
      </c>
    </row>
    <row r="44" spans="1:21" s="29" customFormat="1" ht="20.100000000000001" customHeight="1">
      <c r="A44" s="30">
        <v>0.48958333333333376</v>
      </c>
      <c r="B44" s="31">
        <v>2</v>
      </c>
      <c r="C44" s="32">
        <v>0</v>
      </c>
      <c r="D44" s="32">
        <v>0</v>
      </c>
      <c r="E44" s="33">
        <f t="shared" si="0"/>
        <v>2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1</v>
      </c>
      <c r="L44" s="32">
        <v>0</v>
      </c>
      <c r="M44" s="33">
        <f t="shared" si="2"/>
        <v>1</v>
      </c>
      <c r="N44" s="34">
        <v>1</v>
      </c>
      <c r="O44" s="32">
        <v>5</v>
      </c>
      <c r="P44" s="32">
        <v>0</v>
      </c>
      <c r="Q44" s="35">
        <f t="shared" si="3"/>
        <v>6</v>
      </c>
      <c r="R44" s="34">
        <f t="shared" si="6"/>
        <v>3</v>
      </c>
      <c r="S44" s="32">
        <f t="shared" si="4"/>
        <v>6</v>
      </c>
      <c r="T44" s="32">
        <f t="shared" si="4"/>
        <v>0</v>
      </c>
      <c r="U44" s="35">
        <f t="shared" si="5"/>
        <v>9</v>
      </c>
    </row>
    <row r="45" spans="1:21" s="40" customFormat="1" ht="20.100000000000001" customHeight="1">
      <c r="A45" s="30">
        <v>0.5</v>
      </c>
      <c r="B45" s="31">
        <v>3</v>
      </c>
      <c r="C45" s="32">
        <v>0</v>
      </c>
      <c r="D45" s="32">
        <v>0</v>
      </c>
      <c r="E45" s="33">
        <f t="shared" si="0"/>
        <v>3</v>
      </c>
      <c r="F45" s="34">
        <v>1</v>
      </c>
      <c r="G45" s="32">
        <v>0</v>
      </c>
      <c r="H45" s="32">
        <v>0</v>
      </c>
      <c r="I45" s="35">
        <f t="shared" si="1"/>
        <v>1</v>
      </c>
      <c r="J45" s="31">
        <v>0</v>
      </c>
      <c r="K45" s="32">
        <v>0</v>
      </c>
      <c r="L45" s="32">
        <v>0</v>
      </c>
      <c r="M45" s="33">
        <f t="shared" si="2"/>
        <v>0</v>
      </c>
      <c r="N45" s="34">
        <v>3</v>
      </c>
      <c r="O45" s="32">
        <v>6</v>
      </c>
      <c r="P45" s="32">
        <v>0</v>
      </c>
      <c r="Q45" s="35">
        <f t="shared" si="3"/>
        <v>9</v>
      </c>
      <c r="R45" s="34">
        <f t="shared" si="6"/>
        <v>7</v>
      </c>
      <c r="S45" s="32">
        <f t="shared" si="4"/>
        <v>6</v>
      </c>
      <c r="T45" s="32">
        <f t="shared" si="4"/>
        <v>0</v>
      </c>
      <c r="U45" s="35">
        <f t="shared" si="5"/>
        <v>13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0</v>
      </c>
      <c r="G46" s="32">
        <v>0</v>
      </c>
      <c r="H46" s="32">
        <v>0</v>
      </c>
      <c r="I46" s="35">
        <f t="shared" si="1"/>
        <v>0</v>
      </c>
      <c r="J46" s="31">
        <v>0</v>
      </c>
      <c r="K46" s="32">
        <v>3</v>
      </c>
      <c r="L46" s="32">
        <v>0</v>
      </c>
      <c r="M46" s="33">
        <f t="shared" si="2"/>
        <v>3</v>
      </c>
      <c r="N46" s="34">
        <v>1</v>
      </c>
      <c r="O46" s="32">
        <v>1</v>
      </c>
      <c r="P46" s="32">
        <v>0</v>
      </c>
      <c r="Q46" s="35">
        <f t="shared" si="3"/>
        <v>2</v>
      </c>
      <c r="R46" s="34">
        <f t="shared" si="6"/>
        <v>1</v>
      </c>
      <c r="S46" s="32">
        <f t="shared" si="4"/>
        <v>4</v>
      </c>
      <c r="T46" s="32">
        <f t="shared" si="4"/>
        <v>0</v>
      </c>
      <c r="U46" s="35">
        <f t="shared" si="5"/>
        <v>5</v>
      </c>
    </row>
    <row r="47" spans="1:21" s="29" customFormat="1" ht="20.100000000000001" customHeight="1">
      <c r="A47" s="30">
        <v>0.5208333333333337</v>
      </c>
      <c r="B47" s="31">
        <v>2</v>
      </c>
      <c r="C47" s="32">
        <v>0</v>
      </c>
      <c r="D47" s="32">
        <v>0</v>
      </c>
      <c r="E47" s="33">
        <f t="shared" si="0"/>
        <v>2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2</v>
      </c>
      <c r="L47" s="32">
        <v>0</v>
      </c>
      <c r="M47" s="33">
        <f t="shared" si="2"/>
        <v>2</v>
      </c>
      <c r="N47" s="34">
        <v>0</v>
      </c>
      <c r="O47" s="32">
        <v>1</v>
      </c>
      <c r="P47" s="32">
        <v>1</v>
      </c>
      <c r="Q47" s="35">
        <f t="shared" si="3"/>
        <v>2</v>
      </c>
      <c r="R47" s="34">
        <f t="shared" si="6"/>
        <v>2</v>
      </c>
      <c r="S47" s="32">
        <f t="shared" si="4"/>
        <v>3</v>
      </c>
      <c r="T47" s="32">
        <f t="shared" si="4"/>
        <v>1</v>
      </c>
      <c r="U47" s="35">
        <f t="shared" si="5"/>
        <v>6</v>
      </c>
    </row>
    <row r="48" spans="1:21" s="29" customFormat="1" ht="20.100000000000001" customHeight="1">
      <c r="A48" s="30">
        <v>0.53125</v>
      </c>
      <c r="B48" s="31">
        <v>2</v>
      </c>
      <c r="C48" s="32">
        <v>0</v>
      </c>
      <c r="D48" s="32">
        <v>0</v>
      </c>
      <c r="E48" s="33">
        <f t="shared" si="0"/>
        <v>2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1</v>
      </c>
      <c r="L48" s="32">
        <v>0</v>
      </c>
      <c r="M48" s="33">
        <f t="shared" si="2"/>
        <v>1</v>
      </c>
      <c r="N48" s="34">
        <v>0</v>
      </c>
      <c r="O48" s="32">
        <v>1</v>
      </c>
      <c r="P48" s="32">
        <v>0</v>
      </c>
      <c r="Q48" s="35">
        <f t="shared" si="3"/>
        <v>1</v>
      </c>
      <c r="R48" s="34">
        <f t="shared" si="6"/>
        <v>2</v>
      </c>
      <c r="S48" s="32">
        <f t="shared" si="4"/>
        <v>2</v>
      </c>
      <c r="T48" s="32">
        <f t="shared" si="4"/>
        <v>0</v>
      </c>
      <c r="U48" s="35">
        <f t="shared" si="5"/>
        <v>4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2</v>
      </c>
      <c r="K49" s="32">
        <v>5</v>
      </c>
      <c r="L49" s="32">
        <v>0</v>
      </c>
      <c r="M49" s="33">
        <f t="shared" si="2"/>
        <v>7</v>
      </c>
      <c r="N49" s="34">
        <v>1</v>
      </c>
      <c r="O49" s="32">
        <v>0</v>
      </c>
      <c r="P49" s="32">
        <v>0</v>
      </c>
      <c r="Q49" s="35">
        <f t="shared" si="3"/>
        <v>1</v>
      </c>
      <c r="R49" s="34">
        <f t="shared" si="6"/>
        <v>4</v>
      </c>
      <c r="S49" s="32">
        <f t="shared" si="4"/>
        <v>5</v>
      </c>
      <c r="T49" s="32">
        <f t="shared" si="4"/>
        <v>0</v>
      </c>
      <c r="U49" s="35">
        <f t="shared" si="5"/>
        <v>9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4</v>
      </c>
      <c r="L50" s="32">
        <v>0</v>
      </c>
      <c r="M50" s="33">
        <f t="shared" si="2"/>
        <v>4</v>
      </c>
      <c r="N50" s="34">
        <v>0</v>
      </c>
      <c r="O50" s="32">
        <v>7</v>
      </c>
      <c r="P50" s="32">
        <v>0</v>
      </c>
      <c r="Q50" s="35">
        <f t="shared" si="3"/>
        <v>7</v>
      </c>
      <c r="R50" s="34">
        <f t="shared" si="6"/>
        <v>0</v>
      </c>
      <c r="S50" s="32">
        <f t="shared" si="4"/>
        <v>11</v>
      </c>
      <c r="T50" s="32">
        <f t="shared" si="4"/>
        <v>0</v>
      </c>
      <c r="U50" s="35">
        <f t="shared" si="5"/>
        <v>11</v>
      </c>
    </row>
    <row r="51" spans="1:21" s="29" customFormat="1" ht="20.100000000000001" customHeight="1">
      <c r="A51" s="30">
        <v>0.5625</v>
      </c>
      <c r="B51" s="31">
        <v>3</v>
      </c>
      <c r="C51" s="32">
        <v>0</v>
      </c>
      <c r="D51" s="32">
        <v>0</v>
      </c>
      <c r="E51" s="33">
        <f t="shared" si="0"/>
        <v>3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1">
        <v>0</v>
      </c>
      <c r="K51" s="32">
        <v>3</v>
      </c>
      <c r="L51" s="32">
        <v>0</v>
      </c>
      <c r="M51" s="33">
        <f t="shared" si="2"/>
        <v>3</v>
      </c>
      <c r="N51" s="34">
        <v>0</v>
      </c>
      <c r="O51" s="32">
        <v>5</v>
      </c>
      <c r="P51" s="32">
        <v>0</v>
      </c>
      <c r="Q51" s="35">
        <f t="shared" si="3"/>
        <v>5</v>
      </c>
      <c r="R51" s="34">
        <f t="shared" si="6"/>
        <v>4</v>
      </c>
      <c r="S51" s="32">
        <f t="shared" si="4"/>
        <v>8</v>
      </c>
      <c r="T51" s="32">
        <f t="shared" si="4"/>
        <v>0</v>
      </c>
      <c r="U51" s="35">
        <f t="shared" si="5"/>
        <v>12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2</v>
      </c>
      <c r="L52" s="32">
        <v>1</v>
      </c>
      <c r="M52" s="33">
        <f t="shared" si="2"/>
        <v>3</v>
      </c>
      <c r="N52" s="34">
        <v>0</v>
      </c>
      <c r="O52" s="32">
        <v>2</v>
      </c>
      <c r="P52" s="32">
        <v>0</v>
      </c>
      <c r="Q52" s="35">
        <f t="shared" si="3"/>
        <v>2</v>
      </c>
      <c r="R52" s="34">
        <f t="shared" si="6"/>
        <v>0</v>
      </c>
      <c r="S52" s="32">
        <f t="shared" si="4"/>
        <v>4</v>
      </c>
      <c r="T52" s="32">
        <f t="shared" si="4"/>
        <v>1</v>
      </c>
      <c r="U52" s="35">
        <f t="shared" si="5"/>
        <v>5</v>
      </c>
    </row>
    <row r="53" spans="1:21" s="29" customFormat="1" ht="20.100000000000001" customHeight="1">
      <c r="A53" s="30">
        <v>0.58333333333333348</v>
      </c>
      <c r="B53" s="31">
        <v>1</v>
      </c>
      <c r="C53" s="32">
        <v>0</v>
      </c>
      <c r="D53" s="32">
        <v>0</v>
      </c>
      <c r="E53" s="33">
        <f t="shared" si="0"/>
        <v>1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2</v>
      </c>
      <c r="L53" s="32">
        <v>0</v>
      </c>
      <c r="M53" s="33">
        <f t="shared" si="2"/>
        <v>2</v>
      </c>
      <c r="N53" s="34">
        <v>0</v>
      </c>
      <c r="O53" s="32">
        <v>5</v>
      </c>
      <c r="P53" s="32">
        <v>0</v>
      </c>
      <c r="Q53" s="35">
        <f t="shared" si="3"/>
        <v>5</v>
      </c>
      <c r="R53" s="34">
        <f t="shared" si="6"/>
        <v>2</v>
      </c>
      <c r="S53" s="32">
        <f t="shared" si="4"/>
        <v>7</v>
      </c>
      <c r="T53" s="32">
        <f t="shared" si="4"/>
        <v>0</v>
      </c>
      <c r="U53" s="35">
        <f t="shared" si="5"/>
        <v>9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2</v>
      </c>
      <c r="K54" s="32">
        <v>5</v>
      </c>
      <c r="L54" s="32">
        <v>0</v>
      </c>
      <c r="M54" s="33">
        <f t="shared" si="2"/>
        <v>7</v>
      </c>
      <c r="N54" s="34">
        <v>0</v>
      </c>
      <c r="O54" s="32">
        <v>2</v>
      </c>
      <c r="P54" s="32">
        <v>0</v>
      </c>
      <c r="Q54" s="35">
        <f t="shared" si="3"/>
        <v>2</v>
      </c>
      <c r="R54" s="34">
        <f t="shared" si="6"/>
        <v>2</v>
      </c>
      <c r="S54" s="32">
        <f t="shared" si="4"/>
        <v>7</v>
      </c>
      <c r="T54" s="32">
        <f t="shared" si="4"/>
        <v>0</v>
      </c>
      <c r="U54" s="35">
        <f t="shared" si="5"/>
        <v>9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1</v>
      </c>
      <c r="K55" s="32">
        <v>0</v>
      </c>
      <c r="L55" s="32">
        <v>0</v>
      </c>
      <c r="M55" s="33">
        <f t="shared" si="2"/>
        <v>1</v>
      </c>
      <c r="N55" s="34">
        <v>0</v>
      </c>
      <c r="O55" s="32">
        <v>2</v>
      </c>
      <c r="P55" s="32">
        <v>0</v>
      </c>
      <c r="Q55" s="35">
        <f t="shared" si="3"/>
        <v>2</v>
      </c>
      <c r="R55" s="34">
        <f t="shared" si="6"/>
        <v>1</v>
      </c>
      <c r="S55" s="32">
        <f t="shared" si="4"/>
        <v>2</v>
      </c>
      <c r="T55" s="32">
        <f t="shared" si="4"/>
        <v>0</v>
      </c>
      <c r="U55" s="35">
        <f t="shared" si="5"/>
        <v>3</v>
      </c>
    </row>
    <row r="56" spans="1:21" s="29" customFormat="1" ht="20.100000000000001" customHeight="1">
      <c r="A56" s="30">
        <v>0.61458333333333337</v>
      </c>
      <c r="B56" s="31">
        <v>0</v>
      </c>
      <c r="C56" s="32">
        <v>0</v>
      </c>
      <c r="D56" s="32">
        <v>0</v>
      </c>
      <c r="E56" s="33">
        <f t="shared" si="0"/>
        <v>0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1</v>
      </c>
      <c r="L56" s="32">
        <v>0</v>
      </c>
      <c r="M56" s="33">
        <f t="shared" si="2"/>
        <v>1</v>
      </c>
      <c r="N56" s="34">
        <v>0</v>
      </c>
      <c r="O56" s="32">
        <v>2</v>
      </c>
      <c r="P56" s="32">
        <v>0</v>
      </c>
      <c r="Q56" s="35">
        <f t="shared" si="3"/>
        <v>2</v>
      </c>
      <c r="R56" s="34">
        <f t="shared" si="6"/>
        <v>0</v>
      </c>
      <c r="S56" s="32">
        <f t="shared" si="4"/>
        <v>3</v>
      </c>
      <c r="T56" s="32">
        <f t="shared" si="4"/>
        <v>0</v>
      </c>
      <c r="U56" s="35">
        <f t="shared" si="5"/>
        <v>3</v>
      </c>
    </row>
    <row r="57" spans="1:21" s="29" customFormat="1" ht="20.100000000000001" customHeight="1">
      <c r="A57" s="30">
        <v>0.625</v>
      </c>
      <c r="B57" s="31">
        <v>0</v>
      </c>
      <c r="C57" s="32">
        <v>0</v>
      </c>
      <c r="D57" s="32">
        <v>0</v>
      </c>
      <c r="E57" s="33">
        <f t="shared" si="0"/>
        <v>0</v>
      </c>
      <c r="F57" s="34">
        <v>0</v>
      </c>
      <c r="G57" s="32">
        <v>0</v>
      </c>
      <c r="H57" s="32">
        <v>0</v>
      </c>
      <c r="I57" s="35">
        <f t="shared" si="1"/>
        <v>0</v>
      </c>
      <c r="J57" s="31">
        <v>0</v>
      </c>
      <c r="K57" s="32">
        <v>6</v>
      </c>
      <c r="L57" s="32">
        <v>0</v>
      </c>
      <c r="M57" s="33">
        <f t="shared" si="2"/>
        <v>6</v>
      </c>
      <c r="N57" s="34">
        <v>0</v>
      </c>
      <c r="O57" s="32">
        <v>5</v>
      </c>
      <c r="P57" s="32">
        <v>0</v>
      </c>
      <c r="Q57" s="35">
        <f t="shared" si="3"/>
        <v>5</v>
      </c>
      <c r="R57" s="34">
        <f t="shared" si="6"/>
        <v>0</v>
      </c>
      <c r="S57" s="32">
        <f t="shared" si="4"/>
        <v>11</v>
      </c>
      <c r="T57" s="32">
        <f t="shared" si="4"/>
        <v>0</v>
      </c>
      <c r="U57" s="35">
        <f t="shared" si="5"/>
        <v>11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1</v>
      </c>
      <c r="G58" s="32">
        <v>0</v>
      </c>
      <c r="H58" s="32">
        <v>0</v>
      </c>
      <c r="I58" s="35">
        <f t="shared" si="1"/>
        <v>1</v>
      </c>
      <c r="J58" s="31">
        <v>0</v>
      </c>
      <c r="K58" s="32">
        <v>6</v>
      </c>
      <c r="L58" s="32">
        <v>0</v>
      </c>
      <c r="M58" s="33">
        <f t="shared" si="2"/>
        <v>6</v>
      </c>
      <c r="N58" s="34">
        <v>0</v>
      </c>
      <c r="O58" s="32">
        <v>1</v>
      </c>
      <c r="P58" s="32">
        <v>0</v>
      </c>
      <c r="Q58" s="35">
        <f t="shared" si="3"/>
        <v>1</v>
      </c>
      <c r="R58" s="34">
        <f t="shared" si="6"/>
        <v>1</v>
      </c>
      <c r="S58" s="32">
        <f t="shared" si="4"/>
        <v>7</v>
      </c>
      <c r="T58" s="32">
        <f t="shared" si="4"/>
        <v>0</v>
      </c>
      <c r="U58" s="35">
        <f t="shared" si="5"/>
        <v>8</v>
      </c>
    </row>
    <row r="59" spans="1:21" s="29" customFormat="1" ht="20.100000000000001" customHeight="1">
      <c r="A59" s="30">
        <v>0.64583333333333326</v>
      </c>
      <c r="B59" s="31">
        <v>1</v>
      </c>
      <c r="C59" s="32">
        <v>0</v>
      </c>
      <c r="D59" s="32">
        <v>0</v>
      </c>
      <c r="E59" s="33">
        <f t="shared" si="0"/>
        <v>1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4</v>
      </c>
      <c r="L59" s="32">
        <v>0</v>
      </c>
      <c r="M59" s="33">
        <f t="shared" si="2"/>
        <v>4</v>
      </c>
      <c r="N59" s="34">
        <v>0</v>
      </c>
      <c r="O59" s="32">
        <v>2</v>
      </c>
      <c r="P59" s="32">
        <v>0</v>
      </c>
      <c r="Q59" s="35">
        <f t="shared" si="3"/>
        <v>2</v>
      </c>
      <c r="R59" s="34">
        <f t="shared" si="6"/>
        <v>2</v>
      </c>
      <c r="S59" s="32">
        <f t="shared" si="4"/>
        <v>6</v>
      </c>
      <c r="T59" s="32">
        <f t="shared" si="4"/>
        <v>0</v>
      </c>
      <c r="U59" s="35">
        <f t="shared" si="5"/>
        <v>8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0</v>
      </c>
      <c r="G60" s="32">
        <v>0</v>
      </c>
      <c r="H60" s="32">
        <v>0</v>
      </c>
      <c r="I60" s="35">
        <f t="shared" si="1"/>
        <v>0</v>
      </c>
      <c r="J60" s="31">
        <v>0</v>
      </c>
      <c r="K60" s="32">
        <v>4</v>
      </c>
      <c r="L60" s="32">
        <v>0</v>
      </c>
      <c r="M60" s="33">
        <f t="shared" si="2"/>
        <v>4</v>
      </c>
      <c r="N60" s="34">
        <v>0</v>
      </c>
      <c r="O60" s="32">
        <v>3</v>
      </c>
      <c r="P60" s="32">
        <v>0</v>
      </c>
      <c r="Q60" s="35">
        <f t="shared" si="3"/>
        <v>3</v>
      </c>
      <c r="R60" s="34">
        <f t="shared" si="6"/>
        <v>0</v>
      </c>
      <c r="S60" s="32">
        <f t="shared" si="4"/>
        <v>7</v>
      </c>
      <c r="T60" s="32">
        <f t="shared" si="4"/>
        <v>0</v>
      </c>
      <c r="U60" s="35">
        <f t="shared" si="5"/>
        <v>7</v>
      </c>
    </row>
    <row r="61" spans="1:21" s="29" customFormat="1" ht="20.100000000000001" customHeight="1">
      <c r="A61" s="30">
        <v>0.66666666666666652</v>
      </c>
      <c r="B61" s="31">
        <v>0</v>
      </c>
      <c r="C61" s="32">
        <v>0</v>
      </c>
      <c r="D61" s="32">
        <v>0</v>
      </c>
      <c r="E61" s="33">
        <f t="shared" si="0"/>
        <v>0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4</v>
      </c>
      <c r="P61" s="32">
        <v>0</v>
      </c>
      <c r="Q61" s="35">
        <f t="shared" si="3"/>
        <v>4</v>
      </c>
      <c r="R61" s="34">
        <f t="shared" si="6"/>
        <v>0</v>
      </c>
      <c r="S61" s="32">
        <f t="shared" si="4"/>
        <v>6</v>
      </c>
      <c r="T61" s="32">
        <f t="shared" si="4"/>
        <v>0</v>
      </c>
      <c r="U61" s="35">
        <f t="shared" si="5"/>
        <v>6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0</v>
      </c>
      <c r="G62" s="38">
        <v>0</v>
      </c>
      <c r="H62" s="38">
        <v>0</v>
      </c>
      <c r="I62" s="35">
        <f t="shared" si="1"/>
        <v>0</v>
      </c>
      <c r="J62" s="37">
        <v>0</v>
      </c>
      <c r="K62" s="38">
        <v>3</v>
      </c>
      <c r="L62" s="38">
        <v>0</v>
      </c>
      <c r="M62" s="33">
        <f t="shared" si="2"/>
        <v>3</v>
      </c>
      <c r="N62" s="39">
        <v>0</v>
      </c>
      <c r="O62" s="38">
        <v>4</v>
      </c>
      <c r="P62" s="38">
        <v>0</v>
      </c>
      <c r="Q62" s="35">
        <f t="shared" si="3"/>
        <v>4</v>
      </c>
      <c r="R62" s="39">
        <f t="shared" si="6"/>
        <v>1</v>
      </c>
      <c r="S62" s="38">
        <f t="shared" si="4"/>
        <v>7</v>
      </c>
      <c r="T62" s="38">
        <f t="shared" si="4"/>
        <v>0</v>
      </c>
      <c r="U62" s="35">
        <f t="shared" si="5"/>
        <v>8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0</v>
      </c>
      <c r="G63" s="38">
        <v>0</v>
      </c>
      <c r="H63" s="38">
        <v>0</v>
      </c>
      <c r="I63" s="35">
        <f t="shared" si="1"/>
        <v>0</v>
      </c>
      <c r="J63" s="37">
        <v>0</v>
      </c>
      <c r="K63" s="38">
        <v>4</v>
      </c>
      <c r="L63" s="38">
        <v>0</v>
      </c>
      <c r="M63" s="33">
        <f t="shared" si="2"/>
        <v>4</v>
      </c>
      <c r="N63" s="39">
        <v>0</v>
      </c>
      <c r="O63" s="38">
        <v>9</v>
      </c>
      <c r="P63" s="38">
        <v>0</v>
      </c>
      <c r="Q63" s="35">
        <f t="shared" si="3"/>
        <v>9</v>
      </c>
      <c r="R63" s="39">
        <f t="shared" si="6"/>
        <v>0</v>
      </c>
      <c r="S63" s="38">
        <f t="shared" si="4"/>
        <v>13</v>
      </c>
      <c r="T63" s="38">
        <f t="shared" si="4"/>
        <v>0</v>
      </c>
      <c r="U63" s="35">
        <f t="shared" si="5"/>
        <v>13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0</v>
      </c>
      <c r="G64" s="38">
        <v>0</v>
      </c>
      <c r="H64" s="38">
        <v>0</v>
      </c>
      <c r="I64" s="35">
        <f t="shared" si="1"/>
        <v>0</v>
      </c>
      <c r="J64" s="37">
        <v>0</v>
      </c>
      <c r="K64" s="38">
        <v>2</v>
      </c>
      <c r="L64" s="38">
        <v>0</v>
      </c>
      <c r="M64" s="33">
        <f t="shared" si="2"/>
        <v>2</v>
      </c>
      <c r="N64" s="39">
        <v>0</v>
      </c>
      <c r="O64" s="38">
        <v>5</v>
      </c>
      <c r="P64" s="38">
        <v>0</v>
      </c>
      <c r="Q64" s="35">
        <f t="shared" si="3"/>
        <v>5</v>
      </c>
      <c r="R64" s="39">
        <f t="shared" si="6"/>
        <v>1</v>
      </c>
      <c r="S64" s="38">
        <f t="shared" si="4"/>
        <v>7</v>
      </c>
      <c r="T64" s="38">
        <f t="shared" si="4"/>
        <v>0</v>
      </c>
      <c r="U64" s="35">
        <f t="shared" si="5"/>
        <v>8</v>
      </c>
    </row>
    <row r="65" spans="1:21" s="29" customFormat="1" ht="20.100000000000001" customHeight="1">
      <c r="A65" s="36">
        <v>0.70833333333333304</v>
      </c>
      <c r="B65" s="37">
        <v>1</v>
      </c>
      <c r="C65" s="38">
        <v>0</v>
      </c>
      <c r="D65" s="38">
        <v>0</v>
      </c>
      <c r="E65" s="33">
        <f t="shared" si="0"/>
        <v>1</v>
      </c>
      <c r="F65" s="39">
        <v>0</v>
      </c>
      <c r="G65" s="38">
        <v>0</v>
      </c>
      <c r="H65" s="38">
        <v>0</v>
      </c>
      <c r="I65" s="35">
        <f t="shared" si="1"/>
        <v>0</v>
      </c>
      <c r="J65" s="37">
        <v>0</v>
      </c>
      <c r="K65" s="38">
        <v>1</v>
      </c>
      <c r="L65" s="38">
        <v>0</v>
      </c>
      <c r="M65" s="33">
        <f t="shared" si="2"/>
        <v>1</v>
      </c>
      <c r="N65" s="39">
        <v>0</v>
      </c>
      <c r="O65" s="38">
        <v>0</v>
      </c>
      <c r="P65" s="38">
        <v>0</v>
      </c>
      <c r="Q65" s="35">
        <f t="shared" si="3"/>
        <v>0</v>
      </c>
      <c r="R65" s="39">
        <f t="shared" si="6"/>
        <v>1</v>
      </c>
      <c r="S65" s="38">
        <f t="shared" si="4"/>
        <v>1</v>
      </c>
      <c r="T65" s="38">
        <f t="shared" si="4"/>
        <v>0</v>
      </c>
      <c r="U65" s="35">
        <f t="shared" si="5"/>
        <v>2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0</v>
      </c>
      <c r="G66" s="32">
        <v>0</v>
      </c>
      <c r="H66" s="32">
        <v>0</v>
      </c>
      <c r="I66" s="35">
        <f t="shared" si="1"/>
        <v>0</v>
      </c>
      <c r="J66" s="31">
        <v>0</v>
      </c>
      <c r="K66" s="32">
        <v>5</v>
      </c>
      <c r="L66" s="32">
        <v>0</v>
      </c>
      <c r="M66" s="33">
        <f t="shared" si="2"/>
        <v>5</v>
      </c>
      <c r="N66" s="34">
        <v>0</v>
      </c>
      <c r="O66" s="32">
        <v>1</v>
      </c>
      <c r="P66" s="32">
        <v>0</v>
      </c>
      <c r="Q66" s="35">
        <f t="shared" si="3"/>
        <v>1</v>
      </c>
      <c r="R66" s="34">
        <f t="shared" si="6"/>
        <v>0</v>
      </c>
      <c r="S66" s="32">
        <f t="shared" si="4"/>
        <v>6</v>
      </c>
      <c r="T66" s="32">
        <f t="shared" si="4"/>
        <v>0</v>
      </c>
      <c r="U66" s="35">
        <f t="shared" si="5"/>
        <v>6</v>
      </c>
    </row>
    <row r="67" spans="1:21" s="29" customFormat="1" ht="20.100000000000001" customHeight="1">
      <c r="A67" s="30">
        <v>0.7291666666666663</v>
      </c>
      <c r="B67" s="31">
        <v>0</v>
      </c>
      <c r="C67" s="32">
        <v>0</v>
      </c>
      <c r="D67" s="32">
        <v>0</v>
      </c>
      <c r="E67" s="33">
        <f t="shared" si="0"/>
        <v>0</v>
      </c>
      <c r="F67" s="34">
        <v>0</v>
      </c>
      <c r="G67" s="32">
        <v>0</v>
      </c>
      <c r="H67" s="32">
        <v>0</v>
      </c>
      <c r="I67" s="35">
        <f t="shared" si="1"/>
        <v>0</v>
      </c>
      <c r="J67" s="31">
        <v>0</v>
      </c>
      <c r="K67" s="32">
        <v>3</v>
      </c>
      <c r="L67" s="32">
        <v>0</v>
      </c>
      <c r="M67" s="33">
        <f t="shared" si="2"/>
        <v>3</v>
      </c>
      <c r="N67" s="34">
        <v>0</v>
      </c>
      <c r="O67" s="32">
        <v>1</v>
      </c>
      <c r="P67" s="32">
        <v>0</v>
      </c>
      <c r="Q67" s="35">
        <f t="shared" si="3"/>
        <v>1</v>
      </c>
      <c r="R67" s="34">
        <f t="shared" si="6"/>
        <v>0</v>
      </c>
      <c r="S67" s="32">
        <f t="shared" si="4"/>
        <v>4</v>
      </c>
      <c r="T67" s="32">
        <f t="shared" si="4"/>
        <v>0</v>
      </c>
      <c r="U67" s="35">
        <f t="shared" si="5"/>
        <v>4</v>
      </c>
    </row>
    <row r="68" spans="1:21" s="29" customFormat="1" ht="20.100000000000001" customHeight="1">
      <c r="A68" s="30">
        <v>0.73958333333333293</v>
      </c>
      <c r="B68" s="31">
        <v>0</v>
      </c>
      <c r="C68" s="32">
        <v>0</v>
      </c>
      <c r="D68" s="32">
        <v>0</v>
      </c>
      <c r="E68" s="33">
        <f t="shared" si="0"/>
        <v>0</v>
      </c>
      <c r="F68" s="34">
        <v>0</v>
      </c>
      <c r="G68" s="32">
        <v>0</v>
      </c>
      <c r="H68" s="32">
        <v>0</v>
      </c>
      <c r="I68" s="35">
        <f t="shared" si="1"/>
        <v>0</v>
      </c>
      <c r="J68" s="31">
        <v>0</v>
      </c>
      <c r="K68" s="32">
        <v>1</v>
      </c>
      <c r="L68" s="32">
        <v>0</v>
      </c>
      <c r="M68" s="33">
        <f t="shared" si="2"/>
        <v>1</v>
      </c>
      <c r="N68" s="34">
        <v>0</v>
      </c>
      <c r="O68" s="32">
        <v>5</v>
      </c>
      <c r="P68" s="32">
        <v>1</v>
      </c>
      <c r="Q68" s="35">
        <f t="shared" si="3"/>
        <v>6</v>
      </c>
      <c r="R68" s="34">
        <f t="shared" si="6"/>
        <v>0</v>
      </c>
      <c r="S68" s="32">
        <f t="shared" si="4"/>
        <v>6</v>
      </c>
      <c r="T68" s="32">
        <f t="shared" si="4"/>
        <v>1</v>
      </c>
      <c r="U68" s="35">
        <f t="shared" si="5"/>
        <v>7</v>
      </c>
    </row>
    <row r="69" spans="1:21" s="29" customFormat="1" ht="20.100000000000001" customHeight="1">
      <c r="A69" s="30">
        <v>0.75</v>
      </c>
      <c r="B69" s="31">
        <v>0</v>
      </c>
      <c r="C69" s="32">
        <v>0</v>
      </c>
      <c r="D69" s="32">
        <v>0</v>
      </c>
      <c r="E69" s="33">
        <f t="shared" si="0"/>
        <v>0</v>
      </c>
      <c r="F69" s="34">
        <v>0</v>
      </c>
      <c r="G69" s="32">
        <v>0</v>
      </c>
      <c r="H69" s="32">
        <v>0</v>
      </c>
      <c r="I69" s="35">
        <f t="shared" si="1"/>
        <v>0</v>
      </c>
      <c r="J69" s="31">
        <v>1</v>
      </c>
      <c r="K69" s="32">
        <v>4</v>
      </c>
      <c r="L69" s="32">
        <v>0</v>
      </c>
      <c r="M69" s="33">
        <f t="shared" si="2"/>
        <v>5</v>
      </c>
      <c r="N69" s="34">
        <v>0</v>
      </c>
      <c r="O69" s="32">
        <v>1</v>
      </c>
      <c r="P69" s="32">
        <v>0</v>
      </c>
      <c r="Q69" s="35">
        <f t="shared" si="3"/>
        <v>1</v>
      </c>
      <c r="R69" s="34">
        <f t="shared" si="6"/>
        <v>1</v>
      </c>
      <c r="S69" s="32">
        <f t="shared" si="4"/>
        <v>5</v>
      </c>
      <c r="T69" s="32">
        <f t="shared" si="4"/>
        <v>0</v>
      </c>
      <c r="U69" s="35">
        <f t="shared" si="5"/>
        <v>6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0</v>
      </c>
      <c r="G70" s="32">
        <v>0</v>
      </c>
      <c r="H70" s="32">
        <v>0</v>
      </c>
      <c r="I70" s="35">
        <f t="shared" si="1"/>
        <v>0</v>
      </c>
      <c r="J70" s="31">
        <v>0</v>
      </c>
      <c r="K70" s="32">
        <v>4</v>
      </c>
      <c r="L70" s="32">
        <v>1</v>
      </c>
      <c r="M70" s="33">
        <f t="shared" si="2"/>
        <v>5</v>
      </c>
      <c r="N70" s="34">
        <v>0</v>
      </c>
      <c r="O70" s="32">
        <v>1</v>
      </c>
      <c r="P70" s="32">
        <v>0</v>
      </c>
      <c r="Q70" s="35">
        <f t="shared" si="3"/>
        <v>1</v>
      </c>
      <c r="R70" s="34">
        <f t="shared" si="6"/>
        <v>1</v>
      </c>
      <c r="S70" s="32">
        <f t="shared" si="4"/>
        <v>5</v>
      </c>
      <c r="T70" s="32">
        <f t="shared" si="4"/>
        <v>1</v>
      </c>
      <c r="U70" s="35">
        <f t="shared" si="5"/>
        <v>7</v>
      </c>
    </row>
    <row r="71" spans="1:21" s="29" customFormat="1" ht="20.100000000000001" customHeight="1">
      <c r="A71" s="30">
        <v>0.77083333333333282</v>
      </c>
      <c r="B71" s="31">
        <v>0</v>
      </c>
      <c r="C71" s="32">
        <v>0</v>
      </c>
      <c r="D71" s="32">
        <v>0</v>
      </c>
      <c r="E71" s="33">
        <f t="shared" si="0"/>
        <v>0</v>
      </c>
      <c r="F71" s="34">
        <v>0</v>
      </c>
      <c r="G71" s="32">
        <v>0</v>
      </c>
      <c r="H71" s="32">
        <v>0</v>
      </c>
      <c r="I71" s="35">
        <f t="shared" si="1"/>
        <v>0</v>
      </c>
      <c r="J71" s="31">
        <v>0</v>
      </c>
      <c r="K71" s="32">
        <v>3</v>
      </c>
      <c r="L71" s="32">
        <v>0</v>
      </c>
      <c r="M71" s="33">
        <f t="shared" si="2"/>
        <v>3</v>
      </c>
      <c r="N71" s="34">
        <v>0</v>
      </c>
      <c r="O71" s="32">
        <v>3</v>
      </c>
      <c r="P71" s="32">
        <v>0</v>
      </c>
      <c r="Q71" s="35">
        <f t="shared" si="3"/>
        <v>3</v>
      </c>
      <c r="R71" s="34">
        <f t="shared" si="6"/>
        <v>0</v>
      </c>
      <c r="S71" s="32">
        <f t="shared" si="4"/>
        <v>6</v>
      </c>
      <c r="T71" s="32">
        <f t="shared" si="4"/>
        <v>0</v>
      </c>
      <c r="U71" s="35">
        <f t="shared" si="5"/>
        <v>6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0</v>
      </c>
      <c r="G72" s="32">
        <v>0</v>
      </c>
      <c r="H72" s="32">
        <v>0</v>
      </c>
      <c r="I72" s="35">
        <f t="shared" si="1"/>
        <v>0</v>
      </c>
      <c r="J72" s="31">
        <v>1</v>
      </c>
      <c r="K72" s="32">
        <v>1</v>
      </c>
      <c r="L72" s="32">
        <v>0</v>
      </c>
      <c r="M72" s="33">
        <f t="shared" si="2"/>
        <v>2</v>
      </c>
      <c r="N72" s="34">
        <v>0</v>
      </c>
      <c r="O72" s="32">
        <v>3</v>
      </c>
      <c r="P72" s="32">
        <v>0</v>
      </c>
      <c r="Q72" s="35">
        <f t="shared" si="3"/>
        <v>3</v>
      </c>
      <c r="R72" s="34">
        <f t="shared" si="6"/>
        <v>1</v>
      </c>
      <c r="S72" s="32">
        <f t="shared" si="4"/>
        <v>4</v>
      </c>
      <c r="T72" s="32">
        <f t="shared" si="4"/>
        <v>0</v>
      </c>
      <c r="U72" s="35">
        <f t="shared" si="5"/>
        <v>5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0</v>
      </c>
      <c r="G73" s="43">
        <v>0</v>
      </c>
      <c r="H73" s="43">
        <v>0</v>
      </c>
      <c r="I73" s="46">
        <f t="shared" si="1"/>
        <v>0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1</v>
      </c>
      <c r="O73" s="43">
        <v>2</v>
      </c>
      <c r="P73" s="43">
        <v>0</v>
      </c>
      <c r="Q73" s="46">
        <f t="shared" si="3"/>
        <v>3</v>
      </c>
      <c r="R73" s="45">
        <f t="shared" si="6"/>
        <v>1</v>
      </c>
      <c r="S73" s="43">
        <f t="shared" si="4"/>
        <v>5</v>
      </c>
      <c r="T73" s="43">
        <f t="shared" si="4"/>
        <v>0</v>
      </c>
      <c r="U73" s="46">
        <f t="shared" si="5"/>
        <v>6</v>
      </c>
    </row>
    <row r="74" spans="1:21" s="53" customFormat="1" ht="45" customHeight="1" thickBot="1">
      <c r="A74" s="47" t="s">
        <v>14</v>
      </c>
      <c r="B74" s="48">
        <f t="shared" ref="B74:U74" si="7">SUM(B18:B73)</f>
        <v>46</v>
      </c>
      <c r="C74" s="49">
        <f t="shared" si="7"/>
        <v>0</v>
      </c>
      <c r="D74" s="49">
        <f t="shared" si="7"/>
        <v>0</v>
      </c>
      <c r="E74" s="50">
        <f t="shared" si="7"/>
        <v>46</v>
      </c>
      <c r="F74" s="51">
        <f t="shared" si="7"/>
        <v>35</v>
      </c>
      <c r="G74" s="49">
        <f t="shared" si="7"/>
        <v>0</v>
      </c>
      <c r="H74" s="49">
        <f t="shared" si="7"/>
        <v>0</v>
      </c>
      <c r="I74" s="52">
        <f t="shared" si="7"/>
        <v>35</v>
      </c>
      <c r="J74" s="48">
        <f t="shared" si="7"/>
        <v>14</v>
      </c>
      <c r="K74" s="49">
        <f t="shared" si="7"/>
        <v>141</v>
      </c>
      <c r="L74" s="49">
        <f t="shared" si="7"/>
        <v>2</v>
      </c>
      <c r="M74" s="50">
        <f t="shared" si="7"/>
        <v>157</v>
      </c>
      <c r="N74" s="51">
        <f t="shared" si="7"/>
        <v>13</v>
      </c>
      <c r="O74" s="49">
        <f t="shared" si="7"/>
        <v>169</v>
      </c>
      <c r="P74" s="49">
        <f t="shared" si="7"/>
        <v>2</v>
      </c>
      <c r="Q74" s="52">
        <f t="shared" si="7"/>
        <v>184</v>
      </c>
      <c r="R74" s="51">
        <f t="shared" si="7"/>
        <v>108</v>
      </c>
      <c r="S74" s="49">
        <f t="shared" si="7"/>
        <v>310</v>
      </c>
      <c r="T74" s="49">
        <f t="shared" si="7"/>
        <v>4</v>
      </c>
      <c r="U74" s="52">
        <f t="shared" si="7"/>
        <v>422</v>
      </c>
    </row>
    <row r="75" spans="1:21" s="60" customFormat="1" ht="45" customHeight="1">
      <c r="A75" s="54" t="s">
        <v>15</v>
      </c>
      <c r="B75" s="55">
        <f>B148</f>
        <v>3</v>
      </c>
      <c r="C75" s="56">
        <f t="shared" ref="C75:U75" si="8">C148</f>
        <v>0</v>
      </c>
      <c r="D75" s="56">
        <f t="shared" si="8"/>
        <v>0</v>
      </c>
      <c r="E75" s="57">
        <f t="shared" si="8"/>
        <v>3</v>
      </c>
      <c r="F75" s="58">
        <f t="shared" si="8"/>
        <v>1</v>
      </c>
      <c r="G75" s="56">
        <f t="shared" si="8"/>
        <v>0</v>
      </c>
      <c r="H75" s="56">
        <f t="shared" si="8"/>
        <v>0</v>
      </c>
      <c r="I75" s="59">
        <f t="shared" si="8"/>
        <v>1</v>
      </c>
      <c r="J75" s="55">
        <f>J148</f>
        <v>4</v>
      </c>
      <c r="K75" s="56">
        <f t="shared" ref="K75:Q75" si="9">K148</f>
        <v>15</v>
      </c>
      <c r="L75" s="56">
        <f t="shared" si="9"/>
        <v>0</v>
      </c>
      <c r="M75" s="57">
        <f t="shared" si="9"/>
        <v>19</v>
      </c>
      <c r="N75" s="58">
        <f t="shared" si="9"/>
        <v>4</v>
      </c>
      <c r="O75" s="56">
        <f t="shared" si="9"/>
        <v>23</v>
      </c>
      <c r="P75" s="56">
        <f t="shared" si="9"/>
        <v>0</v>
      </c>
      <c r="Q75" s="59">
        <f t="shared" si="9"/>
        <v>27</v>
      </c>
      <c r="R75" s="58">
        <f t="shared" si="8"/>
        <v>12</v>
      </c>
      <c r="S75" s="56">
        <f t="shared" si="8"/>
        <v>38</v>
      </c>
      <c r="T75" s="56">
        <f t="shared" si="8"/>
        <v>0</v>
      </c>
      <c r="U75" s="59">
        <f t="shared" si="8"/>
        <v>50</v>
      </c>
    </row>
    <row r="76" spans="1:21" s="67" customFormat="1" ht="45" customHeight="1" thickBot="1">
      <c r="A76" s="61" t="s">
        <v>16</v>
      </c>
      <c r="B76" s="62">
        <f t="shared" ref="B76:U76" si="10">B149</f>
        <v>5</v>
      </c>
      <c r="C76" s="63">
        <f t="shared" si="10"/>
        <v>0</v>
      </c>
      <c r="D76" s="63">
        <f t="shared" si="10"/>
        <v>0</v>
      </c>
      <c r="E76" s="64">
        <f t="shared" si="10"/>
        <v>5</v>
      </c>
      <c r="F76" s="65">
        <f t="shared" si="10"/>
        <v>1</v>
      </c>
      <c r="G76" s="63">
        <f t="shared" si="10"/>
        <v>0</v>
      </c>
      <c r="H76" s="63">
        <f t="shared" si="10"/>
        <v>0</v>
      </c>
      <c r="I76" s="66">
        <f t="shared" si="10"/>
        <v>1</v>
      </c>
      <c r="J76" s="62">
        <f t="shared" si="10"/>
        <v>2</v>
      </c>
      <c r="K76" s="63">
        <f t="shared" si="10"/>
        <v>8</v>
      </c>
      <c r="L76" s="63">
        <f t="shared" si="10"/>
        <v>0</v>
      </c>
      <c r="M76" s="64">
        <f t="shared" si="10"/>
        <v>10</v>
      </c>
      <c r="N76" s="65">
        <f t="shared" si="10"/>
        <v>5</v>
      </c>
      <c r="O76" s="63">
        <f t="shared" si="10"/>
        <v>23</v>
      </c>
      <c r="P76" s="63">
        <f t="shared" si="10"/>
        <v>0</v>
      </c>
      <c r="Q76" s="66">
        <f t="shared" si="10"/>
        <v>28</v>
      </c>
      <c r="R76" s="65">
        <f t="shared" si="10"/>
        <v>13</v>
      </c>
      <c r="S76" s="63">
        <f t="shared" si="10"/>
        <v>31</v>
      </c>
      <c r="T76" s="63">
        <f t="shared" si="10"/>
        <v>0</v>
      </c>
      <c r="U76" s="66">
        <f t="shared" si="10"/>
        <v>44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19" t="str">
        <f>B16</f>
        <v>North Bound</v>
      </c>
      <c r="C91" s="120"/>
      <c r="D91" s="120"/>
      <c r="E91" s="120"/>
      <c r="F91" s="119" t="str">
        <f>F16</f>
        <v>South Bound</v>
      </c>
      <c r="G91" s="120"/>
      <c r="H91" s="120"/>
      <c r="I91" s="121"/>
      <c r="J91" s="119" t="str">
        <f>J16</f>
        <v>North Bound</v>
      </c>
      <c r="K91" s="120"/>
      <c r="L91" s="120"/>
      <c r="M91" s="120"/>
      <c r="N91" s="119" t="str">
        <f>N16</f>
        <v>South Bound</v>
      </c>
      <c r="O91" s="120"/>
      <c r="P91" s="120"/>
      <c r="Q91" s="121"/>
      <c r="R91" s="119" t="s">
        <v>9</v>
      </c>
      <c r="S91" s="120"/>
      <c r="T91" s="120"/>
      <c r="U91" s="12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46</v>
      </c>
      <c r="Z92" s="70">
        <f ca="1">OFFSET(E$92,$W$91,$W$92)</f>
        <v>35</v>
      </c>
      <c r="AA92" s="70">
        <f ca="1">OFFSET(I$92,$W$91,$W$92)</f>
        <v>157</v>
      </c>
      <c r="AB92" s="70">
        <f ca="1">OFFSET(M$92,$W$91,$W$92)</f>
        <v>184</v>
      </c>
    </row>
    <row r="93" spans="1:28" hidden="1">
      <c r="A93" s="77">
        <v>0.25</v>
      </c>
      <c r="B93" s="78">
        <f>SUM(B18:B21)</f>
        <v>6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6</v>
      </c>
      <c r="F93" s="78">
        <f>SUM(F18:F21)</f>
        <v>10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10</v>
      </c>
      <c r="J93" s="78">
        <f>SUM(J18:J21)</f>
        <v>0</v>
      </c>
      <c r="K93" s="79">
        <f t="shared" ref="K93:L93" si="20">SUM(K18:K21)</f>
        <v>4</v>
      </c>
      <c r="L93" s="79">
        <f t="shared" si="20"/>
        <v>0</v>
      </c>
      <c r="M93" s="80">
        <f t="shared" ref="M93:M145" si="21">SUM(J93:L93)</f>
        <v>4</v>
      </c>
      <c r="N93" s="78">
        <f>SUM(N18:N21)</f>
        <v>0</v>
      </c>
      <c r="O93" s="79">
        <f t="shared" ref="O93:P93" si="22">SUM(O18:O21)</f>
        <v>1</v>
      </c>
      <c r="P93" s="79">
        <f t="shared" si="22"/>
        <v>0</v>
      </c>
      <c r="Q93" s="81">
        <f t="shared" ref="Q93:Q145" si="23">SUM(N93:P93)</f>
        <v>1</v>
      </c>
      <c r="R93" s="78">
        <f>SUM(R18:R21)</f>
        <v>16</v>
      </c>
      <c r="S93" s="79">
        <f t="shared" ref="S93:T93" si="24">SUM(S18:S21)</f>
        <v>5</v>
      </c>
      <c r="T93" s="79">
        <f t="shared" si="24"/>
        <v>0</v>
      </c>
      <c r="U93" s="81">
        <f t="shared" ref="U93:U145" si="25">SUM(R93:T93)</f>
        <v>21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6</v>
      </c>
      <c r="C94" s="84">
        <f t="shared" si="26"/>
        <v>0</v>
      </c>
      <c r="D94" s="84">
        <f t="shared" si="26"/>
        <v>0</v>
      </c>
      <c r="E94" s="85">
        <f t="shared" si="17"/>
        <v>6</v>
      </c>
      <c r="F94" s="83">
        <f t="shared" ref="F94:H109" si="27">SUM(F19:F22)</f>
        <v>11</v>
      </c>
      <c r="G94" s="84">
        <f t="shared" si="27"/>
        <v>0</v>
      </c>
      <c r="H94" s="84">
        <f t="shared" si="27"/>
        <v>0</v>
      </c>
      <c r="I94" s="86">
        <f t="shared" si="19"/>
        <v>11</v>
      </c>
      <c r="J94" s="83">
        <f t="shared" ref="J94:L109" si="28">SUM(J19:J22)</f>
        <v>0</v>
      </c>
      <c r="K94" s="84">
        <f t="shared" si="28"/>
        <v>4</v>
      </c>
      <c r="L94" s="84">
        <f t="shared" si="28"/>
        <v>0</v>
      </c>
      <c r="M94" s="85">
        <f t="shared" si="21"/>
        <v>4</v>
      </c>
      <c r="N94" s="83">
        <f t="shared" ref="N94:P109" si="29">SUM(N19:N22)</f>
        <v>0</v>
      </c>
      <c r="O94" s="84">
        <f t="shared" si="29"/>
        <v>3</v>
      </c>
      <c r="P94" s="84">
        <f t="shared" si="29"/>
        <v>0</v>
      </c>
      <c r="Q94" s="86">
        <f t="shared" si="23"/>
        <v>3</v>
      </c>
      <c r="R94" s="83">
        <f t="shared" ref="R94:T109" si="30">SUM(R19:R22)</f>
        <v>17</v>
      </c>
      <c r="S94" s="84">
        <f t="shared" si="30"/>
        <v>7</v>
      </c>
      <c r="T94" s="84">
        <f t="shared" si="30"/>
        <v>0</v>
      </c>
      <c r="U94" s="86">
        <f t="shared" si="25"/>
        <v>24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3</v>
      </c>
      <c r="C95" s="84">
        <f t="shared" si="26"/>
        <v>0</v>
      </c>
      <c r="D95" s="84">
        <f t="shared" si="26"/>
        <v>0</v>
      </c>
      <c r="E95" s="85">
        <f t="shared" si="17"/>
        <v>3</v>
      </c>
      <c r="F95" s="83">
        <f t="shared" si="27"/>
        <v>7</v>
      </c>
      <c r="G95" s="84">
        <f t="shared" si="27"/>
        <v>0</v>
      </c>
      <c r="H95" s="84">
        <f t="shared" si="27"/>
        <v>0</v>
      </c>
      <c r="I95" s="86">
        <f t="shared" si="19"/>
        <v>7</v>
      </c>
      <c r="J95" s="83">
        <f t="shared" si="28"/>
        <v>0</v>
      </c>
      <c r="K95" s="84">
        <f t="shared" si="28"/>
        <v>6</v>
      </c>
      <c r="L95" s="84">
        <f t="shared" si="28"/>
        <v>0</v>
      </c>
      <c r="M95" s="85">
        <f t="shared" si="21"/>
        <v>6</v>
      </c>
      <c r="N95" s="83">
        <f t="shared" si="29"/>
        <v>0</v>
      </c>
      <c r="O95" s="84">
        <f t="shared" si="29"/>
        <v>3</v>
      </c>
      <c r="P95" s="84">
        <f t="shared" si="29"/>
        <v>0</v>
      </c>
      <c r="Q95" s="86">
        <f t="shared" si="23"/>
        <v>3</v>
      </c>
      <c r="R95" s="83">
        <f t="shared" si="30"/>
        <v>10</v>
      </c>
      <c r="S95" s="84">
        <f t="shared" si="30"/>
        <v>9</v>
      </c>
      <c r="T95" s="84">
        <f t="shared" si="30"/>
        <v>0</v>
      </c>
      <c r="U95" s="86">
        <f t="shared" si="25"/>
        <v>19</v>
      </c>
    </row>
    <row r="96" spans="1:28" hidden="1">
      <c r="A96" s="82">
        <f t="shared" si="31"/>
        <v>0.28125000000000006</v>
      </c>
      <c r="B96" s="83">
        <f t="shared" si="26"/>
        <v>3</v>
      </c>
      <c r="C96" s="84">
        <f t="shared" si="26"/>
        <v>0</v>
      </c>
      <c r="D96" s="84">
        <f t="shared" si="26"/>
        <v>0</v>
      </c>
      <c r="E96" s="85">
        <f t="shared" si="17"/>
        <v>3</v>
      </c>
      <c r="F96" s="83">
        <f t="shared" si="27"/>
        <v>5</v>
      </c>
      <c r="G96" s="84">
        <f t="shared" si="27"/>
        <v>0</v>
      </c>
      <c r="H96" s="84">
        <f t="shared" si="27"/>
        <v>0</v>
      </c>
      <c r="I96" s="86">
        <f t="shared" si="19"/>
        <v>5</v>
      </c>
      <c r="J96" s="83">
        <f t="shared" si="28"/>
        <v>0</v>
      </c>
      <c r="K96" s="84">
        <f t="shared" si="28"/>
        <v>6</v>
      </c>
      <c r="L96" s="84">
        <f t="shared" si="28"/>
        <v>0</v>
      </c>
      <c r="M96" s="85">
        <f t="shared" si="21"/>
        <v>6</v>
      </c>
      <c r="N96" s="83">
        <f t="shared" si="29"/>
        <v>0</v>
      </c>
      <c r="O96" s="84">
        <f t="shared" si="29"/>
        <v>5</v>
      </c>
      <c r="P96" s="84">
        <f t="shared" si="29"/>
        <v>0</v>
      </c>
      <c r="Q96" s="86">
        <f t="shared" si="23"/>
        <v>5</v>
      </c>
      <c r="R96" s="83">
        <f t="shared" si="30"/>
        <v>8</v>
      </c>
      <c r="S96" s="84">
        <f t="shared" si="30"/>
        <v>11</v>
      </c>
      <c r="T96" s="84">
        <f t="shared" si="30"/>
        <v>0</v>
      </c>
      <c r="U96" s="86">
        <f t="shared" si="25"/>
        <v>19</v>
      </c>
    </row>
    <row r="97" spans="1:21" hidden="1">
      <c r="A97" s="82">
        <f t="shared" si="31"/>
        <v>0.29166666666666674</v>
      </c>
      <c r="B97" s="83">
        <f t="shared" si="26"/>
        <v>1</v>
      </c>
      <c r="C97" s="84">
        <f t="shared" si="26"/>
        <v>0</v>
      </c>
      <c r="D97" s="84">
        <f t="shared" si="26"/>
        <v>0</v>
      </c>
      <c r="E97" s="85">
        <f t="shared" si="17"/>
        <v>1</v>
      </c>
      <c r="F97" s="83">
        <f t="shared" si="27"/>
        <v>7</v>
      </c>
      <c r="G97" s="84">
        <f t="shared" si="27"/>
        <v>0</v>
      </c>
      <c r="H97" s="84">
        <f t="shared" si="27"/>
        <v>0</v>
      </c>
      <c r="I97" s="86">
        <f t="shared" si="19"/>
        <v>7</v>
      </c>
      <c r="J97" s="83">
        <f t="shared" si="28"/>
        <v>0</v>
      </c>
      <c r="K97" s="84">
        <f t="shared" si="28"/>
        <v>7</v>
      </c>
      <c r="L97" s="84">
        <f t="shared" si="28"/>
        <v>0</v>
      </c>
      <c r="M97" s="85">
        <f t="shared" si="21"/>
        <v>7</v>
      </c>
      <c r="N97" s="83">
        <f t="shared" si="29"/>
        <v>0</v>
      </c>
      <c r="O97" s="84">
        <f t="shared" si="29"/>
        <v>14</v>
      </c>
      <c r="P97" s="84">
        <f t="shared" si="29"/>
        <v>0</v>
      </c>
      <c r="Q97" s="86">
        <f t="shared" si="23"/>
        <v>14</v>
      </c>
      <c r="R97" s="83">
        <f t="shared" si="30"/>
        <v>8</v>
      </c>
      <c r="S97" s="84">
        <f t="shared" si="30"/>
        <v>21</v>
      </c>
      <c r="T97" s="84">
        <f t="shared" si="30"/>
        <v>0</v>
      </c>
      <c r="U97" s="86">
        <f t="shared" si="25"/>
        <v>29</v>
      </c>
    </row>
    <row r="98" spans="1:21" hidden="1">
      <c r="A98" s="82">
        <f t="shared" si="31"/>
        <v>0.30208333333333343</v>
      </c>
      <c r="B98" s="83">
        <f t="shared" si="26"/>
        <v>1</v>
      </c>
      <c r="C98" s="84">
        <f t="shared" si="26"/>
        <v>0</v>
      </c>
      <c r="D98" s="84">
        <f t="shared" si="26"/>
        <v>0</v>
      </c>
      <c r="E98" s="85">
        <f t="shared" si="17"/>
        <v>1</v>
      </c>
      <c r="F98" s="83">
        <f t="shared" si="27"/>
        <v>5</v>
      </c>
      <c r="G98" s="84">
        <f t="shared" si="27"/>
        <v>0</v>
      </c>
      <c r="H98" s="84">
        <f t="shared" si="27"/>
        <v>0</v>
      </c>
      <c r="I98" s="86">
        <f t="shared" si="19"/>
        <v>5</v>
      </c>
      <c r="J98" s="83">
        <f t="shared" si="28"/>
        <v>0</v>
      </c>
      <c r="K98" s="84">
        <f t="shared" si="28"/>
        <v>8</v>
      </c>
      <c r="L98" s="84">
        <f t="shared" si="28"/>
        <v>0</v>
      </c>
      <c r="M98" s="85">
        <f t="shared" si="21"/>
        <v>8</v>
      </c>
      <c r="N98" s="83">
        <f t="shared" si="29"/>
        <v>0</v>
      </c>
      <c r="O98" s="84">
        <f t="shared" si="29"/>
        <v>16</v>
      </c>
      <c r="P98" s="84">
        <f t="shared" si="29"/>
        <v>0</v>
      </c>
      <c r="Q98" s="86">
        <f t="shared" si="23"/>
        <v>16</v>
      </c>
      <c r="R98" s="83">
        <f t="shared" si="30"/>
        <v>6</v>
      </c>
      <c r="S98" s="84">
        <f t="shared" si="30"/>
        <v>24</v>
      </c>
      <c r="T98" s="84">
        <f t="shared" si="30"/>
        <v>0</v>
      </c>
      <c r="U98" s="86">
        <f t="shared" si="25"/>
        <v>30</v>
      </c>
    </row>
    <row r="99" spans="1:21" hidden="1">
      <c r="A99" s="82">
        <f t="shared" si="31"/>
        <v>0.31250000000000011</v>
      </c>
      <c r="B99" s="83">
        <f t="shared" si="26"/>
        <v>1</v>
      </c>
      <c r="C99" s="84">
        <f t="shared" si="26"/>
        <v>0</v>
      </c>
      <c r="D99" s="84">
        <f t="shared" si="26"/>
        <v>0</v>
      </c>
      <c r="E99" s="85">
        <f t="shared" si="17"/>
        <v>1</v>
      </c>
      <c r="F99" s="83">
        <f t="shared" si="27"/>
        <v>5</v>
      </c>
      <c r="G99" s="84">
        <f t="shared" si="27"/>
        <v>0</v>
      </c>
      <c r="H99" s="84">
        <f t="shared" si="27"/>
        <v>0</v>
      </c>
      <c r="I99" s="86">
        <f t="shared" si="19"/>
        <v>5</v>
      </c>
      <c r="J99" s="83">
        <f t="shared" si="28"/>
        <v>0</v>
      </c>
      <c r="K99" s="84">
        <f t="shared" si="28"/>
        <v>5</v>
      </c>
      <c r="L99" s="84">
        <f t="shared" si="28"/>
        <v>0</v>
      </c>
      <c r="M99" s="85">
        <f t="shared" si="21"/>
        <v>5</v>
      </c>
      <c r="N99" s="83">
        <f t="shared" si="29"/>
        <v>0</v>
      </c>
      <c r="O99" s="84">
        <f t="shared" si="29"/>
        <v>17</v>
      </c>
      <c r="P99" s="84">
        <f t="shared" si="29"/>
        <v>0</v>
      </c>
      <c r="Q99" s="86">
        <f t="shared" si="23"/>
        <v>17</v>
      </c>
      <c r="R99" s="83">
        <f t="shared" si="30"/>
        <v>6</v>
      </c>
      <c r="S99" s="84">
        <f t="shared" si="30"/>
        <v>22</v>
      </c>
      <c r="T99" s="84">
        <f t="shared" si="30"/>
        <v>0</v>
      </c>
      <c r="U99" s="86">
        <f t="shared" si="25"/>
        <v>28</v>
      </c>
    </row>
    <row r="100" spans="1:21" hidden="1">
      <c r="A100" s="82">
        <f t="shared" si="31"/>
        <v>0.3229166666666668</v>
      </c>
      <c r="B100" s="83">
        <f t="shared" si="26"/>
        <v>2</v>
      </c>
      <c r="C100" s="84">
        <f t="shared" si="26"/>
        <v>0</v>
      </c>
      <c r="D100" s="84">
        <f t="shared" si="26"/>
        <v>0</v>
      </c>
      <c r="E100" s="85">
        <f t="shared" si="17"/>
        <v>2</v>
      </c>
      <c r="F100" s="83">
        <f t="shared" si="27"/>
        <v>5</v>
      </c>
      <c r="G100" s="84">
        <f t="shared" si="27"/>
        <v>0</v>
      </c>
      <c r="H100" s="84">
        <f t="shared" si="27"/>
        <v>0</v>
      </c>
      <c r="I100" s="86">
        <f t="shared" si="19"/>
        <v>5</v>
      </c>
      <c r="J100" s="83">
        <f t="shared" si="28"/>
        <v>0</v>
      </c>
      <c r="K100" s="84">
        <f t="shared" si="28"/>
        <v>8</v>
      </c>
      <c r="L100" s="84">
        <f t="shared" si="28"/>
        <v>0</v>
      </c>
      <c r="M100" s="85">
        <f t="shared" si="21"/>
        <v>8</v>
      </c>
      <c r="N100" s="83">
        <f t="shared" si="29"/>
        <v>0</v>
      </c>
      <c r="O100" s="84">
        <f t="shared" si="29"/>
        <v>16</v>
      </c>
      <c r="P100" s="84">
        <f t="shared" si="29"/>
        <v>0</v>
      </c>
      <c r="Q100" s="86">
        <f t="shared" si="23"/>
        <v>16</v>
      </c>
      <c r="R100" s="83">
        <f t="shared" si="30"/>
        <v>7</v>
      </c>
      <c r="S100" s="84">
        <f t="shared" si="30"/>
        <v>24</v>
      </c>
      <c r="T100" s="84">
        <f t="shared" si="30"/>
        <v>0</v>
      </c>
      <c r="U100" s="86">
        <f t="shared" si="25"/>
        <v>31</v>
      </c>
    </row>
    <row r="101" spans="1:21" hidden="1">
      <c r="A101" s="82">
        <f t="shared" si="31"/>
        <v>0.33333333333333348</v>
      </c>
      <c r="B101" s="83">
        <f t="shared" si="26"/>
        <v>5</v>
      </c>
      <c r="C101" s="84">
        <f t="shared" si="26"/>
        <v>0</v>
      </c>
      <c r="D101" s="84">
        <f t="shared" si="26"/>
        <v>0</v>
      </c>
      <c r="E101" s="85">
        <f t="shared" si="17"/>
        <v>5</v>
      </c>
      <c r="F101" s="83">
        <f t="shared" si="27"/>
        <v>4</v>
      </c>
      <c r="G101" s="84">
        <f t="shared" si="27"/>
        <v>0</v>
      </c>
      <c r="H101" s="84">
        <f t="shared" si="27"/>
        <v>0</v>
      </c>
      <c r="I101" s="86">
        <f t="shared" si="19"/>
        <v>4</v>
      </c>
      <c r="J101" s="83">
        <f t="shared" si="28"/>
        <v>0</v>
      </c>
      <c r="K101" s="84">
        <f t="shared" si="28"/>
        <v>7</v>
      </c>
      <c r="L101" s="84">
        <f t="shared" si="28"/>
        <v>0</v>
      </c>
      <c r="M101" s="85">
        <f t="shared" si="21"/>
        <v>7</v>
      </c>
      <c r="N101" s="83">
        <f t="shared" si="29"/>
        <v>0</v>
      </c>
      <c r="O101" s="84">
        <f t="shared" si="29"/>
        <v>8</v>
      </c>
      <c r="P101" s="84">
        <f t="shared" si="29"/>
        <v>0</v>
      </c>
      <c r="Q101" s="86">
        <f t="shared" si="23"/>
        <v>8</v>
      </c>
      <c r="R101" s="83">
        <f t="shared" si="30"/>
        <v>9</v>
      </c>
      <c r="S101" s="84">
        <f t="shared" si="30"/>
        <v>15</v>
      </c>
      <c r="T101" s="84">
        <f t="shared" si="30"/>
        <v>0</v>
      </c>
      <c r="U101" s="86">
        <f t="shared" si="25"/>
        <v>24</v>
      </c>
    </row>
    <row r="102" spans="1:21" hidden="1">
      <c r="A102" s="82">
        <f t="shared" si="31"/>
        <v>0.34375000000000017</v>
      </c>
      <c r="B102" s="83">
        <f t="shared" si="26"/>
        <v>7</v>
      </c>
      <c r="C102" s="84">
        <f t="shared" si="26"/>
        <v>0</v>
      </c>
      <c r="D102" s="84">
        <f t="shared" si="26"/>
        <v>0</v>
      </c>
      <c r="E102" s="85">
        <f t="shared" si="17"/>
        <v>7</v>
      </c>
      <c r="F102" s="83">
        <f t="shared" si="27"/>
        <v>6</v>
      </c>
      <c r="G102" s="84">
        <f t="shared" si="27"/>
        <v>0</v>
      </c>
      <c r="H102" s="84">
        <f t="shared" si="27"/>
        <v>0</v>
      </c>
      <c r="I102" s="86">
        <f t="shared" si="19"/>
        <v>6</v>
      </c>
      <c r="J102" s="83">
        <f t="shared" si="28"/>
        <v>0</v>
      </c>
      <c r="K102" s="84">
        <f t="shared" si="28"/>
        <v>6</v>
      </c>
      <c r="L102" s="84">
        <f t="shared" si="28"/>
        <v>0</v>
      </c>
      <c r="M102" s="85">
        <f t="shared" si="21"/>
        <v>6</v>
      </c>
      <c r="N102" s="83">
        <f t="shared" si="29"/>
        <v>0</v>
      </c>
      <c r="O102" s="84">
        <f t="shared" si="29"/>
        <v>6</v>
      </c>
      <c r="P102" s="84">
        <f t="shared" si="29"/>
        <v>0</v>
      </c>
      <c r="Q102" s="86">
        <f t="shared" si="23"/>
        <v>6</v>
      </c>
      <c r="R102" s="83">
        <f t="shared" si="30"/>
        <v>13</v>
      </c>
      <c r="S102" s="84">
        <f t="shared" si="30"/>
        <v>12</v>
      </c>
      <c r="T102" s="84">
        <f t="shared" si="30"/>
        <v>0</v>
      </c>
      <c r="U102" s="86">
        <f t="shared" si="25"/>
        <v>25</v>
      </c>
    </row>
    <row r="103" spans="1:21" hidden="1">
      <c r="A103" s="82">
        <f t="shared" si="31"/>
        <v>0.35416666666666685</v>
      </c>
      <c r="B103" s="83">
        <f t="shared" si="26"/>
        <v>7</v>
      </c>
      <c r="C103" s="84">
        <f t="shared" si="26"/>
        <v>0</v>
      </c>
      <c r="D103" s="84">
        <f t="shared" si="26"/>
        <v>0</v>
      </c>
      <c r="E103" s="85">
        <f t="shared" si="17"/>
        <v>7</v>
      </c>
      <c r="F103" s="83">
        <f t="shared" si="27"/>
        <v>7</v>
      </c>
      <c r="G103" s="84">
        <f t="shared" si="27"/>
        <v>0</v>
      </c>
      <c r="H103" s="84">
        <f t="shared" si="27"/>
        <v>0</v>
      </c>
      <c r="I103" s="86">
        <f t="shared" si="19"/>
        <v>7</v>
      </c>
      <c r="J103" s="83">
        <f t="shared" si="28"/>
        <v>0</v>
      </c>
      <c r="K103" s="84">
        <f t="shared" si="28"/>
        <v>11</v>
      </c>
      <c r="L103" s="84">
        <f t="shared" si="28"/>
        <v>0</v>
      </c>
      <c r="M103" s="85">
        <f t="shared" si="21"/>
        <v>11</v>
      </c>
      <c r="N103" s="83">
        <f t="shared" si="29"/>
        <v>2</v>
      </c>
      <c r="O103" s="84">
        <f t="shared" si="29"/>
        <v>7</v>
      </c>
      <c r="P103" s="84">
        <f t="shared" si="29"/>
        <v>0</v>
      </c>
      <c r="Q103" s="86">
        <f t="shared" si="23"/>
        <v>9</v>
      </c>
      <c r="R103" s="83">
        <f t="shared" si="30"/>
        <v>16</v>
      </c>
      <c r="S103" s="84">
        <f t="shared" si="30"/>
        <v>18</v>
      </c>
      <c r="T103" s="84">
        <f t="shared" si="30"/>
        <v>0</v>
      </c>
      <c r="U103" s="86">
        <f t="shared" si="25"/>
        <v>34</v>
      </c>
    </row>
    <row r="104" spans="1:21" hidden="1">
      <c r="A104" s="82">
        <f t="shared" si="31"/>
        <v>0.36458333333333354</v>
      </c>
      <c r="B104" s="83">
        <f t="shared" si="26"/>
        <v>7</v>
      </c>
      <c r="C104" s="84">
        <f t="shared" si="26"/>
        <v>0</v>
      </c>
      <c r="D104" s="84">
        <f t="shared" si="26"/>
        <v>0</v>
      </c>
      <c r="E104" s="85">
        <f t="shared" si="17"/>
        <v>7</v>
      </c>
      <c r="F104" s="83">
        <f t="shared" si="27"/>
        <v>6</v>
      </c>
      <c r="G104" s="84">
        <f t="shared" si="27"/>
        <v>0</v>
      </c>
      <c r="H104" s="84">
        <f t="shared" si="27"/>
        <v>0</v>
      </c>
      <c r="I104" s="86">
        <f t="shared" si="19"/>
        <v>6</v>
      </c>
      <c r="J104" s="83">
        <f t="shared" si="28"/>
        <v>0</v>
      </c>
      <c r="K104" s="84">
        <f t="shared" si="28"/>
        <v>10</v>
      </c>
      <c r="L104" s="84">
        <f t="shared" si="28"/>
        <v>0</v>
      </c>
      <c r="M104" s="85">
        <f t="shared" si="21"/>
        <v>10</v>
      </c>
      <c r="N104" s="83">
        <f t="shared" si="29"/>
        <v>2</v>
      </c>
      <c r="O104" s="84">
        <f t="shared" si="29"/>
        <v>11</v>
      </c>
      <c r="P104" s="84">
        <f t="shared" si="29"/>
        <v>0</v>
      </c>
      <c r="Q104" s="86">
        <f t="shared" si="23"/>
        <v>13</v>
      </c>
      <c r="R104" s="83">
        <f t="shared" si="30"/>
        <v>15</v>
      </c>
      <c r="S104" s="84">
        <f t="shared" si="30"/>
        <v>21</v>
      </c>
      <c r="T104" s="84">
        <f t="shared" si="30"/>
        <v>0</v>
      </c>
      <c r="U104" s="86">
        <f t="shared" si="25"/>
        <v>36</v>
      </c>
    </row>
    <row r="105" spans="1:21" hidden="1">
      <c r="A105" s="82">
        <f t="shared" si="31"/>
        <v>0.37500000000000022</v>
      </c>
      <c r="B105" s="83">
        <f t="shared" si="26"/>
        <v>5</v>
      </c>
      <c r="C105" s="84">
        <f t="shared" si="26"/>
        <v>0</v>
      </c>
      <c r="D105" s="84">
        <f t="shared" si="26"/>
        <v>0</v>
      </c>
      <c r="E105" s="85">
        <f t="shared" si="17"/>
        <v>5</v>
      </c>
      <c r="F105" s="83">
        <f t="shared" si="27"/>
        <v>4</v>
      </c>
      <c r="G105" s="84">
        <f t="shared" si="27"/>
        <v>0</v>
      </c>
      <c r="H105" s="84">
        <f t="shared" si="27"/>
        <v>0</v>
      </c>
      <c r="I105" s="86">
        <f t="shared" si="19"/>
        <v>4</v>
      </c>
      <c r="J105" s="83">
        <f t="shared" si="28"/>
        <v>0</v>
      </c>
      <c r="K105" s="84">
        <f t="shared" si="28"/>
        <v>14</v>
      </c>
      <c r="L105" s="84">
        <f t="shared" si="28"/>
        <v>0</v>
      </c>
      <c r="M105" s="85">
        <f t="shared" si="21"/>
        <v>14</v>
      </c>
      <c r="N105" s="83">
        <f t="shared" si="29"/>
        <v>2</v>
      </c>
      <c r="O105" s="84">
        <f t="shared" si="29"/>
        <v>12</v>
      </c>
      <c r="P105" s="84">
        <f t="shared" si="29"/>
        <v>0</v>
      </c>
      <c r="Q105" s="86">
        <f t="shared" si="23"/>
        <v>14</v>
      </c>
      <c r="R105" s="83">
        <f t="shared" si="30"/>
        <v>11</v>
      </c>
      <c r="S105" s="84">
        <f t="shared" si="30"/>
        <v>26</v>
      </c>
      <c r="T105" s="84">
        <f t="shared" si="30"/>
        <v>0</v>
      </c>
      <c r="U105" s="86">
        <f t="shared" si="25"/>
        <v>37</v>
      </c>
    </row>
    <row r="106" spans="1:21" hidden="1">
      <c r="A106" s="82">
        <f t="shared" si="31"/>
        <v>0.38541666666666691</v>
      </c>
      <c r="B106" s="83">
        <f t="shared" si="26"/>
        <v>4</v>
      </c>
      <c r="C106" s="84">
        <f t="shared" si="26"/>
        <v>0</v>
      </c>
      <c r="D106" s="84">
        <f t="shared" si="26"/>
        <v>0</v>
      </c>
      <c r="E106" s="85">
        <f t="shared" si="17"/>
        <v>4</v>
      </c>
      <c r="F106" s="83">
        <f t="shared" si="27"/>
        <v>2</v>
      </c>
      <c r="G106" s="84">
        <f t="shared" si="27"/>
        <v>0</v>
      </c>
      <c r="H106" s="84">
        <f t="shared" si="27"/>
        <v>0</v>
      </c>
      <c r="I106" s="86">
        <f t="shared" si="19"/>
        <v>2</v>
      </c>
      <c r="J106" s="83">
        <f t="shared" si="28"/>
        <v>0</v>
      </c>
      <c r="K106" s="84">
        <f t="shared" si="28"/>
        <v>15</v>
      </c>
      <c r="L106" s="84">
        <f t="shared" si="28"/>
        <v>0</v>
      </c>
      <c r="M106" s="85">
        <f t="shared" si="21"/>
        <v>15</v>
      </c>
      <c r="N106" s="83">
        <f t="shared" si="29"/>
        <v>2</v>
      </c>
      <c r="O106" s="84">
        <f t="shared" si="29"/>
        <v>12</v>
      </c>
      <c r="P106" s="84">
        <f t="shared" si="29"/>
        <v>0</v>
      </c>
      <c r="Q106" s="86">
        <f t="shared" si="23"/>
        <v>14</v>
      </c>
      <c r="R106" s="83">
        <f t="shared" si="30"/>
        <v>8</v>
      </c>
      <c r="S106" s="84">
        <f t="shared" si="30"/>
        <v>27</v>
      </c>
      <c r="T106" s="84">
        <f t="shared" si="30"/>
        <v>0</v>
      </c>
      <c r="U106" s="86">
        <f t="shared" si="25"/>
        <v>35</v>
      </c>
    </row>
    <row r="107" spans="1:21" hidden="1">
      <c r="A107" s="82">
        <f t="shared" si="31"/>
        <v>0.39583333333333359</v>
      </c>
      <c r="B107" s="83">
        <f t="shared" si="26"/>
        <v>7</v>
      </c>
      <c r="C107" s="84">
        <f t="shared" si="26"/>
        <v>0</v>
      </c>
      <c r="D107" s="84">
        <f t="shared" si="26"/>
        <v>0</v>
      </c>
      <c r="E107" s="85">
        <f t="shared" si="17"/>
        <v>7</v>
      </c>
      <c r="F107" s="83">
        <f t="shared" si="27"/>
        <v>1</v>
      </c>
      <c r="G107" s="84">
        <f t="shared" si="27"/>
        <v>0</v>
      </c>
      <c r="H107" s="84">
        <f t="shared" si="27"/>
        <v>0</v>
      </c>
      <c r="I107" s="86">
        <f t="shared" si="19"/>
        <v>1</v>
      </c>
      <c r="J107" s="83">
        <f t="shared" si="28"/>
        <v>0</v>
      </c>
      <c r="K107" s="84">
        <f t="shared" si="28"/>
        <v>9</v>
      </c>
      <c r="L107" s="84">
        <f t="shared" si="28"/>
        <v>0</v>
      </c>
      <c r="M107" s="85">
        <f t="shared" si="21"/>
        <v>9</v>
      </c>
      <c r="N107" s="83">
        <f t="shared" si="29"/>
        <v>0</v>
      </c>
      <c r="O107" s="84">
        <f t="shared" si="29"/>
        <v>14</v>
      </c>
      <c r="P107" s="84">
        <f t="shared" si="29"/>
        <v>0</v>
      </c>
      <c r="Q107" s="86">
        <f t="shared" si="23"/>
        <v>14</v>
      </c>
      <c r="R107" s="83">
        <f t="shared" si="30"/>
        <v>8</v>
      </c>
      <c r="S107" s="84">
        <f t="shared" si="30"/>
        <v>23</v>
      </c>
      <c r="T107" s="84">
        <f t="shared" si="30"/>
        <v>0</v>
      </c>
      <c r="U107" s="86">
        <f t="shared" si="25"/>
        <v>31</v>
      </c>
    </row>
    <row r="108" spans="1:21" hidden="1">
      <c r="A108" s="82">
        <f t="shared" si="31"/>
        <v>0.40625000000000028</v>
      </c>
      <c r="B108" s="83">
        <f t="shared" si="26"/>
        <v>6</v>
      </c>
      <c r="C108" s="84">
        <f t="shared" si="26"/>
        <v>0</v>
      </c>
      <c r="D108" s="84">
        <f t="shared" si="26"/>
        <v>0</v>
      </c>
      <c r="E108" s="85">
        <f t="shared" si="17"/>
        <v>6</v>
      </c>
      <c r="F108" s="83">
        <f t="shared" si="27"/>
        <v>4</v>
      </c>
      <c r="G108" s="84">
        <f t="shared" si="27"/>
        <v>0</v>
      </c>
      <c r="H108" s="84">
        <f t="shared" si="27"/>
        <v>0</v>
      </c>
      <c r="I108" s="86">
        <f t="shared" si="19"/>
        <v>4</v>
      </c>
      <c r="J108" s="83">
        <f t="shared" si="28"/>
        <v>0</v>
      </c>
      <c r="K108" s="84">
        <f t="shared" si="28"/>
        <v>8</v>
      </c>
      <c r="L108" s="84">
        <f t="shared" si="28"/>
        <v>0</v>
      </c>
      <c r="M108" s="85">
        <f t="shared" si="21"/>
        <v>8</v>
      </c>
      <c r="N108" s="83">
        <f t="shared" si="29"/>
        <v>0</v>
      </c>
      <c r="O108" s="84">
        <f t="shared" si="29"/>
        <v>14</v>
      </c>
      <c r="P108" s="84">
        <f t="shared" si="29"/>
        <v>0</v>
      </c>
      <c r="Q108" s="86">
        <f t="shared" si="23"/>
        <v>14</v>
      </c>
      <c r="R108" s="83">
        <f t="shared" si="30"/>
        <v>10</v>
      </c>
      <c r="S108" s="84">
        <f t="shared" si="30"/>
        <v>22</v>
      </c>
      <c r="T108" s="84">
        <f t="shared" si="30"/>
        <v>0</v>
      </c>
      <c r="U108" s="86">
        <f t="shared" si="25"/>
        <v>32</v>
      </c>
    </row>
    <row r="109" spans="1:21" hidden="1">
      <c r="A109" s="82">
        <f t="shared" si="31"/>
        <v>0.41666666666666696</v>
      </c>
      <c r="B109" s="83">
        <f t="shared" si="26"/>
        <v>4</v>
      </c>
      <c r="C109" s="84">
        <f t="shared" si="26"/>
        <v>0</v>
      </c>
      <c r="D109" s="84">
        <f t="shared" si="26"/>
        <v>0</v>
      </c>
      <c r="E109" s="85">
        <f t="shared" si="17"/>
        <v>4</v>
      </c>
      <c r="F109" s="83">
        <f t="shared" si="27"/>
        <v>4</v>
      </c>
      <c r="G109" s="84">
        <f t="shared" si="27"/>
        <v>0</v>
      </c>
      <c r="H109" s="84">
        <f t="shared" si="27"/>
        <v>0</v>
      </c>
      <c r="I109" s="86">
        <f t="shared" si="19"/>
        <v>4</v>
      </c>
      <c r="J109" s="83">
        <f t="shared" si="28"/>
        <v>0</v>
      </c>
      <c r="K109" s="84">
        <f t="shared" si="28"/>
        <v>8</v>
      </c>
      <c r="L109" s="84">
        <f t="shared" si="28"/>
        <v>0</v>
      </c>
      <c r="M109" s="85">
        <f t="shared" si="21"/>
        <v>8</v>
      </c>
      <c r="N109" s="83">
        <f t="shared" si="29"/>
        <v>0</v>
      </c>
      <c r="O109" s="84">
        <f t="shared" si="29"/>
        <v>15</v>
      </c>
      <c r="P109" s="84">
        <f t="shared" si="29"/>
        <v>0</v>
      </c>
      <c r="Q109" s="86">
        <f t="shared" si="23"/>
        <v>15</v>
      </c>
      <c r="R109" s="83">
        <f t="shared" si="30"/>
        <v>8</v>
      </c>
      <c r="S109" s="84">
        <f t="shared" si="30"/>
        <v>23</v>
      </c>
      <c r="T109" s="84">
        <f t="shared" si="30"/>
        <v>0</v>
      </c>
      <c r="U109" s="86">
        <f t="shared" si="25"/>
        <v>31</v>
      </c>
    </row>
    <row r="110" spans="1:21" hidden="1">
      <c r="A110" s="82">
        <f t="shared" si="31"/>
        <v>0.42708333333333365</v>
      </c>
      <c r="B110" s="83">
        <f t="shared" ref="B110:D125" si="32">SUM(B35:B38)</f>
        <v>5</v>
      </c>
      <c r="C110" s="84">
        <f t="shared" si="32"/>
        <v>0</v>
      </c>
      <c r="D110" s="84">
        <f t="shared" si="32"/>
        <v>0</v>
      </c>
      <c r="E110" s="85">
        <f t="shared" si="17"/>
        <v>5</v>
      </c>
      <c r="F110" s="83">
        <f t="shared" ref="F110:H125" si="33">SUM(F35:F38)</f>
        <v>3</v>
      </c>
      <c r="G110" s="84">
        <f t="shared" si="33"/>
        <v>0</v>
      </c>
      <c r="H110" s="84">
        <f t="shared" si="33"/>
        <v>0</v>
      </c>
      <c r="I110" s="86">
        <f t="shared" si="19"/>
        <v>3</v>
      </c>
      <c r="J110" s="83">
        <f t="shared" ref="J110:L125" si="34">SUM(J35:J38)</f>
        <v>1</v>
      </c>
      <c r="K110" s="84">
        <f t="shared" si="34"/>
        <v>7</v>
      </c>
      <c r="L110" s="84">
        <f t="shared" si="34"/>
        <v>0</v>
      </c>
      <c r="M110" s="85">
        <f t="shared" si="21"/>
        <v>8</v>
      </c>
      <c r="N110" s="83">
        <f t="shared" ref="N110:P125" si="35">SUM(N35:N38)</f>
        <v>0</v>
      </c>
      <c r="O110" s="84">
        <f t="shared" si="35"/>
        <v>17</v>
      </c>
      <c r="P110" s="84">
        <f t="shared" si="35"/>
        <v>0</v>
      </c>
      <c r="Q110" s="86">
        <f t="shared" si="23"/>
        <v>17</v>
      </c>
      <c r="R110" s="83">
        <f t="shared" ref="R110:T125" si="36">SUM(R35:R38)</f>
        <v>9</v>
      </c>
      <c r="S110" s="84">
        <f t="shared" si="36"/>
        <v>24</v>
      </c>
      <c r="T110" s="84">
        <f t="shared" si="36"/>
        <v>0</v>
      </c>
      <c r="U110" s="86">
        <f t="shared" si="25"/>
        <v>33</v>
      </c>
    </row>
    <row r="111" spans="1:21" hidden="1">
      <c r="A111" s="82">
        <f t="shared" si="31"/>
        <v>0.43750000000000033</v>
      </c>
      <c r="B111" s="83">
        <f t="shared" si="32"/>
        <v>3</v>
      </c>
      <c r="C111" s="84">
        <f t="shared" si="32"/>
        <v>0</v>
      </c>
      <c r="D111" s="84">
        <f t="shared" si="32"/>
        <v>0</v>
      </c>
      <c r="E111" s="85">
        <f t="shared" si="17"/>
        <v>3</v>
      </c>
      <c r="F111" s="83">
        <f t="shared" si="33"/>
        <v>3</v>
      </c>
      <c r="G111" s="84">
        <f t="shared" si="33"/>
        <v>0</v>
      </c>
      <c r="H111" s="84">
        <f t="shared" si="33"/>
        <v>0</v>
      </c>
      <c r="I111" s="86">
        <f t="shared" si="19"/>
        <v>3</v>
      </c>
      <c r="J111" s="83">
        <f t="shared" si="34"/>
        <v>3</v>
      </c>
      <c r="K111" s="84">
        <f t="shared" si="34"/>
        <v>7</v>
      </c>
      <c r="L111" s="84">
        <f t="shared" si="34"/>
        <v>0</v>
      </c>
      <c r="M111" s="85">
        <f t="shared" si="21"/>
        <v>10</v>
      </c>
      <c r="N111" s="83">
        <f t="shared" si="35"/>
        <v>0</v>
      </c>
      <c r="O111" s="84">
        <f t="shared" si="35"/>
        <v>15</v>
      </c>
      <c r="P111" s="84">
        <f t="shared" si="35"/>
        <v>0</v>
      </c>
      <c r="Q111" s="86">
        <f t="shared" si="23"/>
        <v>15</v>
      </c>
      <c r="R111" s="83">
        <f t="shared" si="36"/>
        <v>9</v>
      </c>
      <c r="S111" s="84">
        <f t="shared" si="36"/>
        <v>22</v>
      </c>
      <c r="T111" s="84">
        <f t="shared" si="36"/>
        <v>0</v>
      </c>
      <c r="U111" s="86">
        <f t="shared" si="25"/>
        <v>31</v>
      </c>
    </row>
    <row r="112" spans="1:21" hidden="1">
      <c r="A112" s="82">
        <f t="shared" si="31"/>
        <v>0.44791666666666702</v>
      </c>
      <c r="B112" s="83">
        <f t="shared" si="32"/>
        <v>4</v>
      </c>
      <c r="C112" s="84">
        <f t="shared" si="32"/>
        <v>0</v>
      </c>
      <c r="D112" s="84">
        <f t="shared" si="32"/>
        <v>0</v>
      </c>
      <c r="E112" s="85">
        <f t="shared" si="17"/>
        <v>4</v>
      </c>
      <c r="F112" s="83">
        <f t="shared" si="33"/>
        <v>0</v>
      </c>
      <c r="G112" s="84">
        <f t="shared" si="33"/>
        <v>0</v>
      </c>
      <c r="H112" s="84">
        <f t="shared" si="33"/>
        <v>0</v>
      </c>
      <c r="I112" s="86">
        <f t="shared" si="19"/>
        <v>0</v>
      </c>
      <c r="J112" s="83">
        <f t="shared" si="34"/>
        <v>5</v>
      </c>
      <c r="K112" s="84">
        <f t="shared" si="34"/>
        <v>10</v>
      </c>
      <c r="L112" s="84">
        <f t="shared" si="34"/>
        <v>0</v>
      </c>
      <c r="M112" s="85">
        <f t="shared" si="21"/>
        <v>15</v>
      </c>
      <c r="N112" s="83">
        <f t="shared" si="35"/>
        <v>2</v>
      </c>
      <c r="O112" s="84">
        <f t="shared" si="35"/>
        <v>13</v>
      </c>
      <c r="P112" s="84">
        <f t="shared" si="35"/>
        <v>0</v>
      </c>
      <c r="Q112" s="86">
        <f t="shared" si="23"/>
        <v>15</v>
      </c>
      <c r="R112" s="83">
        <f t="shared" si="36"/>
        <v>11</v>
      </c>
      <c r="S112" s="84">
        <f t="shared" si="36"/>
        <v>23</v>
      </c>
      <c r="T112" s="84">
        <f t="shared" si="36"/>
        <v>0</v>
      </c>
      <c r="U112" s="86">
        <f t="shared" si="25"/>
        <v>34</v>
      </c>
    </row>
    <row r="113" spans="1:21" hidden="1">
      <c r="A113" s="82">
        <f t="shared" si="31"/>
        <v>0.4583333333333337</v>
      </c>
      <c r="B113" s="83">
        <f t="shared" si="32"/>
        <v>4</v>
      </c>
      <c r="C113" s="84">
        <f t="shared" si="32"/>
        <v>0</v>
      </c>
      <c r="D113" s="84">
        <f t="shared" si="32"/>
        <v>0</v>
      </c>
      <c r="E113" s="85">
        <f t="shared" si="17"/>
        <v>4</v>
      </c>
      <c r="F113" s="83">
        <f t="shared" si="33"/>
        <v>0</v>
      </c>
      <c r="G113" s="84">
        <f t="shared" si="33"/>
        <v>0</v>
      </c>
      <c r="H113" s="84">
        <f t="shared" si="33"/>
        <v>0</v>
      </c>
      <c r="I113" s="86">
        <f t="shared" si="19"/>
        <v>0</v>
      </c>
      <c r="J113" s="83">
        <f t="shared" si="34"/>
        <v>5</v>
      </c>
      <c r="K113" s="84">
        <f t="shared" si="34"/>
        <v>11</v>
      </c>
      <c r="L113" s="84">
        <f t="shared" si="34"/>
        <v>0</v>
      </c>
      <c r="M113" s="85">
        <f t="shared" si="21"/>
        <v>16</v>
      </c>
      <c r="N113" s="83">
        <f t="shared" si="35"/>
        <v>2</v>
      </c>
      <c r="O113" s="84">
        <f t="shared" si="35"/>
        <v>15</v>
      </c>
      <c r="P113" s="84">
        <f t="shared" si="35"/>
        <v>0</v>
      </c>
      <c r="Q113" s="86">
        <f t="shared" si="23"/>
        <v>17</v>
      </c>
      <c r="R113" s="83">
        <f t="shared" si="36"/>
        <v>11</v>
      </c>
      <c r="S113" s="84">
        <f t="shared" si="36"/>
        <v>26</v>
      </c>
      <c r="T113" s="84">
        <f t="shared" si="36"/>
        <v>0</v>
      </c>
      <c r="U113" s="86">
        <f t="shared" si="25"/>
        <v>37</v>
      </c>
    </row>
    <row r="114" spans="1:21" hidden="1">
      <c r="A114" s="82">
        <f t="shared" si="31"/>
        <v>0.46875000000000039</v>
      </c>
      <c r="B114" s="83">
        <f t="shared" si="32"/>
        <v>4</v>
      </c>
      <c r="C114" s="84">
        <f t="shared" si="32"/>
        <v>0</v>
      </c>
      <c r="D114" s="84">
        <f t="shared" si="32"/>
        <v>0</v>
      </c>
      <c r="E114" s="85">
        <f t="shared" si="17"/>
        <v>4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4</v>
      </c>
      <c r="K114" s="84">
        <f t="shared" si="34"/>
        <v>12</v>
      </c>
      <c r="L114" s="84">
        <f t="shared" si="34"/>
        <v>0</v>
      </c>
      <c r="M114" s="85">
        <f t="shared" si="21"/>
        <v>16</v>
      </c>
      <c r="N114" s="83">
        <f t="shared" si="35"/>
        <v>4</v>
      </c>
      <c r="O114" s="84">
        <f t="shared" si="35"/>
        <v>14</v>
      </c>
      <c r="P114" s="84">
        <f t="shared" si="35"/>
        <v>0</v>
      </c>
      <c r="Q114" s="86">
        <f t="shared" si="23"/>
        <v>18</v>
      </c>
      <c r="R114" s="83">
        <f t="shared" si="36"/>
        <v>13</v>
      </c>
      <c r="S114" s="84">
        <f t="shared" si="36"/>
        <v>26</v>
      </c>
      <c r="T114" s="84">
        <f t="shared" si="36"/>
        <v>0</v>
      </c>
      <c r="U114" s="86">
        <f t="shared" si="25"/>
        <v>39</v>
      </c>
    </row>
    <row r="115" spans="1:21" hidden="1">
      <c r="A115" s="82">
        <f t="shared" si="31"/>
        <v>0.47916666666666707</v>
      </c>
      <c r="B115" s="83">
        <f t="shared" si="32"/>
        <v>3</v>
      </c>
      <c r="C115" s="84">
        <f t="shared" si="32"/>
        <v>0</v>
      </c>
      <c r="D115" s="84">
        <f t="shared" si="32"/>
        <v>0</v>
      </c>
      <c r="E115" s="85">
        <f t="shared" si="17"/>
        <v>3</v>
      </c>
      <c r="F115" s="83">
        <f t="shared" si="33"/>
        <v>1</v>
      </c>
      <c r="G115" s="84">
        <f t="shared" si="33"/>
        <v>0</v>
      </c>
      <c r="H115" s="84">
        <f t="shared" si="33"/>
        <v>0</v>
      </c>
      <c r="I115" s="86">
        <f t="shared" si="19"/>
        <v>1</v>
      </c>
      <c r="J115" s="83">
        <f t="shared" si="34"/>
        <v>4</v>
      </c>
      <c r="K115" s="84">
        <f t="shared" si="34"/>
        <v>15</v>
      </c>
      <c r="L115" s="84">
        <f t="shared" si="34"/>
        <v>0</v>
      </c>
      <c r="M115" s="85">
        <f t="shared" si="21"/>
        <v>19</v>
      </c>
      <c r="N115" s="83">
        <f t="shared" si="35"/>
        <v>4</v>
      </c>
      <c r="O115" s="84">
        <f t="shared" si="35"/>
        <v>23</v>
      </c>
      <c r="P115" s="84">
        <f t="shared" si="35"/>
        <v>0</v>
      </c>
      <c r="Q115" s="86">
        <f t="shared" si="23"/>
        <v>27</v>
      </c>
      <c r="R115" s="83">
        <f t="shared" si="36"/>
        <v>12</v>
      </c>
      <c r="S115" s="84">
        <f t="shared" si="36"/>
        <v>38</v>
      </c>
      <c r="T115" s="84">
        <f t="shared" si="36"/>
        <v>0</v>
      </c>
      <c r="U115" s="86">
        <f t="shared" si="25"/>
        <v>50</v>
      </c>
    </row>
    <row r="116" spans="1:21" hidden="1">
      <c r="A116" s="82">
        <f t="shared" si="31"/>
        <v>0.48958333333333376</v>
      </c>
      <c r="B116" s="83">
        <f t="shared" si="32"/>
        <v>4</v>
      </c>
      <c r="C116" s="84">
        <f t="shared" si="32"/>
        <v>0</v>
      </c>
      <c r="D116" s="84">
        <f t="shared" si="32"/>
        <v>0</v>
      </c>
      <c r="E116" s="85">
        <f t="shared" si="17"/>
        <v>4</v>
      </c>
      <c r="F116" s="83">
        <f t="shared" si="33"/>
        <v>1</v>
      </c>
      <c r="G116" s="84">
        <f t="shared" si="33"/>
        <v>0</v>
      </c>
      <c r="H116" s="84">
        <f t="shared" si="33"/>
        <v>0</v>
      </c>
      <c r="I116" s="86">
        <f t="shared" si="19"/>
        <v>1</v>
      </c>
      <c r="J116" s="83">
        <f t="shared" si="34"/>
        <v>2</v>
      </c>
      <c r="K116" s="84">
        <f t="shared" si="34"/>
        <v>12</v>
      </c>
      <c r="L116" s="84">
        <f t="shared" si="34"/>
        <v>0</v>
      </c>
      <c r="M116" s="85">
        <f t="shared" si="21"/>
        <v>14</v>
      </c>
      <c r="N116" s="83">
        <f t="shared" si="35"/>
        <v>3</v>
      </c>
      <c r="O116" s="84">
        <f t="shared" si="35"/>
        <v>25</v>
      </c>
      <c r="P116" s="84">
        <f t="shared" si="35"/>
        <v>0</v>
      </c>
      <c r="Q116" s="86">
        <f t="shared" si="23"/>
        <v>28</v>
      </c>
      <c r="R116" s="83">
        <f t="shared" si="36"/>
        <v>10</v>
      </c>
      <c r="S116" s="84">
        <f t="shared" si="36"/>
        <v>37</v>
      </c>
      <c r="T116" s="84">
        <f t="shared" si="36"/>
        <v>0</v>
      </c>
      <c r="U116" s="86">
        <f t="shared" si="25"/>
        <v>47</v>
      </c>
    </row>
    <row r="117" spans="1:21" ht="15.75" hidden="1" thickBot="1">
      <c r="A117" s="87">
        <f t="shared" si="31"/>
        <v>0.50000000000000044</v>
      </c>
      <c r="B117" s="88">
        <f t="shared" si="32"/>
        <v>7</v>
      </c>
      <c r="C117" s="89">
        <f t="shared" si="32"/>
        <v>0</v>
      </c>
      <c r="D117" s="89">
        <f t="shared" si="32"/>
        <v>0</v>
      </c>
      <c r="E117" s="90">
        <f t="shared" si="17"/>
        <v>7</v>
      </c>
      <c r="F117" s="88">
        <f t="shared" si="33"/>
        <v>2</v>
      </c>
      <c r="G117" s="89">
        <f t="shared" si="33"/>
        <v>0</v>
      </c>
      <c r="H117" s="89">
        <f t="shared" si="33"/>
        <v>0</v>
      </c>
      <c r="I117" s="91">
        <f t="shared" si="19"/>
        <v>2</v>
      </c>
      <c r="J117" s="88">
        <f t="shared" si="34"/>
        <v>2</v>
      </c>
      <c r="K117" s="89">
        <f t="shared" si="34"/>
        <v>6</v>
      </c>
      <c r="L117" s="89">
        <f t="shared" si="34"/>
        <v>0</v>
      </c>
      <c r="M117" s="90">
        <f t="shared" si="21"/>
        <v>8</v>
      </c>
      <c r="N117" s="88">
        <f t="shared" si="35"/>
        <v>6</v>
      </c>
      <c r="O117" s="89">
        <f t="shared" si="35"/>
        <v>26</v>
      </c>
      <c r="P117" s="89">
        <f t="shared" si="35"/>
        <v>0</v>
      </c>
      <c r="Q117" s="91">
        <f t="shared" si="23"/>
        <v>32</v>
      </c>
      <c r="R117" s="88">
        <f t="shared" si="36"/>
        <v>17</v>
      </c>
      <c r="S117" s="89">
        <f t="shared" si="36"/>
        <v>32</v>
      </c>
      <c r="T117" s="89">
        <f t="shared" si="36"/>
        <v>0</v>
      </c>
      <c r="U117" s="91">
        <f t="shared" si="25"/>
        <v>49</v>
      </c>
    </row>
    <row r="118" spans="1:21" ht="15.75" hidden="1" thickTop="1">
      <c r="A118" s="92">
        <f t="shared" si="31"/>
        <v>0.51041666666666707</v>
      </c>
      <c r="B118" s="93">
        <f t="shared" si="32"/>
        <v>5</v>
      </c>
      <c r="C118" s="94">
        <f t="shared" si="32"/>
        <v>0</v>
      </c>
      <c r="D118" s="94">
        <f t="shared" si="32"/>
        <v>0</v>
      </c>
      <c r="E118" s="95">
        <f t="shared" si="17"/>
        <v>5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2</v>
      </c>
      <c r="K118" s="94">
        <f t="shared" si="34"/>
        <v>8</v>
      </c>
      <c r="L118" s="94">
        <f t="shared" si="34"/>
        <v>0</v>
      </c>
      <c r="M118" s="95">
        <f t="shared" si="21"/>
        <v>10</v>
      </c>
      <c r="N118" s="93">
        <f t="shared" si="35"/>
        <v>5</v>
      </c>
      <c r="O118" s="94">
        <f t="shared" si="35"/>
        <v>23</v>
      </c>
      <c r="P118" s="94">
        <f t="shared" si="35"/>
        <v>0</v>
      </c>
      <c r="Q118" s="96">
        <f t="shared" si="23"/>
        <v>28</v>
      </c>
      <c r="R118" s="93">
        <f t="shared" si="36"/>
        <v>13</v>
      </c>
      <c r="S118" s="94">
        <f t="shared" si="36"/>
        <v>31</v>
      </c>
      <c r="T118" s="94">
        <f t="shared" si="36"/>
        <v>0</v>
      </c>
      <c r="U118" s="96">
        <f t="shared" si="25"/>
        <v>44</v>
      </c>
    </row>
    <row r="119" spans="1:21" hidden="1">
      <c r="A119" s="82">
        <f t="shared" si="31"/>
        <v>0.5208333333333337</v>
      </c>
      <c r="B119" s="83">
        <f t="shared" si="32"/>
        <v>7</v>
      </c>
      <c r="C119" s="84">
        <f t="shared" si="32"/>
        <v>0</v>
      </c>
      <c r="D119" s="84">
        <f t="shared" si="32"/>
        <v>0</v>
      </c>
      <c r="E119" s="85">
        <f t="shared" si="17"/>
        <v>7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6</v>
      </c>
      <c r="L119" s="84">
        <f t="shared" si="34"/>
        <v>0</v>
      </c>
      <c r="M119" s="85">
        <f t="shared" si="21"/>
        <v>6</v>
      </c>
      <c r="N119" s="83">
        <f t="shared" si="35"/>
        <v>5</v>
      </c>
      <c r="O119" s="84">
        <f t="shared" si="35"/>
        <v>13</v>
      </c>
      <c r="P119" s="84">
        <f t="shared" si="35"/>
        <v>1</v>
      </c>
      <c r="Q119" s="86">
        <f t="shared" si="23"/>
        <v>19</v>
      </c>
      <c r="R119" s="83">
        <f t="shared" si="36"/>
        <v>13</v>
      </c>
      <c r="S119" s="84">
        <f t="shared" si="36"/>
        <v>19</v>
      </c>
      <c r="T119" s="84">
        <f t="shared" si="36"/>
        <v>1</v>
      </c>
      <c r="U119" s="86">
        <f t="shared" si="25"/>
        <v>33</v>
      </c>
    </row>
    <row r="120" spans="1:21" hidden="1">
      <c r="A120" s="82">
        <f t="shared" si="31"/>
        <v>0.53125000000000033</v>
      </c>
      <c r="B120" s="83">
        <f t="shared" si="32"/>
        <v>7</v>
      </c>
      <c r="C120" s="84">
        <f t="shared" si="32"/>
        <v>0</v>
      </c>
      <c r="D120" s="84">
        <f t="shared" si="32"/>
        <v>0</v>
      </c>
      <c r="E120" s="85">
        <f t="shared" si="17"/>
        <v>7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6</v>
      </c>
      <c r="L120" s="84">
        <f t="shared" si="34"/>
        <v>0</v>
      </c>
      <c r="M120" s="85">
        <f t="shared" si="21"/>
        <v>6</v>
      </c>
      <c r="N120" s="83">
        <f t="shared" si="35"/>
        <v>4</v>
      </c>
      <c r="O120" s="84">
        <f t="shared" si="35"/>
        <v>9</v>
      </c>
      <c r="P120" s="84">
        <f t="shared" si="35"/>
        <v>1</v>
      </c>
      <c r="Q120" s="86">
        <f t="shared" si="23"/>
        <v>14</v>
      </c>
      <c r="R120" s="83">
        <f t="shared" si="36"/>
        <v>12</v>
      </c>
      <c r="S120" s="84">
        <f t="shared" si="36"/>
        <v>15</v>
      </c>
      <c r="T120" s="84">
        <f t="shared" si="36"/>
        <v>1</v>
      </c>
      <c r="U120" s="86">
        <f t="shared" si="25"/>
        <v>28</v>
      </c>
    </row>
    <row r="121" spans="1:21" hidden="1">
      <c r="A121" s="82">
        <f t="shared" si="31"/>
        <v>0.54166666666666696</v>
      </c>
      <c r="B121" s="83">
        <f t="shared" si="32"/>
        <v>5</v>
      </c>
      <c r="C121" s="84">
        <f t="shared" si="32"/>
        <v>0</v>
      </c>
      <c r="D121" s="84">
        <f t="shared" si="32"/>
        <v>0</v>
      </c>
      <c r="E121" s="85">
        <f t="shared" si="17"/>
        <v>5</v>
      </c>
      <c r="F121" s="83">
        <f t="shared" si="33"/>
        <v>0</v>
      </c>
      <c r="G121" s="84">
        <f t="shared" si="33"/>
        <v>0</v>
      </c>
      <c r="H121" s="84">
        <f t="shared" si="33"/>
        <v>0</v>
      </c>
      <c r="I121" s="86">
        <f t="shared" si="19"/>
        <v>0</v>
      </c>
      <c r="J121" s="83">
        <f t="shared" si="34"/>
        <v>2</v>
      </c>
      <c r="K121" s="84">
        <f t="shared" si="34"/>
        <v>11</v>
      </c>
      <c r="L121" s="84">
        <f t="shared" si="34"/>
        <v>0</v>
      </c>
      <c r="M121" s="85">
        <f t="shared" si="21"/>
        <v>13</v>
      </c>
      <c r="N121" s="83">
        <f t="shared" si="35"/>
        <v>2</v>
      </c>
      <c r="O121" s="84">
        <f t="shared" si="35"/>
        <v>3</v>
      </c>
      <c r="P121" s="84">
        <f t="shared" si="35"/>
        <v>1</v>
      </c>
      <c r="Q121" s="86">
        <f t="shared" si="23"/>
        <v>6</v>
      </c>
      <c r="R121" s="83">
        <f t="shared" si="36"/>
        <v>9</v>
      </c>
      <c r="S121" s="84">
        <f t="shared" si="36"/>
        <v>14</v>
      </c>
      <c r="T121" s="84">
        <f t="shared" si="36"/>
        <v>1</v>
      </c>
      <c r="U121" s="86">
        <f t="shared" si="25"/>
        <v>24</v>
      </c>
    </row>
    <row r="122" spans="1:21" hidden="1">
      <c r="A122" s="82">
        <f t="shared" si="31"/>
        <v>0.55208333333333359</v>
      </c>
      <c r="B122" s="83">
        <f t="shared" si="32"/>
        <v>5</v>
      </c>
      <c r="C122" s="84">
        <f t="shared" si="32"/>
        <v>0</v>
      </c>
      <c r="D122" s="84">
        <f t="shared" si="32"/>
        <v>0</v>
      </c>
      <c r="E122" s="85">
        <f t="shared" si="17"/>
        <v>5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2</v>
      </c>
      <c r="K122" s="84">
        <f t="shared" si="34"/>
        <v>12</v>
      </c>
      <c r="L122" s="84">
        <f t="shared" si="34"/>
        <v>0</v>
      </c>
      <c r="M122" s="85">
        <f t="shared" si="21"/>
        <v>14</v>
      </c>
      <c r="N122" s="83">
        <f t="shared" si="35"/>
        <v>1</v>
      </c>
      <c r="O122" s="84">
        <f t="shared" si="35"/>
        <v>9</v>
      </c>
      <c r="P122" s="84">
        <f t="shared" si="35"/>
        <v>1</v>
      </c>
      <c r="Q122" s="86">
        <f t="shared" si="23"/>
        <v>11</v>
      </c>
      <c r="R122" s="83">
        <f t="shared" si="36"/>
        <v>8</v>
      </c>
      <c r="S122" s="84">
        <f t="shared" si="36"/>
        <v>21</v>
      </c>
      <c r="T122" s="84">
        <f t="shared" si="36"/>
        <v>1</v>
      </c>
      <c r="U122" s="86">
        <f t="shared" si="25"/>
        <v>30</v>
      </c>
    </row>
    <row r="123" spans="1:21" hidden="1">
      <c r="A123" s="82">
        <f t="shared" si="31"/>
        <v>0.56250000000000022</v>
      </c>
      <c r="B123" s="83">
        <f t="shared" si="32"/>
        <v>6</v>
      </c>
      <c r="C123" s="84">
        <f t="shared" si="32"/>
        <v>0</v>
      </c>
      <c r="D123" s="84">
        <f t="shared" si="32"/>
        <v>0</v>
      </c>
      <c r="E123" s="85">
        <f t="shared" si="17"/>
        <v>6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2</v>
      </c>
      <c r="K123" s="84">
        <f t="shared" si="34"/>
        <v>13</v>
      </c>
      <c r="L123" s="84">
        <f t="shared" si="34"/>
        <v>0</v>
      </c>
      <c r="M123" s="85">
        <f t="shared" si="21"/>
        <v>15</v>
      </c>
      <c r="N123" s="83">
        <f t="shared" si="35"/>
        <v>1</v>
      </c>
      <c r="O123" s="84">
        <f t="shared" si="35"/>
        <v>13</v>
      </c>
      <c r="P123" s="84">
        <f t="shared" si="35"/>
        <v>0</v>
      </c>
      <c r="Q123" s="86">
        <f t="shared" si="23"/>
        <v>14</v>
      </c>
      <c r="R123" s="83">
        <f t="shared" si="36"/>
        <v>10</v>
      </c>
      <c r="S123" s="84">
        <f t="shared" si="36"/>
        <v>26</v>
      </c>
      <c r="T123" s="84">
        <f t="shared" si="36"/>
        <v>0</v>
      </c>
      <c r="U123" s="86">
        <f t="shared" si="25"/>
        <v>36</v>
      </c>
    </row>
    <row r="124" spans="1:21" hidden="1">
      <c r="A124" s="82">
        <f t="shared" si="31"/>
        <v>0.57291666666666685</v>
      </c>
      <c r="B124" s="83">
        <f t="shared" si="32"/>
        <v>4</v>
      </c>
      <c r="C124" s="84">
        <f t="shared" si="32"/>
        <v>0</v>
      </c>
      <c r="D124" s="84">
        <f t="shared" si="32"/>
        <v>0</v>
      </c>
      <c r="E124" s="85">
        <f t="shared" si="17"/>
        <v>4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2</v>
      </c>
      <c r="K124" s="84">
        <f t="shared" si="34"/>
        <v>14</v>
      </c>
      <c r="L124" s="84">
        <f t="shared" si="34"/>
        <v>1</v>
      </c>
      <c r="M124" s="85">
        <f t="shared" si="21"/>
        <v>17</v>
      </c>
      <c r="N124" s="83">
        <f t="shared" si="35"/>
        <v>1</v>
      </c>
      <c r="O124" s="84">
        <f t="shared" si="35"/>
        <v>14</v>
      </c>
      <c r="P124" s="84">
        <f t="shared" si="35"/>
        <v>0</v>
      </c>
      <c r="Q124" s="86">
        <f t="shared" si="23"/>
        <v>15</v>
      </c>
      <c r="R124" s="83">
        <f t="shared" si="36"/>
        <v>8</v>
      </c>
      <c r="S124" s="84">
        <f t="shared" si="36"/>
        <v>28</v>
      </c>
      <c r="T124" s="84">
        <f t="shared" si="36"/>
        <v>1</v>
      </c>
      <c r="U124" s="86">
        <f t="shared" si="25"/>
        <v>37</v>
      </c>
    </row>
    <row r="125" spans="1:21" hidden="1">
      <c r="A125" s="82">
        <f t="shared" si="31"/>
        <v>0.58333333333333348</v>
      </c>
      <c r="B125" s="83">
        <f t="shared" si="32"/>
        <v>4</v>
      </c>
      <c r="C125" s="84">
        <f t="shared" si="32"/>
        <v>0</v>
      </c>
      <c r="D125" s="84">
        <f t="shared" si="32"/>
        <v>0</v>
      </c>
      <c r="E125" s="85">
        <f t="shared" si="17"/>
        <v>4</v>
      </c>
      <c r="F125" s="83">
        <f t="shared" si="33"/>
        <v>2</v>
      </c>
      <c r="G125" s="84">
        <f t="shared" si="33"/>
        <v>0</v>
      </c>
      <c r="H125" s="84">
        <f t="shared" si="33"/>
        <v>0</v>
      </c>
      <c r="I125" s="86">
        <f t="shared" si="19"/>
        <v>2</v>
      </c>
      <c r="J125" s="83">
        <f t="shared" si="34"/>
        <v>0</v>
      </c>
      <c r="K125" s="84">
        <f t="shared" si="34"/>
        <v>11</v>
      </c>
      <c r="L125" s="84">
        <f t="shared" si="34"/>
        <v>1</v>
      </c>
      <c r="M125" s="85">
        <f t="shared" si="21"/>
        <v>12</v>
      </c>
      <c r="N125" s="83">
        <f t="shared" si="35"/>
        <v>0</v>
      </c>
      <c r="O125" s="84">
        <f t="shared" si="35"/>
        <v>19</v>
      </c>
      <c r="P125" s="84">
        <f t="shared" si="35"/>
        <v>0</v>
      </c>
      <c r="Q125" s="86">
        <f t="shared" si="23"/>
        <v>19</v>
      </c>
      <c r="R125" s="83">
        <f t="shared" si="36"/>
        <v>6</v>
      </c>
      <c r="S125" s="84">
        <f t="shared" si="36"/>
        <v>30</v>
      </c>
      <c r="T125" s="84">
        <f t="shared" si="36"/>
        <v>1</v>
      </c>
      <c r="U125" s="86">
        <f t="shared" si="25"/>
        <v>37</v>
      </c>
    </row>
    <row r="126" spans="1:21" hidden="1">
      <c r="A126" s="82">
        <f t="shared" si="31"/>
        <v>0.59375000000000011</v>
      </c>
      <c r="B126" s="83">
        <f t="shared" ref="B126:D141" si="37">SUM(B51:B54)</f>
        <v>4</v>
      </c>
      <c r="C126" s="84">
        <f t="shared" si="37"/>
        <v>0</v>
      </c>
      <c r="D126" s="84">
        <f t="shared" si="37"/>
        <v>0</v>
      </c>
      <c r="E126" s="85">
        <f t="shared" si="17"/>
        <v>4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2</v>
      </c>
      <c r="K126" s="84">
        <f t="shared" si="39"/>
        <v>12</v>
      </c>
      <c r="L126" s="84">
        <f t="shared" si="39"/>
        <v>1</v>
      </c>
      <c r="M126" s="85">
        <f t="shared" si="21"/>
        <v>15</v>
      </c>
      <c r="N126" s="83">
        <f t="shared" ref="N126:P141" si="40">SUM(N51:N54)</f>
        <v>0</v>
      </c>
      <c r="O126" s="84">
        <f t="shared" si="40"/>
        <v>14</v>
      </c>
      <c r="P126" s="84">
        <f t="shared" si="40"/>
        <v>0</v>
      </c>
      <c r="Q126" s="86">
        <f t="shared" si="23"/>
        <v>14</v>
      </c>
      <c r="R126" s="83">
        <f t="shared" ref="R126:T141" si="41">SUM(R51:R54)</f>
        <v>8</v>
      </c>
      <c r="S126" s="84">
        <f t="shared" si="41"/>
        <v>26</v>
      </c>
      <c r="T126" s="84">
        <f t="shared" si="41"/>
        <v>1</v>
      </c>
      <c r="U126" s="86">
        <f t="shared" si="25"/>
        <v>35</v>
      </c>
    </row>
    <row r="127" spans="1:21" hidden="1">
      <c r="A127" s="82">
        <f t="shared" si="31"/>
        <v>0.60416666666666674</v>
      </c>
      <c r="B127" s="83">
        <f t="shared" si="37"/>
        <v>1</v>
      </c>
      <c r="C127" s="84">
        <f t="shared" si="37"/>
        <v>0</v>
      </c>
      <c r="D127" s="84">
        <f t="shared" si="37"/>
        <v>0</v>
      </c>
      <c r="E127" s="85">
        <f t="shared" si="17"/>
        <v>1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3</v>
      </c>
      <c r="K127" s="84">
        <f t="shared" si="39"/>
        <v>9</v>
      </c>
      <c r="L127" s="84">
        <f t="shared" si="39"/>
        <v>1</v>
      </c>
      <c r="M127" s="85">
        <f t="shared" si="21"/>
        <v>13</v>
      </c>
      <c r="N127" s="83">
        <f t="shared" si="40"/>
        <v>0</v>
      </c>
      <c r="O127" s="84">
        <f t="shared" si="40"/>
        <v>11</v>
      </c>
      <c r="P127" s="84">
        <f t="shared" si="40"/>
        <v>0</v>
      </c>
      <c r="Q127" s="86">
        <f t="shared" si="23"/>
        <v>11</v>
      </c>
      <c r="R127" s="83">
        <f t="shared" si="41"/>
        <v>5</v>
      </c>
      <c r="S127" s="84">
        <f t="shared" si="41"/>
        <v>20</v>
      </c>
      <c r="T127" s="84">
        <f t="shared" si="41"/>
        <v>1</v>
      </c>
      <c r="U127" s="86">
        <f t="shared" si="25"/>
        <v>26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1</v>
      </c>
      <c r="G128" s="84">
        <f t="shared" si="38"/>
        <v>0</v>
      </c>
      <c r="H128" s="84">
        <f t="shared" si="38"/>
        <v>0</v>
      </c>
      <c r="I128" s="86">
        <f t="shared" si="19"/>
        <v>1</v>
      </c>
      <c r="J128" s="83">
        <f t="shared" si="39"/>
        <v>3</v>
      </c>
      <c r="K128" s="84">
        <f t="shared" si="39"/>
        <v>8</v>
      </c>
      <c r="L128" s="84">
        <f t="shared" si="39"/>
        <v>0</v>
      </c>
      <c r="M128" s="85">
        <f t="shared" si="21"/>
        <v>11</v>
      </c>
      <c r="N128" s="83">
        <f t="shared" si="40"/>
        <v>0</v>
      </c>
      <c r="O128" s="84">
        <f t="shared" si="40"/>
        <v>11</v>
      </c>
      <c r="P128" s="84">
        <f t="shared" si="40"/>
        <v>0</v>
      </c>
      <c r="Q128" s="86">
        <f t="shared" si="23"/>
        <v>11</v>
      </c>
      <c r="R128" s="83">
        <f t="shared" si="41"/>
        <v>5</v>
      </c>
      <c r="S128" s="84">
        <f t="shared" si="41"/>
        <v>19</v>
      </c>
      <c r="T128" s="84">
        <f t="shared" si="41"/>
        <v>0</v>
      </c>
      <c r="U128" s="86">
        <f t="shared" si="25"/>
        <v>24</v>
      </c>
    </row>
    <row r="129" spans="1:21" hidden="1">
      <c r="A129" s="82">
        <f t="shared" si="31"/>
        <v>0.625</v>
      </c>
      <c r="B129" s="83">
        <f t="shared" si="37"/>
        <v>0</v>
      </c>
      <c r="C129" s="84">
        <f t="shared" si="37"/>
        <v>0</v>
      </c>
      <c r="D129" s="84">
        <f t="shared" si="37"/>
        <v>0</v>
      </c>
      <c r="E129" s="85">
        <f t="shared" si="17"/>
        <v>0</v>
      </c>
      <c r="F129" s="83">
        <f t="shared" si="38"/>
        <v>0</v>
      </c>
      <c r="G129" s="84">
        <f t="shared" si="38"/>
        <v>0</v>
      </c>
      <c r="H129" s="84">
        <f t="shared" si="38"/>
        <v>0</v>
      </c>
      <c r="I129" s="86">
        <f t="shared" si="19"/>
        <v>0</v>
      </c>
      <c r="J129" s="83">
        <f t="shared" si="39"/>
        <v>3</v>
      </c>
      <c r="K129" s="84">
        <f t="shared" si="39"/>
        <v>12</v>
      </c>
      <c r="L129" s="84">
        <f t="shared" si="39"/>
        <v>0</v>
      </c>
      <c r="M129" s="85">
        <f t="shared" si="21"/>
        <v>15</v>
      </c>
      <c r="N129" s="83">
        <f t="shared" si="40"/>
        <v>0</v>
      </c>
      <c r="O129" s="84">
        <f t="shared" si="40"/>
        <v>11</v>
      </c>
      <c r="P129" s="84">
        <f t="shared" si="40"/>
        <v>0</v>
      </c>
      <c r="Q129" s="86">
        <f t="shared" si="23"/>
        <v>11</v>
      </c>
      <c r="R129" s="83">
        <f t="shared" si="41"/>
        <v>3</v>
      </c>
      <c r="S129" s="84">
        <f t="shared" si="41"/>
        <v>23</v>
      </c>
      <c r="T129" s="84">
        <f t="shared" si="41"/>
        <v>0</v>
      </c>
      <c r="U129" s="86">
        <f t="shared" si="25"/>
        <v>26</v>
      </c>
    </row>
    <row r="130" spans="1:21" hidden="1">
      <c r="A130" s="82">
        <f t="shared" si="31"/>
        <v>0.63541666666666663</v>
      </c>
      <c r="B130" s="83">
        <f t="shared" si="37"/>
        <v>0</v>
      </c>
      <c r="C130" s="84">
        <f t="shared" si="37"/>
        <v>0</v>
      </c>
      <c r="D130" s="84">
        <f t="shared" si="37"/>
        <v>0</v>
      </c>
      <c r="E130" s="85">
        <f t="shared" si="17"/>
        <v>0</v>
      </c>
      <c r="F130" s="83">
        <f t="shared" si="38"/>
        <v>1</v>
      </c>
      <c r="G130" s="84">
        <f t="shared" si="38"/>
        <v>0</v>
      </c>
      <c r="H130" s="84">
        <f t="shared" si="38"/>
        <v>0</v>
      </c>
      <c r="I130" s="86">
        <f t="shared" si="19"/>
        <v>1</v>
      </c>
      <c r="J130" s="83">
        <f t="shared" si="39"/>
        <v>1</v>
      </c>
      <c r="K130" s="84">
        <f t="shared" si="39"/>
        <v>13</v>
      </c>
      <c r="L130" s="84">
        <f t="shared" si="39"/>
        <v>0</v>
      </c>
      <c r="M130" s="85">
        <f t="shared" si="21"/>
        <v>14</v>
      </c>
      <c r="N130" s="83">
        <f t="shared" si="40"/>
        <v>0</v>
      </c>
      <c r="O130" s="84">
        <f t="shared" si="40"/>
        <v>10</v>
      </c>
      <c r="P130" s="84">
        <f t="shared" si="40"/>
        <v>0</v>
      </c>
      <c r="Q130" s="86">
        <f t="shared" si="23"/>
        <v>10</v>
      </c>
      <c r="R130" s="83">
        <f t="shared" si="41"/>
        <v>2</v>
      </c>
      <c r="S130" s="84">
        <f t="shared" si="41"/>
        <v>23</v>
      </c>
      <c r="T130" s="84">
        <f t="shared" si="41"/>
        <v>0</v>
      </c>
      <c r="U130" s="86">
        <f t="shared" si="25"/>
        <v>25</v>
      </c>
    </row>
    <row r="131" spans="1:21" hidden="1">
      <c r="A131" s="82">
        <f t="shared" si="31"/>
        <v>0.64583333333333326</v>
      </c>
      <c r="B131" s="83">
        <f t="shared" si="37"/>
        <v>1</v>
      </c>
      <c r="C131" s="84">
        <f t="shared" si="37"/>
        <v>0</v>
      </c>
      <c r="D131" s="84">
        <f t="shared" si="37"/>
        <v>0</v>
      </c>
      <c r="E131" s="85">
        <f t="shared" si="17"/>
        <v>1</v>
      </c>
      <c r="F131" s="83">
        <f t="shared" si="38"/>
        <v>2</v>
      </c>
      <c r="G131" s="84">
        <f t="shared" si="38"/>
        <v>0</v>
      </c>
      <c r="H131" s="84">
        <f t="shared" si="38"/>
        <v>0</v>
      </c>
      <c r="I131" s="86">
        <f t="shared" si="19"/>
        <v>2</v>
      </c>
      <c r="J131" s="83">
        <f t="shared" si="39"/>
        <v>0</v>
      </c>
      <c r="K131" s="84">
        <f t="shared" si="39"/>
        <v>17</v>
      </c>
      <c r="L131" s="84">
        <f t="shared" si="39"/>
        <v>0</v>
      </c>
      <c r="M131" s="85">
        <f t="shared" si="21"/>
        <v>17</v>
      </c>
      <c r="N131" s="83">
        <f t="shared" si="40"/>
        <v>0</v>
      </c>
      <c r="O131" s="84">
        <f t="shared" si="40"/>
        <v>10</v>
      </c>
      <c r="P131" s="84">
        <f t="shared" si="40"/>
        <v>0</v>
      </c>
      <c r="Q131" s="86">
        <f t="shared" si="23"/>
        <v>10</v>
      </c>
      <c r="R131" s="83">
        <f t="shared" si="41"/>
        <v>3</v>
      </c>
      <c r="S131" s="84">
        <f t="shared" si="41"/>
        <v>27</v>
      </c>
      <c r="T131" s="84">
        <f t="shared" si="41"/>
        <v>0</v>
      </c>
      <c r="U131" s="86">
        <f t="shared" si="25"/>
        <v>30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2</v>
      </c>
      <c r="G132" s="84">
        <f t="shared" si="38"/>
        <v>0</v>
      </c>
      <c r="H132" s="84">
        <f t="shared" si="38"/>
        <v>0</v>
      </c>
      <c r="I132" s="86">
        <f t="shared" si="19"/>
        <v>2</v>
      </c>
      <c r="J132" s="83">
        <f t="shared" si="39"/>
        <v>0</v>
      </c>
      <c r="K132" s="84">
        <f t="shared" si="39"/>
        <v>20</v>
      </c>
      <c r="L132" s="84">
        <f t="shared" si="39"/>
        <v>0</v>
      </c>
      <c r="M132" s="85">
        <f t="shared" si="21"/>
        <v>20</v>
      </c>
      <c r="N132" s="83">
        <f t="shared" si="40"/>
        <v>0</v>
      </c>
      <c r="O132" s="84">
        <f t="shared" si="40"/>
        <v>11</v>
      </c>
      <c r="P132" s="84">
        <f t="shared" si="40"/>
        <v>0</v>
      </c>
      <c r="Q132" s="86">
        <f t="shared" si="23"/>
        <v>11</v>
      </c>
      <c r="R132" s="83">
        <f t="shared" si="41"/>
        <v>3</v>
      </c>
      <c r="S132" s="84">
        <f t="shared" si="41"/>
        <v>31</v>
      </c>
      <c r="T132" s="84">
        <f t="shared" si="41"/>
        <v>0</v>
      </c>
      <c r="U132" s="86">
        <f t="shared" si="25"/>
        <v>34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2</v>
      </c>
      <c r="G133" s="84">
        <f t="shared" si="38"/>
        <v>0</v>
      </c>
      <c r="H133" s="84">
        <f t="shared" si="38"/>
        <v>0</v>
      </c>
      <c r="I133" s="86">
        <f t="shared" si="19"/>
        <v>2</v>
      </c>
      <c r="J133" s="83">
        <f t="shared" si="39"/>
        <v>0</v>
      </c>
      <c r="K133" s="84">
        <f t="shared" si="39"/>
        <v>16</v>
      </c>
      <c r="L133" s="84">
        <f t="shared" si="39"/>
        <v>0</v>
      </c>
      <c r="M133" s="85">
        <f t="shared" si="21"/>
        <v>16</v>
      </c>
      <c r="N133" s="83">
        <f t="shared" si="40"/>
        <v>0</v>
      </c>
      <c r="O133" s="84">
        <f t="shared" si="40"/>
        <v>10</v>
      </c>
      <c r="P133" s="84">
        <f t="shared" si="40"/>
        <v>0</v>
      </c>
      <c r="Q133" s="86">
        <f t="shared" si="23"/>
        <v>10</v>
      </c>
      <c r="R133" s="83">
        <f t="shared" si="41"/>
        <v>3</v>
      </c>
      <c r="S133" s="84">
        <f t="shared" si="41"/>
        <v>26</v>
      </c>
      <c r="T133" s="84">
        <f t="shared" si="41"/>
        <v>0</v>
      </c>
      <c r="U133" s="86">
        <f t="shared" si="25"/>
        <v>29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1</v>
      </c>
      <c r="G134" s="84">
        <f t="shared" si="38"/>
        <v>0</v>
      </c>
      <c r="H134" s="84">
        <f t="shared" si="38"/>
        <v>0</v>
      </c>
      <c r="I134" s="86">
        <f t="shared" si="19"/>
        <v>1</v>
      </c>
      <c r="J134" s="83">
        <f t="shared" si="39"/>
        <v>0</v>
      </c>
      <c r="K134" s="84">
        <f t="shared" si="39"/>
        <v>13</v>
      </c>
      <c r="L134" s="84">
        <f t="shared" si="39"/>
        <v>0</v>
      </c>
      <c r="M134" s="85">
        <f t="shared" si="21"/>
        <v>13</v>
      </c>
      <c r="N134" s="83">
        <f t="shared" si="40"/>
        <v>0</v>
      </c>
      <c r="O134" s="84">
        <f t="shared" si="40"/>
        <v>13</v>
      </c>
      <c r="P134" s="84">
        <f t="shared" si="40"/>
        <v>0</v>
      </c>
      <c r="Q134" s="86">
        <f t="shared" si="23"/>
        <v>13</v>
      </c>
      <c r="R134" s="83">
        <f t="shared" si="41"/>
        <v>3</v>
      </c>
      <c r="S134" s="84">
        <f t="shared" si="41"/>
        <v>26</v>
      </c>
      <c r="T134" s="84">
        <f t="shared" si="41"/>
        <v>0</v>
      </c>
      <c r="U134" s="86">
        <f t="shared" si="25"/>
        <v>29</v>
      </c>
    </row>
    <row r="135" spans="1:21" hidden="1">
      <c r="A135" s="82">
        <f t="shared" si="31"/>
        <v>0.68749999999999978</v>
      </c>
      <c r="B135" s="83">
        <f t="shared" si="37"/>
        <v>1</v>
      </c>
      <c r="C135" s="84">
        <f t="shared" si="37"/>
        <v>0</v>
      </c>
      <c r="D135" s="84">
        <f t="shared" si="37"/>
        <v>0</v>
      </c>
      <c r="E135" s="85">
        <f t="shared" si="17"/>
        <v>1</v>
      </c>
      <c r="F135" s="83">
        <f t="shared" si="38"/>
        <v>0</v>
      </c>
      <c r="G135" s="84">
        <f t="shared" si="38"/>
        <v>0</v>
      </c>
      <c r="H135" s="84">
        <f t="shared" si="38"/>
        <v>0</v>
      </c>
      <c r="I135" s="86">
        <f t="shared" si="19"/>
        <v>0</v>
      </c>
      <c r="J135" s="83">
        <f t="shared" si="39"/>
        <v>0</v>
      </c>
      <c r="K135" s="84">
        <f t="shared" si="39"/>
        <v>13</v>
      </c>
      <c r="L135" s="84">
        <f t="shared" si="39"/>
        <v>0</v>
      </c>
      <c r="M135" s="85">
        <f t="shared" si="21"/>
        <v>13</v>
      </c>
      <c r="N135" s="83">
        <f t="shared" si="40"/>
        <v>0</v>
      </c>
      <c r="O135" s="84">
        <f t="shared" si="40"/>
        <v>20</v>
      </c>
      <c r="P135" s="84">
        <f t="shared" si="40"/>
        <v>0</v>
      </c>
      <c r="Q135" s="86">
        <f t="shared" si="23"/>
        <v>20</v>
      </c>
      <c r="R135" s="83">
        <f t="shared" si="41"/>
        <v>1</v>
      </c>
      <c r="S135" s="84">
        <f t="shared" si="41"/>
        <v>33</v>
      </c>
      <c r="T135" s="84">
        <f t="shared" si="41"/>
        <v>0</v>
      </c>
      <c r="U135" s="86">
        <f t="shared" si="25"/>
        <v>34</v>
      </c>
    </row>
    <row r="136" spans="1:21" hidden="1">
      <c r="A136" s="82">
        <f t="shared" si="31"/>
        <v>0.69791666666666641</v>
      </c>
      <c r="B136" s="83">
        <f t="shared" si="37"/>
        <v>2</v>
      </c>
      <c r="C136" s="84">
        <f t="shared" si="37"/>
        <v>0</v>
      </c>
      <c r="D136" s="84">
        <f t="shared" si="37"/>
        <v>0</v>
      </c>
      <c r="E136" s="85">
        <f t="shared" si="17"/>
        <v>2</v>
      </c>
      <c r="F136" s="83">
        <f t="shared" si="38"/>
        <v>0</v>
      </c>
      <c r="G136" s="84">
        <f t="shared" si="38"/>
        <v>0</v>
      </c>
      <c r="H136" s="84">
        <f t="shared" si="38"/>
        <v>0</v>
      </c>
      <c r="I136" s="86">
        <f t="shared" si="19"/>
        <v>0</v>
      </c>
      <c r="J136" s="83">
        <f t="shared" si="39"/>
        <v>0</v>
      </c>
      <c r="K136" s="84">
        <f t="shared" si="39"/>
        <v>11</v>
      </c>
      <c r="L136" s="84">
        <f t="shared" si="39"/>
        <v>0</v>
      </c>
      <c r="M136" s="85">
        <f t="shared" si="21"/>
        <v>11</v>
      </c>
      <c r="N136" s="83">
        <f t="shared" si="40"/>
        <v>0</v>
      </c>
      <c r="O136" s="84">
        <f t="shared" si="40"/>
        <v>22</v>
      </c>
      <c r="P136" s="84">
        <f t="shared" si="40"/>
        <v>0</v>
      </c>
      <c r="Q136" s="86">
        <f t="shared" si="23"/>
        <v>22</v>
      </c>
      <c r="R136" s="83">
        <f t="shared" si="41"/>
        <v>2</v>
      </c>
      <c r="S136" s="84">
        <f t="shared" si="41"/>
        <v>33</v>
      </c>
      <c r="T136" s="84">
        <f t="shared" si="41"/>
        <v>0</v>
      </c>
      <c r="U136" s="86">
        <f t="shared" si="25"/>
        <v>35</v>
      </c>
    </row>
    <row r="137" spans="1:21" hidden="1">
      <c r="A137" s="82">
        <f t="shared" si="31"/>
        <v>0.70833333333333304</v>
      </c>
      <c r="B137" s="83">
        <f t="shared" si="37"/>
        <v>3</v>
      </c>
      <c r="C137" s="84">
        <f t="shared" si="37"/>
        <v>0</v>
      </c>
      <c r="D137" s="84">
        <f t="shared" si="37"/>
        <v>0</v>
      </c>
      <c r="E137" s="85">
        <f t="shared" si="17"/>
        <v>3</v>
      </c>
      <c r="F137" s="83">
        <f t="shared" si="38"/>
        <v>0</v>
      </c>
      <c r="G137" s="84">
        <f t="shared" si="38"/>
        <v>0</v>
      </c>
      <c r="H137" s="84">
        <f t="shared" si="38"/>
        <v>0</v>
      </c>
      <c r="I137" s="86">
        <f t="shared" si="19"/>
        <v>0</v>
      </c>
      <c r="J137" s="83">
        <f t="shared" si="39"/>
        <v>0</v>
      </c>
      <c r="K137" s="84">
        <f t="shared" si="39"/>
        <v>10</v>
      </c>
      <c r="L137" s="84">
        <f t="shared" si="39"/>
        <v>0</v>
      </c>
      <c r="M137" s="85">
        <f t="shared" si="21"/>
        <v>10</v>
      </c>
      <c r="N137" s="83">
        <f t="shared" si="40"/>
        <v>0</v>
      </c>
      <c r="O137" s="84">
        <f t="shared" si="40"/>
        <v>18</v>
      </c>
      <c r="P137" s="84">
        <f t="shared" si="40"/>
        <v>0</v>
      </c>
      <c r="Q137" s="86">
        <f t="shared" si="23"/>
        <v>18</v>
      </c>
      <c r="R137" s="83">
        <f t="shared" si="41"/>
        <v>3</v>
      </c>
      <c r="S137" s="84">
        <f t="shared" si="41"/>
        <v>28</v>
      </c>
      <c r="T137" s="84">
        <f t="shared" si="41"/>
        <v>0</v>
      </c>
      <c r="U137" s="86">
        <f t="shared" si="25"/>
        <v>31</v>
      </c>
    </row>
    <row r="138" spans="1:21" hidden="1">
      <c r="A138" s="82">
        <f t="shared" si="31"/>
        <v>0.71874999999999967</v>
      </c>
      <c r="B138" s="83">
        <f t="shared" si="37"/>
        <v>2</v>
      </c>
      <c r="C138" s="84">
        <f t="shared" si="37"/>
        <v>0</v>
      </c>
      <c r="D138" s="84">
        <f t="shared" si="37"/>
        <v>0</v>
      </c>
      <c r="E138" s="85">
        <f t="shared" si="17"/>
        <v>2</v>
      </c>
      <c r="F138" s="83">
        <f t="shared" si="38"/>
        <v>0</v>
      </c>
      <c r="G138" s="84">
        <f t="shared" si="38"/>
        <v>0</v>
      </c>
      <c r="H138" s="84">
        <f t="shared" si="38"/>
        <v>0</v>
      </c>
      <c r="I138" s="86">
        <f t="shared" si="19"/>
        <v>0</v>
      </c>
      <c r="J138" s="83">
        <f t="shared" si="39"/>
        <v>0</v>
      </c>
      <c r="K138" s="84">
        <f t="shared" si="39"/>
        <v>12</v>
      </c>
      <c r="L138" s="84">
        <f t="shared" si="39"/>
        <v>0</v>
      </c>
      <c r="M138" s="85">
        <f t="shared" si="21"/>
        <v>12</v>
      </c>
      <c r="N138" s="83">
        <f t="shared" si="40"/>
        <v>0</v>
      </c>
      <c r="O138" s="84">
        <f t="shared" si="40"/>
        <v>15</v>
      </c>
      <c r="P138" s="84">
        <f t="shared" si="40"/>
        <v>0</v>
      </c>
      <c r="Q138" s="86">
        <f t="shared" si="23"/>
        <v>15</v>
      </c>
      <c r="R138" s="83">
        <f t="shared" si="41"/>
        <v>2</v>
      </c>
      <c r="S138" s="84">
        <f t="shared" si="41"/>
        <v>27</v>
      </c>
      <c r="T138" s="84">
        <f t="shared" si="41"/>
        <v>0</v>
      </c>
      <c r="U138" s="86">
        <f t="shared" si="25"/>
        <v>29</v>
      </c>
    </row>
    <row r="139" spans="1:21" hidden="1">
      <c r="A139" s="82">
        <f t="shared" si="31"/>
        <v>0.7291666666666663</v>
      </c>
      <c r="B139" s="83">
        <f t="shared" si="37"/>
        <v>2</v>
      </c>
      <c r="C139" s="84">
        <f t="shared" si="37"/>
        <v>0</v>
      </c>
      <c r="D139" s="84">
        <f t="shared" si="37"/>
        <v>0</v>
      </c>
      <c r="E139" s="85">
        <f t="shared" si="17"/>
        <v>2</v>
      </c>
      <c r="F139" s="83">
        <f t="shared" si="38"/>
        <v>0</v>
      </c>
      <c r="G139" s="84">
        <f t="shared" si="38"/>
        <v>0</v>
      </c>
      <c r="H139" s="84">
        <f t="shared" si="38"/>
        <v>0</v>
      </c>
      <c r="I139" s="86">
        <f t="shared" si="19"/>
        <v>0</v>
      </c>
      <c r="J139" s="83">
        <f t="shared" si="39"/>
        <v>0</v>
      </c>
      <c r="K139" s="84">
        <f t="shared" si="39"/>
        <v>11</v>
      </c>
      <c r="L139" s="84">
        <f t="shared" si="39"/>
        <v>0</v>
      </c>
      <c r="M139" s="85">
        <f t="shared" si="21"/>
        <v>11</v>
      </c>
      <c r="N139" s="83">
        <f t="shared" si="40"/>
        <v>0</v>
      </c>
      <c r="O139" s="84">
        <f t="shared" si="40"/>
        <v>7</v>
      </c>
      <c r="P139" s="84">
        <f t="shared" si="40"/>
        <v>0</v>
      </c>
      <c r="Q139" s="86">
        <f t="shared" si="23"/>
        <v>7</v>
      </c>
      <c r="R139" s="83">
        <f t="shared" si="41"/>
        <v>2</v>
      </c>
      <c r="S139" s="84">
        <f t="shared" si="41"/>
        <v>18</v>
      </c>
      <c r="T139" s="84">
        <f t="shared" si="41"/>
        <v>0</v>
      </c>
      <c r="U139" s="86">
        <f t="shared" si="25"/>
        <v>20</v>
      </c>
    </row>
    <row r="140" spans="1:21" hidden="1">
      <c r="A140" s="82">
        <f t="shared" si="31"/>
        <v>0.73958333333333293</v>
      </c>
      <c r="B140" s="83">
        <f t="shared" si="37"/>
        <v>1</v>
      </c>
      <c r="C140" s="84">
        <f t="shared" si="37"/>
        <v>0</v>
      </c>
      <c r="D140" s="84">
        <f t="shared" si="37"/>
        <v>0</v>
      </c>
      <c r="E140" s="85">
        <f t="shared" si="17"/>
        <v>1</v>
      </c>
      <c r="F140" s="83">
        <f t="shared" si="38"/>
        <v>0</v>
      </c>
      <c r="G140" s="84">
        <f t="shared" si="38"/>
        <v>0</v>
      </c>
      <c r="H140" s="84">
        <f t="shared" si="38"/>
        <v>0</v>
      </c>
      <c r="I140" s="86">
        <f t="shared" si="19"/>
        <v>0</v>
      </c>
      <c r="J140" s="83">
        <f t="shared" si="39"/>
        <v>0</v>
      </c>
      <c r="K140" s="84">
        <f t="shared" si="39"/>
        <v>10</v>
      </c>
      <c r="L140" s="84">
        <f t="shared" si="39"/>
        <v>0</v>
      </c>
      <c r="M140" s="85">
        <f t="shared" si="21"/>
        <v>10</v>
      </c>
      <c r="N140" s="83">
        <f t="shared" si="40"/>
        <v>0</v>
      </c>
      <c r="O140" s="84">
        <f t="shared" si="40"/>
        <v>7</v>
      </c>
      <c r="P140" s="84">
        <f t="shared" si="40"/>
        <v>1</v>
      </c>
      <c r="Q140" s="86">
        <f t="shared" si="23"/>
        <v>8</v>
      </c>
      <c r="R140" s="83">
        <f t="shared" si="41"/>
        <v>1</v>
      </c>
      <c r="S140" s="84">
        <f t="shared" si="41"/>
        <v>17</v>
      </c>
      <c r="T140" s="84">
        <f t="shared" si="41"/>
        <v>1</v>
      </c>
      <c r="U140" s="86">
        <f t="shared" si="25"/>
        <v>19</v>
      </c>
    </row>
    <row r="141" spans="1:21" hidden="1">
      <c r="A141" s="82">
        <f t="shared" si="31"/>
        <v>0.74999999999999956</v>
      </c>
      <c r="B141" s="83">
        <f t="shared" si="37"/>
        <v>0</v>
      </c>
      <c r="C141" s="84">
        <f t="shared" si="37"/>
        <v>0</v>
      </c>
      <c r="D141" s="84">
        <f t="shared" si="37"/>
        <v>0</v>
      </c>
      <c r="E141" s="85">
        <f t="shared" si="17"/>
        <v>0</v>
      </c>
      <c r="F141" s="83">
        <f t="shared" si="38"/>
        <v>0</v>
      </c>
      <c r="G141" s="84">
        <f t="shared" si="38"/>
        <v>0</v>
      </c>
      <c r="H141" s="84">
        <f t="shared" si="38"/>
        <v>0</v>
      </c>
      <c r="I141" s="86">
        <f t="shared" si="19"/>
        <v>0</v>
      </c>
      <c r="J141" s="83">
        <f t="shared" si="39"/>
        <v>1</v>
      </c>
      <c r="K141" s="84">
        <f t="shared" si="39"/>
        <v>13</v>
      </c>
      <c r="L141" s="84">
        <f t="shared" si="39"/>
        <v>0</v>
      </c>
      <c r="M141" s="85">
        <f t="shared" si="21"/>
        <v>14</v>
      </c>
      <c r="N141" s="83">
        <f t="shared" si="40"/>
        <v>0</v>
      </c>
      <c r="O141" s="84">
        <f t="shared" si="40"/>
        <v>8</v>
      </c>
      <c r="P141" s="84">
        <f t="shared" si="40"/>
        <v>1</v>
      </c>
      <c r="Q141" s="86">
        <f t="shared" si="23"/>
        <v>9</v>
      </c>
      <c r="R141" s="83">
        <f t="shared" si="41"/>
        <v>1</v>
      </c>
      <c r="S141" s="84">
        <f t="shared" si="41"/>
        <v>21</v>
      </c>
      <c r="T141" s="84">
        <f t="shared" si="41"/>
        <v>1</v>
      </c>
      <c r="U141" s="86">
        <f t="shared" si="25"/>
        <v>23</v>
      </c>
    </row>
    <row r="142" spans="1:21" hidden="1">
      <c r="A142" s="82">
        <f t="shared" si="31"/>
        <v>0.76041666666666619</v>
      </c>
      <c r="B142" s="83">
        <f t="shared" ref="B142:D145" si="42">SUM(B67:B70)</f>
        <v>1</v>
      </c>
      <c r="C142" s="84">
        <f t="shared" si="42"/>
        <v>0</v>
      </c>
      <c r="D142" s="84">
        <f t="shared" si="42"/>
        <v>0</v>
      </c>
      <c r="E142" s="85">
        <f t="shared" si="17"/>
        <v>1</v>
      </c>
      <c r="F142" s="83">
        <f t="shared" ref="F142:H145" si="43">SUM(F67:F70)</f>
        <v>0</v>
      </c>
      <c r="G142" s="84">
        <f t="shared" si="43"/>
        <v>0</v>
      </c>
      <c r="H142" s="84">
        <f t="shared" si="43"/>
        <v>0</v>
      </c>
      <c r="I142" s="86">
        <f t="shared" si="19"/>
        <v>0</v>
      </c>
      <c r="J142" s="83">
        <f t="shared" ref="J142:L145" si="44">SUM(J67:J70)</f>
        <v>1</v>
      </c>
      <c r="K142" s="84">
        <f t="shared" si="44"/>
        <v>12</v>
      </c>
      <c r="L142" s="84">
        <f t="shared" si="44"/>
        <v>1</v>
      </c>
      <c r="M142" s="85">
        <f t="shared" si="21"/>
        <v>14</v>
      </c>
      <c r="N142" s="83">
        <f t="shared" ref="N142:P145" si="45">SUM(N67:N70)</f>
        <v>0</v>
      </c>
      <c r="O142" s="84">
        <f t="shared" si="45"/>
        <v>8</v>
      </c>
      <c r="P142" s="84">
        <f t="shared" si="45"/>
        <v>1</v>
      </c>
      <c r="Q142" s="86">
        <f t="shared" si="23"/>
        <v>9</v>
      </c>
      <c r="R142" s="83">
        <f t="shared" ref="R142:T145" si="46">SUM(R67:R70)</f>
        <v>2</v>
      </c>
      <c r="S142" s="84">
        <f t="shared" si="46"/>
        <v>20</v>
      </c>
      <c r="T142" s="84">
        <f t="shared" si="46"/>
        <v>2</v>
      </c>
      <c r="U142" s="86">
        <f t="shared" si="25"/>
        <v>24</v>
      </c>
    </row>
    <row r="143" spans="1:21" hidden="1">
      <c r="A143" s="82">
        <f t="shared" si="31"/>
        <v>0.77083333333333282</v>
      </c>
      <c r="B143" s="83">
        <f t="shared" si="42"/>
        <v>1</v>
      </c>
      <c r="C143" s="84">
        <f t="shared" si="42"/>
        <v>0</v>
      </c>
      <c r="D143" s="84">
        <f t="shared" si="42"/>
        <v>0</v>
      </c>
      <c r="E143" s="85">
        <f t="shared" si="17"/>
        <v>1</v>
      </c>
      <c r="F143" s="83">
        <f t="shared" si="43"/>
        <v>0</v>
      </c>
      <c r="G143" s="84">
        <f t="shared" si="43"/>
        <v>0</v>
      </c>
      <c r="H143" s="84">
        <f t="shared" si="43"/>
        <v>0</v>
      </c>
      <c r="I143" s="86">
        <f t="shared" si="19"/>
        <v>0</v>
      </c>
      <c r="J143" s="83">
        <f t="shared" si="44"/>
        <v>1</v>
      </c>
      <c r="K143" s="84">
        <f t="shared" si="44"/>
        <v>12</v>
      </c>
      <c r="L143" s="84">
        <f t="shared" si="44"/>
        <v>1</v>
      </c>
      <c r="M143" s="85">
        <f t="shared" si="21"/>
        <v>14</v>
      </c>
      <c r="N143" s="83">
        <f t="shared" si="45"/>
        <v>0</v>
      </c>
      <c r="O143" s="84">
        <f t="shared" si="45"/>
        <v>10</v>
      </c>
      <c r="P143" s="84">
        <f t="shared" si="45"/>
        <v>1</v>
      </c>
      <c r="Q143" s="86">
        <f t="shared" si="23"/>
        <v>11</v>
      </c>
      <c r="R143" s="83">
        <f t="shared" si="46"/>
        <v>2</v>
      </c>
      <c r="S143" s="84">
        <f t="shared" si="46"/>
        <v>22</v>
      </c>
      <c r="T143" s="84">
        <f t="shared" si="46"/>
        <v>2</v>
      </c>
      <c r="U143" s="86">
        <f t="shared" si="25"/>
        <v>26</v>
      </c>
    </row>
    <row r="144" spans="1:21" hidden="1">
      <c r="A144" s="82">
        <f t="shared" si="31"/>
        <v>0.78124999999999944</v>
      </c>
      <c r="B144" s="83">
        <f t="shared" si="42"/>
        <v>1</v>
      </c>
      <c r="C144" s="84">
        <f t="shared" si="42"/>
        <v>0</v>
      </c>
      <c r="D144" s="84">
        <f t="shared" si="42"/>
        <v>0</v>
      </c>
      <c r="E144" s="85">
        <f t="shared" si="17"/>
        <v>1</v>
      </c>
      <c r="F144" s="83">
        <f t="shared" si="43"/>
        <v>0</v>
      </c>
      <c r="G144" s="84">
        <f t="shared" si="43"/>
        <v>0</v>
      </c>
      <c r="H144" s="84">
        <f t="shared" si="43"/>
        <v>0</v>
      </c>
      <c r="I144" s="86">
        <f t="shared" si="19"/>
        <v>0</v>
      </c>
      <c r="J144" s="83">
        <f t="shared" si="44"/>
        <v>2</v>
      </c>
      <c r="K144" s="84">
        <f t="shared" si="44"/>
        <v>12</v>
      </c>
      <c r="L144" s="84">
        <f t="shared" si="44"/>
        <v>1</v>
      </c>
      <c r="M144" s="85">
        <f t="shared" si="21"/>
        <v>15</v>
      </c>
      <c r="N144" s="83">
        <f t="shared" si="45"/>
        <v>0</v>
      </c>
      <c r="O144" s="84">
        <f t="shared" si="45"/>
        <v>8</v>
      </c>
      <c r="P144" s="84">
        <f t="shared" si="45"/>
        <v>0</v>
      </c>
      <c r="Q144" s="86">
        <f t="shared" si="23"/>
        <v>8</v>
      </c>
      <c r="R144" s="83">
        <f t="shared" si="46"/>
        <v>3</v>
      </c>
      <c r="S144" s="84">
        <f t="shared" si="46"/>
        <v>20</v>
      </c>
      <c r="T144" s="84">
        <f t="shared" si="46"/>
        <v>1</v>
      </c>
      <c r="U144" s="86">
        <f t="shared" si="25"/>
        <v>24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1</v>
      </c>
      <c r="C145" s="84">
        <f t="shared" si="42"/>
        <v>0</v>
      </c>
      <c r="D145" s="84">
        <f t="shared" si="42"/>
        <v>0</v>
      </c>
      <c r="E145" s="85">
        <f t="shared" si="17"/>
        <v>1</v>
      </c>
      <c r="F145" s="83">
        <f t="shared" si="43"/>
        <v>0</v>
      </c>
      <c r="G145" s="84">
        <f t="shared" si="43"/>
        <v>0</v>
      </c>
      <c r="H145" s="84">
        <f t="shared" si="43"/>
        <v>0</v>
      </c>
      <c r="I145" s="86">
        <f t="shared" si="19"/>
        <v>0</v>
      </c>
      <c r="J145" s="83">
        <f t="shared" si="44"/>
        <v>1</v>
      </c>
      <c r="K145" s="84">
        <f t="shared" si="44"/>
        <v>11</v>
      </c>
      <c r="L145" s="84">
        <f t="shared" si="44"/>
        <v>1</v>
      </c>
      <c r="M145" s="85">
        <f t="shared" si="21"/>
        <v>13</v>
      </c>
      <c r="N145" s="83">
        <f t="shared" si="45"/>
        <v>1</v>
      </c>
      <c r="O145" s="84">
        <f t="shared" si="45"/>
        <v>9</v>
      </c>
      <c r="P145" s="84">
        <f t="shared" si="45"/>
        <v>0</v>
      </c>
      <c r="Q145" s="86">
        <f t="shared" si="23"/>
        <v>10</v>
      </c>
      <c r="R145" s="83">
        <f t="shared" si="46"/>
        <v>3</v>
      </c>
      <c r="S145" s="84">
        <f t="shared" si="46"/>
        <v>20</v>
      </c>
      <c r="T145" s="84">
        <f t="shared" si="46"/>
        <v>1</v>
      </c>
      <c r="U145" s="86">
        <f t="shared" si="25"/>
        <v>24</v>
      </c>
    </row>
    <row r="146" spans="1:21" s="68" customFormat="1" ht="19.5" hidden="1" thickBot="1">
      <c r="A146" s="97" t="s">
        <v>18</v>
      </c>
      <c r="B146" s="84">
        <f>B74</f>
        <v>46</v>
      </c>
      <c r="C146" s="84">
        <f t="shared" ref="C146:U146" si="47">C74</f>
        <v>0</v>
      </c>
      <c r="D146" s="84">
        <f t="shared" si="47"/>
        <v>0</v>
      </c>
      <c r="E146" s="98">
        <f t="shared" si="47"/>
        <v>46</v>
      </c>
      <c r="F146" s="84">
        <f t="shared" si="47"/>
        <v>35</v>
      </c>
      <c r="G146" s="84">
        <f t="shared" si="47"/>
        <v>0</v>
      </c>
      <c r="H146" s="84">
        <f t="shared" si="47"/>
        <v>0</v>
      </c>
      <c r="I146" s="98">
        <f t="shared" si="47"/>
        <v>35</v>
      </c>
      <c r="J146" s="84">
        <f t="shared" si="47"/>
        <v>14</v>
      </c>
      <c r="K146" s="84">
        <f t="shared" si="47"/>
        <v>141</v>
      </c>
      <c r="L146" s="84">
        <f t="shared" si="47"/>
        <v>2</v>
      </c>
      <c r="M146" s="98">
        <f t="shared" si="47"/>
        <v>157</v>
      </c>
      <c r="N146" s="84">
        <f t="shared" si="47"/>
        <v>13</v>
      </c>
      <c r="O146" s="84">
        <f t="shared" si="47"/>
        <v>169</v>
      </c>
      <c r="P146" s="84">
        <f t="shared" si="47"/>
        <v>2</v>
      </c>
      <c r="Q146" s="98">
        <f t="shared" si="47"/>
        <v>184</v>
      </c>
      <c r="R146" s="84">
        <f t="shared" si="47"/>
        <v>108</v>
      </c>
      <c r="S146" s="84">
        <f t="shared" si="47"/>
        <v>310</v>
      </c>
      <c r="T146" s="84">
        <f t="shared" si="47"/>
        <v>4</v>
      </c>
      <c r="U146" s="98">
        <f t="shared" si="47"/>
        <v>422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0.47916666666666707</v>
      </c>
      <c r="B148" s="103">
        <f>VLOOKUP($A$148,$A$150:$U$174,B147)</f>
        <v>3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</v>
      </c>
      <c r="F148" s="103">
        <f t="shared" si="49"/>
        <v>1</v>
      </c>
      <c r="G148" s="103">
        <f t="shared" si="49"/>
        <v>0</v>
      </c>
      <c r="H148" s="103">
        <f t="shared" si="49"/>
        <v>0</v>
      </c>
      <c r="I148" s="103">
        <f t="shared" si="49"/>
        <v>1</v>
      </c>
      <c r="J148" s="103">
        <f>VLOOKUP($A$148,$A$150:$U$174,J147)</f>
        <v>4</v>
      </c>
      <c r="K148" s="103">
        <f t="shared" ref="K148:Q148" si="50">VLOOKUP($A$148,$A$150:$U$174,K147)</f>
        <v>15</v>
      </c>
      <c r="L148" s="103">
        <f t="shared" si="50"/>
        <v>0</v>
      </c>
      <c r="M148" s="103">
        <f t="shared" si="50"/>
        <v>19</v>
      </c>
      <c r="N148" s="103">
        <f t="shared" si="50"/>
        <v>4</v>
      </c>
      <c r="O148" s="103">
        <f t="shared" si="50"/>
        <v>23</v>
      </c>
      <c r="P148" s="103">
        <f t="shared" si="50"/>
        <v>0</v>
      </c>
      <c r="Q148" s="103">
        <f t="shared" si="50"/>
        <v>27</v>
      </c>
      <c r="R148" s="103">
        <f t="shared" si="49"/>
        <v>12</v>
      </c>
      <c r="S148" s="103">
        <f t="shared" si="49"/>
        <v>38</v>
      </c>
      <c r="T148" s="103">
        <f t="shared" si="49"/>
        <v>0</v>
      </c>
      <c r="U148" s="104">
        <f>MAX(U93:U117)</f>
        <v>50</v>
      </c>
    </row>
    <row r="149" spans="1:21" s="68" customFormat="1" ht="12.75" hidden="1">
      <c r="A149" s="102">
        <f>MIN(A175:A202)</f>
        <v>0.51041666666666707</v>
      </c>
      <c r="B149" s="103">
        <f>VLOOKUP($A$149,$A$175:$U$202,B147)</f>
        <v>5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5</v>
      </c>
      <c r="F149" s="103">
        <f t="shared" si="51"/>
        <v>1</v>
      </c>
      <c r="G149" s="103">
        <f t="shared" si="51"/>
        <v>0</v>
      </c>
      <c r="H149" s="103">
        <f t="shared" si="51"/>
        <v>0</v>
      </c>
      <c r="I149" s="103">
        <f t="shared" si="51"/>
        <v>1</v>
      </c>
      <c r="J149" s="103">
        <f>VLOOKUP($A$149,$A$175:$U$202,J147)</f>
        <v>2</v>
      </c>
      <c r="K149" s="103">
        <f t="shared" ref="K149:Q149" si="52">VLOOKUP($A$149,$A$175:$U$202,K147)</f>
        <v>8</v>
      </c>
      <c r="L149" s="103">
        <f t="shared" si="52"/>
        <v>0</v>
      </c>
      <c r="M149" s="103">
        <f t="shared" si="52"/>
        <v>10</v>
      </c>
      <c r="N149" s="103">
        <f t="shared" si="52"/>
        <v>5</v>
      </c>
      <c r="O149" s="103">
        <f t="shared" si="52"/>
        <v>23</v>
      </c>
      <c r="P149" s="103">
        <f t="shared" si="52"/>
        <v>0</v>
      </c>
      <c r="Q149" s="103">
        <f t="shared" si="52"/>
        <v>28</v>
      </c>
      <c r="R149" s="103">
        <f t="shared" si="51"/>
        <v>13</v>
      </c>
      <c r="S149" s="103">
        <f t="shared" si="51"/>
        <v>31</v>
      </c>
      <c r="T149" s="103">
        <f t="shared" si="51"/>
        <v>0</v>
      </c>
      <c r="U149" s="104">
        <f>MAX(U118:U145)</f>
        <v>44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 t="str">
        <f t="shared" si="53"/>
        <v/>
      </c>
      <c r="B161" s="106" t="str">
        <f t="shared" si="53"/>
        <v/>
      </c>
      <c r="C161" s="106" t="str">
        <f t="shared" si="53"/>
        <v/>
      </c>
      <c r="D161" s="106" t="str">
        <f t="shared" si="53"/>
        <v/>
      </c>
      <c r="E161" s="106" t="str">
        <f t="shared" si="53"/>
        <v/>
      </c>
      <c r="F161" s="106" t="str">
        <f t="shared" si="53"/>
        <v/>
      </c>
      <c r="G161" s="106" t="str">
        <f t="shared" si="53"/>
        <v/>
      </c>
      <c r="H161" s="106" t="str">
        <f t="shared" si="53"/>
        <v/>
      </c>
      <c r="I161" s="106" t="str">
        <f t="shared" si="53"/>
        <v/>
      </c>
      <c r="J161" s="106" t="str">
        <f t="shared" si="53"/>
        <v/>
      </c>
      <c r="K161" s="106" t="str">
        <f t="shared" si="53"/>
        <v/>
      </c>
      <c r="L161" s="106" t="str">
        <f t="shared" si="53"/>
        <v/>
      </c>
      <c r="M161" s="106" t="str">
        <f t="shared" si="53"/>
        <v/>
      </c>
      <c r="N161" s="106" t="str">
        <f t="shared" si="53"/>
        <v/>
      </c>
      <c r="O161" s="106" t="str">
        <f t="shared" si="53"/>
        <v/>
      </c>
      <c r="P161" s="106" t="str">
        <f t="shared" si="53"/>
        <v/>
      </c>
      <c r="Q161" s="106" t="str">
        <f t="shared" si="53"/>
        <v/>
      </c>
      <c r="R161" s="106" t="str">
        <f t="shared" si="53"/>
        <v/>
      </c>
      <c r="S161" s="106" t="str">
        <f t="shared" si="53"/>
        <v/>
      </c>
      <c r="T161" s="106" t="str">
        <f t="shared" si="53"/>
        <v/>
      </c>
      <c r="U161" s="106" t="str">
        <f t="shared" si="53"/>
        <v/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>
        <f t="shared" si="55"/>
        <v>0.47916666666666707</v>
      </c>
      <c r="B172" s="106">
        <f t="shared" si="55"/>
        <v>3</v>
      </c>
      <c r="C172" s="106">
        <f t="shared" si="55"/>
        <v>0</v>
      </c>
      <c r="D172" s="106">
        <f t="shared" si="55"/>
        <v>0</v>
      </c>
      <c r="E172" s="106">
        <f t="shared" si="55"/>
        <v>3</v>
      </c>
      <c r="F172" s="106">
        <f t="shared" si="55"/>
        <v>1</v>
      </c>
      <c r="G172" s="106">
        <f t="shared" si="55"/>
        <v>0</v>
      </c>
      <c r="H172" s="106">
        <f t="shared" si="55"/>
        <v>0</v>
      </c>
      <c r="I172" s="106">
        <f t="shared" si="55"/>
        <v>1</v>
      </c>
      <c r="J172" s="106">
        <f t="shared" si="55"/>
        <v>4</v>
      </c>
      <c r="K172" s="106">
        <f t="shared" si="55"/>
        <v>15</v>
      </c>
      <c r="L172" s="106">
        <f t="shared" si="55"/>
        <v>0</v>
      </c>
      <c r="M172" s="106">
        <f t="shared" si="55"/>
        <v>19</v>
      </c>
      <c r="N172" s="106">
        <f t="shared" si="55"/>
        <v>4</v>
      </c>
      <c r="O172" s="106">
        <f t="shared" si="55"/>
        <v>23</v>
      </c>
      <c r="P172" s="106">
        <f t="shared" si="55"/>
        <v>0</v>
      </c>
      <c r="Q172" s="106">
        <f t="shared" si="55"/>
        <v>27</v>
      </c>
      <c r="R172" s="106">
        <f t="shared" si="55"/>
        <v>12</v>
      </c>
      <c r="S172" s="106">
        <f t="shared" si="55"/>
        <v>38</v>
      </c>
      <c r="T172" s="106">
        <f t="shared" si="55"/>
        <v>0</v>
      </c>
      <c r="U172" s="106">
        <f t="shared" si="55"/>
        <v>50</v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>
        <f t="shared" ref="A175:U187" si="56">IF($U$149=$U118,A118,"")</f>
        <v>0.51041666666666707</v>
      </c>
      <c r="B175" s="106">
        <f t="shared" si="56"/>
        <v>5</v>
      </c>
      <c r="C175" s="106">
        <f t="shared" si="56"/>
        <v>0</v>
      </c>
      <c r="D175" s="106">
        <f t="shared" si="56"/>
        <v>0</v>
      </c>
      <c r="E175" s="106">
        <f t="shared" si="56"/>
        <v>5</v>
      </c>
      <c r="F175" s="106">
        <f t="shared" si="56"/>
        <v>1</v>
      </c>
      <c r="G175" s="106">
        <f t="shared" si="56"/>
        <v>0</v>
      </c>
      <c r="H175" s="106">
        <f t="shared" si="56"/>
        <v>0</v>
      </c>
      <c r="I175" s="106">
        <f t="shared" si="56"/>
        <v>1</v>
      </c>
      <c r="J175" s="106">
        <f t="shared" si="56"/>
        <v>2</v>
      </c>
      <c r="K175" s="106">
        <f t="shared" si="56"/>
        <v>8</v>
      </c>
      <c r="L175" s="106">
        <f t="shared" si="56"/>
        <v>0</v>
      </c>
      <c r="M175" s="106">
        <f t="shared" si="56"/>
        <v>10</v>
      </c>
      <c r="N175" s="106">
        <f t="shared" si="56"/>
        <v>5</v>
      </c>
      <c r="O175" s="106">
        <f t="shared" si="56"/>
        <v>23</v>
      </c>
      <c r="P175" s="106">
        <f t="shared" si="56"/>
        <v>0</v>
      </c>
      <c r="Q175" s="106">
        <f t="shared" si="56"/>
        <v>28</v>
      </c>
      <c r="R175" s="106">
        <f t="shared" si="56"/>
        <v>13</v>
      </c>
      <c r="S175" s="106">
        <f t="shared" si="56"/>
        <v>31</v>
      </c>
      <c r="T175" s="106">
        <f t="shared" si="56"/>
        <v>0</v>
      </c>
      <c r="U175" s="106">
        <f t="shared" si="56"/>
        <v>44</v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 t="str">
        <f t="shared" si="58"/>
        <v/>
      </c>
      <c r="B199" s="106" t="str">
        <f t="shared" si="58"/>
        <v/>
      </c>
      <c r="C199" s="106" t="str">
        <f t="shared" si="58"/>
        <v/>
      </c>
      <c r="D199" s="106" t="str">
        <f t="shared" si="58"/>
        <v/>
      </c>
      <c r="E199" s="106" t="str">
        <f t="shared" si="58"/>
        <v/>
      </c>
      <c r="F199" s="106" t="str">
        <f t="shared" si="58"/>
        <v/>
      </c>
      <c r="G199" s="106" t="str">
        <f t="shared" si="58"/>
        <v/>
      </c>
      <c r="H199" s="106" t="str">
        <f t="shared" si="58"/>
        <v/>
      </c>
      <c r="I199" s="106" t="str">
        <f t="shared" si="58"/>
        <v/>
      </c>
      <c r="J199" s="106" t="str">
        <f t="shared" si="58"/>
        <v/>
      </c>
      <c r="K199" s="106" t="str">
        <f t="shared" si="58"/>
        <v/>
      </c>
      <c r="L199" s="106" t="str">
        <f t="shared" si="58"/>
        <v/>
      </c>
      <c r="M199" s="106" t="str">
        <f t="shared" si="58"/>
        <v/>
      </c>
      <c r="N199" s="106" t="str">
        <f t="shared" si="58"/>
        <v/>
      </c>
      <c r="O199" s="106" t="str">
        <f t="shared" si="58"/>
        <v/>
      </c>
      <c r="P199" s="106" t="str">
        <f t="shared" si="58"/>
        <v/>
      </c>
      <c r="Q199" s="106" t="str">
        <f t="shared" si="58"/>
        <v/>
      </c>
      <c r="R199" s="106" t="str">
        <f t="shared" si="58"/>
        <v/>
      </c>
      <c r="S199" s="106" t="str">
        <f t="shared" si="58"/>
        <v/>
      </c>
      <c r="T199" s="106" t="str">
        <f t="shared" si="58"/>
        <v/>
      </c>
      <c r="U199" s="106" t="str">
        <f t="shared" si="58"/>
        <v/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B91:E91"/>
    <mergeCell ref="F91:I91"/>
    <mergeCell ref="J91:M91"/>
    <mergeCell ref="N91:Q91"/>
    <mergeCell ref="R91:U91"/>
    <mergeCell ref="C9:H9"/>
    <mergeCell ref="K9:P9"/>
    <mergeCell ref="B15:I15"/>
    <mergeCell ref="J15:Q15"/>
    <mergeCell ref="R15:U16"/>
    <mergeCell ref="B16:E16"/>
    <mergeCell ref="F16:I16"/>
    <mergeCell ref="J16:M16"/>
    <mergeCell ref="N16:Q16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2018-05-11T06:37:52Z</dcterms:modified>
</cp:coreProperties>
</file>