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U73" i="1" s="1"/>
  <c r="U145" i="1" s="1"/>
  <c r="AV91" i="1" s="1"/>
  <c r="S18" i="1"/>
  <c r="Q18" i="1"/>
  <c r="O18" i="1"/>
  <c r="S17" i="1"/>
  <c r="Q17" i="1"/>
  <c r="O17" i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S73" i="1" l="1"/>
  <c r="S145" i="1" s="1"/>
  <c r="AU91" i="1" s="1"/>
  <c r="Q73" i="1"/>
  <c r="Q145" i="1" s="1"/>
  <c r="AT91" i="1" s="1"/>
  <c r="O73" i="1"/>
  <c r="O145" i="1" s="1"/>
  <c r="AS91" i="1" s="1"/>
  <c r="Y73" i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<sst xmlns="http://schemas.openxmlformats.org/spreadsheetml/2006/main" count="88" uniqueCount="37">
  <si>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</si>
  <si>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</si>
  <si>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</si>
  <si>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</si>
  <si>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</si>
  <si>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</si>
  <si>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</si>
  <si>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</si>
  <si>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</si>
  <si>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</si>
  <si>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</si>
  <si>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</si>
  <si>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</si>
  <si>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</si>
  <si>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</si>
  <si>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</si>
  <si>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</si>
  <si>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</si>
  <si>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</si>
  <si>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</si>
  <si>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</si>
  <si>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</si>
  <si>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</si>
  <si>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</si>
  <si>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</si>
  <si>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</si>
  <si>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</si>
  <si>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</si>
  <si>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</si>
  <si>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</si>
  <si>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</si>
  <si>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</si>
  <si>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</si>
  <si>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Edward Street/Ann Street Intersection, City (cyclists only)</t>
    <phoneticPr fontId="18" type="noConversion"/>
  </si>
  <si>
    <t>M064</t>
  </si>
  <si>
    <t>Lat/Lon:</t>
  </si>
  <si>
    <t>-27.466823; 153.025441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</si>
</sst>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1115054</xdr:colOff>
      <xdr:row>10</xdr:row>
      <xdr:rowOff>214314</xdr:rowOff>
    </xdr:from>
    <xdr:to>
      <xdr:col>10</xdr:col>
      <xdr:colOff>121843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2733" y="2513921"/>
          <a:ext cx="1701003" cy="634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5">
        <v>42654</v>
      </c>
      <c r="D9" s="95"/>
      <c r="E9" s="95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7:30 AM to 8:30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4:30 PM to 5:30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6" t="s">
        <v>17</v>
      </c>
      <c r="C15" s="97"/>
      <c r="D15" s="96" t="s">
        <v>18</v>
      </c>
      <c r="E15" s="97"/>
      <c r="F15" s="96" t="s">
        <v>19</v>
      </c>
      <c r="G15" s="97"/>
      <c r="H15" s="96" t="s">
        <v>20</v>
      </c>
      <c r="I15" s="97"/>
      <c r="J15" s="96" t="s">
        <v>21</v>
      </c>
      <c r="K15" s="97"/>
      <c r="L15" s="96" t="s">
        <v>22</v>
      </c>
      <c r="M15" s="97"/>
      <c r="N15" s="96" t="s">
        <v>23</v>
      </c>
      <c r="O15" s="97"/>
      <c r="P15" s="96" t="s">
        <v>24</v>
      </c>
      <c r="Q15" s="97"/>
      <c r="R15" s="96" t="s">
        <v>25</v>
      </c>
      <c r="S15" s="97"/>
      <c r="T15" s="96" t="s">
        <v>26</v>
      </c>
      <c r="U15" s="97"/>
      <c r="V15" s="96" t="s">
        <v>27</v>
      </c>
      <c r="W15" s="97"/>
      <c r="X15" s="96" t="s">
        <v>28</v>
      </c>
      <c r="Y15" s="97"/>
      <c r="Z15" s="96" t="s">
        <v>29</v>
      </c>
      <c r="AA15" s="97"/>
      <c r="AB15" s="96" t="s">
        <v>30</v>
      </c>
      <c r="AC15" s="97"/>
      <c r="AD15" s="96" t="s">
        <v>31</v>
      </c>
      <c r="AE15" s="97"/>
      <c r="AF15" s="96" t="s">
        <v>32</v>
      </c>
      <c r="AG15" s="97"/>
      <c r="AH15" s="96" t="s">
        <v>7</v>
      </c>
      <c r="AI15" s="97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1</v>
      </c>
      <c r="U17" s="24">
        <f t="shared" ref="U17:U72" si="9">SUM(T17:T17)</f>
        <v>1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1</v>
      </c>
      <c r="AI17" s="24">
        <f t="shared" ref="AI17:AI48" si="16">SUM(AH17:AH17)</f>
        <v>1</v>
      </c>
    </row>
    <row r="18" spans="1:35" s="25" customFormat="1" ht="20.100000000000001" customHeight="1">
      <c r="A18" s="26">
        <v>0.22916666666666666</v>
      </c>
      <c r="B18" s="27">
        <v>1</v>
      </c>
      <c r="C18" s="29">
        <f t="shared" si="0"/>
        <v>1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1</v>
      </c>
      <c r="AI18" s="29">
        <f t="shared" si="16"/>
        <v>1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0</v>
      </c>
      <c r="E19" s="29">
        <f t="shared" si="1"/>
        <v>0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7</v>
      </c>
      <c r="M19" s="29">
        <f t="shared" si="5"/>
        <v>7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2</v>
      </c>
      <c r="U19" s="29">
        <f t="shared" si="9"/>
        <v>2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0</v>
      </c>
      <c r="AC19" s="29">
        <f t="shared" si="13"/>
        <v>0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9</v>
      </c>
      <c r="AI19" s="29">
        <f t="shared" si="16"/>
        <v>9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0</v>
      </c>
      <c r="E20" s="29">
        <f t="shared" si="1"/>
        <v>0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5</v>
      </c>
      <c r="M20" s="29">
        <f t="shared" si="5"/>
        <v>5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3</v>
      </c>
      <c r="U20" s="29">
        <f t="shared" si="9"/>
        <v>3</v>
      </c>
      <c r="V20" s="27">
        <v>1</v>
      </c>
      <c r="W20" s="29">
        <f t="shared" si="10"/>
        <v>1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9</v>
      </c>
      <c r="AI20" s="29">
        <f t="shared" si="16"/>
        <v>9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8</v>
      </c>
      <c r="M21" s="29">
        <f t="shared" si="5"/>
        <v>8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1</v>
      </c>
      <c r="U21" s="29">
        <f t="shared" si="9"/>
        <v>1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0</v>
      </c>
      <c r="AC21" s="29">
        <f t="shared" si="13"/>
        <v>0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9</v>
      </c>
      <c r="AI21" s="29">
        <f t="shared" si="16"/>
        <v>9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0</v>
      </c>
      <c r="E22" s="29">
        <f t="shared" si="1"/>
        <v>0</v>
      </c>
      <c r="F22" s="31">
        <v>1</v>
      </c>
      <c r="G22" s="29">
        <f t="shared" si="2"/>
        <v>1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0</v>
      </c>
      <c r="M22" s="29">
        <f t="shared" si="5"/>
        <v>0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5</v>
      </c>
      <c r="U22" s="29">
        <f t="shared" si="9"/>
        <v>5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0</v>
      </c>
      <c r="AC22" s="29">
        <f t="shared" si="13"/>
        <v>0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6</v>
      </c>
      <c r="AI22" s="29">
        <f t="shared" si="16"/>
        <v>6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1</v>
      </c>
      <c r="K23" s="29">
        <f t="shared" si="4"/>
        <v>1</v>
      </c>
      <c r="L23" s="31">
        <v>1</v>
      </c>
      <c r="M23" s="29">
        <f t="shared" si="5"/>
        <v>1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3</v>
      </c>
      <c r="U23" s="29">
        <f t="shared" si="9"/>
        <v>3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1</v>
      </c>
      <c r="AA23" s="29">
        <f t="shared" si="12"/>
        <v>1</v>
      </c>
      <c r="AB23" s="31">
        <v>0</v>
      </c>
      <c r="AC23" s="29">
        <f t="shared" si="13"/>
        <v>0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6</v>
      </c>
      <c r="AI23" s="29">
        <f t="shared" si="16"/>
        <v>6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2</v>
      </c>
      <c r="M24" s="29">
        <f t="shared" si="5"/>
        <v>2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6</v>
      </c>
      <c r="U24" s="29">
        <f t="shared" si="9"/>
        <v>6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0</v>
      </c>
      <c r="AC24" s="29">
        <f t="shared" si="13"/>
        <v>0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8</v>
      </c>
      <c r="AI24" s="29">
        <f t="shared" si="16"/>
        <v>8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1</v>
      </c>
      <c r="K25" s="29">
        <f t="shared" si="4"/>
        <v>1</v>
      </c>
      <c r="L25" s="31">
        <v>1</v>
      </c>
      <c r="M25" s="29">
        <f t="shared" si="5"/>
        <v>1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4</v>
      </c>
      <c r="U25" s="29">
        <f t="shared" si="9"/>
        <v>4</v>
      </c>
      <c r="V25" s="27">
        <v>1</v>
      </c>
      <c r="W25" s="29">
        <f t="shared" si="10"/>
        <v>1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1</v>
      </c>
      <c r="AC25" s="29">
        <f t="shared" si="13"/>
        <v>1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8</v>
      </c>
      <c r="AI25" s="29">
        <f t="shared" si="16"/>
        <v>8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1</v>
      </c>
      <c r="E26" s="29">
        <f t="shared" si="1"/>
        <v>1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1</v>
      </c>
      <c r="M26" s="29">
        <f t="shared" si="5"/>
        <v>1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6</v>
      </c>
      <c r="U26" s="29">
        <f t="shared" si="9"/>
        <v>6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0</v>
      </c>
      <c r="AC26" s="29">
        <f t="shared" si="13"/>
        <v>0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8</v>
      </c>
      <c r="AI26" s="29">
        <f t="shared" si="16"/>
        <v>8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0</v>
      </c>
      <c r="E27" s="29">
        <f t="shared" si="1"/>
        <v>0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1</v>
      </c>
      <c r="M27" s="29">
        <f t="shared" si="5"/>
        <v>1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8</v>
      </c>
      <c r="U27" s="29">
        <f t="shared" si="9"/>
        <v>8</v>
      </c>
      <c r="V27" s="27">
        <v>1</v>
      </c>
      <c r="W27" s="29">
        <f t="shared" si="10"/>
        <v>1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0</v>
      </c>
      <c r="AC27" s="29">
        <f t="shared" si="13"/>
        <v>0</v>
      </c>
      <c r="AD27" s="27">
        <v>0</v>
      </c>
      <c r="AE27" s="29">
        <f t="shared" si="14"/>
        <v>0</v>
      </c>
      <c r="AF27" s="27">
        <v>0</v>
      </c>
      <c r="AG27" s="29">
        <f t="shared" si="15"/>
        <v>0</v>
      </c>
      <c r="AH27" s="28">
        <f t="shared" si="17"/>
        <v>10</v>
      </c>
      <c r="AI27" s="29">
        <f t="shared" si="16"/>
        <v>10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1</v>
      </c>
      <c r="E28" s="29">
        <f t="shared" si="1"/>
        <v>1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2</v>
      </c>
      <c r="K28" s="29">
        <f t="shared" si="4"/>
        <v>2</v>
      </c>
      <c r="L28" s="27">
        <v>5</v>
      </c>
      <c r="M28" s="29">
        <f t="shared" si="5"/>
        <v>5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4</v>
      </c>
      <c r="U28" s="29">
        <f t="shared" si="9"/>
        <v>4</v>
      </c>
      <c r="V28" s="27">
        <v>1</v>
      </c>
      <c r="W28" s="29">
        <f t="shared" si="10"/>
        <v>1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3</v>
      </c>
      <c r="AC28" s="29">
        <f t="shared" si="13"/>
        <v>3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16</v>
      </c>
      <c r="AI28" s="29">
        <f t="shared" si="16"/>
        <v>16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0</v>
      </c>
      <c r="E29" s="29">
        <f t="shared" si="1"/>
        <v>0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1</v>
      </c>
      <c r="K29" s="29">
        <f t="shared" si="4"/>
        <v>1</v>
      </c>
      <c r="L29" s="27">
        <v>1</v>
      </c>
      <c r="M29" s="29">
        <f t="shared" si="5"/>
        <v>1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12</v>
      </c>
      <c r="U29" s="29">
        <f t="shared" si="9"/>
        <v>12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0</v>
      </c>
      <c r="AC29" s="29">
        <f t="shared" si="13"/>
        <v>0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14</v>
      </c>
      <c r="AI29" s="29">
        <f t="shared" si="16"/>
        <v>14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0</v>
      </c>
      <c r="E30" s="29">
        <f t="shared" si="1"/>
        <v>0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1</v>
      </c>
      <c r="K30" s="29">
        <f t="shared" si="4"/>
        <v>1</v>
      </c>
      <c r="L30" s="27">
        <v>5</v>
      </c>
      <c r="M30" s="29">
        <f t="shared" si="5"/>
        <v>5</v>
      </c>
      <c r="N30" s="27">
        <v>1</v>
      </c>
      <c r="O30" s="29">
        <f t="shared" si="6"/>
        <v>1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7</v>
      </c>
      <c r="U30" s="29">
        <f t="shared" si="9"/>
        <v>7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0</v>
      </c>
      <c r="AC30" s="29">
        <f t="shared" si="13"/>
        <v>0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14</v>
      </c>
      <c r="AI30" s="29">
        <f t="shared" si="16"/>
        <v>14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0</v>
      </c>
      <c r="E31" s="29">
        <f t="shared" si="1"/>
        <v>0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1</v>
      </c>
      <c r="K31" s="29">
        <f t="shared" si="4"/>
        <v>1</v>
      </c>
      <c r="L31" s="27">
        <v>3</v>
      </c>
      <c r="M31" s="29">
        <f t="shared" si="5"/>
        <v>3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2</v>
      </c>
      <c r="U31" s="29">
        <f t="shared" si="9"/>
        <v>2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0</v>
      </c>
      <c r="AC31" s="29">
        <f t="shared" si="13"/>
        <v>0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6</v>
      </c>
      <c r="AI31" s="29">
        <f t="shared" si="16"/>
        <v>6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0</v>
      </c>
      <c r="E32" s="29">
        <f t="shared" si="1"/>
        <v>0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2</v>
      </c>
      <c r="M32" s="29">
        <f t="shared" si="5"/>
        <v>2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5</v>
      </c>
      <c r="U32" s="29">
        <f t="shared" si="9"/>
        <v>5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1</v>
      </c>
      <c r="AA32" s="29">
        <f t="shared" si="12"/>
        <v>1</v>
      </c>
      <c r="AB32" s="27">
        <v>0</v>
      </c>
      <c r="AC32" s="29">
        <f t="shared" si="13"/>
        <v>0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8</v>
      </c>
      <c r="AI32" s="29">
        <f t="shared" si="16"/>
        <v>8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2</v>
      </c>
      <c r="E33" s="29">
        <f t="shared" si="1"/>
        <v>2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1</v>
      </c>
      <c r="K33" s="29">
        <f t="shared" si="4"/>
        <v>1</v>
      </c>
      <c r="L33" s="27">
        <v>1</v>
      </c>
      <c r="M33" s="29">
        <f t="shared" si="5"/>
        <v>1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1</v>
      </c>
      <c r="S33" s="29">
        <f t="shared" si="8"/>
        <v>1</v>
      </c>
      <c r="T33" s="27">
        <v>1</v>
      </c>
      <c r="U33" s="29">
        <f t="shared" si="9"/>
        <v>1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0</v>
      </c>
      <c r="AC33" s="29">
        <f t="shared" si="13"/>
        <v>0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6</v>
      </c>
      <c r="AI33" s="29">
        <f t="shared" si="16"/>
        <v>6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0</v>
      </c>
      <c r="E34" s="29">
        <f t="shared" si="1"/>
        <v>0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3</v>
      </c>
      <c r="K34" s="29">
        <f t="shared" si="4"/>
        <v>3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2</v>
      </c>
      <c r="U34" s="29">
        <f t="shared" si="9"/>
        <v>2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5</v>
      </c>
      <c r="AI34" s="29">
        <f t="shared" si="16"/>
        <v>5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1</v>
      </c>
      <c r="M35" s="29">
        <f t="shared" si="5"/>
        <v>1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1</v>
      </c>
      <c r="U35" s="29">
        <f t="shared" si="9"/>
        <v>1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1</v>
      </c>
      <c r="AC35" s="29">
        <f t="shared" si="13"/>
        <v>1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3</v>
      </c>
      <c r="AI35" s="29">
        <f t="shared" si="16"/>
        <v>3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0</v>
      </c>
      <c r="E36" s="29">
        <f t="shared" si="1"/>
        <v>0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0</v>
      </c>
      <c r="U36" s="29">
        <f t="shared" si="9"/>
        <v>0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1</v>
      </c>
      <c r="AE36" s="29">
        <f t="shared" si="14"/>
        <v>1</v>
      </c>
      <c r="AF36" s="27">
        <v>0</v>
      </c>
      <c r="AG36" s="29">
        <f t="shared" si="15"/>
        <v>0</v>
      </c>
      <c r="AH36" s="28">
        <f t="shared" si="17"/>
        <v>1</v>
      </c>
      <c r="AI36" s="29">
        <f t="shared" si="16"/>
        <v>1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0</v>
      </c>
      <c r="E37" s="29">
        <f t="shared" si="1"/>
        <v>0</v>
      </c>
      <c r="F37" s="27">
        <v>1</v>
      </c>
      <c r="G37" s="29">
        <f t="shared" si="2"/>
        <v>1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1</v>
      </c>
      <c r="U37" s="29">
        <f t="shared" si="9"/>
        <v>1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1</v>
      </c>
      <c r="AC37" s="29">
        <f t="shared" si="13"/>
        <v>1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3</v>
      </c>
      <c r="AI37" s="29">
        <f t="shared" si="16"/>
        <v>3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1</v>
      </c>
      <c r="K38" s="29">
        <f t="shared" si="4"/>
        <v>1</v>
      </c>
      <c r="L38" s="27">
        <v>3</v>
      </c>
      <c r="M38" s="29">
        <f t="shared" si="5"/>
        <v>3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1</v>
      </c>
      <c r="S38" s="29">
        <f t="shared" si="8"/>
        <v>1</v>
      </c>
      <c r="T38" s="27">
        <v>2</v>
      </c>
      <c r="U38" s="29">
        <f t="shared" si="9"/>
        <v>2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7</v>
      </c>
      <c r="AI38" s="29">
        <f t="shared" si="16"/>
        <v>7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0</v>
      </c>
      <c r="E39" s="29">
        <f t="shared" si="1"/>
        <v>0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3</v>
      </c>
      <c r="M39" s="29">
        <f t="shared" si="5"/>
        <v>3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1</v>
      </c>
      <c r="U39" s="29">
        <f t="shared" si="9"/>
        <v>1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4</v>
      </c>
      <c r="AI39" s="29">
        <f t="shared" si="16"/>
        <v>4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1</v>
      </c>
      <c r="M40" s="29">
        <f t="shared" si="5"/>
        <v>1</v>
      </c>
      <c r="N40" s="27">
        <v>1</v>
      </c>
      <c r="O40" s="29">
        <f t="shared" si="6"/>
        <v>1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0</v>
      </c>
      <c r="U40" s="29">
        <f t="shared" si="9"/>
        <v>0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2</v>
      </c>
      <c r="AI40" s="29">
        <f t="shared" si="16"/>
        <v>2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1</v>
      </c>
      <c r="K41" s="29">
        <f t="shared" si="4"/>
        <v>1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1</v>
      </c>
      <c r="U41" s="29">
        <f t="shared" si="9"/>
        <v>1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0</v>
      </c>
      <c r="AC41" s="29">
        <f t="shared" si="13"/>
        <v>0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2</v>
      </c>
      <c r="AI41" s="29">
        <f t="shared" si="16"/>
        <v>2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1</v>
      </c>
      <c r="E42" s="29">
        <f t="shared" si="1"/>
        <v>1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5</v>
      </c>
      <c r="M42" s="29">
        <f t="shared" si="5"/>
        <v>5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2</v>
      </c>
      <c r="U42" s="29">
        <f t="shared" si="9"/>
        <v>2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8</v>
      </c>
      <c r="AI42" s="29">
        <f t="shared" si="16"/>
        <v>8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1</v>
      </c>
      <c r="E43" s="29">
        <f t="shared" si="1"/>
        <v>1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1</v>
      </c>
      <c r="K43" s="29">
        <f t="shared" si="4"/>
        <v>1</v>
      </c>
      <c r="L43" s="27">
        <v>1</v>
      </c>
      <c r="M43" s="29">
        <f t="shared" si="5"/>
        <v>1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2</v>
      </c>
      <c r="U43" s="29">
        <f t="shared" si="9"/>
        <v>2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1</v>
      </c>
      <c r="AC43" s="29">
        <f t="shared" si="13"/>
        <v>1</v>
      </c>
      <c r="AD43" s="27">
        <v>1</v>
      </c>
      <c r="AE43" s="29">
        <f t="shared" si="14"/>
        <v>1</v>
      </c>
      <c r="AF43" s="27">
        <v>0</v>
      </c>
      <c r="AG43" s="29">
        <f t="shared" si="15"/>
        <v>0</v>
      </c>
      <c r="AH43" s="28">
        <f t="shared" si="17"/>
        <v>7</v>
      </c>
      <c r="AI43" s="29">
        <f t="shared" si="16"/>
        <v>7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5</v>
      </c>
      <c r="K44" s="29">
        <f t="shared" si="4"/>
        <v>5</v>
      </c>
      <c r="L44" s="27">
        <v>2</v>
      </c>
      <c r="M44" s="29">
        <f t="shared" si="5"/>
        <v>2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2</v>
      </c>
      <c r="U44" s="29">
        <f t="shared" si="9"/>
        <v>2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9</v>
      </c>
      <c r="AI44" s="29">
        <f t="shared" si="16"/>
        <v>9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0</v>
      </c>
      <c r="E45" s="29">
        <f t="shared" si="1"/>
        <v>0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1</v>
      </c>
      <c r="K45" s="29">
        <f t="shared" si="4"/>
        <v>1</v>
      </c>
      <c r="L45" s="27">
        <v>3</v>
      </c>
      <c r="M45" s="29">
        <f t="shared" si="5"/>
        <v>3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0</v>
      </c>
      <c r="U45" s="29">
        <f t="shared" si="9"/>
        <v>0</v>
      </c>
      <c r="V45" s="27">
        <v>1</v>
      </c>
      <c r="W45" s="29">
        <f t="shared" si="10"/>
        <v>1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5</v>
      </c>
      <c r="AI45" s="29">
        <f t="shared" si="16"/>
        <v>5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0</v>
      </c>
      <c r="E46" s="29">
        <f t="shared" si="1"/>
        <v>0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1</v>
      </c>
      <c r="K46" s="29">
        <f t="shared" si="4"/>
        <v>1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1</v>
      </c>
      <c r="U46" s="29">
        <f t="shared" si="9"/>
        <v>1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2</v>
      </c>
      <c r="AI46" s="29">
        <f t="shared" si="16"/>
        <v>2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1</v>
      </c>
      <c r="K47" s="29">
        <f t="shared" si="4"/>
        <v>1</v>
      </c>
      <c r="L47" s="27">
        <v>0</v>
      </c>
      <c r="M47" s="29">
        <f t="shared" si="5"/>
        <v>0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3</v>
      </c>
      <c r="U47" s="29">
        <f t="shared" si="9"/>
        <v>3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4</v>
      </c>
      <c r="AI47" s="29">
        <f t="shared" si="16"/>
        <v>4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0</v>
      </c>
      <c r="E48" s="29">
        <f t="shared" si="1"/>
        <v>0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1</v>
      </c>
      <c r="K48" s="29">
        <f t="shared" si="4"/>
        <v>1</v>
      </c>
      <c r="L48" s="27">
        <v>3</v>
      </c>
      <c r="M48" s="29">
        <f t="shared" si="5"/>
        <v>3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0</v>
      </c>
      <c r="U48" s="29">
        <f t="shared" si="9"/>
        <v>0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4</v>
      </c>
      <c r="AI48" s="29">
        <f t="shared" si="16"/>
        <v>4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1</v>
      </c>
      <c r="M49" s="29">
        <f t="shared" si="5"/>
        <v>1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0</v>
      </c>
      <c r="U49" s="29">
        <f t="shared" si="9"/>
        <v>0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0</v>
      </c>
      <c r="AC49" s="29">
        <f t="shared" si="13"/>
        <v>0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1</v>
      </c>
      <c r="AI49" s="29">
        <f t="shared" ref="AI49:AI72" si="20">SUM(AH49:AH49)</f>
        <v>1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0</v>
      </c>
      <c r="E50" s="29">
        <f t="shared" si="1"/>
        <v>0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0</v>
      </c>
      <c r="M50" s="29">
        <f t="shared" si="5"/>
        <v>0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1</v>
      </c>
      <c r="U50" s="29">
        <f t="shared" si="9"/>
        <v>1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1</v>
      </c>
      <c r="AI50" s="29">
        <f t="shared" si="20"/>
        <v>1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1</v>
      </c>
      <c r="M51" s="29">
        <f t="shared" si="5"/>
        <v>1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1</v>
      </c>
      <c r="AI51" s="29">
        <f t="shared" si="20"/>
        <v>1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0</v>
      </c>
      <c r="E52" s="29">
        <f t="shared" si="1"/>
        <v>0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1</v>
      </c>
      <c r="K52" s="29">
        <f t="shared" si="4"/>
        <v>1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0</v>
      </c>
      <c r="U52" s="29">
        <f t="shared" si="9"/>
        <v>0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1</v>
      </c>
      <c r="AI52" s="29">
        <f t="shared" si="20"/>
        <v>1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0</v>
      </c>
      <c r="E53" s="29">
        <f t="shared" si="1"/>
        <v>0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1</v>
      </c>
      <c r="M53" s="29">
        <f t="shared" si="5"/>
        <v>1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2</v>
      </c>
      <c r="U53" s="29">
        <f t="shared" si="9"/>
        <v>2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0</v>
      </c>
      <c r="AC53" s="29">
        <f t="shared" si="13"/>
        <v>0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3</v>
      </c>
      <c r="AI53" s="29">
        <f t="shared" si="20"/>
        <v>3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0</v>
      </c>
      <c r="E54" s="29">
        <f t="shared" si="1"/>
        <v>0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0</v>
      </c>
      <c r="U54" s="29">
        <f t="shared" si="9"/>
        <v>0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2</v>
      </c>
      <c r="AC54" s="29">
        <f t="shared" si="13"/>
        <v>2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2</v>
      </c>
      <c r="AI54" s="29">
        <f t="shared" si="20"/>
        <v>2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0</v>
      </c>
      <c r="E55" s="29">
        <f t="shared" si="1"/>
        <v>0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2</v>
      </c>
      <c r="M55" s="29">
        <f t="shared" si="5"/>
        <v>2</v>
      </c>
      <c r="N55" s="27">
        <v>1</v>
      </c>
      <c r="O55" s="29">
        <f t="shared" si="6"/>
        <v>1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0</v>
      </c>
      <c r="AC55" s="29">
        <f t="shared" si="13"/>
        <v>0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3</v>
      </c>
      <c r="AI55" s="29">
        <f t="shared" si="20"/>
        <v>3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0</v>
      </c>
      <c r="E56" s="29">
        <f t="shared" si="1"/>
        <v>0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1</v>
      </c>
      <c r="M56" s="29">
        <f t="shared" si="5"/>
        <v>1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1</v>
      </c>
      <c r="AI56" s="29">
        <f t="shared" si="20"/>
        <v>1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1</v>
      </c>
      <c r="E57" s="29">
        <f t="shared" si="1"/>
        <v>1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4</v>
      </c>
      <c r="M57" s="29">
        <f t="shared" si="5"/>
        <v>4</v>
      </c>
      <c r="N57" s="27">
        <v>1</v>
      </c>
      <c r="O57" s="29">
        <f t="shared" si="6"/>
        <v>1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1</v>
      </c>
      <c r="U57" s="29">
        <f t="shared" si="9"/>
        <v>1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0</v>
      </c>
      <c r="AC57" s="29">
        <f t="shared" si="13"/>
        <v>0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7</v>
      </c>
      <c r="AI57" s="29">
        <f t="shared" si="20"/>
        <v>7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0</v>
      </c>
      <c r="E58" s="29">
        <f t="shared" si="1"/>
        <v>0</v>
      </c>
      <c r="F58" s="27">
        <v>1</v>
      </c>
      <c r="G58" s="29">
        <f t="shared" si="2"/>
        <v>1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0</v>
      </c>
      <c r="M58" s="29">
        <f t="shared" si="5"/>
        <v>0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1</v>
      </c>
      <c r="U58" s="29">
        <f t="shared" si="9"/>
        <v>1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0</v>
      </c>
      <c r="AC58" s="29">
        <f t="shared" si="13"/>
        <v>0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2</v>
      </c>
      <c r="AI58" s="29">
        <f t="shared" si="20"/>
        <v>2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2</v>
      </c>
      <c r="K59" s="29">
        <f t="shared" si="4"/>
        <v>2</v>
      </c>
      <c r="L59" s="27">
        <v>3</v>
      </c>
      <c r="M59" s="29">
        <f t="shared" si="5"/>
        <v>3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2</v>
      </c>
      <c r="U59" s="29">
        <f t="shared" si="9"/>
        <v>2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7</v>
      </c>
      <c r="AI59" s="29">
        <f t="shared" si="20"/>
        <v>7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0</v>
      </c>
      <c r="E60" s="29">
        <f t="shared" si="1"/>
        <v>0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2</v>
      </c>
      <c r="M60" s="29">
        <f t="shared" si="5"/>
        <v>2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3</v>
      </c>
      <c r="U60" s="29">
        <f t="shared" si="9"/>
        <v>3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0</v>
      </c>
      <c r="AC60" s="29">
        <f t="shared" si="13"/>
        <v>0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5</v>
      </c>
      <c r="AI60" s="29">
        <f t="shared" si="20"/>
        <v>5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3</v>
      </c>
      <c r="M61" s="29">
        <f t="shared" si="5"/>
        <v>3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3</v>
      </c>
      <c r="U61" s="29">
        <f t="shared" si="9"/>
        <v>3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0</v>
      </c>
      <c r="AC61" s="29">
        <f t="shared" si="13"/>
        <v>0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6</v>
      </c>
      <c r="AI61" s="29">
        <f t="shared" si="20"/>
        <v>6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1</v>
      </c>
      <c r="E62" s="29">
        <f t="shared" si="1"/>
        <v>1</v>
      </c>
      <c r="F62" s="31">
        <v>0</v>
      </c>
      <c r="G62" s="29">
        <f t="shared" si="2"/>
        <v>0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2</v>
      </c>
      <c r="M62" s="29">
        <f t="shared" si="5"/>
        <v>2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3</v>
      </c>
      <c r="U62" s="29">
        <f t="shared" si="9"/>
        <v>3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0</v>
      </c>
      <c r="AC62" s="29">
        <f t="shared" si="13"/>
        <v>0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6</v>
      </c>
      <c r="AI62" s="29">
        <f t="shared" si="20"/>
        <v>6</v>
      </c>
    </row>
    <row r="63" spans="1:35" s="25" customFormat="1" ht="20.100000000000001" customHeight="1">
      <c r="A63" s="30">
        <v>0.69791666666666641</v>
      </c>
      <c r="B63" s="31">
        <v>1</v>
      </c>
      <c r="C63" s="29">
        <f t="shared" si="18"/>
        <v>1</v>
      </c>
      <c r="D63" s="31">
        <v>2</v>
      </c>
      <c r="E63" s="29">
        <f t="shared" si="1"/>
        <v>2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1</v>
      </c>
      <c r="K63" s="29">
        <f t="shared" si="4"/>
        <v>1</v>
      </c>
      <c r="L63" s="31">
        <v>4</v>
      </c>
      <c r="M63" s="29">
        <f t="shared" si="5"/>
        <v>4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3</v>
      </c>
      <c r="U63" s="29">
        <f t="shared" si="9"/>
        <v>3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0</v>
      </c>
      <c r="AC63" s="29">
        <f t="shared" si="13"/>
        <v>0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11</v>
      </c>
      <c r="AI63" s="29">
        <f t="shared" si="20"/>
        <v>11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0</v>
      </c>
      <c r="E64" s="29">
        <f t="shared" si="1"/>
        <v>0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6</v>
      </c>
      <c r="M64" s="29">
        <f t="shared" si="5"/>
        <v>6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3</v>
      </c>
      <c r="U64" s="29">
        <f t="shared" si="9"/>
        <v>3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9</v>
      </c>
      <c r="AI64" s="29">
        <f t="shared" si="20"/>
        <v>9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0</v>
      </c>
      <c r="E65" s="29">
        <f t="shared" si="1"/>
        <v>0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1</v>
      </c>
      <c r="K65" s="29">
        <f t="shared" si="4"/>
        <v>1</v>
      </c>
      <c r="L65" s="27">
        <v>8</v>
      </c>
      <c r="M65" s="29">
        <f t="shared" si="5"/>
        <v>8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1</v>
      </c>
      <c r="S65" s="29">
        <f t="shared" si="8"/>
        <v>1</v>
      </c>
      <c r="T65" s="27">
        <v>0</v>
      </c>
      <c r="U65" s="29">
        <f t="shared" si="9"/>
        <v>0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0</v>
      </c>
      <c r="AC65" s="29">
        <f t="shared" si="13"/>
        <v>0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10</v>
      </c>
      <c r="AI65" s="29">
        <f t="shared" si="20"/>
        <v>10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10</v>
      </c>
      <c r="M66" s="29">
        <f t="shared" si="5"/>
        <v>10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5</v>
      </c>
      <c r="U66" s="29">
        <f t="shared" si="9"/>
        <v>5</v>
      </c>
      <c r="V66" s="27">
        <v>2</v>
      </c>
      <c r="W66" s="29">
        <f t="shared" si="10"/>
        <v>2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0</v>
      </c>
      <c r="AC66" s="29">
        <f t="shared" si="13"/>
        <v>0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17</v>
      </c>
      <c r="AI66" s="29">
        <f t="shared" si="20"/>
        <v>17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0</v>
      </c>
      <c r="E67" s="29">
        <f t="shared" si="1"/>
        <v>0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7</v>
      </c>
      <c r="M67" s="29">
        <f t="shared" si="5"/>
        <v>7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0</v>
      </c>
      <c r="U67" s="29">
        <f t="shared" si="9"/>
        <v>0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0</v>
      </c>
      <c r="AC67" s="29">
        <f t="shared" si="13"/>
        <v>0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7</v>
      </c>
      <c r="AI67" s="29">
        <f t="shared" si="20"/>
        <v>7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2</v>
      </c>
      <c r="M68" s="29">
        <f t="shared" si="5"/>
        <v>2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1</v>
      </c>
      <c r="S68" s="29">
        <f t="shared" si="8"/>
        <v>1</v>
      </c>
      <c r="T68" s="27">
        <v>3</v>
      </c>
      <c r="U68" s="29">
        <f t="shared" si="9"/>
        <v>3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6</v>
      </c>
      <c r="AI68" s="29">
        <f t="shared" si="20"/>
        <v>6</v>
      </c>
    </row>
    <row r="69" spans="1:35" s="25" customFormat="1" ht="20.100000000000001" customHeight="1">
      <c r="A69" s="26">
        <v>0.76041666666666619</v>
      </c>
      <c r="B69" s="27">
        <v>1</v>
      </c>
      <c r="C69" s="29">
        <f t="shared" si="18"/>
        <v>1</v>
      </c>
      <c r="D69" s="27">
        <v>0</v>
      </c>
      <c r="E69" s="29">
        <f t="shared" si="1"/>
        <v>0</v>
      </c>
      <c r="F69" s="27">
        <v>1</v>
      </c>
      <c r="G69" s="29">
        <f t="shared" si="2"/>
        <v>1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4</v>
      </c>
      <c r="M69" s="29">
        <f t="shared" si="5"/>
        <v>4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2</v>
      </c>
      <c r="U69" s="29">
        <f t="shared" si="9"/>
        <v>2</v>
      </c>
      <c r="V69" s="27">
        <v>1</v>
      </c>
      <c r="W69" s="29">
        <f t="shared" si="10"/>
        <v>1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9</v>
      </c>
      <c r="AI69" s="29">
        <f t="shared" si="20"/>
        <v>9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0</v>
      </c>
      <c r="E70" s="29">
        <f t="shared" si="1"/>
        <v>0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2</v>
      </c>
      <c r="K70" s="29">
        <f t="shared" si="4"/>
        <v>2</v>
      </c>
      <c r="L70" s="27">
        <v>5</v>
      </c>
      <c r="M70" s="29">
        <f t="shared" si="5"/>
        <v>5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0</v>
      </c>
      <c r="U70" s="29">
        <f t="shared" si="9"/>
        <v>0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0</v>
      </c>
      <c r="AC70" s="29">
        <f t="shared" si="13"/>
        <v>0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7</v>
      </c>
      <c r="AI70" s="29">
        <f t="shared" si="20"/>
        <v>7</v>
      </c>
    </row>
    <row r="71" spans="1:35" s="25" customFormat="1" ht="20.100000000000001" customHeight="1">
      <c r="A71" s="26">
        <v>0.78124999999999944</v>
      </c>
      <c r="B71" s="27">
        <v>2</v>
      </c>
      <c r="C71" s="29">
        <f t="shared" si="18"/>
        <v>2</v>
      </c>
      <c r="D71" s="27">
        <v>1</v>
      </c>
      <c r="E71" s="29">
        <f t="shared" si="1"/>
        <v>1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1</v>
      </c>
      <c r="M71" s="29">
        <f t="shared" si="5"/>
        <v>1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2</v>
      </c>
      <c r="U71" s="29">
        <f t="shared" si="9"/>
        <v>2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6</v>
      </c>
      <c r="AI71" s="29">
        <f t="shared" si="20"/>
        <v>6</v>
      </c>
    </row>
    <row r="72" spans="1:35" s="25" customFormat="1" ht="18.75" customHeight="1" thickBot="1">
      <c r="A72" s="34">
        <v>0.79166666666666607</v>
      </c>
      <c r="B72" s="35">
        <v>1</v>
      </c>
      <c r="C72" s="93">
        <f t="shared" si="18"/>
        <v>1</v>
      </c>
      <c r="D72" s="35">
        <v>0</v>
      </c>
      <c r="E72" s="93">
        <f t="shared" si="1"/>
        <v>0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1</v>
      </c>
      <c r="K72" s="37">
        <f t="shared" si="4"/>
        <v>1</v>
      </c>
      <c r="L72" s="35">
        <v>5</v>
      </c>
      <c r="M72" s="37">
        <f t="shared" si="5"/>
        <v>5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1</v>
      </c>
      <c r="U72" s="37">
        <f t="shared" si="9"/>
        <v>1</v>
      </c>
      <c r="V72" s="36">
        <v>1</v>
      </c>
      <c r="W72" s="37">
        <f t="shared" si="10"/>
        <v>1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9</v>
      </c>
      <c r="AI72" s="37">
        <f t="shared" si="20"/>
        <v>9</v>
      </c>
    </row>
    <row r="73" spans="1:35" s="43" customFormat="1" ht="45" customHeight="1" thickBot="1">
      <c r="A73" s="38" t="s">
        <v>10</v>
      </c>
      <c r="B73" s="39">
        <f t="shared" ref="B73:AH73" si="21">SUM(B17:B72)</f>
        <v>6</v>
      </c>
      <c r="C73" s="40">
        <f t="shared" si="21"/>
        <v>6</v>
      </c>
      <c r="D73" s="41">
        <f t="shared" si="21"/>
        <v>11</v>
      </c>
      <c r="E73" s="42">
        <f t="shared" si="21"/>
        <v>11</v>
      </c>
      <c r="F73" s="41">
        <f t="shared" ref="F73:M73" si="22">SUM(F17:F72)</f>
        <v>4</v>
      </c>
      <c r="G73" s="42">
        <f t="shared" si="22"/>
        <v>4</v>
      </c>
      <c r="H73" s="41">
        <f t="shared" si="22"/>
        <v>0</v>
      </c>
      <c r="I73" s="42">
        <f t="shared" si="22"/>
        <v>0</v>
      </c>
      <c r="J73" s="41">
        <f t="shared" si="22"/>
        <v>31</v>
      </c>
      <c r="K73" s="42">
        <f t="shared" si="22"/>
        <v>31</v>
      </c>
      <c r="L73" s="41">
        <f t="shared" si="22"/>
        <v>137</v>
      </c>
      <c r="M73" s="42">
        <f t="shared" si="22"/>
        <v>137</v>
      </c>
      <c r="N73" s="41">
        <f t="shared" si="21"/>
        <v>4</v>
      </c>
      <c r="O73" s="42">
        <f t="shared" si="21"/>
        <v>4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4</v>
      </c>
      <c r="S73" s="42">
        <f t="shared" si="23"/>
        <v>4</v>
      </c>
      <c r="T73" s="41">
        <f t="shared" si="23"/>
        <v>123</v>
      </c>
      <c r="U73" s="42">
        <f t="shared" si="23"/>
        <v>123</v>
      </c>
      <c r="V73" s="41">
        <f t="shared" ref="V73:W73" si="24">SUM(V17:V72)</f>
        <v>9</v>
      </c>
      <c r="W73" s="42">
        <f t="shared" si="24"/>
        <v>9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2</v>
      </c>
      <c r="AA73" s="42">
        <f t="shared" si="25"/>
        <v>2</v>
      </c>
      <c r="AB73" s="41">
        <f t="shared" si="21"/>
        <v>9</v>
      </c>
      <c r="AC73" s="42">
        <f t="shared" si="21"/>
        <v>9</v>
      </c>
      <c r="AD73" s="41">
        <f t="shared" ref="AD73:AE73" si="26">SUM(AD17:AD72)</f>
        <v>2</v>
      </c>
      <c r="AE73" s="42">
        <f t="shared" si="26"/>
        <v>2</v>
      </c>
      <c r="AF73" s="41">
        <f t="shared" si="21"/>
        <v>0</v>
      </c>
      <c r="AG73" s="42">
        <f t="shared" si="21"/>
        <v>0</v>
      </c>
      <c r="AH73" s="41">
        <f t="shared" si="21"/>
        <v>342</v>
      </c>
      <c r="AI73" s="42">
        <f t="shared" ref="AI73" si="27">SUM(AI17:AI72)</f>
        <v>342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1</v>
      </c>
      <c r="E74" s="48">
        <f t="shared" si="28"/>
        <v>1</v>
      </c>
      <c r="F74" s="47">
        <f t="shared" ref="F74:M74" si="29">F147</f>
        <v>0</v>
      </c>
      <c r="G74" s="48">
        <f t="shared" si="29"/>
        <v>0</v>
      </c>
      <c r="H74" s="47">
        <f t="shared" si="29"/>
        <v>0</v>
      </c>
      <c r="I74" s="48">
        <f t="shared" si="29"/>
        <v>0</v>
      </c>
      <c r="J74" s="47">
        <f t="shared" si="29"/>
        <v>4</v>
      </c>
      <c r="K74" s="48">
        <f t="shared" si="29"/>
        <v>4</v>
      </c>
      <c r="L74" s="47">
        <f t="shared" si="29"/>
        <v>12</v>
      </c>
      <c r="M74" s="48">
        <f t="shared" si="29"/>
        <v>12</v>
      </c>
      <c r="N74" s="47">
        <f t="shared" si="28"/>
        <v>1</v>
      </c>
      <c r="O74" s="48">
        <f t="shared" si="28"/>
        <v>1</v>
      </c>
      <c r="P74" s="47">
        <f t="shared" ref="P74:U74" si="30">P147</f>
        <v>0</v>
      </c>
      <c r="Q74" s="48">
        <f t="shared" si="30"/>
        <v>0</v>
      </c>
      <c r="R74" s="47">
        <f t="shared" si="30"/>
        <v>0</v>
      </c>
      <c r="S74" s="48">
        <f t="shared" si="30"/>
        <v>0</v>
      </c>
      <c r="T74" s="47">
        <f t="shared" si="30"/>
        <v>31</v>
      </c>
      <c r="U74" s="48">
        <f t="shared" si="30"/>
        <v>31</v>
      </c>
      <c r="V74" s="47">
        <f t="shared" ref="V74:W74" si="31">V147</f>
        <v>2</v>
      </c>
      <c r="W74" s="48">
        <f t="shared" si="31"/>
        <v>2</v>
      </c>
      <c r="X74" s="47">
        <f t="shared" si="28"/>
        <v>0</v>
      </c>
      <c r="Y74" s="48">
        <f t="shared" si="28"/>
        <v>0</v>
      </c>
      <c r="Z74" s="47">
        <f t="shared" ref="Z74:AA74" si="32">Z147</f>
        <v>0</v>
      </c>
      <c r="AA74" s="48">
        <f t="shared" si="32"/>
        <v>0</v>
      </c>
      <c r="AB74" s="47">
        <f t="shared" si="28"/>
        <v>3</v>
      </c>
      <c r="AC74" s="48">
        <f t="shared" si="28"/>
        <v>3</v>
      </c>
      <c r="AD74" s="47">
        <f t="shared" ref="AD74:AE74" si="33">AD147</f>
        <v>0</v>
      </c>
      <c r="AE74" s="48">
        <f t="shared" si="33"/>
        <v>0</v>
      </c>
      <c r="AF74" s="47">
        <f t="shared" si="28"/>
        <v>0</v>
      </c>
      <c r="AG74" s="48">
        <f t="shared" si="28"/>
        <v>0</v>
      </c>
      <c r="AH74" s="47">
        <f t="shared" si="28"/>
        <v>54</v>
      </c>
      <c r="AI74" s="48">
        <f t="shared" si="28"/>
        <v>54</v>
      </c>
    </row>
    <row r="75" spans="1:35" s="55" customFormat="1" ht="45" customHeight="1" thickBot="1">
      <c r="A75" s="50" t="s">
        <v>12</v>
      </c>
      <c r="B75" s="51">
        <f t="shared" ref="B75:AI75" si="34">B148</f>
        <v>1</v>
      </c>
      <c r="C75" s="52">
        <f t="shared" si="34"/>
        <v>1</v>
      </c>
      <c r="D75" s="53">
        <f t="shared" si="34"/>
        <v>2</v>
      </c>
      <c r="E75" s="54">
        <f t="shared" si="34"/>
        <v>2</v>
      </c>
      <c r="F75" s="53">
        <f t="shared" ref="F75:M75" si="35">F148</f>
        <v>0</v>
      </c>
      <c r="G75" s="54">
        <f t="shared" si="35"/>
        <v>0</v>
      </c>
      <c r="H75" s="53">
        <f t="shared" si="35"/>
        <v>0</v>
      </c>
      <c r="I75" s="54">
        <f t="shared" si="35"/>
        <v>0</v>
      </c>
      <c r="J75" s="53">
        <f t="shared" si="35"/>
        <v>2</v>
      </c>
      <c r="K75" s="54">
        <f t="shared" si="35"/>
        <v>2</v>
      </c>
      <c r="L75" s="53">
        <f t="shared" si="35"/>
        <v>28</v>
      </c>
      <c r="M75" s="54">
        <f t="shared" si="35"/>
        <v>28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1</v>
      </c>
      <c r="S75" s="54">
        <f t="shared" si="36"/>
        <v>1</v>
      </c>
      <c r="T75" s="53">
        <f t="shared" si="36"/>
        <v>11</v>
      </c>
      <c r="U75" s="54">
        <f t="shared" si="36"/>
        <v>11</v>
      </c>
      <c r="V75" s="53">
        <f t="shared" ref="V75:W75" si="37">V148</f>
        <v>2</v>
      </c>
      <c r="W75" s="54">
        <f t="shared" si="37"/>
        <v>2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0</v>
      </c>
      <c r="AC75" s="54">
        <f t="shared" si="34"/>
        <v>0</v>
      </c>
      <c r="AD75" s="53">
        <f t="shared" ref="AD75:AE75" si="39">AD148</f>
        <v>0</v>
      </c>
      <c r="AE75" s="54">
        <f t="shared" si="39"/>
        <v>0</v>
      </c>
      <c r="AF75" s="53">
        <f t="shared" si="34"/>
        <v>0</v>
      </c>
      <c r="AG75" s="54">
        <f t="shared" si="34"/>
        <v>0</v>
      </c>
      <c r="AH75" s="53">
        <f t="shared" si="34"/>
        <v>47</v>
      </c>
      <c r="AI75" s="54">
        <f t="shared" si="34"/>
        <v>47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8" t="str">
        <f>B15</f>
        <v>From  (South) to (West)</v>
      </c>
      <c r="C90" s="100"/>
      <c r="D90" s="98" t="str">
        <f>D15</f>
        <v>From  (South) to (North)</v>
      </c>
      <c r="E90" s="99"/>
      <c r="F90" s="98" t="str">
        <f>F15</f>
        <v>From  (South) to (East)</v>
      </c>
      <c r="G90" s="99"/>
      <c r="H90" s="98" t="str">
        <f>H15</f>
        <v>From  (South) to (South)</v>
      </c>
      <c r="I90" s="99"/>
      <c r="J90" s="98" t="str">
        <f>J15</f>
        <v>From  (East) to (South)</v>
      </c>
      <c r="K90" s="99"/>
      <c r="L90" s="98" t="str">
        <f>L15</f>
        <v>From  (East) to (West)</v>
      </c>
      <c r="M90" s="99"/>
      <c r="N90" s="98" t="str">
        <f>N15</f>
        <v>From  (East) to (North)</v>
      </c>
      <c r="O90" s="99"/>
      <c r="P90" s="98" t="str">
        <f>P15</f>
        <v>From  (East) to (East)</v>
      </c>
      <c r="Q90" s="99"/>
      <c r="R90" s="98" t="str">
        <f>R15</f>
        <v>From  (North) to (East)</v>
      </c>
      <c r="S90" s="99"/>
      <c r="T90" s="98" t="str">
        <f>T15</f>
        <v>From  (North) to (South)</v>
      </c>
      <c r="U90" s="99"/>
      <c r="V90" s="98" t="str">
        <f>V15</f>
        <v>From  (North) to (West)</v>
      </c>
      <c r="W90" s="99"/>
      <c r="X90" s="98" t="str">
        <f>X15</f>
        <v>From  (North) to (North)</v>
      </c>
      <c r="Y90" s="99"/>
      <c r="Z90" s="98" t="str">
        <f>Z15</f>
        <v>From  (West) to (North)</v>
      </c>
      <c r="AA90" s="99"/>
      <c r="AB90" s="98" t="str">
        <f>AB15</f>
        <v>From  (West) to (East)</v>
      </c>
      <c r="AC90" s="99"/>
      <c r="AD90" s="98" t="str">
        <f>AD15</f>
        <v>From  (West) to (South)</v>
      </c>
      <c r="AE90" s="99"/>
      <c r="AF90" s="98" t="str">
        <f>AF15</f>
        <v>From  (West) to (West)</v>
      </c>
      <c r="AG90" s="99"/>
      <c r="AH90" s="98" t="s">
        <v>7</v>
      </c>
      <c r="AI90" s="99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6</v>
      </c>
      <c r="AN91" s="91">
        <f ca="1">OFFSET(C$91,$AK$90,$AK$91)</f>
        <v>11</v>
      </c>
      <c r="AO91" s="91">
        <f ca="1">OFFSET(E$91,$AK$90,$AK$91)</f>
        <v>4</v>
      </c>
      <c r="AP91" s="91">
        <f ca="1">OFFSET(G$91,$AK$90,$AK$91)</f>
        <v>0</v>
      </c>
      <c r="AQ91" s="91">
        <f ca="1">OFFSET(I$91,$AK$90,$AK$91)</f>
        <v>31</v>
      </c>
      <c r="AR91" s="91">
        <f ca="1">OFFSET(K$91,$AK$90,$AK$91)</f>
        <v>137</v>
      </c>
      <c r="AS91" s="91">
        <f ca="1">OFFSET(M$91,$AK$90,$AK$91)</f>
        <v>4</v>
      </c>
      <c r="AT91" s="91">
        <f ca="1">OFFSET(O$91,$AK$90,$AK$91)</f>
        <v>0</v>
      </c>
      <c r="AU91" s="91">
        <f ca="1">OFFSET(Q$91,$AK$90,$AK$91)</f>
        <v>4</v>
      </c>
      <c r="AV91" s="91">
        <f ca="1">OFFSET(S$91,$AK$90,$AK$91)</f>
        <v>123</v>
      </c>
      <c r="AW91" s="91">
        <f ca="1">OFFSET(U$91,$AK$90,$AK$91)</f>
        <v>9</v>
      </c>
      <c r="AX91" s="91">
        <f ca="1">OFFSET(W$91,$AK$90,$AK$91)</f>
        <v>0</v>
      </c>
      <c r="AY91" s="91">
        <f ca="1">OFFSET(Y$91,$AK$90,$AK$91)</f>
        <v>2</v>
      </c>
      <c r="AZ91" s="91">
        <f ca="1">OFFSET(AA$91,$AK$90,$AK$91)</f>
        <v>9</v>
      </c>
      <c r="BA91" s="91">
        <f ca="1">OFFSET(AC$91,$AK$90,$AK$91)</f>
        <v>2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1</v>
      </c>
      <c r="C92" s="63">
        <f t="shared" ref="C92:C123" si="40">SUM(B92:B92)</f>
        <v>1</v>
      </c>
      <c r="D92" s="62">
        <f>SUM(D17:D20)</f>
        <v>0</v>
      </c>
      <c r="E92" s="64">
        <f t="shared" ref="E92:E144" si="41">SUM(D92:D92)</f>
        <v>0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12</v>
      </c>
      <c r="M92" s="64">
        <f t="shared" ref="M92:M144" si="45">SUM(L92:L92)</f>
        <v>12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6</v>
      </c>
      <c r="U92" s="64">
        <f t="shared" ref="U92:U144" si="49">SUM(T92:T92)</f>
        <v>6</v>
      </c>
      <c r="V92" s="62">
        <f>SUM(V17:V20)</f>
        <v>1</v>
      </c>
      <c r="W92" s="64">
        <f t="shared" ref="W92:W144" si="50">SUM(V92:V92)</f>
        <v>1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0</v>
      </c>
      <c r="AC92" s="64">
        <f t="shared" ref="AC92:AC144" si="53">SUM(AB92:AB92)</f>
        <v>0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20</v>
      </c>
      <c r="AI92" s="64">
        <f t="shared" ref="AI92:AI123" si="56">SUM(AH92:AH92)</f>
        <v>20</v>
      </c>
    </row>
    <row r="93" spans="1:54" hidden="1">
      <c r="A93" s="65">
        <f>A92+"0:15"</f>
        <v>0.26041666666666669</v>
      </c>
      <c r="B93" s="66">
        <f t="shared" ref="B93:B94" si="57">SUM(B18:B21)</f>
        <v>1</v>
      </c>
      <c r="C93" s="67">
        <f t="shared" si="40"/>
        <v>1</v>
      </c>
      <c r="D93" s="66">
        <f t="shared" ref="D93" si="58">SUM(D18:D21)</f>
        <v>0</v>
      </c>
      <c r="E93" s="68">
        <f t="shared" si="41"/>
        <v>0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20</v>
      </c>
      <c r="M93" s="68">
        <f t="shared" si="45"/>
        <v>20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6</v>
      </c>
      <c r="U93" s="68">
        <f t="shared" si="49"/>
        <v>6</v>
      </c>
      <c r="V93" s="66">
        <f t="shared" ref="V93" si="67">SUM(V18:V21)</f>
        <v>1</v>
      </c>
      <c r="W93" s="68">
        <f t="shared" si="50"/>
        <v>1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0</v>
      </c>
      <c r="AC93" s="68">
        <f t="shared" si="53"/>
        <v>0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28</v>
      </c>
      <c r="AI93" s="68">
        <f t="shared" si="56"/>
        <v>28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0</v>
      </c>
      <c r="E94" s="68">
        <f t="shared" si="41"/>
        <v>0</v>
      </c>
      <c r="F94" s="66">
        <f t="shared" ref="F94" si="75">SUM(F19:F22)</f>
        <v>1</v>
      </c>
      <c r="G94" s="68">
        <f t="shared" si="42"/>
        <v>1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20</v>
      </c>
      <c r="M94" s="68">
        <f t="shared" si="45"/>
        <v>20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11</v>
      </c>
      <c r="U94" s="68">
        <f t="shared" si="49"/>
        <v>11</v>
      </c>
      <c r="V94" s="66">
        <f t="shared" ref="V94" si="83">SUM(V19:V22)</f>
        <v>1</v>
      </c>
      <c r="W94" s="68">
        <f t="shared" si="50"/>
        <v>1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0</v>
      </c>
      <c r="AC94" s="68">
        <f t="shared" si="53"/>
        <v>0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33</v>
      </c>
      <c r="AI94" s="68">
        <f t="shared" si="56"/>
        <v>33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0</v>
      </c>
      <c r="E95" s="68">
        <f t="shared" si="41"/>
        <v>0</v>
      </c>
      <c r="F95" s="66">
        <f t="shared" ref="F95" si="89">SUM(F20:F23)</f>
        <v>1</v>
      </c>
      <c r="G95" s="68">
        <f t="shared" si="42"/>
        <v>1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1</v>
      </c>
      <c r="K95" s="68">
        <f t="shared" si="44"/>
        <v>1</v>
      </c>
      <c r="L95" s="66">
        <f t="shared" ref="L95" si="92">SUM(L20:L23)</f>
        <v>14</v>
      </c>
      <c r="M95" s="68">
        <f t="shared" si="45"/>
        <v>14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12</v>
      </c>
      <c r="U95" s="68">
        <f t="shared" si="49"/>
        <v>12</v>
      </c>
      <c r="V95" s="66">
        <f t="shared" ref="V95" si="97">SUM(V20:V23)</f>
        <v>1</v>
      </c>
      <c r="W95" s="68">
        <f t="shared" si="50"/>
        <v>1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1</v>
      </c>
      <c r="AA95" s="68">
        <f t="shared" si="52"/>
        <v>1</v>
      </c>
      <c r="AB95" s="66">
        <f t="shared" ref="AB95" si="100">SUM(AB20:AB23)</f>
        <v>0</v>
      </c>
      <c r="AC95" s="68">
        <f t="shared" si="53"/>
        <v>0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30</v>
      </c>
      <c r="AI95" s="68">
        <f t="shared" si="56"/>
        <v>30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0</v>
      </c>
      <c r="E96" s="68">
        <f t="shared" si="41"/>
        <v>0</v>
      </c>
      <c r="F96" s="66">
        <f t="shared" ref="F96" si="102">SUM(F21:F24)</f>
        <v>1</v>
      </c>
      <c r="G96" s="68">
        <f t="shared" si="42"/>
        <v>1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1</v>
      </c>
      <c r="K96" s="68">
        <f t="shared" si="44"/>
        <v>1</v>
      </c>
      <c r="L96" s="66">
        <f t="shared" ref="L96" si="105">SUM(L21:L24)</f>
        <v>11</v>
      </c>
      <c r="M96" s="68">
        <f t="shared" si="45"/>
        <v>11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15</v>
      </c>
      <c r="U96" s="68">
        <f t="shared" si="49"/>
        <v>15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1</v>
      </c>
      <c r="AA96" s="68">
        <f t="shared" si="52"/>
        <v>1</v>
      </c>
      <c r="AB96" s="66">
        <f t="shared" ref="AB96" si="113">SUM(AB21:AB24)</f>
        <v>0</v>
      </c>
      <c r="AC96" s="68">
        <f t="shared" si="53"/>
        <v>0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29</v>
      </c>
      <c r="AI96" s="68">
        <f t="shared" si="56"/>
        <v>29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0</v>
      </c>
      <c r="E97" s="68">
        <f t="shared" si="41"/>
        <v>0</v>
      </c>
      <c r="F97" s="66">
        <f t="shared" ref="F97" si="115">SUM(F22:F25)</f>
        <v>1</v>
      </c>
      <c r="G97" s="68">
        <f t="shared" si="42"/>
        <v>1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2</v>
      </c>
      <c r="K97" s="68">
        <f t="shared" si="44"/>
        <v>2</v>
      </c>
      <c r="L97" s="66">
        <f t="shared" ref="L97" si="118">SUM(L22:L25)</f>
        <v>4</v>
      </c>
      <c r="M97" s="68">
        <f t="shared" si="45"/>
        <v>4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18</v>
      </c>
      <c r="U97" s="68">
        <f t="shared" si="49"/>
        <v>18</v>
      </c>
      <c r="V97" s="66">
        <f t="shared" ref="V97" si="123">SUM(V22:V25)</f>
        <v>1</v>
      </c>
      <c r="W97" s="68">
        <f t="shared" si="50"/>
        <v>1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1</v>
      </c>
      <c r="AA97" s="68">
        <f t="shared" si="52"/>
        <v>1</v>
      </c>
      <c r="AB97" s="66">
        <f t="shared" ref="AB97" si="126">SUM(AB22:AB25)</f>
        <v>1</v>
      </c>
      <c r="AC97" s="68">
        <f t="shared" si="53"/>
        <v>1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28</v>
      </c>
      <c r="AI97" s="68">
        <f t="shared" si="56"/>
        <v>28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1</v>
      </c>
      <c r="E98" s="68">
        <f t="shared" si="41"/>
        <v>1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2</v>
      </c>
      <c r="K98" s="68">
        <f t="shared" si="44"/>
        <v>2</v>
      </c>
      <c r="L98" s="66">
        <f t="shared" ref="L98" si="131">SUM(L23:L26)</f>
        <v>5</v>
      </c>
      <c r="M98" s="68">
        <f t="shared" si="45"/>
        <v>5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0</v>
      </c>
      <c r="S98" s="68">
        <f t="shared" si="48"/>
        <v>0</v>
      </c>
      <c r="T98" s="66">
        <f t="shared" ref="T98" si="135">SUM(T23:T26)</f>
        <v>19</v>
      </c>
      <c r="U98" s="68">
        <f t="shared" si="49"/>
        <v>19</v>
      </c>
      <c r="V98" s="66">
        <f t="shared" ref="V98" si="136">SUM(V23:V26)</f>
        <v>1</v>
      </c>
      <c r="W98" s="68">
        <f t="shared" si="50"/>
        <v>1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1</v>
      </c>
      <c r="AA98" s="68">
        <f t="shared" si="52"/>
        <v>1</v>
      </c>
      <c r="AB98" s="66">
        <f t="shared" ref="AB98" si="139">SUM(AB23:AB26)</f>
        <v>1</v>
      </c>
      <c r="AC98" s="68">
        <f t="shared" si="53"/>
        <v>1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30</v>
      </c>
      <c r="AI98" s="68">
        <f t="shared" si="56"/>
        <v>30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1</v>
      </c>
      <c r="E99" s="68">
        <f t="shared" si="41"/>
        <v>1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1</v>
      </c>
      <c r="K99" s="68">
        <f t="shared" si="44"/>
        <v>1</v>
      </c>
      <c r="L99" s="66">
        <f t="shared" ref="L99" si="144">SUM(L24:L27)</f>
        <v>5</v>
      </c>
      <c r="M99" s="68">
        <f t="shared" si="45"/>
        <v>5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0</v>
      </c>
      <c r="S99" s="68">
        <f t="shared" si="48"/>
        <v>0</v>
      </c>
      <c r="T99" s="66">
        <f t="shared" ref="T99" si="148">SUM(T24:T27)</f>
        <v>24</v>
      </c>
      <c r="U99" s="68">
        <f t="shared" si="49"/>
        <v>24</v>
      </c>
      <c r="V99" s="66">
        <f t="shared" ref="V99" si="149">SUM(V24:V27)</f>
        <v>2</v>
      </c>
      <c r="W99" s="68">
        <f t="shared" si="50"/>
        <v>2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0</v>
      </c>
      <c r="AA99" s="68">
        <f t="shared" si="52"/>
        <v>0</v>
      </c>
      <c r="AB99" s="66">
        <f t="shared" ref="AB99" si="152">SUM(AB24:AB27)</f>
        <v>1</v>
      </c>
      <c r="AC99" s="68">
        <f t="shared" si="53"/>
        <v>1</v>
      </c>
      <c r="AD99" s="66">
        <f t="shared" si="71"/>
        <v>0</v>
      </c>
      <c r="AE99" s="68">
        <f t="shared" si="54"/>
        <v>0</v>
      </c>
      <c r="AF99" s="66">
        <f t="shared" si="71"/>
        <v>0</v>
      </c>
      <c r="AG99" s="68">
        <f t="shared" si="55"/>
        <v>0</v>
      </c>
      <c r="AH99" s="66">
        <f t="shared" si="72"/>
        <v>34</v>
      </c>
      <c r="AI99" s="68">
        <f t="shared" si="56"/>
        <v>34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2</v>
      </c>
      <c r="E100" s="68">
        <f t="shared" si="41"/>
        <v>2</v>
      </c>
      <c r="F100" s="66">
        <f t="shared" ref="F100" si="154">SUM(F25:F28)</f>
        <v>0</v>
      </c>
      <c r="G100" s="68">
        <f t="shared" si="42"/>
        <v>0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3</v>
      </c>
      <c r="K100" s="68">
        <f t="shared" si="44"/>
        <v>3</v>
      </c>
      <c r="L100" s="66">
        <f t="shared" ref="L100" si="157">SUM(L25:L28)</f>
        <v>8</v>
      </c>
      <c r="M100" s="68">
        <f t="shared" si="45"/>
        <v>8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0</v>
      </c>
      <c r="S100" s="68">
        <f t="shared" si="48"/>
        <v>0</v>
      </c>
      <c r="T100" s="66">
        <f t="shared" ref="T100" si="161">SUM(T25:T28)</f>
        <v>22</v>
      </c>
      <c r="U100" s="68">
        <f t="shared" si="49"/>
        <v>22</v>
      </c>
      <c r="V100" s="66">
        <f t="shared" ref="V100" si="162">SUM(V25:V28)</f>
        <v>3</v>
      </c>
      <c r="W100" s="68">
        <f t="shared" si="50"/>
        <v>3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0</v>
      </c>
      <c r="AA100" s="68">
        <f t="shared" si="52"/>
        <v>0</v>
      </c>
      <c r="AB100" s="66">
        <f t="shared" ref="AB100" si="165">SUM(AB25:AB28)</f>
        <v>4</v>
      </c>
      <c r="AC100" s="68">
        <f t="shared" si="53"/>
        <v>4</v>
      </c>
      <c r="AD100" s="66">
        <f t="shared" si="71"/>
        <v>0</v>
      </c>
      <c r="AE100" s="68">
        <f t="shared" si="54"/>
        <v>0</v>
      </c>
      <c r="AF100" s="66">
        <f t="shared" si="71"/>
        <v>0</v>
      </c>
      <c r="AG100" s="68">
        <f t="shared" si="55"/>
        <v>0</v>
      </c>
      <c r="AH100" s="66">
        <f t="shared" si="72"/>
        <v>42</v>
      </c>
      <c r="AI100" s="68">
        <f t="shared" si="56"/>
        <v>42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2</v>
      </c>
      <c r="E101" s="68">
        <f t="shared" si="41"/>
        <v>2</v>
      </c>
      <c r="F101" s="66">
        <f t="shared" ref="F101" si="167">SUM(F26:F29)</f>
        <v>0</v>
      </c>
      <c r="G101" s="68">
        <f t="shared" si="42"/>
        <v>0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3</v>
      </c>
      <c r="K101" s="68">
        <f t="shared" si="44"/>
        <v>3</v>
      </c>
      <c r="L101" s="66">
        <f t="shared" ref="L101" si="170">SUM(L26:L29)</f>
        <v>8</v>
      </c>
      <c r="M101" s="68">
        <f t="shared" si="45"/>
        <v>8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0</v>
      </c>
      <c r="S101" s="68">
        <f t="shared" si="48"/>
        <v>0</v>
      </c>
      <c r="T101" s="66">
        <f t="shared" ref="T101" si="174">SUM(T26:T29)</f>
        <v>30</v>
      </c>
      <c r="U101" s="68">
        <f t="shared" si="49"/>
        <v>30</v>
      </c>
      <c r="V101" s="66">
        <f t="shared" ref="V101" si="175">SUM(V26:V29)</f>
        <v>2</v>
      </c>
      <c r="W101" s="68">
        <f t="shared" si="50"/>
        <v>2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0</v>
      </c>
      <c r="AA101" s="68">
        <f t="shared" si="52"/>
        <v>0</v>
      </c>
      <c r="AB101" s="66">
        <f t="shared" ref="AB101" si="178">SUM(AB26:AB29)</f>
        <v>3</v>
      </c>
      <c r="AC101" s="68">
        <f t="shared" si="53"/>
        <v>3</v>
      </c>
      <c r="AD101" s="66">
        <f t="shared" si="71"/>
        <v>0</v>
      </c>
      <c r="AE101" s="68">
        <f t="shared" si="54"/>
        <v>0</v>
      </c>
      <c r="AF101" s="66">
        <f t="shared" si="71"/>
        <v>0</v>
      </c>
      <c r="AG101" s="68">
        <f t="shared" si="55"/>
        <v>0</v>
      </c>
      <c r="AH101" s="66">
        <f t="shared" si="72"/>
        <v>48</v>
      </c>
      <c r="AI101" s="68">
        <f t="shared" si="56"/>
        <v>48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1</v>
      </c>
      <c r="E102" s="68">
        <f t="shared" si="41"/>
        <v>1</v>
      </c>
      <c r="F102" s="66">
        <f t="shared" ref="F102" si="180">SUM(F27:F30)</f>
        <v>0</v>
      </c>
      <c r="G102" s="68">
        <f t="shared" si="42"/>
        <v>0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4</v>
      </c>
      <c r="K102" s="68">
        <f t="shared" si="44"/>
        <v>4</v>
      </c>
      <c r="L102" s="66">
        <f t="shared" ref="L102" si="183">SUM(L27:L30)</f>
        <v>12</v>
      </c>
      <c r="M102" s="68">
        <f t="shared" si="45"/>
        <v>12</v>
      </c>
      <c r="N102" s="66">
        <f t="shared" ref="N102" si="184">SUM(N27:N30)</f>
        <v>1</v>
      </c>
      <c r="O102" s="68">
        <f t="shared" si="46"/>
        <v>1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0</v>
      </c>
      <c r="S102" s="68">
        <f t="shared" si="48"/>
        <v>0</v>
      </c>
      <c r="T102" s="66">
        <f t="shared" ref="T102" si="187">SUM(T27:T30)</f>
        <v>31</v>
      </c>
      <c r="U102" s="68">
        <f t="shared" si="49"/>
        <v>31</v>
      </c>
      <c r="V102" s="66">
        <f t="shared" ref="V102" si="188">SUM(V27:V30)</f>
        <v>2</v>
      </c>
      <c r="W102" s="68">
        <f t="shared" si="50"/>
        <v>2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0</v>
      </c>
      <c r="AA102" s="68">
        <f t="shared" si="52"/>
        <v>0</v>
      </c>
      <c r="AB102" s="66">
        <f t="shared" ref="AB102" si="191">SUM(AB27:AB30)</f>
        <v>3</v>
      </c>
      <c r="AC102" s="68">
        <f t="shared" si="53"/>
        <v>3</v>
      </c>
      <c r="AD102" s="66">
        <f t="shared" si="71"/>
        <v>0</v>
      </c>
      <c r="AE102" s="68">
        <f t="shared" si="54"/>
        <v>0</v>
      </c>
      <c r="AF102" s="66">
        <f t="shared" si="71"/>
        <v>0</v>
      </c>
      <c r="AG102" s="68">
        <f t="shared" si="55"/>
        <v>0</v>
      </c>
      <c r="AH102" s="66">
        <f t="shared" si="72"/>
        <v>54</v>
      </c>
      <c r="AI102" s="68">
        <f t="shared" si="56"/>
        <v>54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1</v>
      </c>
      <c r="E103" s="68">
        <f t="shared" si="41"/>
        <v>1</v>
      </c>
      <c r="F103" s="66">
        <f t="shared" ref="F103" si="193">SUM(F28:F31)</f>
        <v>0</v>
      </c>
      <c r="G103" s="68">
        <f t="shared" si="42"/>
        <v>0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5</v>
      </c>
      <c r="K103" s="68">
        <f t="shared" si="44"/>
        <v>5</v>
      </c>
      <c r="L103" s="66">
        <f t="shared" ref="L103" si="196">SUM(L28:L31)</f>
        <v>14</v>
      </c>
      <c r="M103" s="68">
        <f t="shared" si="45"/>
        <v>14</v>
      </c>
      <c r="N103" s="66">
        <f t="shared" ref="N103" si="197">SUM(N28:N31)</f>
        <v>1</v>
      </c>
      <c r="O103" s="68">
        <f t="shared" si="46"/>
        <v>1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25</v>
      </c>
      <c r="U103" s="68">
        <f t="shared" si="49"/>
        <v>25</v>
      </c>
      <c r="V103" s="66">
        <f t="shared" ref="V103" si="201">SUM(V28:V31)</f>
        <v>1</v>
      </c>
      <c r="W103" s="68">
        <f t="shared" si="50"/>
        <v>1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0</v>
      </c>
      <c r="AA103" s="68">
        <f t="shared" si="52"/>
        <v>0</v>
      </c>
      <c r="AB103" s="66">
        <f t="shared" ref="AB103" si="204">SUM(AB28:AB31)</f>
        <v>3</v>
      </c>
      <c r="AC103" s="68">
        <f t="shared" si="53"/>
        <v>3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50</v>
      </c>
      <c r="AI103" s="68">
        <f t="shared" si="56"/>
        <v>50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0</v>
      </c>
      <c r="E104" s="68">
        <f t="shared" si="41"/>
        <v>0</v>
      </c>
      <c r="F104" s="66">
        <f t="shared" ref="F104" si="206">SUM(F29:F32)</f>
        <v>0</v>
      </c>
      <c r="G104" s="68">
        <f t="shared" si="42"/>
        <v>0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3</v>
      </c>
      <c r="K104" s="68">
        <f t="shared" si="44"/>
        <v>3</v>
      </c>
      <c r="L104" s="66">
        <f t="shared" ref="L104" si="209">SUM(L29:L32)</f>
        <v>11</v>
      </c>
      <c r="M104" s="68">
        <f t="shared" si="45"/>
        <v>11</v>
      </c>
      <c r="N104" s="66">
        <f t="shared" ref="N104" si="210">SUM(N29:N32)</f>
        <v>1</v>
      </c>
      <c r="O104" s="68">
        <f t="shared" si="46"/>
        <v>1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0</v>
      </c>
      <c r="S104" s="68">
        <f t="shared" si="48"/>
        <v>0</v>
      </c>
      <c r="T104" s="66">
        <f t="shared" ref="T104" si="213">SUM(T29:T32)</f>
        <v>26</v>
      </c>
      <c r="U104" s="68">
        <f t="shared" si="49"/>
        <v>26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1</v>
      </c>
      <c r="AA104" s="68">
        <f t="shared" si="52"/>
        <v>1</v>
      </c>
      <c r="AB104" s="66">
        <f t="shared" ref="AB104" si="217">SUM(AB29:AB32)</f>
        <v>0</v>
      </c>
      <c r="AC104" s="68">
        <f t="shared" si="53"/>
        <v>0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42</v>
      </c>
      <c r="AI104" s="68">
        <f t="shared" si="56"/>
        <v>42</v>
      </c>
    </row>
    <row r="105" spans="1:35" hidden="1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2</v>
      </c>
      <c r="E105" s="68">
        <f t="shared" si="41"/>
        <v>2</v>
      </c>
      <c r="F105" s="66">
        <f t="shared" ref="F105" si="219">SUM(F30:F33)</f>
        <v>0</v>
      </c>
      <c r="G105" s="68">
        <f t="shared" si="42"/>
        <v>0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3</v>
      </c>
      <c r="K105" s="68">
        <f t="shared" si="44"/>
        <v>3</v>
      </c>
      <c r="L105" s="66">
        <f t="shared" ref="L105" si="222">SUM(L30:L33)</f>
        <v>11</v>
      </c>
      <c r="M105" s="68">
        <f t="shared" si="45"/>
        <v>11</v>
      </c>
      <c r="N105" s="66">
        <f t="shared" ref="N105" si="223">SUM(N30:N33)</f>
        <v>1</v>
      </c>
      <c r="O105" s="68">
        <f t="shared" si="46"/>
        <v>1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1</v>
      </c>
      <c r="S105" s="68">
        <f t="shared" si="48"/>
        <v>1</v>
      </c>
      <c r="T105" s="66">
        <f t="shared" ref="T105" si="226">SUM(T30:T33)</f>
        <v>15</v>
      </c>
      <c r="U105" s="68">
        <f t="shared" si="49"/>
        <v>15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1</v>
      </c>
      <c r="AA105" s="68">
        <f t="shared" si="52"/>
        <v>1</v>
      </c>
      <c r="AB105" s="66">
        <f t="shared" ref="AB105" si="230">SUM(AB30:AB33)</f>
        <v>0</v>
      </c>
      <c r="AC105" s="68">
        <f t="shared" si="53"/>
        <v>0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34</v>
      </c>
      <c r="AI105" s="68">
        <f t="shared" si="56"/>
        <v>34</v>
      </c>
    </row>
    <row r="106" spans="1:35" hidden="1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2</v>
      </c>
      <c r="E106" s="68">
        <f t="shared" si="41"/>
        <v>2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5</v>
      </c>
      <c r="K106" s="68">
        <f t="shared" si="44"/>
        <v>5</v>
      </c>
      <c r="L106" s="66">
        <f t="shared" ref="L106" si="235">SUM(L31:L34)</f>
        <v>6</v>
      </c>
      <c r="M106" s="68">
        <f t="shared" si="45"/>
        <v>6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1</v>
      </c>
      <c r="S106" s="68">
        <f t="shared" si="48"/>
        <v>1</v>
      </c>
      <c r="T106" s="66">
        <f t="shared" ref="T106" si="239">SUM(T31:T34)</f>
        <v>10</v>
      </c>
      <c r="U106" s="68">
        <f t="shared" si="49"/>
        <v>10</v>
      </c>
      <c r="V106" s="66">
        <f t="shared" ref="V106" si="240">SUM(V31:V34)</f>
        <v>0</v>
      </c>
      <c r="W106" s="68">
        <f t="shared" si="50"/>
        <v>0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1</v>
      </c>
      <c r="AA106" s="68">
        <f t="shared" si="52"/>
        <v>1</v>
      </c>
      <c r="AB106" s="66">
        <f t="shared" ref="AB106" si="243">SUM(AB31:AB34)</f>
        <v>0</v>
      </c>
      <c r="AC106" s="68">
        <f t="shared" si="53"/>
        <v>0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25</v>
      </c>
      <c r="AI106" s="68">
        <f t="shared" si="56"/>
        <v>25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2</v>
      </c>
      <c r="E107" s="68">
        <f t="shared" si="41"/>
        <v>2</v>
      </c>
      <c r="F107" s="66">
        <f t="shared" ref="F107" si="245">SUM(F32:F35)</f>
        <v>0</v>
      </c>
      <c r="G107" s="68">
        <f t="shared" si="42"/>
        <v>0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4</v>
      </c>
      <c r="K107" s="68">
        <f t="shared" si="44"/>
        <v>4</v>
      </c>
      <c r="L107" s="66">
        <f t="shared" ref="L107" si="248">SUM(L32:L35)</f>
        <v>4</v>
      </c>
      <c r="M107" s="68">
        <f t="shared" si="45"/>
        <v>4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1</v>
      </c>
      <c r="S107" s="68">
        <f t="shared" si="48"/>
        <v>1</v>
      </c>
      <c r="T107" s="66">
        <f t="shared" ref="T107" si="252">SUM(T32:T35)</f>
        <v>9</v>
      </c>
      <c r="U107" s="68">
        <f t="shared" si="49"/>
        <v>9</v>
      </c>
      <c r="V107" s="66">
        <f t="shared" ref="V107" si="253">SUM(V32:V35)</f>
        <v>0</v>
      </c>
      <c r="W107" s="68">
        <f t="shared" si="50"/>
        <v>0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1</v>
      </c>
      <c r="AA107" s="68">
        <f t="shared" si="52"/>
        <v>1</v>
      </c>
      <c r="AB107" s="66">
        <f t="shared" ref="AB107" si="256">SUM(AB32:AB35)</f>
        <v>1</v>
      </c>
      <c r="AC107" s="68">
        <f t="shared" si="53"/>
        <v>1</v>
      </c>
      <c r="AD107" s="66">
        <f t="shared" si="71"/>
        <v>0</v>
      </c>
      <c r="AE107" s="68">
        <f t="shared" si="54"/>
        <v>0</v>
      </c>
      <c r="AF107" s="66">
        <f t="shared" si="71"/>
        <v>0</v>
      </c>
      <c r="AG107" s="68">
        <f t="shared" si="55"/>
        <v>0</v>
      </c>
      <c r="AH107" s="66">
        <f t="shared" si="72"/>
        <v>22</v>
      </c>
      <c r="AI107" s="68">
        <f t="shared" si="56"/>
        <v>22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2</v>
      </c>
      <c r="E108" s="68">
        <f t="shared" si="41"/>
        <v>2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4</v>
      </c>
      <c r="K108" s="68">
        <f t="shared" si="44"/>
        <v>4</v>
      </c>
      <c r="L108" s="66">
        <f t="shared" ref="L108" si="261">SUM(L33:L36)</f>
        <v>2</v>
      </c>
      <c r="M108" s="68">
        <f t="shared" si="45"/>
        <v>2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1</v>
      </c>
      <c r="S108" s="68">
        <f t="shared" si="48"/>
        <v>1</v>
      </c>
      <c r="T108" s="66">
        <f t="shared" ref="T108" si="265">SUM(T33:T36)</f>
        <v>4</v>
      </c>
      <c r="U108" s="68">
        <f t="shared" si="49"/>
        <v>4</v>
      </c>
      <c r="V108" s="66">
        <f t="shared" ref="V108" si="266">SUM(V33:V36)</f>
        <v>0</v>
      </c>
      <c r="W108" s="68">
        <f t="shared" si="50"/>
        <v>0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1</v>
      </c>
      <c r="AC108" s="68">
        <f t="shared" si="53"/>
        <v>1</v>
      </c>
      <c r="AD108" s="66">
        <f t="shared" si="71"/>
        <v>1</v>
      </c>
      <c r="AE108" s="68">
        <f t="shared" si="54"/>
        <v>1</v>
      </c>
      <c r="AF108" s="66">
        <f t="shared" si="71"/>
        <v>0</v>
      </c>
      <c r="AG108" s="68">
        <f t="shared" si="55"/>
        <v>0</v>
      </c>
      <c r="AH108" s="66">
        <f t="shared" si="72"/>
        <v>15</v>
      </c>
      <c r="AI108" s="68">
        <f t="shared" si="56"/>
        <v>15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0</v>
      </c>
      <c r="E109" s="68">
        <f t="shared" si="41"/>
        <v>0</v>
      </c>
      <c r="F109" s="66">
        <f t="shared" ref="F109" si="271">SUM(F34:F37)</f>
        <v>1</v>
      </c>
      <c r="G109" s="68">
        <f t="shared" si="42"/>
        <v>1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3</v>
      </c>
      <c r="K109" s="68">
        <f t="shared" si="44"/>
        <v>3</v>
      </c>
      <c r="L109" s="66">
        <f t="shared" ref="L109" si="274">SUM(L34:L37)</f>
        <v>1</v>
      </c>
      <c r="M109" s="68">
        <f t="shared" si="45"/>
        <v>1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4</v>
      </c>
      <c r="U109" s="68">
        <f t="shared" si="49"/>
        <v>4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2</v>
      </c>
      <c r="AC109" s="68">
        <f t="shared" si="53"/>
        <v>2</v>
      </c>
      <c r="AD109" s="66">
        <f t="shared" ref="AD109:AF124" si="283">SUM(AD34:AD37)</f>
        <v>1</v>
      </c>
      <c r="AE109" s="68">
        <f t="shared" si="54"/>
        <v>1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12</v>
      </c>
      <c r="AI109" s="68">
        <f t="shared" si="56"/>
        <v>12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0</v>
      </c>
      <c r="E110" s="68">
        <f t="shared" si="41"/>
        <v>0</v>
      </c>
      <c r="F110" s="66">
        <f t="shared" ref="F110" si="286">SUM(F35:F38)</f>
        <v>1</v>
      </c>
      <c r="G110" s="68">
        <f t="shared" si="42"/>
        <v>1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1</v>
      </c>
      <c r="K110" s="68">
        <f t="shared" si="44"/>
        <v>1</v>
      </c>
      <c r="L110" s="66">
        <f t="shared" ref="L110" si="289">SUM(L35:L38)</f>
        <v>4</v>
      </c>
      <c r="M110" s="68">
        <f t="shared" si="45"/>
        <v>4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1</v>
      </c>
      <c r="S110" s="68">
        <f t="shared" si="48"/>
        <v>1</v>
      </c>
      <c r="T110" s="66">
        <f t="shared" ref="T110" si="293">SUM(T35:T38)</f>
        <v>4</v>
      </c>
      <c r="U110" s="68">
        <f t="shared" si="49"/>
        <v>4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2</v>
      </c>
      <c r="AC110" s="68">
        <f t="shared" si="53"/>
        <v>2</v>
      </c>
      <c r="AD110" s="66">
        <f t="shared" si="283"/>
        <v>1</v>
      </c>
      <c r="AE110" s="68">
        <f t="shared" si="54"/>
        <v>1</v>
      </c>
      <c r="AF110" s="66">
        <f t="shared" si="283"/>
        <v>0</v>
      </c>
      <c r="AG110" s="68">
        <f t="shared" si="55"/>
        <v>0</v>
      </c>
      <c r="AH110" s="66">
        <f t="shared" si="284"/>
        <v>14</v>
      </c>
      <c r="AI110" s="68">
        <f t="shared" si="56"/>
        <v>14</v>
      </c>
    </row>
    <row r="111" spans="1:35" hidden="1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0</v>
      </c>
      <c r="E111" s="68">
        <f t="shared" si="41"/>
        <v>0</v>
      </c>
      <c r="F111" s="66">
        <f t="shared" ref="F111" si="300">SUM(F36:F39)</f>
        <v>1</v>
      </c>
      <c r="G111" s="68">
        <f t="shared" si="42"/>
        <v>1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1</v>
      </c>
      <c r="K111" s="68">
        <f t="shared" si="44"/>
        <v>1</v>
      </c>
      <c r="L111" s="66">
        <f t="shared" ref="L111" si="303">SUM(L36:L39)</f>
        <v>6</v>
      </c>
      <c r="M111" s="68">
        <f t="shared" si="45"/>
        <v>6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1</v>
      </c>
      <c r="S111" s="68">
        <f t="shared" si="48"/>
        <v>1</v>
      </c>
      <c r="T111" s="66">
        <f t="shared" ref="T111" si="307">SUM(T36:T39)</f>
        <v>4</v>
      </c>
      <c r="U111" s="68">
        <f t="shared" si="49"/>
        <v>4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1</v>
      </c>
      <c r="AC111" s="68">
        <f t="shared" si="53"/>
        <v>1</v>
      </c>
      <c r="AD111" s="66">
        <f t="shared" si="283"/>
        <v>1</v>
      </c>
      <c r="AE111" s="68">
        <f t="shared" si="54"/>
        <v>1</v>
      </c>
      <c r="AF111" s="66">
        <f t="shared" si="283"/>
        <v>0</v>
      </c>
      <c r="AG111" s="68">
        <f t="shared" si="55"/>
        <v>0</v>
      </c>
      <c r="AH111" s="66">
        <f t="shared" si="284"/>
        <v>15</v>
      </c>
      <c r="AI111" s="68">
        <f t="shared" si="56"/>
        <v>15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0</v>
      </c>
      <c r="E112" s="68">
        <f t="shared" si="41"/>
        <v>0</v>
      </c>
      <c r="F112" s="66">
        <f t="shared" ref="F112" si="313">SUM(F37:F40)</f>
        <v>1</v>
      </c>
      <c r="G112" s="68">
        <f t="shared" si="42"/>
        <v>1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1</v>
      </c>
      <c r="K112" s="68">
        <f t="shared" si="44"/>
        <v>1</v>
      </c>
      <c r="L112" s="66">
        <f t="shared" ref="L112" si="316">SUM(L37:L40)</f>
        <v>7</v>
      </c>
      <c r="M112" s="68">
        <f t="shared" si="45"/>
        <v>7</v>
      </c>
      <c r="N112" s="66">
        <f t="shared" ref="N112" si="317">SUM(N37:N40)</f>
        <v>1</v>
      </c>
      <c r="O112" s="68">
        <f t="shared" si="46"/>
        <v>1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1</v>
      </c>
      <c r="S112" s="68">
        <f t="shared" si="48"/>
        <v>1</v>
      </c>
      <c r="T112" s="66">
        <f t="shared" ref="T112" si="320">SUM(T37:T40)</f>
        <v>4</v>
      </c>
      <c r="U112" s="68">
        <f t="shared" si="49"/>
        <v>4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1</v>
      </c>
      <c r="AC112" s="68">
        <f t="shared" si="53"/>
        <v>1</v>
      </c>
      <c r="AD112" s="66">
        <f t="shared" si="283"/>
        <v>0</v>
      </c>
      <c r="AE112" s="68">
        <f t="shared" si="54"/>
        <v>0</v>
      </c>
      <c r="AF112" s="66">
        <f t="shared" si="283"/>
        <v>0</v>
      </c>
      <c r="AG112" s="68">
        <f t="shared" si="55"/>
        <v>0</v>
      </c>
      <c r="AH112" s="66">
        <f t="shared" si="284"/>
        <v>16</v>
      </c>
      <c r="AI112" s="68">
        <f t="shared" si="56"/>
        <v>16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0</v>
      </c>
      <c r="E113" s="68">
        <f t="shared" si="41"/>
        <v>0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2</v>
      </c>
      <c r="K113" s="68">
        <f t="shared" si="44"/>
        <v>2</v>
      </c>
      <c r="L113" s="66">
        <f t="shared" ref="L113" si="329">SUM(L38:L41)</f>
        <v>7</v>
      </c>
      <c r="M113" s="68">
        <f t="shared" si="45"/>
        <v>7</v>
      </c>
      <c r="N113" s="66">
        <f t="shared" ref="N113" si="330">SUM(N38:N41)</f>
        <v>1</v>
      </c>
      <c r="O113" s="68">
        <f t="shared" si="46"/>
        <v>1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1</v>
      </c>
      <c r="S113" s="68">
        <f t="shared" si="48"/>
        <v>1</v>
      </c>
      <c r="T113" s="66">
        <f t="shared" ref="T113" si="333">SUM(T38:T41)</f>
        <v>4</v>
      </c>
      <c r="U113" s="68">
        <f t="shared" si="49"/>
        <v>4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0</v>
      </c>
      <c r="AC113" s="68">
        <f t="shared" si="53"/>
        <v>0</v>
      </c>
      <c r="AD113" s="66">
        <f t="shared" si="283"/>
        <v>0</v>
      </c>
      <c r="AE113" s="68">
        <f t="shared" si="54"/>
        <v>0</v>
      </c>
      <c r="AF113" s="66">
        <f t="shared" si="283"/>
        <v>0</v>
      </c>
      <c r="AG113" s="68">
        <f t="shared" si="55"/>
        <v>0</v>
      </c>
      <c r="AH113" s="66">
        <f t="shared" si="284"/>
        <v>15</v>
      </c>
      <c r="AI113" s="68">
        <f t="shared" si="56"/>
        <v>15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1</v>
      </c>
      <c r="E114" s="68">
        <f t="shared" si="41"/>
        <v>1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1</v>
      </c>
      <c r="K114" s="68">
        <f t="shared" si="44"/>
        <v>1</v>
      </c>
      <c r="L114" s="66">
        <f t="shared" ref="L114" si="342">SUM(L39:L42)</f>
        <v>9</v>
      </c>
      <c r="M114" s="68">
        <f t="shared" si="45"/>
        <v>9</v>
      </c>
      <c r="N114" s="66">
        <f t="shared" ref="N114" si="343">SUM(N39:N42)</f>
        <v>1</v>
      </c>
      <c r="O114" s="68">
        <f t="shared" si="46"/>
        <v>1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0</v>
      </c>
      <c r="S114" s="68">
        <f t="shared" si="48"/>
        <v>0</v>
      </c>
      <c r="T114" s="66">
        <f t="shared" ref="T114" si="346">SUM(T39:T42)</f>
        <v>4</v>
      </c>
      <c r="U114" s="68">
        <f t="shared" si="49"/>
        <v>4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0</v>
      </c>
      <c r="AC114" s="68">
        <f t="shared" si="53"/>
        <v>0</v>
      </c>
      <c r="AD114" s="66">
        <f t="shared" si="283"/>
        <v>0</v>
      </c>
      <c r="AE114" s="68">
        <f t="shared" si="54"/>
        <v>0</v>
      </c>
      <c r="AF114" s="66">
        <f t="shared" si="283"/>
        <v>0</v>
      </c>
      <c r="AG114" s="68">
        <f t="shared" si="55"/>
        <v>0</v>
      </c>
      <c r="AH114" s="66">
        <f t="shared" si="284"/>
        <v>16</v>
      </c>
      <c r="AI114" s="68">
        <f t="shared" si="56"/>
        <v>16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2</v>
      </c>
      <c r="E115" s="68">
        <f t="shared" si="41"/>
        <v>2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2</v>
      </c>
      <c r="K115" s="68">
        <f t="shared" si="44"/>
        <v>2</v>
      </c>
      <c r="L115" s="66">
        <f t="shared" ref="L115" si="355">SUM(L40:L43)</f>
        <v>7</v>
      </c>
      <c r="M115" s="68">
        <f t="shared" si="45"/>
        <v>7</v>
      </c>
      <c r="N115" s="66">
        <f t="shared" ref="N115" si="356">SUM(N40:N43)</f>
        <v>1</v>
      </c>
      <c r="O115" s="68">
        <f t="shared" si="46"/>
        <v>1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0</v>
      </c>
      <c r="S115" s="68">
        <f t="shared" si="48"/>
        <v>0</v>
      </c>
      <c r="T115" s="66">
        <f t="shared" ref="T115" si="359">SUM(T40:T43)</f>
        <v>5</v>
      </c>
      <c r="U115" s="68">
        <f t="shared" si="49"/>
        <v>5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1</v>
      </c>
      <c r="AC115" s="68">
        <f t="shared" si="53"/>
        <v>1</v>
      </c>
      <c r="AD115" s="66">
        <f t="shared" si="283"/>
        <v>1</v>
      </c>
      <c r="AE115" s="68">
        <f t="shared" si="54"/>
        <v>1</v>
      </c>
      <c r="AF115" s="66">
        <f t="shared" si="283"/>
        <v>0</v>
      </c>
      <c r="AG115" s="68">
        <f t="shared" si="55"/>
        <v>0</v>
      </c>
      <c r="AH115" s="66">
        <f t="shared" si="284"/>
        <v>19</v>
      </c>
      <c r="AI115" s="68">
        <f t="shared" si="56"/>
        <v>19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2</v>
      </c>
      <c r="E116" s="72">
        <f t="shared" si="41"/>
        <v>2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7</v>
      </c>
      <c r="K116" s="72">
        <f t="shared" si="44"/>
        <v>7</v>
      </c>
      <c r="L116" s="70">
        <f t="shared" ref="L116" si="368">SUM(L41:L44)</f>
        <v>8</v>
      </c>
      <c r="M116" s="72">
        <f t="shared" si="45"/>
        <v>8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0</v>
      </c>
      <c r="S116" s="72">
        <f t="shared" si="48"/>
        <v>0</v>
      </c>
      <c r="T116" s="70">
        <f t="shared" ref="T116" si="372">SUM(T41:T44)</f>
        <v>7</v>
      </c>
      <c r="U116" s="72">
        <f t="shared" si="49"/>
        <v>7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1</v>
      </c>
      <c r="AC116" s="72">
        <f t="shared" si="53"/>
        <v>1</v>
      </c>
      <c r="AD116" s="70">
        <f t="shared" si="283"/>
        <v>1</v>
      </c>
      <c r="AE116" s="72">
        <f t="shared" si="54"/>
        <v>1</v>
      </c>
      <c r="AF116" s="70">
        <f t="shared" si="283"/>
        <v>0</v>
      </c>
      <c r="AG116" s="72">
        <f t="shared" si="55"/>
        <v>0</v>
      </c>
      <c r="AH116" s="70">
        <f t="shared" si="284"/>
        <v>26</v>
      </c>
      <c r="AI116" s="72">
        <f t="shared" si="56"/>
        <v>26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2</v>
      </c>
      <c r="E117" s="76">
        <f t="shared" si="41"/>
        <v>2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7</v>
      </c>
      <c r="K117" s="76">
        <f t="shared" si="44"/>
        <v>7</v>
      </c>
      <c r="L117" s="74">
        <f t="shared" ref="L117" si="381">SUM(L42:L45)</f>
        <v>11</v>
      </c>
      <c r="M117" s="76">
        <f t="shared" si="45"/>
        <v>11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6</v>
      </c>
      <c r="U117" s="76">
        <f t="shared" si="49"/>
        <v>6</v>
      </c>
      <c r="V117" s="74">
        <f t="shared" ref="V117" si="386">SUM(V42:V45)</f>
        <v>1</v>
      </c>
      <c r="W117" s="76">
        <f t="shared" si="50"/>
        <v>1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1</v>
      </c>
      <c r="AC117" s="76">
        <f t="shared" si="53"/>
        <v>1</v>
      </c>
      <c r="AD117" s="74">
        <f t="shared" si="283"/>
        <v>1</v>
      </c>
      <c r="AE117" s="76">
        <f t="shared" si="54"/>
        <v>1</v>
      </c>
      <c r="AF117" s="74">
        <f t="shared" si="283"/>
        <v>0</v>
      </c>
      <c r="AG117" s="76">
        <f t="shared" si="55"/>
        <v>0</v>
      </c>
      <c r="AH117" s="74">
        <f t="shared" si="284"/>
        <v>29</v>
      </c>
      <c r="AI117" s="76">
        <f t="shared" si="56"/>
        <v>29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1</v>
      </c>
      <c r="E118" s="68">
        <f t="shared" si="41"/>
        <v>1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8</v>
      </c>
      <c r="K118" s="68">
        <f t="shared" si="44"/>
        <v>8</v>
      </c>
      <c r="L118" s="66">
        <f t="shared" ref="L118" si="394">SUM(L43:L46)</f>
        <v>6</v>
      </c>
      <c r="M118" s="68">
        <f t="shared" si="45"/>
        <v>6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0</v>
      </c>
      <c r="S118" s="68">
        <f t="shared" si="48"/>
        <v>0</v>
      </c>
      <c r="T118" s="66">
        <f t="shared" ref="T118" si="398">SUM(T43:T46)</f>
        <v>5</v>
      </c>
      <c r="U118" s="68">
        <f t="shared" si="49"/>
        <v>5</v>
      </c>
      <c r="V118" s="66">
        <f t="shared" ref="V118" si="399">SUM(V43:V46)</f>
        <v>1</v>
      </c>
      <c r="W118" s="68">
        <f t="shared" si="50"/>
        <v>1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1</v>
      </c>
      <c r="AC118" s="68">
        <f t="shared" si="53"/>
        <v>1</v>
      </c>
      <c r="AD118" s="66">
        <f t="shared" si="283"/>
        <v>1</v>
      </c>
      <c r="AE118" s="68">
        <f t="shared" si="54"/>
        <v>1</v>
      </c>
      <c r="AF118" s="66">
        <f t="shared" si="283"/>
        <v>0</v>
      </c>
      <c r="AG118" s="68">
        <f t="shared" si="55"/>
        <v>0</v>
      </c>
      <c r="AH118" s="66">
        <f t="shared" si="284"/>
        <v>23</v>
      </c>
      <c r="AI118" s="68">
        <f t="shared" si="56"/>
        <v>23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0</v>
      </c>
      <c r="E119" s="68">
        <f t="shared" si="41"/>
        <v>0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8</v>
      </c>
      <c r="K119" s="68">
        <f t="shared" si="44"/>
        <v>8</v>
      </c>
      <c r="L119" s="66">
        <f t="shared" ref="L119" si="407">SUM(L44:L47)</f>
        <v>5</v>
      </c>
      <c r="M119" s="68">
        <f t="shared" si="45"/>
        <v>5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0</v>
      </c>
      <c r="S119" s="68">
        <f t="shared" si="48"/>
        <v>0</v>
      </c>
      <c r="T119" s="66">
        <f t="shared" ref="T119" si="411">SUM(T44:T47)</f>
        <v>6</v>
      </c>
      <c r="U119" s="68">
        <f t="shared" si="49"/>
        <v>6</v>
      </c>
      <c r="V119" s="66">
        <f t="shared" ref="V119" si="412">SUM(V44:V47)</f>
        <v>1</v>
      </c>
      <c r="W119" s="68">
        <f t="shared" si="50"/>
        <v>1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0</v>
      </c>
      <c r="AC119" s="68">
        <f t="shared" si="53"/>
        <v>0</v>
      </c>
      <c r="AD119" s="66">
        <f t="shared" si="283"/>
        <v>0</v>
      </c>
      <c r="AE119" s="68">
        <f t="shared" si="54"/>
        <v>0</v>
      </c>
      <c r="AF119" s="66">
        <f t="shared" si="283"/>
        <v>0</v>
      </c>
      <c r="AG119" s="68">
        <f t="shared" si="55"/>
        <v>0</v>
      </c>
      <c r="AH119" s="66">
        <f t="shared" si="284"/>
        <v>20</v>
      </c>
      <c r="AI119" s="68">
        <f t="shared" si="56"/>
        <v>20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0</v>
      </c>
      <c r="E120" s="68">
        <f t="shared" si="41"/>
        <v>0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4</v>
      </c>
      <c r="K120" s="68">
        <f t="shared" si="44"/>
        <v>4</v>
      </c>
      <c r="L120" s="66">
        <f t="shared" ref="L120" si="420">SUM(L45:L48)</f>
        <v>6</v>
      </c>
      <c r="M120" s="68">
        <f t="shared" si="45"/>
        <v>6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0</v>
      </c>
      <c r="S120" s="68">
        <f t="shared" si="48"/>
        <v>0</v>
      </c>
      <c r="T120" s="66">
        <f t="shared" ref="T120" si="424">SUM(T45:T48)</f>
        <v>4</v>
      </c>
      <c r="U120" s="68">
        <f t="shared" si="49"/>
        <v>4</v>
      </c>
      <c r="V120" s="66">
        <f t="shared" ref="V120" si="425">SUM(V45:V48)</f>
        <v>1</v>
      </c>
      <c r="W120" s="68">
        <f t="shared" si="50"/>
        <v>1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0</v>
      </c>
      <c r="AC120" s="68">
        <f t="shared" si="53"/>
        <v>0</v>
      </c>
      <c r="AD120" s="66">
        <f t="shared" si="283"/>
        <v>0</v>
      </c>
      <c r="AE120" s="68">
        <f t="shared" si="54"/>
        <v>0</v>
      </c>
      <c r="AF120" s="66">
        <f t="shared" si="283"/>
        <v>0</v>
      </c>
      <c r="AG120" s="68">
        <f t="shared" si="55"/>
        <v>0</v>
      </c>
      <c r="AH120" s="66">
        <f t="shared" si="284"/>
        <v>15</v>
      </c>
      <c r="AI120" s="68">
        <f t="shared" si="56"/>
        <v>15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0</v>
      </c>
      <c r="E121" s="68">
        <f t="shared" si="41"/>
        <v>0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3</v>
      </c>
      <c r="K121" s="68">
        <f t="shared" si="44"/>
        <v>3</v>
      </c>
      <c r="L121" s="66">
        <f t="shared" ref="L121" si="433">SUM(L46:L49)</f>
        <v>4</v>
      </c>
      <c r="M121" s="68">
        <f t="shared" si="45"/>
        <v>4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0</v>
      </c>
      <c r="S121" s="68">
        <f t="shared" si="48"/>
        <v>0</v>
      </c>
      <c r="T121" s="66">
        <f t="shared" ref="T121" si="437">SUM(T46:T49)</f>
        <v>4</v>
      </c>
      <c r="U121" s="68">
        <f t="shared" si="49"/>
        <v>4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0</v>
      </c>
      <c r="AC121" s="68">
        <f t="shared" si="53"/>
        <v>0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11</v>
      </c>
      <c r="AI121" s="68">
        <f t="shared" si="56"/>
        <v>11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0</v>
      </c>
      <c r="E122" s="68">
        <f t="shared" si="41"/>
        <v>0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2</v>
      </c>
      <c r="K122" s="68">
        <f t="shared" si="44"/>
        <v>2</v>
      </c>
      <c r="L122" s="66">
        <f t="shared" ref="L122" si="446">SUM(L47:L50)</f>
        <v>4</v>
      </c>
      <c r="M122" s="68">
        <f t="shared" si="45"/>
        <v>4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4</v>
      </c>
      <c r="U122" s="68">
        <f t="shared" si="49"/>
        <v>4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0</v>
      </c>
      <c r="AC122" s="68">
        <f t="shared" si="53"/>
        <v>0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10</v>
      </c>
      <c r="AI122" s="68">
        <f t="shared" si="56"/>
        <v>10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0</v>
      </c>
      <c r="E123" s="68">
        <f t="shared" si="41"/>
        <v>0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1</v>
      </c>
      <c r="K123" s="68">
        <f t="shared" si="44"/>
        <v>1</v>
      </c>
      <c r="L123" s="66">
        <f t="shared" ref="L123" si="459">SUM(L48:L51)</f>
        <v>5</v>
      </c>
      <c r="M123" s="68">
        <f t="shared" si="45"/>
        <v>5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0</v>
      </c>
      <c r="S123" s="68">
        <f t="shared" si="48"/>
        <v>0</v>
      </c>
      <c r="T123" s="66">
        <f t="shared" ref="T123" si="463">SUM(T48:T51)</f>
        <v>1</v>
      </c>
      <c r="U123" s="68">
        <f t="shared" si="49"/>
        <v>1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0</v>
      </c>
      <c r="AC123" s="68">
        <f t="shared" si="53"/>
        <v>0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7</v>
      </c>
      <c r="AI123" s="68">
        <f t="shared" si="56"/>
        <v>7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0</v>
      </c>
      <c r="E124" s="68">
        <f t="shared" si="41"/>
        <v>0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1</v>
      </c>
      <c r="K124" s="68">
        <f t="shared" si="44"/>
        <v>1</v>
      </c>
      <c r="L124" s="66">
        <f t="shared" ref="L124" si="473">SUM(L49:L52)</f>
        <v>2</v>
      </c>
      <c r="M124" s="68">
        <f t="shared" si="45"/>
        <v>2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0</v>
      </c>
      <c r="S124" s="68">
        <f t="shared" si="48"/>
        <v>0</v>
      </c>
      <c r="T124" s="66">
        <f t="shared" ref="T124" si="477">SUM(T49:T52)</f>
        <v>1</v>
      </c>
      <c r="U124" s="68">
        <f t="shared" si="49"/>
        <v>1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0</v>
      </c>
      <c r="AC124" s="68">
        <f t="shared" si="53"/>
        <v>0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4</v>
      </c>
      <c r="AI124" s="68">
        <f t="shared" ref="AI124:AI144" si="483">SUM(AH124:AH124)</f>
        <v>4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0</v>
      </c>
      <c r="E125" s="68">
        <f t="shared" si="41"/>
        <v>0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1</v>
      </c>
      <c r="K125" s="68">
        <f t="shared" si="44"/>
        <v>1</v>
      </c>
      <c r="L125" s="66">
        <f t="shared" ref="L125" si="488">SUM(L50:L53)</f>
        <v>2</v>
      </c>
      <c r="M125" s="68">
        <f t="shared" si="45"/>
        <v>2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3</v>
      </c>
      <c r="U125" s="68">
        <f t="shared" si="49"/>
        <v>3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0</v>
      </c>
      <c r="AC125" s="68">
        <f t="shared" si="53"/>
        <v>0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6</v>
      </c>
      <c r="AI125" s="68">
        <f t="shared" si="483"/>
        <v>6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0</v>
      </c>
      <c r="E126" s="68">
        <f t="shared" si="41"/>
        <v>0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1</v>
      </c>
      <c r="K126" s="68">
        <f t="shared" si="44"/>
        <v>1</v>
      </c>
      <c r="L126" s="66">
        <f t="shared" ref="L126" si="503">SUM(L51:L54)</f>
        <v>2</v>
      </c>
      <c r="M126" s="68">
        <f t="shared" si="45"/>
        <v>2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2</v>
      </c>
      <c r="U126" s="68">
        <f t="shared" si="49"/>
        <v>2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2</v>
      </c>
      <c r="AC126" s="68">
        <f t="shared" si="53"/>
        <v>2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7</v>
      </c>
      <c r="AI126" s="68">
        <f t="shared" si="483"/>
        <v>7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0</v>
      </c>
      <c r="E127" s="68">
        <f t="shared" si="41"/>
        <v>0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1</v>
      </c>
      <c r="K127" s="68">
        <f t="shared" si="44"/>
        <v>1</v>
      </c>
      <c r="L127" s="66">
        <f t="shared" ref="L127" si="517">SUM(L52:L55)</f>
        <v>3</v>
      </c>
      <c r="M127" s="68">
        <f t="shared" si="45"/>
        <v>3</v>
      </c>
      <c r="N127" s="66">
        <f t="shared" ref="N127" si="518">SUM(N52:N55)</f>
        <v>1</v>
      </c>
      <c r="O127" s="68">
        <f t="shared" si="46"/>
        <v>1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2</v>
      </c>
      <c r="U127" s="68">
        <f t="shared" si="49"/>
        <v>2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2</v>
      </c>
      <c r="AC127" s="68">
        <f t="shared" si="53"/>
        <v>2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9</v>
      </c>
      <c r="AI127" s="68">
        <f t="shared" si="483"/>
        <v>9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0</v>
      </c>
      <c r="E128" s="68">
        <f t="shared" si="41"/>
        <v>0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0</v>
      </c>
      <c r="K128" s="68">
        <f t="shared" si="44"/>
        <v>0</v>
      </c>
      <c r="L128" s="66">
        <f t="shared" ref="L128" si="530">SUM(L53:L56)</f>
        <v>4</v>
      </c>
      <c r="M128" s="68">
        <f t="shared" si="45"/>
        <v>4</v>
      </c>
      <c r="N128" s="66">
        <f t="shared" ref="N128" si="531">SUM(N53:N56)</f>
        <v>1</v>
      </c>
      <c r="O128" s="68">
        <f t="shared" si="46"/>
        <v>1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2</v>
      </c>
      <c r="U128" s="68">
        <f t="shared" si="49"/>
        <v>2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2</v>
      </c>
      <c r="AC128" s="68">
        <f t="shared" si="53"/>
        <v>2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9</v>
      </c>
      <c r="AI128" s="68">
        <f t="shared" si="483"/>
        <v>9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1</v>
      </c>
      <c r="E129" s="68">
        <f t="shared" si="41"/>
        <v>1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0</v>
      </c>
      <c r="K129" s="68">
        <f t="shared" si="44"/>
        <v>0</v>
      </c>
      <c r="L129" s="66">
        <f t="shared" ref="L129" si="543">SUM(L54:L57)</f>
        <v>7</v>
      </c>
      <c r="M129" s="68">
        <f t="shared" si="45"/>
        <v>7</v>
      </c>
      <c r="N129" s="66">
        <f t="shared" ref="N129" si="544">SUM(N54:N57)</f>
        <v>2</v>
      </c>
      <c r="O129" s="68">
        <f t="shared" si="46"/>
        <v>2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1</v>
      </c>
      <c r="U129" s="68">
        <f t="shared" si="49"/>
        <v>1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2</v>
      </c>
      <c r="AC129" s="68">
        <f t="shared" si="53"/>
        <v>2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13</v>
      </c>
      <c r="AI129" s="68">
        <f t="shared" si="483"/>
        <v>13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1</v>
      </c>
      <c r="E130" s="68">
        <f t="shared" si="41"/>
        <v>1</v>
      </c>
      <c r="F130" s="66">
        <f t="shared" ref="F130" si="553">SUM(F55:F58)</f>
        <v>1</v>
      </c>
      <c r="G130" s="68">
        <f t="shared" si="42"/>
        <v>1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0</v>
      </c>
      <c r="K130" s="68">
        <f t="shared" si="44"/>
        <v>0</v>
      </c>
      <c r="L130" s="66">
        <f t="shared" ref="L130" si="556">SUM(L55:L58)</f>
        <v>7</v>
      </c>
      <c r="M130" s="68">
        <f t="shared" si="45"/>
        <v>7</v>
      </c>
      <c r="N130" s="66">
        <f t="shared" ref="N130" si="557">SUM(N55:N58)</f>
        <v>2</v>
      </c>
      <c r="O130" s="68">
        <f t="shared" si="46"/>
        <v>2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2</v>
      </c>
      <c r="U130" s="68">
        <f t="shared" si="49"/>
        <v>2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0</v>
      </c>
      <c r="AC130" s="68">
        <f t="shared" si="53"/>
        <v>0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13</v>
      </c>
      <c r="AI130" s="68">
        <f t="shared" si="483"/>
        <v>13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1</v>
      </c>
      <c r="E131" s="68">
        <f t="shared" si="41"/>
        <v>1</v>
      </c>
      <c r="F131" s="66">
        <f t="shared" ref="F131" si="566">SUM(F56:F59)</f>
        <v>1</v>
      </c>
      <c r="G131" s="68">
        <f t="shared" si="42"/>
        <v>1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2</v>
      </c>
      <c r="K131" s="68">
        <f t="shared" si="44"/>
        <v>2</v>
      </c>
      <c r="L131" s="66">
        <f t="shared" ref="L131" si="569">SUM(L56:L59)</f>
        <v>8</v>
      </c>
      <c r="M131" s="68">
        <f t="shared" si="45"/>
        <v>8</v>
      </c>
      <c r="N131" s="66">
        <f t="shared" ref="N131" si="570">SUM(N56:N59)</f>
        <v>1</v>
      </c>
      <c r="O131" s="68">
        <f t="shared" si="46"/>
        <v>1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4</v>
      </c>
      <c r="U131" s="68">
        <f t="shared" si="49"/>
        <v>4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0</v>
      </c>
      <c r="AC131" s="68">
        <f t="shared" si="53"/>
        <v>0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17</v>
      </c>
      <c r="AI131" s="68">
        <f t="shared" si="483"/>
        <v>17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1</v>
      </c>
      <c r="E132" s="68">
        <f t="shared" si="41"/>
        <v>1</v>
      </c>
      <c r="F132" s="66">
        <f t="shared" ref="F132" si="579">SUM(F57:F60)</f>
        <v>1</v>
      </c>
      <c r="G132" s="68">
        <f t="shared" si="42"/>
        <v>1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2</v>
      </c>
      <c r="K132" s="68">
        <f t="shared" si="44"/>
        <v>2</v>
      </c>
      <c r="L132" s="66">
        <f t="shared" ref="L132" si="582">SUM(L57:L60)</f>
        <v>9</v>
      </c>
      <c r="M132" s="68">
        <f t="shared" si="45"/>
        <v>9</v>
      </c>
      <c r="N132" s="66">
        <f t="shared" ref="N132" si="583">SUM(N57:N60)</f>
        <v>1</v>
      </c>
      <c r="O132" s="68">
        <f t="shared" si="46"/>
        <v>1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7</v>
      </c>
      <c r="U132" s="68">
        <f t="shared" si="49"/>
        <v>7</v>
      </c>
      <c r="V132" s="66">
        <f t="shared" ref="V132" si="587">SUM(V57:V60)</f>
        <v>0</v>
      </c>
      <c r="W132" s="68">
        <f t="shared" si="50"/>
        <v>0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0</v>
      </c>
      <c r="AC132" s="68">
        <f t="shared" si="53"/>
        <v>0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21</v>
      </c>
      <c r="AI132" s="68">
        <f t="shared" si="483"/>
        <v>21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0</v>
      </c>
      <c r="E133" s="68">
        <f t="shared" si="41"/>
        <v>0</v>
      </c>
      <c r="F133" s="66">
        <f t="shared" ref="F133" si="592">SUM(F58:F61)</f>
        <v>1</v>
      </c>
      <c r="G133" s="68">
        <f t="shared" si="42"/>
        <v>1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2</v>
      </c>
      <c r="K133" s="68">
        <f t="shared" si="44"/>
        <v>2</v>
      </c>
      <c r="L133" s="66">
        <f t="shared" ref="L133" si="595">SUM(L58:L61)</f>
        <v>8</v>
      </c>
      <c r="M133" s="68">
        <f t="shared" si="45"/>
        <v>8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9</v>
      </c>
      <c r="U133" s="68">
        <f t="shared" si="49"/>
        <v>9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0</v>
      </c>
      <c r="AC133" s="68">
        <f t="shared" si="53"/>
        <v>0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20</v>
      </c>
      <c r="AI133" s="68">
        <f t="shared" si="483"/>
        <v>20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1</v>
      </c>
      <c r="E134" s="68">
        <f t="shared" si="41"/>
        <v>1</v>
      </c>
      <c r="F134" s="66">
        <f t="shared" ref="F134" si="605">SUM(F59:F62)</f>
        <v>0</v>
      </c>
      <c r="G134" s="68">
        <f t="shared" si="42"/>
        <v>0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2</v>
      </c>
      <c r="K134" s="68">
        <f t="shared" si="44"/>
        <v>2</v>
      </c>
      <c r="L134" s="66">
        <f t="shared" ref="L134" si="608">SUM(L59:L62)</f>
        <v>10</v>
      </c>
      <c r="M134" s="68">
        <f t="shared" si="45"/>
        <v>10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11</v>
      </c>
      <c r="U134" s="68">
        <f t="shared" si="49"/>
        <v>11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0</v>
      </c>
      <c r="AC134" s="68">
        <f t="shared" si="53"/>
        <v>0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24</v>
      </c>
      <c r="AI134" s="68">
        <f t="shared" si="483"/>
        <v>24</v>
      </c>
    </row>
    <row r="135" spans="1:35" hidden="1">
      <c r="A135" s="65">
        <f t="shared" si="73"/>
        <v>0.69791666666666641</v>
      </c>
      <c r="B135" s="66">
        <f t="shared" si="512"/>
        <v>1</v>
      </c>
      <c r="C135" s="67">
        <f t="shared" si="468"/>
        <v>1</v>
      </c>
      <c r="D135" s="66">
        <f t="shared" ref="D135" si="617">SUM(D60:D63)</f>
        <v>3</v>
      </c>
      <c r="E135" s="68">
        <f t="shared" si="41"/>
        <v>3</v>
      </c>
      <c r="F135" s="66">
        <f t="shared" ref="F135" si="618">SUM(F60:F63)</f>
        <v>0</v>
      </c>
      <c r="G135" s="68">
        <f t="shared" si="42"/>
        <v>0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1</v>
      </c>
      <c r="K135" s="68">
        <f t="shared" si="44"/>
        <v>1</v>
      </c>
      <c r="L135" s="66">
        <f t="shared" ref="L135" si="621">SUM(L60:L63)</f>
        <v>11</v>
      </c>
      <c r="M135" s="68">
        <f t="shared" si="45"/>
        <v>11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0</v>
      </c>
      <c r="S135" s="68">
        <f t="shared" si="48"/>
        <v>0</v>
      </c>
      <c r="T135" s="66">
        <f t="shared" ref="T135" si="625">SUM(T60:T63)</f>
        <v>12</v>
      </c>
      <c r="U135" s="68">
        <f t="shared" si="49"/>
        <v>12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0</v>
      </c>
      <c r="AA135" s="68">
        <f t="shared" si="52"/>
        <v>0</v>
      </c>
      <c r="AB135" s="66">
        <f t="shared" ref="AB135" si="629">SUM(AB60:AB63)</f>
        <v>0</v>
      </c>
      <c r="AC135" s="68">
        <f t="shared" si="53"/>
        <v>0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28</v>
      </c>
      <c r="AI135" s="68">
        <f t="shared" si="483"/>
        <v>28</v>
      </c>
    </row>
    <row r="136" spans="1:35" hidden="1">
      <c r="A136" s="65">
        <f t="shared" si="73"/>
        <v>0.70833333333333304</v>
      </c>
      <c r="B136" s="66">
        <f t="shared" si="512"/>
        <v>1</v>
      </c>
      <c r="C136" s="67">
        <f t="shared" si="468"/>
        <v>1</v>
      </c>
      <c r="D136" s="66">
        <f t="shared" ref="D136" si="630">SUM(D61:D64)</f>
        <v>3</v>
      </c>
      <c r="E136" s="68">
        <f t="shared" si="41"/>
        <v>3</v>
      </c>
      <c r="F136" s="66">
        <f t="shared" ref="F136" si="631">SUM(F61:F64)</f>
        <v>0</v>
      </c>
      <c r="G136" s="68">
        <f t="shared" si="42"/>
        <v>0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1</v>
      </c>
      <c r="K136" s="68">
        <f t="shared" si="44"/>
        <v>1</v>
      </c>
      <c r="L136" s="66">
        <f t="shared" ref="L136" si="634">SUM(L61:L64)</f>
        <v>15</v>
      </c>
      <c r="M136" s="68">
        <f t="shared" si="45"/>
        <v>15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0</v>
      </c>
      <c r="S136" s="68">
        <f t="shared" si="48"/>
        <v>0</v>
      </c>
      <c r="T136" s="66">
        <f t="shared" ref="T136" si="638">SUM(T61:T64)</f>
        <v>12</v>
      </c>
      <c r="U136" s="68">
        <f t="shared" si="49"/>
        <v>12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0</v>
      </c>
      <c r="AC136" s="68">
        <f t="shared" si="53"/>
        <v>0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32</v>
      </c>
      <c r="AI136" s="68">
        <f t="shared" si="483"/>
        <v>32</v>
      </c>
    </row>
    <row r="137" spans="1:35" hidden="1">
      <c r="A137" s="65">
        <f t="shared" si="73"/>
        <v>0.71874999999999967</v>
      </c>
      <c r="B137" s="66">
        <f t="shared" si="512"/>
        <v>1</v>
      </c>
      <c r="C137" s="67">
        <f t="shared" si="468"/>
        <v>1</v>
      </c>
      <c r="D137" s="66">
        <f t="shared" ref="D137" si="643">SUM(D62:D65)</f>
        <v>3</v>
      </c>
      <c r="E137" s="68">
        <f t="shared" si="41"/>
        <v>3</v>
      </c>
      <c r="F137" s="66">
        <f t="shared" ref="F137" si="644">SUM(F62:F65)</f>
        <v>0</v>
      </c>
      <c r="G137" s="68">
        <f t="shared" si="42"/>
        <v>0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2</v>
      </c>
      <c r="K137" s="68">
        <f t="shared" si="44"/>
        <v>2</v>
      </c>
      <c r="L137" s="66">
        <f t="shared" ref="L137" si="647">SUM(L62:L65)</f>
        <v>20</v>
      </c>
      <c r="M137" s="68">
        <f t="shared" si="45"/>
        <v>20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1</v>
      </c>
      <c r="S137" s="68">
        <f t="shared" si="48"/>
        <v>1</v>
      </c>
      <c r="T137" s="66">
        <f t="shared" ref="T137" si="651">SUM(T62:T65)</f>
        <v>9</v>
      </c>
      <c r="U137" s="68">
        <f t="shared" si="49"/>
        <v>9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0</v>
      </c>
      <c r="AC137" s="68">
        <f t="shared" si="53"/>
        <v>0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36</v>
      </c>
      <c r="AI137" s="68">
        <f t="shared" si="483"/>
        <v>36</v>
      </c>
    </row>
    <row r="138" spans="1:35" hidden="1">
      <c r="A138" s="65">
        <f t="shared" si="73"/>
        <v>0.7291666666666663</v>
      </c>
      <c r="B138" s="66">
        <f t="shared" si="512"/>
        <v>1</v>
      </c>
      <c r="C138" s="67">
        <f t="shared" si="468"/>
        <v>1</v>
      </c>
      <c r="D138" s="66">
        <f t="shared" ref="D138" si="656">SUM(D63:D66)</f>
        <v>2</v>
      </c>
      <c r="E138" s="68">
        <f t="shared" si="41"/>
        <v>2</v>
      </c>
      <c r="F138" s="66">
        <f t="shared" ref="F138" si="657">SUM(F63:F66)</f>
        <v>0</v>
      </c>
      <c r="G138" s="68">
        <f t="shared" si="42"/>
        <v>0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2</v>
      </c>
      <c r="K138" s="68">
        <f t="shared" si="44"/>
        <v>2</v>
      </c>
      <c r="L138" s="66">
        <f t="shared" ref="L138" si="660">SUM(L63:L66)</f>
        <v>28</v>
      </c>
      <c r="M138" s="68">
        <f t="shared" si="45"/>
        <v>28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1</v>
      </c>
      <c r="S138" s="68">
        <f t="shared" si="48"/>
        <v>1</v>
      </c>
      <c r="T138" s="66">
        <f t="shared" ref="T138" si="664">SUM(T63:T66)</f>
        <v>11</v>
      </c>
      <c r="U138" s="68">
        <f t="shared" si="49"/>
        <v>11</v>
      </c>
      <c r="V138" s="66">
        <f t="shared" ref="V138" si="665">SUM(V63:V66)</f>
        <v>2</v>
      </c>
      <c r="W138" s="68">
        <f t="shared" si="50"/>
        <v>2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0</v>
      </c>
      <c r="AC138" s="68">
        <f t="shared" si="53"/>
        <v>0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47</v>
      </c>
      <c r="AI138" s="68">
        <f t="shared" si="483"/>
        <v>47</v>
      </c>
    </row>
    <row r="139" spans="1:35" hidden="1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0</v>
      </c>
      <c r="E139" s="68">
        <f t="shared" si="41"/>
        <v>0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1</v>
      </c>
      <c r="K139" s="68">
        <f t="shared" si="44"/>
        <v>1</v>
      </c>
      <c r="L139" s="66">
        <f t="shared" ref="L139" si="673">SUM(L64:L67)</f>
        <v>31</v>
      </c>
      <c r="M139" s="68">
        <f t="shared" si="45"/>
        <v>31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1</v>
      </c>
      <c r="S139" s="68">
        <f t="shared" si="48"/>
        <v>1</v>
      </c>
      <c r="T139" s="66">
        <f t="shared" ref="T139" si="677">SUM(T64:T67)</f>
        <v>8</v>
      </c>
      <c r="U139" s="68">
        <f t="shared" si="49"/>
        <v>8</v>
      </c>
      <c r="V139" s="66">
        <f t="shared" ref="V139" si="678">SUM(V64:V67)</f>
        <v>2</v>
      </c>
      <c r="W139" s="68">
        <f t="shared" si="50"/>
        <v>2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0</v>
      </c>
      <c r="AC139" s="68">
        <f t="shared" si="53"/>
        <v>0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43</v>
      </c>
      <c r="AI139" s="68">
        <f t="shared" si="483"/>
        <v>43</v>
      </c>
    </row>
    <row r="140" spans="1:35" hidden="1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0</v>
      </c>
      <c r="E140" s="68">
        <f t="shared" si="41"/>
        <v>0</v>
      </c>
      <c r="F140" s="66">
        <f t="shared" ref="F140" si="683">SUM(F65:F68)</f>
        <v>0</v>
      </c>
      <c r="G140" s="68">
        <f t="shared" si="42"/>
        <v>0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1</v>
      </c>
      <c r="K140" s="68">
        <f t="shared" si="44"/>
        <v>1</v>
      </c>
      <c r="L140" s="66">
        <f t="shared" ref="L140" si="686">SUM(L65:L68)</f>
        <v>27</v>
      </c>
      <c r="M140" s="68">
        <f t="shared" si="45"/>
        <v>27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2</v>
      </c>
      <c r="S140" s="68">
        <f t="shared" si="48"/>
        <v>2</v>
      </c>
      <c r="T140" s="66">
        <f t="shared" ref="T140" si="690">SUM(T65:T68)</f>
        <v>8</v>
      </c>
      <c r="U140" s="68">
        <f t="shared" si="49"/>
        <v>8</v>
      </c>
      <c r="V140" s="66">
        <f t="shared" ref="V140" si="691">SUM(V65:V68)</f>
        <v>2</v>
      </c>
      <c r="W140" s="68">
        <f t="shared" si="50"/>
        <v>2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0</v>
      </c>
      <c r="AC140" s="68">
        <f t="shared" si="53"/>
        <v>0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40</v>
      </c>
      <c r="AI140" s="68">
        <f t="shared" si="483"/>
        <v>40</v>
      </c>
    </row>
    <row r="141" spans="1:35" hidden="1">
      <c r="A141" s="65">
        <f t="shared" si="73"/>
        <v>0.76041666666666619</v>
      </c>
      <c r="B141" s="66">
        <f t="shared" si="512"/>
        <v>1</v>
      </c>
      <c r="C141" s="67">
        <f t="shared" si="468"/>
        <v>1</v>
      </c>
      <c r="D141" s="66">
        <f t="shared" ref="D141" si="695">SUM(D66:D69)</f>
        <v>0</v>
      </c>
      <c r="E141" s="68">
        <f t="shared" si="41"/>
        <v>0</v>
      </c>
      <c r="F141" s="66">
        <f t="shared" ref="F141" si="696">SUM(F66:F69)</f>
        <v>1</v>
      </c>
      <c r="G141" s="68">
        <f t="shared" si="42"/>
        <v>1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0</v>
      </c>
      <c r="K141" s="68">
        <f t="shared" si="44"/>
        <v>0</v>
      </c>
      <c r="L141" s="66">
        <f t="shared" ref="L141" si="699">SUM(L66:L69)</f>
        <v>23</v>
      </c>
      <c r="M141" s="68">
        <f t="shared" si="45"/>
        <v>23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1</v>
      </c>
      <c r="S141" s="68">
        <f t="shared" si="48"/>
        <v>1</v>
      </c>
      <c r="T141" s="66">
        <f t="shared" ref="T141" si="703">SUM(T66:T69)</f>
        <v>10</v>
      </c>
      <c r="U141" s="68">
        <f t="shared" si="49"/>
        <v>10</v>
      </c>
      <c r="V141" s="66">
        <f t="shared" ref="V141" si="704">SUM(V66:V69)</f>
        <v>3</v>
      </c>
      <c r="W141" s="68">
        <f t="shared" si="50"/>
        <v>3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0</v>
      </c>
      <c r="AC141" s="68">
        <f t="shared" si="53"/>
        <v>0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39</v>
      </c>
      <c r="AI141" s="68">
        <f t="shared" si="483"/>
        <v>39</v>
      </c>
    </row>
    <row r="142" spans="1:35" hidden="1">
      <c r="A142" s="65">
        <f t="shared" si="73"/>
        <v>0.77083333333333282</v>
      </c>
      <c r="B142" s="66">
        <f t="shared" si="512"/>
        <v>1</v>
      </c>
      <c r="C142" s="67">
        <f t="shared" si="468"/>
        <v>1</v>
      </c>
      <c r="D142" s="66">
        <f t="shared" ref="D142" si="710">SUM(D67:D70)</f>
        <v>0</v>
      </c>
      <c r="E142" s="68">
        <f t="shared" si="41"/>
        <v>0</v>
      </c>
      <c r="F142" s="66">
        <f t="shared" ref="F142" si="711">SUM(F67:F70)</f>
        <v>1</v>
      </c>
      <c r="G142" s="68">
        <f t="shared" si="42"/>
        <v>1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2</v>
      </c>
      <c r="K142" s="68">
        <f t="shared" si="44"/>
        <v>2</v>
      </c>
      <c r="L142" s="66">
        <f t="shared" ref="L142" si="714">SUM(L67:L70)</f>
        <v>18</v>
      </c>
      <c r="M142" s="68">
        <f t="shared" si="45"/>
        <v>18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1</v>
      </c>
      <c r="S142" s="68">
        <f t="shared" si="48"/>
        <v>1</v>
      </c>
      <c r="T142" s="66">
        <f t="shared" ref="T142" si="718">SUM(T67:T70)</f>
        <v>5</v>
      </c>
      <c r="U142" s="68">
        <f t="shared" si="49"/>
        <v>5</v>
      </c>
      <c r="V142" s="66">
        <f t="shared" ref="V142" si="719">SUM(V67:V70)</f>
        <v>1</v>
      </c>
      <c r="W142" s="68">
        <f t="shared" si="50"/>
        <v>1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0</v>
      </c>
      <c r="AC142" s="68">
        <f t="shared" si="53"/>
        <v>0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29</v>
      </c>
      <c r="AI142" s="68">
        <f t="shared" si="483"/>
        <v>29</v>
      </c>
    </row>
    <row r="143" spans="1:35" hidden="1">
      <c r="A143" s="65">
        <f t="shared" si="73"/>
        <v>0.78124999999999944</v>
      </c>
      <c r="B143" s="66">
        <f t="shared" ref="B143:B144" si="723">SUM(B68:B71)</f>
        <v>3</v>
      </c>
      <c r="C143" s="67">
        <f t="shared" si="468"/>
        <v>3</v>
      </c>
      <c r="D143" s="66">
        <f t="shared" ref="D143" si="724">SUM(D68:D71)</f>
        <v>1</v>
      </c>
      <c r="E143" s="68">
        <f t="shared" si="41"/>
        <v>1</v>
      </c>
      <c r="F143" s="66">
        <f t="shared" ref="F143" si="725">SUM(F68:F71)</f>
        <v>1</v>
      </c>
      <c r="G143" s="68">
        <f t="shared" si="42"/>
        <v>1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2</v>
      </c>
      <c r="K143" s="68">
        <f t="shared" si="44"/>
        <v>2</v>
      </c>
      <c r="L143" s="66">
        <f t="shared" ref="L143" si="728">SUM(L68:L71)</f>
        <v>12</v>
      </c>
      <c r="M143" s="68">
        <f t="shared" si="45"/>
        <v>12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1</v>
      </c>
      <c r="S143" s="68">
        <f t="shared" si="48"/>
        <v>1</v>
      </c>
      <c r="T143" s="66">
        <f t="shared" ref="T143" si="732">SUM(T68:T71)</f>
        <v>7</v>
      </c>
      <c r="U143" s="68">
        <f t="shared" si="49"/>
        <v>7</v>
      </c>
      <c r="V143" s="66">
        <f t="shared" ref="V143" si="733">SUM(V68:V71)</f>
        <v>1</v>
      </c>
      <c r="W143" s="68">
        <f t="shared" si="50"/>
        <v>1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0</v>
      </c>
      <c r="AC143" s="68">
        <f t="shared" si="53"/>
        <v>0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28</v>
      </c>
      <c r="AI143" s="68">
        <f t="shared" si="483"/>
        <v>28</v>
      </c>
    </row>
    <row r="144" spans="1:35" ht="15.75" hidden="1" thickBot="1">
      <c r="A144" s="65">
        <f t="shared" si="73"/>
        <v>0.79166666666666607</v>
      </c>
      <c r="B144" s="66">
        <f t="shared" si="723"/>
        <v>4</v>
      </c>
      <c r="C144" s="67">
        <f t="shared" si="468"/>
        <v>4</v>
      </c>
      <c r="D144" s="66">
        <f t="shared" ref="D144" si="737">SUM(D69:D72)</f>
        <v>1</v>
      </c>
      <c r="E144" s="68">
        <f t="shared" si="41"/>
        <v>1</v>
      </c>
      <c r="F144" s="66">
        <f t="shared" ref="F144" si="738">SUM(F69:F72)</f>
        <v>1</v>
      </c>
      <c r="G144" s="68">
        <f t="shared" si="42"/>
        <v>1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3</v>
      </c>
      <c r="K144" s="68">
        <f t="shared" si="44"/>
        <v>3</v>
      </c>
      <c r="L144" s="66">
        <f t="shared" ref="L144" si="741">SUM(L69:L72)</f>
        <v>15</v>
      </c>
      <c r="M144" s="68">
        <f t="shared" si="45"/>
        <v>15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0</v>
      </c>
      <c r="S144" s="68">
        <f t="shared" si="48"/>
        <v>0</v>
      </c>
      <c r="T144" s="66">
        <f t="shared" ref="T144" si="745">SUM(T69:T72)</f>
        <v>5</v>
      </c>
      <c r="U144" s="68">
        <f t="shared" si="49"/>
        <v>5</v>
      </c>
      <c r="V144" s="66">
        <f t="shared" ref="V144" si="746">SUM(V69:V72)</f>
        <v>2</v>
      </c>
      <c r="W144" s="68">
        <f t="shared" si="50"/>
        <v>2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0</v>
      </c>
      <c r="AC144" s="68">
        <f t="shared" si="53"/>
        <v>0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31</v>
      </c>
      <c r="AI144" s="68">
        <f t="shared" si="483"/>
        <v>31</v>
      </c>
    </row>
    <row r="145" spans="1:35" ht="19.5" hidden="1" thickBot="1">
      <c r="A145" s="87" t="s">
        <v>15</v>
      </c>
      <c r="B145" s="88">
        <f>B73</f>
        <v>6</v>
      </c>
      <c r="C145" s="89">
        <f t="shared" ref="C145:AI145" si="750">C73</f>
        <v>6</v>
      </c>
      <c r="D145" s="88">
        <f t="shared" si="750"/>
        <v>11</v>
      </c>
      <c r="E145" s="89">
        <f t="shared" si="750"/>
        <v>11</v>
      </c>
      <c r="F145" s="88">
        <f t="shared" ref="F145:M145" si="751">F73</f>
        <v>4</v>
      </c>
      <c r="G145" s="89">
        <f t="shared" si="751"/>
        <v>4</v>
      </c>
      <c r="H145" s="88">
        <f t="shared" si="751"/>
        <v>0</v>
      </c>
      <c r="I145" s="89">
        <f t="shared" si="751"/>
        <v>0</v>
      </c>
      <c r="J145" s="88">
        <f t="shared" si="751"/>
        <v>31</v>
      </c>
      <c r="K145" s="89">
        <f t="shared" si="751"/>
        <v>31</v>
      </c>
      <c r="L145" s="88">
        <f t="shared" si="751"/>
        <v>137</v>
      </c>
      <c r="M145" s="89">
        <f t="shared" si="751"/>
        <v>137</v>
      </c>
      <c r="N145" s="88">
        <f t="shared" si="750"/>
        <v>4</v>
      </c>
      <c r="O145" s="89">
        <f t="shared" si="750"/>
        <v>4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4</v>
      </c>
      <c r="S145" s="89">
        <f t="shared" si="752"/>
        <v>4</v>
      </c>
      <c r="T145" s="88">
        <f t="shared" si="752"/>
        <v>123</v>
      </c>
      <c r="U145" s="89">
        <f t="shared" si="752"/>
        <v>123</v>
      </c>
      <c r="V145" s="88">
        <f t="shared" ref="V145:W145" si="753">V73</f>
        <v>9</v>
      </c>
      <c r="W145" s="89">
        <f t="shared" si="753"/>
        <v>9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2</v>
      </c>
      <c r="AA145" s="89">
        <f t="shared" si="754"/>
        <v>2</v>
      </c>
      <c r="AB145" s="88">
        <f t="shared" si="750"/>
        <v>9</v>
      </c>
      <c r="AC145" s="89">
        <f t="shared" si="750"/>
        <v>9</v>
      </c>
      <c r="AD145" s="88">
        <f t="shared" ref="AD145:AE145" si="755">AD73</f>
        <v>2</v>
      </c>
      <c r="AE145" s="89">
        <f t="shared" si="755"/>
        <v>2</v>
      </c>
      <c r="AF145" s="88">
        <f t="shared" si="750"/>
        <v>0</v>
      </c>
      <c r="AG145" s="89">
        <f t="shared" si="750"/>
        <v>0</v>
      </c>
      <c r="AH145" s="88">
        <f t="shared" si="750"/>
        <v>342</v>
      </c>
      <c r="AI145" s="89">
        <f t="shared" si="750"/>
        <v>342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0.35416666666666685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1</v>
      </c>
      <c r="E147" s="81">
        <f t="shared" si="757"/>
        <v>1</v>
      </c>
      <c r="F147" s="81">
        <f t="shared" ref="F147:M147" si="758">VLOOKUP($A$147,$A$149:$AI$173,F146)</f>
        <v>0</v>
      </c>
      <c r="G147" s="81">
        <f t="shared" si="758"/>
        <v>0</v>
      </c>
      <c r="H147" s="81">
        <f t="shared" si="758"/>
        <v>0</v>
      </c>
      <c r="I147" s="81">
        <f t="shared" si="758"/>
        <v>0</v>
      </c>
      <c r="J147" s="81">
        <f t="shared" si="758"/>
        <v>4</v>
      </c>
      <c r="K147" s="81">
        <f t="shared" si="758"/>
        <v>4</v>
      </c>
      <c r="L147" s="81">
        <f t="shared" si="758"/>
        <v>12</v>
      </c>
      <c r="M147" s="81">
        <f t="shared" si="758"/>
        <v>12</v>
      </c>
      <c r="N147" s="81">
        <f t="shared" si="757"/>
        <v>1</v>
      </c>
      <c r="O147" s="81">
        <f t="shared" si="757"/>
        <v>1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0</v>
      </c>
      <c r="S147" s="81">
        <f t="shared" si="759"/>
        <v>0</v>
      </c>
      <c r="T147" s="81">
        <f t="shared" si="759"/>
        <v>31</v>
      </c>
      <c r="U147" s="81">
        <f t="shared" si="759"/>
        <v>31</v>
      </c>
      <c r="V147" s="81">
        <f t="shared" ref="V147:W147" si="760">VLOOKUP($A$147,$A$149:$AI$173,V146)</f>
        <v>2</v>
      </c>
      <c r="W147" s="81">
        <f t="shared" si="760"/>
        <v>2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0</v>
      </c>
      <c r="AA147" s="81">
        <f t="shared" si="761"/>
        <v>0</v>
      </c>
      <c r="AB147" s="81">
        <f t="shared" si="757"/>
        <v>3</v>
      </c>
      <c r="AC147" s="81">
        <f t="shared" si="757"/>
        <v>3</v>
      </c>
      <c r="AD147" s="81">
        <f t="shared" ref="AD147:AE147" si="762">VLOOKUP($A$147,$A$149:$AI$173,AD146)</f>
        <v>0</v>
      </c>
      <c r="AE147" s="81">
        <f t="shared" si="762"/>
        <v>0</v>
      </c>
      <c r="AF147" s="81">
        <f t="shared" si="757"/>
        <v>0</v>
      </c>
      <c r="AG147" s="81">
        <f t="shared" si="757"/>
        <v>0</v>
      </c>
      <c r="AH147" s="81">
        <f t="shared" si="757"/>
        <v>54</v>
      </c>
      <c r="AI147" s="82">
        <f>MAX(AI92:AI116)</f>
        <v>54</v>
      </c>
    </row>
    <row r="148" spans="1:35" hidden="1">
      <c r="A148" s="80">
        <f>MIN(A174:A201)</f>
        <v>0.7291666666666663</v>
      </c>
      <c r="B148" s="81">
        <f>VLOOKUP($A$148,$A$174:$AI$201,B146)</f>
        <v>1</v>
      </c>
      <c r="C148" s="81">
        <f t="shared" ref="C148:AH148" si="763">VLOOKUP($A$148,$A$174:$AI$201,C146)</f>
        <v>1</v>
      </c>
      <c r="D148" s="81">
        <f t="shared" si="763"/>
        <v>2</v>
      </c>
      <c r="E148" s="81">
        <f t="shared" si="763"/>
        <v>2</v>
      </c>
      <c r="F148" s="81">
        <f t="shared" ref="F148:M148" si="764">VLOOKUP($A$148,$A$174:$AI$201,F146)</f>
        <v>0</v>
      </c>
      <c r="G148" s="81">
        <f t="shared" si="764"/>
        <v>0</v>
      </c>
      <c r="H148" s="81">
        <f t="shared" si="764"/>
        <v>0</v>
      </c>
      <c r="I148" s="81">
        <f t="shared" si="764"/>
        <v>0</v>
      </c>
      <c r="J148" s="81">
        <f t="shared" si="764"/>
        <v>2</v>
      </c>
      <c r="K148" s="81">
        <f t="shared" si="764"/>
        <v>2</v>
      </c>
      <c r="L148" s="81">
        <f t="shared" si="764"/>
        <v>28</v>
      </c>
      <c r="M148" s="81">
        <f t="shared" si="764"/>
        <v>28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1</v>
      </c>
      <c r="S148" s="81">
        <f t="shared" si="765"/>
        <v>1</v>
      </c>
      <c r="T148" s="81">
        <f t="shared" si="765"/>
        <v>11</v>
      </c>
      <c r="U148" s="81">
        <f t="shared" si="765"/>
        <v>11</v>
      </c>
      <c r="V148" s="81">
        <f t="shared" ref="V148:W148" si="766">VLOOKUP($A$148,$A$174:$AI$201,V146)</f>
        <v>2</v>
      </c>
      <c r="W148" s="81">
        <f t="shared" si="766"/>
        <v>2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0</v>
      </c>
      <c r="AC148" s="81">
        <f t="shared" si="763"/>
        <v>0</v>
      </c>
      <c r="AD148" s="81">
        <f t="shared" ref="AD148:AE148" si="768">VLOOKUP($A$148,$A$174:$AI$201,AD146)</f>
        <v>0</v>
      </c>
      <c r="AE148" s="81">
        <f t="shared" si="768"/>
        <v>0</v>
      </c>
      <c r="AF148" s="81">
        <f t="shared" si="763"/>
        <v>0</v>
      </c>
      <c r="AG148" s="81">
        <f t="shared" si="763"/>
        <v>0</v>
      </c>
      <c r="AH148" s="81">
        <f t="shared" si="763"/>
        <v>47</v>
      </c>
      <c r="AI148" s="82">
        <f>MAX(AI117:AI144)</f>
        <v>47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 hidden="1">
      <c r="A159" s="83">
        <f t="shared" ref="A159:AI168" si="820">IF($AI$147=$AI102,A102,"")</f>
        <v>0.35416666666666685</v>
      </c>
      <c r="B159" s="84">
        <f t="shared" si="820"/>
        <v>0</v>
      </c>
      <c r="C159" s="84">
        <f t="shared" si="820"/>
        <v>0</v>
      </c>
      <c r="D159" s="84">
        <f t="shared" si="820"/>
        <v>1</v>
      </c>
      <c r="E159" s="84">
        <f t="shared" si="820"/>
        <v>1</v>
      </c>
      <c r="F159" s="84">
        <f t="shared" ref="F159:M159" si="821">IF($AI$147=$AI102,F102,"")</f>
        <v>0</v>
      </c>
      <c r="G159" s="84">
        <f t="shared" si="821"/>
        <v>0</v>
      </c>
      <c r="H159" s="84">
        <f t="shared" si="821"/>
        <v>0</v>
      </c>
      <c r="I159" s="84">
        <f t="shared" si="821"/>
        <v>0</v>
      </c>
      <c r="J159" s="84">
        <f t="shared" si="821"/>
        <v>4</v>
      </c>
      <c r="K159" s="84">
        <f t="shared" si="821"/>
        <v>4</v>
      </c>
      <c r="L159" s="84">
        <f t="shared" si="821"/>
        <v>12</v>
      </c>
      <c r="M159" s="84">
        <f t="shared" si="821"/>
        <v>12</v>
      </c>
      <c r="N159" s="84">
        <f t="shared" si="820"/>
        <v>1</v>
      </c>
      <c r="O159" s="84">
        <f t="shared" si="820"/>
        <v>1</v>
      </c>
      <c r="P159" s="84">
        <f t="shared" ref="P159:U159" si="822">IF($AI$147=$AI102,P102,"")</f>
        <v>0</v>
      </c>
      <c r="Q159" s="84">
        <f t="shared" si="822"/>
        <v>0</v>
      </c>
      <c r="R159" s="84">
        <f t="shared" si="822"/>
        <v>0</v>
      </c>
      <c r="S159" s="84">
        <f t="shared" si="822"/>
        <v>0</v>
      </c>
      <c r="T159" s="84">
        <f t="shared" si="822"/>
        <v>31</v>
      </c>
      <c r="U159" s="84">
        <f t="shared" si="822"/>
        <v>31</v>
      </c>
      <c r="V159" s="84">
        <f t="shared" ref="V159:W159" si="823">IF($AI$147=$AI102,V102,"")</f>
        <v>2</v>
      </c>
      <c r="W159" s="84">
        <f t="shared" si="823"/>
        <v>2</v>
      </c>
      <c r="X159" s="84">
        <f t="shared" si="820"/>
        <v>0</v>
      </c>
      <c r="Y159" s="84">
        <f t="shared" si="820"/>
        <v>0</v>
      </c>
      <c r="Z159" s="84">
        <f t="shared" ref="Z159:AA159" si="824">IF($AI$147=$AI102,Z102,"")</f>
        <v>0</v>
      </c>
      <c r="AA159" s="84">
        <f t="shared" si="824"/>
        <v>0</v>
      </c>
      <c r="AB159" s="84">
        <f t="shared" si="820"/>
        <v>3</v>
      </c>
      <c r="AC159" s="84">
        <f t="shared" si="820"/>
        <v>3</v>
      </c>
      <c r="AD159" s="84">
        <f t="shared" ref="AD159:AE159" si="825">IF($AI$147=$AI102,AD102,"")</f>
        <v>0</v>
      </c>
      <c r="AE159" s="84">
        <f t="shared" si="825"/>
        <v>0</v>
      </c>
      <c r="AF159" s="84">
        <f t="shared" si="820"/>
        <v>0</v>
      </c>
      <c r="AG159" s="84">
        <f t="shared" si="820"/>
        <v>0</v>
      </c>
      <c r="AH159" s="84">
        <f t="shared" si="820"/>
        <v>54</v>
      </c>
      <c r="AI159" s="84">
        <f t="shared" si="820"/>
        <v>54</v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>
        <f t="shared" si="999"/>
        <v>0.7291666666666663</v>
      </c>
      <c r="B195" s="84">
        <f t="shared" si="999"/>
        <v>1</v>
      </c>
      <c r="C195" s="84">
        <f t="shared" si="999"/>
        <v>1</v>
      </c>
      <c r="D195" s="84">
        <f t="shared" si="999"/>
        <v>2</v>
      </c>
      <c r="E195" s="84">
        <f t="shared" si="999"/>
        <v>2</v>
      </c>
      <c r="F195" s="84">
        <f t="shared" ref="F195:M195" si="1005">IF($AI$148=$AI138,F138,"")</f>
        <v>0</v>
      </c>
      <c r="G195" s="84">
        <f t="shared" si="1005"/>
        <v>0</v>
      </c>
      <c r="H195" s="84">
        <f t="shared" si="1005"/>
        <v>0</v>
      </c>
      <c r="I195" s="84">
        <f t="shared" si="1005"/>
        <v>0</v>
      </c>
      <c r="J195" s="84">
        <f t="shared" si="1005"/>
        <v>2</v>
      </c>
      <c r="K195" s="84">
        <f t="shared" si="1005"/>
        <v>2</v>
      </c>
      <c r="L195" s="84">
        <f t="shared" si="1005"/>
        <v>28</v>
      </c>
      <c r="M195" s="84">
        <f t="shared" si="1005"/>
        <v>28</v>
      </c>
      <c r="N195" s="84">
        <f t="shared" si="999"/>
        <v>0</v>
      </c>
      <c r="O195" s="84">
        <f t="shared" si="999"/>
        <v>0</v>
      </c>
      <c r="P195" s="84">
        <f t="shared" ref="P195:U195" si="1006">IF($AI$148=$AI138,P138,"")</f>
        <v>0</v>
      </c>
      <c r="Q195" s="84">
        <f t="shared" si="1006"/>
        <v>0</v>
      </c>
      <c r="R195" s="84">
        <f t="shared" si="1006"/>
        <v>1</v>
      </c>
      <c r="S195" s="84">
        <f t="shared" si="1006"/>
        <v>1</v>
      </c>
      <c r="T195" s="84">
        <f t="shared" si="1006"/>
        <v>11</v>
      </c>
      <c r="U195" s="84">
        <f t="shared" si="1006"/>
        <v>11</v>
      </c>
      <c r="V195" s="84">
        <f t="shared" ref="V195:W195" si="1007">IF($AI$148=$AI138,V138,"")</f>
        <v>2</v>
      </c>
      <c r="W195" s="84">
        <f t="shared" si="1007"/>
        <v>2</v>
      </c>
      <c r="X195" s="84">
        <f t="shared" si="999"/>
        <v>0</v>
      </c>
      <c r="Y195" s="84">
        <f t="shared" si="999"/>
        <v>0</v>
      </c>
      <c r="Z195" s="84">
        <f t="shared" ref="Z195:AA195" si="1008">IF($AI$148=$AI138,Z138,"")</f>
        <v>0</v>
      </c>
      <c r="AA195" s="84">
        <f t="shared" si="1008"/>
        <v>0</v>
      </c>
      <c r="AB195" s="84">
        <f t="shared" si="999"/>
        <v>0</v>
      </c>
      <c r="AC195" s="84">
        <f t="shared" si="999"/>
        <v>0</v>
      </c>
      <c r="AD195" s="84">
        <f t="shared" ref="AD195:AE195" si="1009">IF($AI$148=$AI138,AD138,"")</f>
        <v>0</v>
      </c>
      <c r="AE195" s="84">
        <f t="shared" si="1009"/>
        <v>0</v>
      </c>
      <c r="AF195" s="84">
        <f t="shared" si="999"/>
        <v>0</v>
      </c>
      <c r="AG195" s="84">
        <f t="shared" si="999"/>
        <v>0</v>
      </c>
      <c r="AH195" s="84">
        <f t="shared" si="999"/>
        <v>47</v>
      </c>
      <c r="AI195" s="84">
        <f t="shared" si="999"/>
        <v>47</v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J15:K15"/>
    <mergeCell ref="L15:M15"/>
    <mergeCell ref="F90:G90"/>
    <mergeCell ref="H90:I90"/>
    <mergeCell ref="J90:K90"/>
    <mergeCell ref="L90:M90"/>
    <mergeCell ref="C9:E9"/>
    <mergeCell ref="D15:E15"/>
    <mergeCell ref="D90:E90"/>
    <mergeCell ref="F15:G15"/>
    <mergeCell ref="H15:I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8 D73:E91 D10:E1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2018-05-14T01:30:09Z</dcterms:modified>
</cp:coreProperties>
</file>