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V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X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W197" i="1"/>
  <c r="AN196" i="1"/>
  <c r="X196" i="1"/>
  <c r="D196" i="1"/>
  <c r="AO195" i="1"/>
  <c r="Y195" i="1"/>
  <c r="E195" i="1"/>
  <c r="A195" i="1"/>
  <c r="AM199" i="1"/>
  <c r="W199" i="1"/>
  <c r="AO197" i="1"/>
  <c r="Y197" i="1"/>
  <c r="B196" i="1"/>
  <c r="AN198" i="1"/>
  <c r="A197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AL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AM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X185" i="1"/>
  <c r="V184" i="1"/>
  <c r="B179" i="1"/>
  <c r="C177" i="1"/>
  <c r="W176" i="1"/>
  <c r="A176" i="1"/>
  <c r="W179" i="1"/>
  <c r="AM176" i="1"/>
  <c r="AO75" i="1"/>
  <c r="AN174" i="1"/>
  <c r="X174" i="1"/>
  <c r="AO173" i="1"/>
  <c r="Y173" i="1"/>
  <c r="AM174" i="1"/>
  <c r="W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D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A158" i="1"/>
  <c r="AL157" i="1"/>
  <c r="V157" i="1"/>
  <c r="B157" i="1"/>
  <c r="AM156" i="1"/>
  <c r="W156" i="1"/>
  <c r="C156" i="1"/>
  <c r="AN155" i="1"/>
  <c r="X155" i="1"/>
  <c r="AO154" i="1"/>
  <c r="E154" i="1"/>
  <c r="A154" i="1"/>
  <c r="AL153" i="1"/>
  <c r="AM152" i="1"/>
  <c r="W152" i="1"/>
  <c r="C152" i="1"/>
  <c r="AN151" i="1"/>
  <c r="X151" i="1"/>
  <c r="D151" i="1"/>
  <c r="AO150" i="1"/>
  <c r="Y150" i="1"/>
  <c r="E150" i="1"/>
  <c r="A150" i="1"/>
  <c r="C159" i="1"/>
  <c r="Y157" i="1"/>
  <c r="E157" i="1"/>
  <c r="A157" i="1"/>
  <c r="V156" i="1"/>
  <c r="B156" i="1"/>
  <c r="W155" i="1"/>
  <c r="D154" i="1"/>
  <c r="AL152" i="1"/>
  <c r="V152" i="1"/>
  <c r="B152" i="1"/>
  <c r="W151" i="1"/>
  <c r="AN150" i="1"/>
  <c r="X150" i="1"/>
  <c r="D150" i="1"/>
  <c r="X161" i="1"/>
  <c r="A160" i="1"/>
  <c r="A159" i="1"/>
  <c r="AM157" i="1"/>
  <c r="C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E164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C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AN157" i="1"/>
  <c r="X157" i="1"/>
  <c r="D157" i="1"/>
  <c r="AO156" i="1"/>
  <c r="Y156" i="1"/>
  <c r="E156" i="1"/>
  <c r="A156" i="1"/>
  <c r="AL155" i="1"/>
  <c r="V155" i="1"/>
  <c r="AM154" i="1"/>
  <c r="C154" i="1"/>
  <c r="AN153" i="1"/>
  <c r="AO152" i="1"/>
  <c r="Y152" i="1"/>
  <c r="E152" i="1"/>
  <c r="A152" i="1"/>
  <c r="AL151" i="1"/>
  <c r="V151" i="1"/>
  <c r="B151" i="1"/>
  <c r="AM150" i="1"/>
  <c r="W150" i="1"/>
  <c r="C150" i="1"/>
  <c r="Y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B164" i="1"/>
  <c r="V163" i="1"/>
  <c r="AO162" i="1"/>
  <c r="AN161" i="1"/>
  <c r="B161" i="1"/>
  <c r="AL158" i="1"/>
  <c r="W157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AO151" i="1"/>
  <c r="Y151" i="1"/>
  <c r="B150" i="1"/>
  <c r="X156" i="1"/>
  <c r="A155" i="1"/>
  <c r="Z154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W145" i="1"/>
  <c r="V145" i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W144" i="1"/>
  <c r="V144" i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W142" i="1"/>
  <c r="V142" i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W140" i="1"/>
  <c r="V140" i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W139" i="1"/>
  <c r="V139" i="1"/>
  <c r="T139" i="1"/>
  <c r="T196" i="1" s="1"/>
  <c r="S139" i="1"/>
  <c r="S196" i="1" s="1"/>
  <c r="R139" i="1"/>
  <c r="R196" i="1" s="1"/>
  <c r="AF138" i="1"/>
  <c r="AF195" i="1" s="1"/>
  <c r="AE138" i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W137" i="1"/>
  <c r="V137" i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W136" i="1"/>
  <c r="V136" i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W135" i="1"/>
  <c r="V135" i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W134" i="1"/>
  <c r="V134" i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W133" i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W132" i="1"/>
  <c r="V132" i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W130" i="1"/>
  <c r="V130" i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B129" i="1"/>
  <c r="AB186" i="1" s="1"/>
  <c r="AA129" i="1"/>
  <c r="AA186" i="1" s="1"/>
  <c r="Z129" i="1"/>
  <c r="Z186" i="1" s="1"/>
  <c r="X129" i="1"/>
  <c r="W129" i="1"/>
  <c r="V129" i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W128" i="1"/>
  <c r="V128" i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W127" i="1"/>
  <c r="V127" i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V126" i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W125" i="1"/>
  <c r="V125" i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W123" i="1"/>
  <c r="V123" i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W122" i="1"/>
  <c r="V122" i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V119" i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W117" i="1"/>
  <c r="V117" i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W116" i="1"/>
  <c r="V116" i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W115" i="1"/>
  <c r="V115" i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W114" i="1"/>
  <c r="V114" i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W113" i="1"/>
  <c r="V113" i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A110" i="1"/>
  <c r="AA167" i="1" s="1"/>
  <c r="Z110" i="1"/>
  <c r="Z167" i="1" s="1"/>
  <c r="X110" i="1"/>
  <c r="W110" i="1"/>
  <c r="V110" i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W108" i="1"/>
  <c r="V108" i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W107" i="1"/>
  <c r="V107" i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W106" i="1"/>
  <c r="V106" i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V102" i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W100" i="1"/>
  <c r="V100" i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W99" i="1"/>
  <c r="V99" i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W98" i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A95" i="1"/>
  <c r="AA152" i="1" s="1"/>
  <c r="Z95" i="1"/>
  <c r="Z152" i="1" s="1"/>
  <c r="X95" i="1"/>
  <c r="W95" i="1"/>
  <c r="V95" i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W94" i="1"/>
  <c r="V94" i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W93" i="1"/>
  <c r="V93" i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C158" i="1" s="1"/>
  <c r="B98" i="1"/>
  <c r="B155" i="1" s="1"/>
  <c r="C97" i="1"/>
  <c r="A178" i="1" l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94" i="1"/>
  <c r="Y95" i="1"/>
  <c r="Y96" i="1"/>
  <c r="Y153" i="1" s="1"/>
  <c r="Y97" i="1"/>
  <c r="Y154" i="1" s="1"/>
  <c r="Y98" i="1"/>
  <c r="Y99" i="1"/>
  <c r="Y100" i="1"/>
  <c r="Y101" i="1"/>
  <c r="Y158" i="1" s="1"/>
  <c r="Y102" i="1"/>
  <c r="Y103" i="1"/>
  <c r="Y160" i="1" s="1"/>
  <c r="Y104" i="1"/>
  <c r="Y105" i="1"/>
  <c r="Y162" i="1" s="1"/>
  <c r="Y106" i="1"/>
  <c r="Y107" i="1"/>
  <c r="Y108" i="1"/>
  <c r="Y109" i="1"/>
  <c r="Y166" i="1" s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77" i="1" s="1"/>
  <c r="Y121" i="1"/>
  <c r="Y178" i="1" s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43" i="1"/>
  <c r="Y200" i="1" s="1"/>
  <c r="Y144" i="1"/>
  <c r="Y145" i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C106" i="1"/>
  <c r="B107" i="1"/>
  <c r="D106" i="1"/>
  <c r="B108" i="1"/>
  <c r="D110" i="1"/>
  <c r="C111" i="1"/>
  <c r="C168" i="1" s="1"/>
  <c r="D114" i="1"/>
  <c r="C115" i="1"/>
  <c r="D118" i="1"/>
  <c r="D175" i="1" s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C94" i="1"/>
  <c r="B95" i="1"/>
  <c r="D97" i="1"/>
  <c r="B99" i="1"/>
  <c r="D101" i="1"/>
  <c r="D158" i="1" s="1"/>
  <c r="C102" i="1"/>
  <c r="D94" i="1"/>
  <c r="C95" i="1"/>
  <c r="B96" i="1"/>
  <c r="B153" i="1" s="1"/>
  <c r="D98" i="1"/>
  <c r="D155" i="1" s="1"/>
  <c r="C99" i="1"/>
  <c r="B100" i="1"/>
  <c r="D102" i="1"/>
  <c r="C103" i="1"/>
  <c r="D95" i="1"/>
  <c r="C96" i="1"/>
  <c r="C153" i="1" s="1"/>
  <c r="B97" i="1"/>
  <c r="D99" i="1"/>
  <c r="C100" i="1"/>
  <c r="B101" i="1"/>
  <c r="B158" i="1" s="1"/>
  <c r="D103" i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40" i="1"/>
  <c r="C197" i="1" s="1"/>
  <c r="B145" i="1"/>
  <c r="D108" i="1"/>
  <c r="C109" i="1"/>
  <c r="D112" i="1"/>
  <c r="D169" i="1" s="1"/>
  <c r="C113" i="1"/>
  <c r="D116" i="1"/>
  <c r="C117" i="1"/>
  <c r="C174" i="1" s="1"/>
  <c r="D120" i="1"/>
  <c r="C121" i="1"/>
  <c r="C178" i="1" s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D174" i="1" s="1"/>
  <c r="C118" i="1"/>
  <c r="C175" i="1" s="1"/>
  <c r="D121" i="1"/>
  <c r="D178" i="1" s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 s="1"/>
  <c r="B112" i="1"/>
  <c r="B169" i="1" s="1"/>
  <c r="B113" i="1"/>
  <c r="B114" i="1"/>
  <c r="B115" i="1"/>
  <c r="B116" i="1"/>
  <c r="B117" i="1"/>
  <c r="B174" i="1" s="1"/>
  <c r="B118" i="1"/>
  <c r="B175" i="1" s="1"/>
  <c r="B119" i="1"/>
  <c r="B120" i="1"/>
  <c r="B121" i="1"/>
  <c r="B178" i="1" s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 s="1"/>
  <c r="C107" i="1"/>
  <c r="B74" i="1"/>
  <c r="B146" i="1" s="1"/>
  <c r="B93" i="1"/>
  <c r="B136" i="1"/>
  <c r="B137" i="1"/>
  <c r="B138" i="1"/>
  <c r="C139" i="1"/>
  <c r="D140" i="1"/>
  <c r="D197" i="1" s="1"/>
  <c r="B142" i="1"/>
  <c r="C143" i="1"/>
  <c r="C200" i="1" s="1"/>
  <c r="D145" i="1"/>
  <c r="D96" i="1"/>
  <c r="D153" i="1" s="1"/>
  <c r="D129" i="1"/>
  <c r="C74" i="1"/>
  <c r="C146" i="1" s="1"/>
  <c r="C137" i="1"/>
  <c r="C138" i="1"/>
  <c r="D139" i="1"/>
  <c r="B141" i="1"/>
  <c r="D143" i="1"/>
  <c r="D200" i="1" s="1"/>
  <c r="B144" i="1"/>
  <c r="B94" i="1"/>
  <c r="D100" i="1"/>
  <c r="D122" i="1"/>
  <c r="B139" i="1"/>
  <c r="B143" i="1"/>
  <c r="B200" i="1" s="1"/>
  <c r="D138" i="1"/>
  <c r="B140" i="1"/>
  <c r="B197" i="1" s="1"/>
  <c r="D142" i="1"/>
  <c r="D74" i="1"/>
  <c r="D146" i="1" s="1"/>
  <c r="Q116" i="1" l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75" i="1" s="1"/>
  <c r="E114" i="1"/>
  <c r="E110" i="1"/>
  <c r="E135" i="1"/>
  <c r="E192" i="1" s="1"/>
  <c r="E131" i="1"/>
  <c r="E96" i="1"/>
  <c r="E153" i="1" s="1"/>
  <c r="E109" i="1"/>
  <c r="E108" i="1"/>
  <c r="E97" i="1"/>
  <c r="E106" i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94" i="1"/>
  <c r="E134" i="1"/>
  <c r="E132" i="1"/>
  <c r="E103" i="1"/>
  <c r="E98" i="1"/>
  <c r="E155" i="1" s="1"/>
  <c r="E145" i="1"/>
  <c r="E93" i="1"/>
  <c r="E127" i="1"/>
  <c r="E125" i="1"/>
  <c r="E123" i="1"/>
  <c r="E121" i="1"/>
  <c r="E178" i="1" s="1"/>
  <c r="E119" i="1"/>
  <c r="E117" i="1"/>
  <c r="E174" i="1" s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22" i="1"/>
  <c r="E136" i="1"/>
  <c r="E130" i="1"/>
  <c r="E128" i="1"/>
  <c r="E74" i="1"/>
  <c r="E146" i="1" s="1"/>
  <c r="AS92" i="1" s="1"/>
  <c r="E129" i="1"/>
  <c r="E140" i="1"/>
  <c r="E197" i="1" s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<sst xmlns="http://schemas.openxmlformats.org/spreadsheetml/2006/main" count="83" uniqueCount="37">
  <si>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</si>
  <si>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</si>
  <si>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</si>
  <si>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</si>
  <si>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</si>
  <si>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</si>
  <si>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</si>
  <si>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</si>
  <si>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</si>
  <si>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</si>
  <si>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</si>
  <si>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</si>
  <si>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</si>
  <si>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</si>
  <si>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</si>
  <si>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</si>
  <si>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</si>
  <si>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</si>
  <si>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</si>
  <si>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</si>
  <si>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</si>
  <si>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</si>
  <si>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</si>
  <si>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</si>
  <si>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</si>
  <si>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</si>
  <si>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</si>
  <si>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</si>
  <si>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</si>
  <si>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</si>
  <si>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</si>
  <si>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</si>
  <si>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Montague Road, West End</t>
    <phoneticPr fontId="2" type="noConversion"/>
  </si>
  <si>
    <t xml:space="preserve"> Total</t>
    <phoneticPr fontId="2" type="noConversion"/>
  </si>
  <si>
    <t>Lat/Lon:</t>
  </si>
  <si>
    <t>M069</t>
  </si>
  <si>
    <t>-27.480172; 153.005304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</si>
</sst>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35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34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42656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5:45 AM to 6:45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12:00 PM to 1:00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33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4</v>
      </c>
      <c r="C18" s="22">
        <v>4</v>
      </c>
      <c r="D18" s="22">
        <v>0</v>
      </c>
      <c r="E18" s="24">
        <f t="shared" ref="E18:E73" si="0">SUM(B18:D18)</f>
        <v>8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3</v>
      </c>
      <c r="AE18" s="22">
        <v>0</v>
      </c>
      <c r="AF18" s="22">
        <v>0</v>
      </c>
      <c r="AG18" s="24">
        <f t="shared" ref="AG18:AG73" si="7">SUM(AD18:AF18)</f>
        <v>3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8</v>
      </c>
      <c r="AM18" s="22">
        <f t="shared" ref="AM18:AM49" si="10">SUM(C18,G18,K18,O18,S18,W18,AA18,AE18,AI18)</f>
        <v>4</v>
      </c>
      <c r="AN18" s="22">
        <f t="shared" ref="AN18:AN49" si="11">SUM(D18,H18,L18,P18,T18,X18,AB18,AF18,AJ18)</f>
        <v>0</v>
      </c>
      <c r="AO18" s="24">
        <f t="shared" ref="AO18:AO73" si="12">SUM(AL18:AN18)</f>
        <v>12</v>
      </c>
    </row>
    <row r="19" spans="1:41" s="25" customFormat="1" ht="20.100000000000001" customHeight="1">
      <c r="A19" s="26">
        <v>0.22916666666666666</v>
      </c>
      <c r="B19" s="29">
        <v>8</v>
      </c>
      <c r="C19" s="28">
        <v>2</v>
      </c>
      <c r="D19" s="28">
        <v>0</v>
      </c>
      <c r="E19" s="30">
        <f t="shared" si="0"/>
        <v>10</v>
      </c>
      <c r="F19" s="29">
        <v>0</v>
      </c>
      <c r="G19" s="28">
        <v>1</v>
      </c>
      <c r="H19" s="28">
        <v>0</v>
      </c>
      <c r="I19" s="30">
        <f t="shared" si="1"/>
        <v>1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13</v>
      </c>
      <c r="AE19" s="28">
        <v>0</v>
      </c>
      <c r="AF19" s="28">
        <v>0</v>
      </c>
      <c r="AG19" s="30">
        <f t="shared" si="7"/>
        <v>13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21</v>
      </c>
      <c r="AM19" s="28">
        <f t="shared" si="10"/>
        <v>3</v>
      </c>
      <c r="AN19" s="28">
        <f t="shared" si="11"/>
        <v>0</v>
      </c>
      <c r="AO19" s="30">
        <f t="shared" si="12"/>
        <v>24</v>
      </c>
    </row>
    <row r="20" spans="1:41" s="25" customFormat="1" ht="20.100000000000001" customHeight="1">
      <c r="A20" s="26">
        <v>0.23958333333333334</v>
      </c>
      <c r="B20" s="29">
        <v>22</v>
      </c>
      <c r="C20" s="28">
        <v>2</v>
      </c>
      <c r="D20" s="28">
        <v>0</v>
      </c>
      <c r="E20" s="30">
        <f t="shared" si="0"/>
        <v>24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6</v>
      </c>
      <c r="AE20" s="28">
        <v>3</v>
      </c>
      <c r="AF20" s="28">
        <v>0</v>
      </c>
      <c r="AG20" s="30">
        <f t="shared" si="7"/>
        <v>9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28</v>
      </c>
      <c r="AM20" s="28">
        <f t="shared" si="10"/>
        <v>5</v>
      </c>
      <c r="AN20" s="28">
        <f t="shared" si="11"/>
        <v>0</v>
      </c>
      <c r="AO20" s="30">
        <f t="shared" si="12"/>
        <v>33</v>
      </c>
    </row>
    <row r="21" spans="1:41" s="25" customFormat="1" ht="20.100000000000001" customHeight="1">
      <c r="A21" s="26">
        <v>0.25</v>
      </c>
      <c r="B21" s="29">
        <v>41</v>
      </c>
      <c r="C21" s="28">
        <v>4</v>
      </c>
      <c r="D21" s="28">
        <v>1</v>
      </c>
      <c r="E21" s="30">
        <f t="shared" si="0"/>
        <v>46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3</v>
      </c>
      <c r="AE21" s="28">
        <v>8</v>
      </c>
      <c r="AF21" s="28">
        <v>0</v>
      </c>
      <c r="AG21" s="30">
        <f t="shared" si="7"/>
        <v>11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44</v>
      </c>
      <c r="AM21" s="28">
        <f t="shared" si="10"/>
        <v>12</v>
      </c>
      <c r="AN21" s="28">
        <f t="shared" si="11"/>
        <v>1</v>
      </c>
      <c r="AO21" s="30">
        <f t="shared" si="12"/>
        <v>57</v>
      </c>
    </row>
    <row r="22" spans="1:41" s="25" customFormat="1" ht="20.100000000000001" customHeight="1">
      <c r="A22" s="26">
        <v>0.26041666666666669</v>
      </c>
      <c r="B22" s="29">
        <v>26</v>
      </c>
      <c r="C22" s="28">
        <v>2</v>
      </c>
      <c r="D22" s="28">
        <v>0</v>
      </c>
      <c r="E22" s="30">
        <f t="shared" si="0"/>
        <v>28</v>
      </c>
      <c r="F22" s="29">
        <v>5</v>
      </c>
      <c r="G22" s="28">
        <v>0</v>
      </c>
      <c r="H22" s="28">
        <v>0</v>
      </c>
      <c r="I22" s="30">
        <f t="shared" si="1"/>
        <v>5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2</v>
      </c>
      <c r="P22" s="28">
        <v>0</v>
      </c>
      <c r="Q22" s="30">
        <f t="shared" si="3"/>
        <v>2</v>
      </c>
      <c r="R22" s="27">
        <v>0</v>
      </c>
      <c r="S22" s="28">
        <v>0</v>
      </c>
      <c r="T22" s="28">
        <v>1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1</v>
      </c>
      <c r="AE22" s="28">
        <v>6</v>
      </c>
      <c r="AF22" s="28">
        <v>0</v>
      </c>
      <c r="AG22" s="30">
        <f t="shared" si="7"/>
        <v>7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32</v>
      </c>
      <c r="AM22" s="28">
        <f t="shared" si="10"/>
        <v>10</v>
      </c>
      <c r="AN22" s="28">
        <f t="shared" si="11"/>
        <v>1</v>
      </c>
      <c r="AO22" s="30">
        <f t="shared" si="12"/>
        <v>43</v>
      </c>
    </row>
    <row r="23" spans="1:41" s="25" customFormat="1" ht="20.100000000000001" customHeight="1">
      <c r="A23" s="31">
        <v>0.27083333333333337</v>
      </c>
      <c r="B23" s="34">
        <v>37</v>
      </c>
      <c r="C23" s="33">
        <v>6</v>
      </c>
      <c r="D23" s="33">
        <v>0</v>
      </c>
      <c r="E23" s="30">
        <f t="shared" si="0"/>
        <v>43</v>
      </c>
      <c r="F23" s="34">
        <v>5</v>
      </c>
      <c r="G23" s="33">
        <v>0</v>
      </c>
      <c r="H23" s="33">
        <v>0</v>
      </c>
      <c r="I23" s="30">
        <f t="shared" si="1"/>
        <v>5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1</v>
      </c>
      <c r="O23" s="33">
        <v>0</v>
      </c>
      <c r="P23" s="33">
        <v>0</v>
      </c>
      <c r="Q23" s="30">
        <f t="shared" si="3"/>
        <v>1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3</v>
      </c>
      <c r="AE23" s="33">
        <v>6</v>
      </c>
      <c r="AF23" s="33">
        <v>0</v>
      </c>
      <c r="AG23" s="30">
        <f t="shared" si="7"/>
        <v>9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46</v>
      </c>
      <c r="AM23" s="33">
        <f t="shared" si="10"/>
        <v>12</v>
      </c>
      <c r="AN23" s="33">
        <f t="shared" si="11"/>
        <v>0</v>
      </c>
      <c r="AO23" s="30">
        <f t="shared" si="12"/>
        <v>58</v>
      </c>
    </row>
    <row r="24" spans="1:41" s="25" customFormat="1" ht="20.100000000000001" customHeight="1">
      <c r="A24" s="31">
        <v>0.28125</v>
      </c>
      <c r="B24" s="34">
        <v>28</v>
      </c>
      <c r="C24" s="33">
        <v>11</v>
      </c>
      <c r="D24" s="33">
        <v>0</v>
      </c>
      <c r="E24" s="30">
        <f t="shared" si="0"/>
        <v>39</v>
      </c>
      <c r="F24" s="34">
        <v>5</v>
      </c>
      <c r="G24" s="33">
        <v>3</v>
      </c>
      <c r="H24" s="33">
        <v>0</v>
      </c>
      <c r="I24" s="30">
        <f t="shared" si="1"/>
        <v>8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</v>
      </c>
      <c r="O24" s="33">
        <v>0</v>
      </c>
      <c r="P24" s="33">
        <v>0</v>
      </c>
      <c r="Q24" s="30">
        <f t="shared" si="3"/>
        <v>1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1</v>
      </c>
      <c r="AE24" s="33">
        <v>6</v>
      </c>
      <c r="AF24" s="33">
        <v>0</v>
      </c>
      <c r="AG24" s="30">
        <f t="shared" si="7"/>
        <v>7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35</v>
      </c>
      <c r="AM24" s="33">
        <f t="shared" si="10"/>
        <v>20</v>
      </c>
      <c r="AN24" s="33">
        <f t="shared" si="11"/>
        <v>0</v>
      </c>
      <c r="AO24" s="30">
        <f t="shared" si="12"/>
        <v>55</v>
      </c>
    </row>
    <row r="25" spans="1:41" s="25" customFormat="1" ht="20.100000000000001" customHeight="1">
      <c r="A25" s="31">
        <v>0.29166666666666674</v>
      </c>
      <c r="B25" s="34">
        <v>18</v>
      </c>
      <c r="C25" s="33">
        <v>7</v>
      </c>
      <c r="D25" s="33">
        <v>0</v>
      </c>
      <c r="E25" s="30">
        <f t="shared" si="0"/>
        <v>25</v>
      </c>
      <c r="F25" s="34">
        <v>1</v>
      </c>
      <c r="G25" s="33">
        <v>0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0</v>
      </c>
      <c r="AB25" s="33">
        <v>0</v>
      </c>
      <c r="AC25" s="30">
        <f t="shared" si="6"/>
        <v>2</v>
      </c>
      <c r="AD25" s="32">
        <v>4</v>
      </c>
      <c r="AE25" s="33">
        <v>4</v>
      </c>
      <c r="AF25" s="33">
        <v>0</v>
      </c>
      <c r="AG25" s="30">
        <f t="shared" si="7"/>
        <v>8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25</v>
      </c>
      <c r="AM25" s="33">
        <f t="shared" si="10"/>
        <v>11</v>
      </c>
      <c r="AN25" s="33">
        <f t="shared" si="11"/>
        <v>0</v>
      </c>
      <c r="AO25" s="30">
        <f t="shared" si="12"/>
        <v>36</v>
      </c>
    </row>
    <row r="26" spans="1:41" s="25" customFormat="1" ht="20.100000000000001" customHeight="1">
      <c r="A26" s="31">
        <v>0.30208333333333343</v>
      </c>
      <c r="B26" s="34">
        <v>14</v>
      </c>
      <c r="C26" s="33">
        <v>13</v>
      </c>
      <c r="D26" s="33">
        <v>0</v>
      </c>
      <c r="E26" s="30">
        <f t="shared" si="0"/>
        <v>27</v>
      </c>
      <c r="F26" s="34">
        <v>1</v>
      </c>
      <c r="G26" s="33">
        <v>0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2</v>
      </c>
      <c r="AE26" s="33">
        <v>5</v>
      </c>
      <c r="AF26" s="33">
        <v>0</v>
      </c>
      <c r="AG26" s="30">
        <f t="shared" si="7"/>
        <v>7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17</v>
      </c>
      <c r="AM26" s="33">
        <f t="shared" si="10"/>
        <v>18</v>
      </c>
      <c r="AN26" s="33">
        <f t="shared" si="11"/>
        <v>0</v>
      </c>
      <c r="AO26" s="30">
        <f t="shared" si="12"/>
        <v>35</v>
      </c>
    </row>
    <row r="27" spans="1:41" s="25" customFormat="1" ht="20.100000000000001" customHeight="1">
      <c r="A27" s="26">
        <v>0.3125</v>
      </c>
      <c r="B27" s="29">
        <v>6</v>
      </c>
      <c r="C27" s="28">
        <v>14</v>
      </c>
      <c r="D27" s="28">
        <v>0</v>
      </c>
      <c r="E27" s="30">
        <f t="shared" si="0"/>
        <v>20</v>
      </c>
      <c r="F27" s="29">
        <v>3</v>
      </c>
      <c r="G27" s="28">
        <v>0</v>
      </c>
      <c r="H27" s="28">
        <v>0</v>
      </c>
      <c r="I27" s="30">
        <f t="shared" si="1"/>
        <v>3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3</v>
      </c>
      <c r="S27" s="28">
        <v>0</v>
      </c>
      <c r="T27" s="28">
        <v>0</v>
      </c>
      <c r="U27" s="30">
        <f t="shared" si="4"/>
        <v>3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2</v>
      </c>
      <c r="AE27" s="28">
        <v>7</v>
      </c>
      <c r="AF27" s="28">
        <v>0</v>
      </c>
      <c r="AG27" s="30">
        <f t="shared" si="7"/>
        <v>9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14</v>
      </c>
      <c r="AM27" s="28">
        <f t="shared" si="10"/>
        <v>21</v>
      </c>
      <c r="AN27" s="28">
        <f t="shared" si="11"/>
        <v>0</v>
      </c>
      <c r="AO27" s="30">
        <f t="shared" si="12"/>
        <v>35</v>
      </c>
    </row>
    <row r="28" spans="1:41" s="25" customFormat="1" ht="20.100000000000001" customHeight="1">
      <c r="A28" s="26">
        <v>0.3229166666666668</v>
      </c>
      <c r="B28" s="29">
        <v>12</v>
      </c>
      <c r="C28" s="28">
        <v>17</v>
      </c>
      <c r="D28" s="28">
        <v>1</v>
      </c>
      <c r="E28" s="30">
        <f t="shared" si="0"/>
        <v>30</v>
      </c>
      <c r="F28" s="29">
        <v>1</v>
      </c>
      <c r="G28" s="28">
        <v>0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1</v>
      </c>
      <c r="P28" s="28">
        <v>0</v>
      </c>
      <c r="Q28" s="30">
        <f t="shared" si="3"/>
        <v>2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0</v>
      </c>
      <c r="AB28" s="28">
        <v>0</v>
      </c>
      <c r="AC28" s="30">
        <f t="shared" si="6"/>
        <v>1</v>
      </c>
      <c r="AD28" s="27">
        <v>1</v>
      </c>
      <c r="AE28" s="28">
        <v>8</v>
      </c>
      <c r="AF28" s="28">
        <v>0</v>
      </c>
      <c r="AG28" s="30">
        <f t="shared" si="7"/>
        <v>9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16</v>
      </c>
      <c r="AM28" s="28">
        <f t="shared" si="10"/>
        <v>26</v>
      </c>
      <c r="AN28" s="28">
        <f t="shared" si="11"/>
        <v>1</v>
      </c>
      <c r="AO28" s="30">
        <f t="shared" si="12"/>
        <v>43</v>
      </c>
    </row>
    <row r="29" spans="1:41" s="25" customFormat="1" ht="20.100000000000001" customHeight="1">
      <c r="A29" s="26">
        <v>0.33333333333333348</v>
      </c>
      <c r="B29" s="29">
        <v>6</v>
      </c>
      <c r="C29" s="28">
        <v>26</v>
      </c>
      <c r="D29" s="28">
        <v>1</v>
      </c>
      <c r="E29" s="30">
        <f t="shared" si="0"/>
        <v>33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1</v>
      </c>
      <c r="S29" s="28">
        <v>0</v>
      </c>
      <c r="T29" s="28">
        <v>0</v>
      </c>
      <c r="U29" s="30">
        <f t="shared" si="4"/>
        <v>1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</v>
      </c>
      <c r="AA29" s="28">
        <v>0</v>
      </c>
      <c r="AB29" s="28">
        <v>0</v>
      </c>
      <c r="AC29" s="30">
        <f t="shared" si="6"/>
        <v>1</v>
      </c>
      <c r="AD29" s="27">
        <v>4</v>
      </c>
      <c r="AE29" s="28">
        <v>6</v>
      </c>
      <c r="AF29" s="28">
        <v>0</v>
      </c>
      <c r="AG29" s="30">
        <f t="shared" si="7"/>
        <v>10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12</v>
      </c>
      <c r="AM29" s="28">
        <f t="shared" si="10"/>
        <v>32</v>
      </c>
      <c r="AN29" s="28">
        <f t="shared" si="11"/>
        <v>1</v>
      </c>
      <c r="AO29" s="30">
        <f t="shared" si="12"/>
        <v>45</v>
      </c>
    </row>
    <row r="30" spans="1:41" s="25" customFormat="1" ht="20.100000000000001" customHeight="1">
      <c r="A30" s="26">
        <v>0.34375</v>
      </c>
      <c r="B30" s="29">
        <v>3</v>
      </c>
      <c r="C30" s="28">
        <v>23</v>
      </c>
      <c r="D30" s="28">
        <v>0</v>
      </c>
      <c r="E30" s="30">
        <f t="shared" si="0"/>
        <v>26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0</v>
      </c>
      <c r="S30" s="28">
        <v>0</v>
      </c>
      <c r="T30" s="28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0</v>
      </c>
      <c r="AB30" s="28">
        <v>0</v>
      </c>
      <c r="AC30" s="30">
        <f t="shared" si="6"/>
        <v>1</v>
      </c>
      <c r="AD30" s="27">
        <v>0</v>
      </c>
      <c r="AE30" s="28">
        <v>7</v>
      </c>
      <c r="AF30" s="28">
        <v>0</v>
      </c>
      <c r="AG30" s="30">
        <f t="shared" si="7"/>
        <v>7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4</v>
      </c>
      <c r="AM30" s="28">
        <f t="shared" si="10"/>
        <v>30</v>
      </c>
      <c r="AN30" s="28">
        <f t="shared" si="11"/>
        <v>0</v>
      </c>
      <c r="AO30" s="30">
        <f t="shared" si="12"/>
        <v>34</v>
      </c>
    </row>
    <row r="31" spans="1:41" s="25" customFormat="1" ht="20.100000000000001" customHeight="1">
      <c r="A31" s="26">
        <v>0.35416666666666685</v>
      </c>
      <c r="B31" s="29">
        <v>2</v>
      </c>
      <c r="C31" s="28">
        <v>19</v>
      </c>
      <c r="D31" s="28">
        <v>0</v>
      </c>
      <c r="E31" s="30">
        <f t="shared" si="0"/>
        <v>21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0</v>
      </c>
      <c r="P31" s="28">
        <v>0</v>
      </c>
      <c r="Q31" s="30">
        <f t="shared" si="3"/>
        <v>1</v>
      </c>
      <c r="R31" s="27">
        <v>1</v>
      </c>
      <c r="S31" s="28">
        <v>0</v>
      </c>
      <c r="T31" s="28">
        <v>2</v>
      </c>
      <c r="U31" s="30">
        <f t="shared" si="4"/>
        <v>3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2</v>
      </c>
      <c r="AA31" s="28">
        <v>0</v>
      </c>
      <c r="AB31" s="28">
        <v>0</v>
      </c>
      <c r="AC31" s="30">
        <f t="shared" si="6"/>
        <v>2</v>
      </c>
      <c r="AD31" s="27">
        <v>0</v>
      </c>
      <c r="AE31" s="28">
        <v>6</v>
      </c>
      <c r="AF31" s="28">
        <v>0</v>
      </c>
      <c r="AG31" s="30">
        <f t="shared" si="7"/>
        <v>6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6</v>
      </c>
      <c r="AM31" s="28">
        <f t="shared" si="10"/>
        <v>25</v>
      </c>
      <c r="AN31" s="28">
        <f t="shared" si="11"/>
        <v>2</v>
      </c>
      <c r="AO31" s="30">
        <f t="shared" si="12"/>
        <v>33</v>
      </c>
    </row>
    <row r="32" spans="1:41" s="25" customFormat="1" ht="20.100000000000001" customHeight="1">
      <c r="A32" s="26">
        <v>0.36458333333333354</v>
      </c>
      <c r="B32" s="29">
        <v>4</v>
      </c>
      <c r="C32" s="28">
        <v>14</v>
      </c>
      <c r="D32" s="28">
        <v>0</v>
      </c>
      <c r="E32" s="30">
        <f t="shared" si="0"/>
        <v>18</v>
      </c>
      <c r="F32" s="29">
        <v>1</v>
      </c>
      <c r="G32" s="28">
        <v>0</v>
      </c>
      <c r="H32" s="28">
        <v>1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2</v>
      </c>
      <c r="P32" s="28">
        <v>0</v>
      </c>
      <c r="Q32" s="30">
        <f t="shared" si="3"/>
        <v>2</v>
      </c>
      <c r="R32" s="27">
        <v>1</v>
      </c>
      <c r="S32" s="28">
        <v>0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2</v>
      </c>
      <c r="AE32" s="28">
        <v>4</v>
      </c>
      <c r="AF32" s="28">
        <v>1</v>
      </c>
      <c r="AG32" s="30">
        <f t="shared" si="7"/>
        <v>7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8</v>
      </c>
      <c r="AM32" s="28">
        <f t="shared" si="10"/>
        <v>20</v>
      </c>
      <c r="AN32" s="28">
        <f t="shared" si="11"/>
        <v>2</v>
      </c>
      <c r="AO32" s="30">
        <f t="shared" si="12"/>
        <v>30</v>
      </c>
    </row>
    <row r="33" spans="1:41" s="25" customFormat="1" ht="20.100000000000001" customHeight="1">
      <c r="A33" s="26">
        <v>0.375</v>
      </c>
      <c r="B33" s="29">
        <v>2</v>
      </c>
      <c r="C33" s="28">
        <v>28</v>
      </c>
      <c r="D33" s="28">
        <v>0</v>
      </c>
      <c r="E33" s="30">
        <f t="shared" si="0"/>
        <v>30</v>
      </c>
      <c r="F33" s="29">
        <v>0</v>
      </c>
      <c r="G33" s="28">
        <v>3</v>
      </c>
      <c r="H33" s="28">
        <v>0</v>
      </c>
      <c r="I33" s="30">
        <f t="shared" si="1"/>
        <v>3</v>
      </c>
      <c r="J33" s="29">
        <v>0</v>
      </c>
      <c r="K33" s="28">
        <v>1</v>
      </c>
      <c r="L33" s="28">
        <v>0</v>
      </c>
      <c r="M33" s="30">
        <f t="shared" si="2"/>
        <v>1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2</v>
      </c>
      <c r="AE33" s="28">
        <v>4</v>
      </c>
      <c r="AF33" s="28">
        <v>0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4</v>
      </c>
      <c r="AM33" s="28">
        <f t="shared" si="10"/>
        <v>36</v>
      </c>
      <c r="AN33" s="28">
        <f t="shared" si="11"/>
        <v>0</v>
      </c>
      <c r="AO33" s="30">
        <f t="shared" si="12"/>
        <v>40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11</v>
      </c>
      <c r="D34" s="28">
        <v>0</v>
      </c>
      <c r="E34" s="30">
        <f t="shared" si="0"/>
        <v>11</v>
      </c>
      <c r="F34" s="29">
        <v>1</v>
      </c>
      <c r="G34" s="28">
        <v>0</v>
      </c>
      <c r="H34" s="28">
        <v>0</v>
      </c>
      <c r="I34" s="30">
        <f t="shared" si="1"/>
        <v>1</v>
      </c>
      <c r="J34" s="29">
        <v>0</v>
      </c>
      <c r="K34" s="28">
        <v>1</v>
      </c>
      <c r="L34" s="28">
        <v>0</v>
      </c>
      <c r="M34" s="30">
        <f t="shared" si="2"/>
        <v>1</v>
      </c>
      <c r="N34" s="27">
        <v>1</v>
      </c>
      <c r="O34" s="28">
        <v>0</v>
      </c>
      <c r="P34" s="28">
        <v>0</v>
      </c>
      <c r="Q34" s="30">
        <f t="shared" si="3"/>
        <v>1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1</v>
      </c>
      <c r="AA34" s="28">
        <v>0</v>
      </c>
      <c r="AB34" s="28">
        <v>0</v>
      </c>
      <c r="AC34" s="30">
        <f t="shared" si="6"/>
        <v>1</v>
      </c>
      <c r="AD34" s="27">
        <v>2</v>
      </c>
      <c r="AE34" s="28">
        <v>5</v>
      </c>
      <c r="AF34" s="28">
        <v>0</v>
      </c>
      <c r="AG34" s="30">
        <f t="shared" si="7"/>
        <v>7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5</v>
      </c>
      <c r="AM34" s="28">
        <f t="shared" si="10"/>
        <v>17</v>
      </c>
      <c r="AN34" s="28">
        <f t="shared" si="11"/>
        <v>0</v>
      </c>
      <c r="AO34" s="30">
        <f t="shared" si="12"/>
        <v>22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13</v>
      </c>
      <c r="D35" s="28">
        <v>0</v>
      </c>
      <c r="E35" s="30">
        <f t="shared" si="0"/>
        <v>16</v>
      </c>
      <c r="F35" s="29">
        <v>0</v>
      </c>
      <c r="G35" s="28">
        <v>2</v>
      </c>
      <c r="H35" s="28">
        <v>0</v>
      </c>
      <c r="I35" s="30">
        <f t="shared" si="1"/>
        <v>2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0</v>
      </c>
      <c r="AB35" s="28">
        <v>0</v>
      </c>
      <c r="AC35" s="30">
        <f t="shared" si="6"/>
        <v>1</v>
      </c>
      <c r="AD35" s="27">
        <v>1</v>
      </c>
      <c r="AE35" s="28">
        <v>5</v>
      </c>
      <c r="AF35" s="28">
        <v>0</v>
      </c>
      <c r="AG35" s="30">
        <f t="shared" si="7"/>
        <v>6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5</v>
      </c>
      <c r="AM35" s="28">
        <f t="shared" si="10"/>
        <v>20</v>
      </c>
      <c r="AN35" s="28">
        <f t="shared" si="11"/>
        <v>0</v>
      </c>
      <c r="AO35" s="30">
        <f t="shared" si="12"/>
        <v>25</v>
      </c>
    </row>
    <row r="36" spans="1:41" s="25" customFormat="1" ht="20.100000000000001" customHeight="1">
      <c r="A36" s="26">
        <v>0.40625</v>
      </c>
      <c r="B36" s="29">
        <v>1</v>
      </c>
      <c r="C36" s="28">
        <v>3</v>
      </c>
      <c r="D36" s="28">
        <v>0</v>
      </c>
      <c r="E36" s="30">
        <f t="shared" si="0"/>
        <v>4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1</v>
      </c>
      <c r="P36" s="28">
        <v>0</v>
      </c>
      <c r="Q36" s="30">
        <f t="shared" si="3"/>
        <v>1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0</v>
      </c>
      <c r="AB36" s="28">
        <v>0</v>
      </c>
      <c r="AC36" s="30">
        <f t="shared" si="6"/>
        <v>1</v>
      </c>
      <c r="AD36" s="27">
        <v>1</v>
      </c>
      <c r="AE36" s="28">
        <v>6</v>
      </c>
      <c r="AF36" s="28">
        <v>0</v>
      </c>
      <c r="AG36" s="30">
        <f t="shared" si="7"/>
        <v>7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10</v>
      </c>
      <c r="AN36" s="28">
        <f t="shared" si="11"/>
        <v>0</v>
      </c>
      <c r="AO36" s="30">
        <f t="shared" si="12"/>
        <v>13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4</v>
      </c>
      <c r="D37" s="28">
        <v>1</v>
      </c>
      <c r="E37" s="30">
        <f t="shared" si="0"/>
        <v>5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1</v>
      </c>
      <c r="AA37" s="28">
        <v>0</v>
      </c>
      <c r="AB37" s="28">
        <v>0</v>
      </c>
      <c r="AC37" s="30">
        <f t="shared" si="6"/>
        <v>1</v>
      </c>
      <c r="AD37" s="27">
        <v>1</v>
      </c>
      <c r="AE37" s="28">
        <v>8</v>
      </c>
      <c r="AF37" s="28">
        <v>0</v>
      </c>
      <c r="AG37" s="30">
        <f t="shared" si="7"/>
        <v>9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2</v>
      </c>
      <c r="AM37" s="28">
        <f t="shared" si="10"/>
        <v>12</v>
      </c>
      <c r="AN37" s="28">
        <f t="shared" si="11"/>
        <v>1</v>
      </c>
      <c r="AO37" s="30">
        <f t="shared" si="12"/>
        <v>15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10</v>
      </c>
      <c r="D38" s="28">
        <v>0</v>
      </c>
      <c r="E38" s="30">
        <f t="shared" si="0"/>
        <v>10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1</v>
      </c>
      <c r="AA38" s="28">
        <v>0</v>
      </c>
      <c r="AB38" s="28">
        <v>0</v>
      </c>
      <c r="AC38" s="30">
        <f t="shared" si="6"/>
        <v>1</v>
      </c>
      <c r="AD38" s="27">
        <v>1</v>
      </c>
      <c r="AE38" s="28">
        <v>8</v>
      </c>
      <c r="AF38" s="28">
        <v>1</v>
      </c>
      <c r="AG38" s="30">
        <f t="shared" si="7"/>
        <v>10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18</v>
      </c>
      <c r="AN38" s="28">
        <f t="shared" si="11"/>
        <v>1</v>
      </c>
      <c r="AO38" s="30">
        <f t="shared" si="12"/>
        <v>21</v>
      </c>
    </row>
    <row r="39" spans="1:41" s="25" customFormat="1" ht="20.100000000000001" customHeight="1">
      <c r="A39" s="26">
        <v>0.4375</v>
      </c>
      <c r="B39" s="29">
        <v>2</v>
      </c>
      <c r="C39" s="28">
        <v>6</v>
      </c>
      <c r="D39" s="28">
        <v>0</v>
      </c>
      <c r="E39" s="30">
        <f t="shared" si="0"/>
        <v>8</v>
      </c>
      <c r="F39" s="29">
        <v>1</v>
      </c>
      <c r="G39" s="28">
        <v>0</v>
      </c>
      <c r="H39" s="28">
        <v>1</v>
      </c>
      <c r="I39" s="30">
        <f t="shared" si="1"/>
        <v>2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1</v>
      </c>
      <c r="O39" s="28">
        <v>0</v>
      </c>
      <c r="P39" s="28">
        <v>0</v>
      </c>
      <c r="Q39" s="30">
        <f t="shared" si="3"/>
        <v>1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4</v>
      </c>
      <c r="AF39" s="28">
        <v>0</v>
      </c>
      <c r="AG39" s="30">
        <f t="shared" si="7"/>
        <v>4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4</v>
      </c>
      <c r="AM39" s="28">
        <f t="shared" si="10"/>
        <v>10</v>
      </c>
      <c r="AN39" s="28">
        <f t="shared" si="11"/>
        <v>1</v>
      </c>
      <c r="AO39" s="30">
        <f t="shared" si="12"/>
        <v>15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11</v>
      </c>
      <c r="D40" s="28">
        <v>0</v>
      </c>
      <c r="E40" s="30">
        <f t="shared" si="0"/>
        <v>11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0</v>
      </c>
      <c r="P40" s="28">
        <v>0</v>
      </c>
      <c r="Q40" s="30">
        <f t="shared" si="3"/>
        <v>1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1</v>
      </c>
      <c r="AE40" s="28">
        <v>11</v>
      </c>
      <c r="AF40" s="28">
        <v>0</v>
      </c>
      <c r="AG40" s="30">
        <f t="shared" si="7"/>
        <v>12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</v>
      </c>
      <c r="AM40" s="28">
        <f t="shared" si="10"/>
        <v>22</v>
      </c>
      <c r="AN40" s="28">
        <f t="shared" si="11"/>
        <v>0</v>
      </c>
      <c r="AO40" s="30">
        <f t="shared" si="12"/>
        <v>24</v>
      </c>
    </row>
    <row r="41" spans="1:41" s="25" customFormat="1" ht="20.100000000000001" customHeight="1">
      <c r="A41" s="26">
        <v>0.4583333333333337</v>
      </c>
      <c r="B41" s="29">
        <v>1</v>
      </c>
      <c r="C41" s="28">
        <v>8</v>
      </c>
      <c r="D41" s="28">
        <v>0</v>
      </c>
      <c r="E41" s="30">
        <f t="shared" si="0"/>
        <v>9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5</v>
      </c>
      <c r="AF41" s="28">
        <v>0</v>
      </c>
      <c r="AG41" s="30">
        <f t="shared" si="7"/>
        <v>5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13</v>
      </c>
      <c r="AN41" s="28">
        <f t="shared" si="11"/>
        <v>0</v>
      </c>
      <c r="AO41" s="30">
        <f t="shared" si="12"/>
        <v>14</v>
      </c>
    </row>
    <row r="42" spans="1:41" s="35" customFormat="1" ht="20.100000000000001" customHeight="1">
      <c r="A42" s="26">
        <v>0.46875</v>
      </c>
      <c r="B42" s="29">
        <v>1</v>
      </c>
      <c r="C42" s="28">
        <v>13</v>
      </c>
      <c r="D42" s="28">
        <v>0</v>
      </c>
      <c r="E42" s="30">
        <f t="shared" si="0"/>
        <v>14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1</v>
      </c>
      <c r="L42" s="28">
        <v>0</v>
      </c>
      <c r="M42" s="30">
        <f t="shared" si="2"/>
        <v>1</v>
      </c>
      <c r="N42" s="27">
        <v>0</v>
      </c>
      <c r="O42" s="28">
        <v>0</v>
      </c>
      <c r="P42" s="28">
        <v>1</v>
      </c>
      <c r="Q42" s="30">
        <f t="shared" si="3"/>
        <v>1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1</v>
      </c>
      <c r="AE42" s="28">
        <v>6</v>
      </c>
      <c r="AF42" s="28">
        <v>0</v>
      </c>
      <c r="AG42" s="30">
        <f t="shared" si="7"/>
        <v>7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2</v>
      </c>
      <c r="AM42" s="28">
        <f t="shared" si="10"/>
        <v>20</v>
      </c>
      <c r="AN42" s="28">
        <f t="shared" si="11"/>
        <v>1</v>
      </c>
      <c r="AO42" s="30">
        <f t="shared" si="12"/>
        <v>23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8</v>
      </c>
      <c r="D43" s="28">
        <v>2</v>
      </c>
      <c r="E43" s="30">
        <f t="shared" si="0"/>
        <v>11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6</v>
      </c>
      <c r="AF43" s="28">
        <v>0</v>
      </c>
      <c r="AG43" s="30">
        <f t="shared" si="7"/>
        <v>6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14</v>
      </c>
      <c r="AN43" s="28">
        <f t="shared" si="11"/>
        <v>2</v>
      </c>
      <c r="AO43" s="30">
        <f t="shared" si="12"/>
        <v>17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0</v>
      </c>
      <c r="D44" s="28">
        <v>0</v>
      </c>
      <c r="E44" s="30">
        <f t="shared" si="0"/>
        <v>0</v>
      </c>
      <c r="F44" s="29">
        <v>0</v>
      </c>
      <c r="G44" s="28">
        <v>1</v>
      </c>
      <c r="H44" s="28">
        <v>0</v>
      </c>
      <c r="I44" s="30">
        <f t="shared" si="1"/>
        <v>1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0</v>
      </c>
      <c r="P44" s="28">
        <v>0</v>
      </c>
      <c r="Q44" s="30">
        <f t="shared" si="3"/>
        <v>1</v>
      </c>
      <c r="R44" s="27">
        <v>2</v>
      </c>
      <c r="S44" s="28">
        <v>0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7</v>
      </c>
      <c r="AF44" s="28">
        <v>0</v>
      </c>
      <c r="AG44" s="30">
        <f t="shared" si="7"/>
        <v>7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8</v>
      </c>
      <c r="AN44" s="28">
        <f t="shared" si="11"/>
        <v>0</v>
      </c>
      <c r="AO44" s="30">
        <f t="shared" si="12"/>
        <v>11</v>
      </c>
    </row>
    <row r="45" spans="1:41" s="35" customFormat="1" ht="20.100000000000001" customHeight="1">
      <c r="A45" s="26">
        <v>0.5</v>
      </c>
      <c r="B45" s="29">
        <v>2</v>
      </c>
      <c r="C45" s="28">
        <v>11</v>
      </c>
      <c r="D45" s="28">
        <v>0</v>
      </c>
      <c r="E45" s="30">
        <f t="shared" si="0"/>
        <v>13</v>
      </c>
      <c r="F45" s="29">
        <v>2</v>
      </c>
      <c r="G45" s="28">
        <v>1</v>
      </c>
      <c r="H45" s="28">
        <v>0</v>
      </c>
      <c r="I45" s="30">
        <f t="shared" si="1"/>
        <v>3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3</v>
      </c>
      <c r="O45" s="28">
        <v>0</v>
      </c>
      <c r="P45" s="28">
        <v>0</v>
      </c>
      <c r="Q45" s="30">
        <f t="shared" si="3"/>
        <v>3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1</v>
      </c>
      <c r="AE45" s="28">
        <v>19</v>
      </c>
      <c r="AF45" s="28">
        <v>0</v>
      </c>
      <c r="AG45" s="30">
        <f t="shared" si="7"/>
        <v>20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8</v>
      </c>
      <c r="AM45" s="28">
        <f t="shared" si="10"/>
        <v>31</v>
      </c>
      <c r="AN45" s="28">
        <f t="shared" si="11"/>
        <v>0</v>
      </c>
      <c r="AO45" s="30">
        <f t="shared" si="12"/>
        <v>39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19</v>
      </c>
      <c r="D46" s="28">
        <v>0</v>
      </c>
      <c r="E46" s="30">
        <f t="shared" si="0"/>
        <v>20</v>
      </c>
      <c r="F46" s="29">
        <v>1</v>
      </c>
      <c r="G46" s="28">
        <v>1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1</v>
      </c>
      <c r="AB46" s="28">
        <v>0</v>
      </c>
      <c r="AC46" s="30">
        <f t="shared" si="6"/>
        <v>1</v>
      </c>
      <c r="AD46" s="27">
        <v>0</v>
      </c>
      <c r="AE46" s="28">
        <v>18</v>
      </c>
      <c r="AF46" s="28">
        <v>0</v>
      </c>
      <c r="AG46" s="30">
        <f t="shared" si="7"/>
        <v>18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39</v>
      </c>
      <c r="AN46" s="28">
        <f t="shared" si="11"/>
        <v>0</v>
      </c>
      <c r="AO46" s="30">
        <f t="shared" si="12"/>
        <v>41</v>
      </c>
    </row>
    <row r="47" spans="1:41" s="25" customFormat="1" ht="20.100000000000001" customHeight="1">
      <c r="A47" s="26">
        <v>0.5208333333333337</v>
      </c>
      <c r="B47" s="29">
        <v>1</v>
      </c>
      <c r="C47" s="28">
        <v>23</v>
      </c>
      <c r="D47" s="28">
        <v>0</v>
      </c>
      <c r="E47" s="30">
        <f t="shared" si="0"/>
        <v>24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0</v>
      </c>
      <c r="P47" s="28">
        <v>0</v>
      </c>
      <c r="Q47" s="30">
        <f t="shared" si="3"/>
        <v>1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1</v>
      </c>
      <c r="AE47" s="28">
        <v>12</v>
      </c>
      <c r="AF47" s="28">
        <v>0</v>
      </c>
      <c r="AG47" s="30">
        <f t="shared" si="7"/>
        <v>13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3</v>
      </c>
      <c r="AM47" s="28">
        <f t="shared" si="10"/>
        <v>35</v>
      </c>
      <c r="AN47" s="28">
        <f t="shared" si="11"/>
        <v>0</v>
      </c>
      <c r="AO47" s="30">
        <f t="shared" si="12"/>
        <v>38</v>
      </c>
    </row>
    <row r="48" spans="1:41" s="25" customFormat="1" ht="20.100000000000001" customHeight="1">
      <c r="A48" s="26">
        <v>0.53125</v>
      </c>
      <c r="B48" s="29">
        <v>1</v>
      </c>
      <c r="C48" s="28">
        <v>11</v>
      </c>
      <c r="D48" s="28">
        <v>0</v>
      </c>
      <c r="E48" s="30">
        <f t="shared" si="0"/>
        <v>12</v>
      </c>
      <c r="F48" s="29">
        <v>2</v>
      </c>
      <c r="G48" s="28">
        <v>1</v>
      </c>
      <c r="H48" s="28">
        <v>0</v>
      </c>
      <c r="I48" s="30">
        <f t="shared" si="1"/>
        <v>3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1</v>
      </c>
      <c r="O48" s="28">
        <v>0</v>
      </c>
      <c r="P48" s="28">
        <v>0</v>
      </c>
      <c r="Q48" s="30">
        <f t="shared" si="3"/>
        <v>1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1</v>
      </c>
      <c r="AA48" s="28">
        <v>0</v>
      </c>
      <c r="AB48" s="28">
        <v>0</v>
      </c>
      <c r="AC48" s="30">
        <f t="shared" si="6"/>
        <v>1</v>
      </c>
      <c r="AD48" s="27">
        <v>2</v>
      </c>
      <c r="AE48" s="28">
        <v>15</v>
      </c>
      <c r="AF48" s="28">
        <v>0</v>
      </c>
      <c r="AG48" s="30">
        <f t="shared" si="7"/>
        <v>17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7</v>
      </c>
      <c r="AM48" s="28">
        <f t="shared" si="10"/>
        <v>27</v>
      </c>
      <c r="AN48" s="28">
        <f t="shared" si="11"/>
        <v>0</v>
      </c>
      <c r="AO48" s="30">
        <f t="shared" si="12"/>
        <v>34</v>
      </c>
    </row>
    <row r="49" spans="1:41" s="25" customFormat="1" ht="20.100000000000001" customHeight="1">
      <c r="A49" s="26">
        <v>0.54166666666666696</v>
      </c>
      <c r="B49" s="29">
        <v>4</v>
      </c>
      <c r="C49" s="28">
        <v>22</v>
      </c>
      <c r="D49" s="28">
        <v>0</v>
      </c>
      <c r="E49" s="30">
        <f t="shared" si="0"/>
        <v>26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1</v>
      </c>
      <c r="S49" s="28">
        <v>0</v>
      </c>
      <c r="T49" s="28">
        <v>0</v>
      </c>
      <c r="U49" s="30">
        <f t="shared" si="4"/>
        <v>1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3</v>
      </c>
      <c r="AA49" s="28">
        <v>0</v>
      </c>
      <c r="AB49" s="28">
        <v>0</v>
      </c>
      <c r="AC49" s="30">
        <f t="shared" si="6"/>
        <v>3</v>
      </c>
      <c r="AD49" s="27">
        <v>1</v>
      </c>
      <c r="AE49" s="28">
        <v>24</v>
      </c>
      <c r="AF49" s="28">
        <v>1</v>
      </c>
      <c r="AG49" s="30">
        <f t="shared" si="7"/>
        <v>26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9</v>
      </c>
      <c r="AM49" s="28">
        <f t="shared" si="10"/>
        <v>46</v>
      </c>
      <c r="AN49" s="28">
        <f t="shared" si="11"/>
        <v>1</v>
      </c>
      <c r="AO49" s="30">
        <f t="shared" si="12"/>
        <v>56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17</v>
      </c>
      <c r="D50" s="28">
        <v>0</v>
      </c>
      <c r="E50" s="30">
        <f t="shared" si="0"/>
        <v>17</v>
      </c>
      <c r="F50" s="29">
        <v>0</v>
      </c>
      <c r="G50" s="28">
        <v>1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2</v>
      </c>
      <c r="AB50" s="28">
        <v>0</v>
      </c>
      <c r="AC50" s="30">
        <f t="shared" si="6"/>
        <v>2</v>
      </c>
      <c r="AD50" s="27">
        <v>1</v>
      </c>
      <c r="AE50" s="28">
        <v>8</v>
      </c>
      <c r="AF50" s="28">
        <v>0</v>
      </c>
      <c r="AG50" s="30">
        <f t="shared" si="7"/>
        <v>9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28</v>
      </c>
      <c r="AN50" s="28">
        <f t="shared" ref="AN50:AN73" si="15">SUM(D50,H50,L50,P50,T50,X50,AB50,AF50,AJ50)</f>
        <v>0</v>
      </c>
      <c r="AO50" s="30">
        <f t="shared" si="12"/>
        <v>29</v>
      </c>
    </row>
    <row r="51" spans="1:41" s="25" customFormat="1" ht="20.100000000000001" customHeight="1">
      <c r="A51" s="26">
        <v>0.5625</v>
      </c>
      <c r="B51" s="29">
        <v>1</v>
      </c>
      <c r="C51" s="28">
        <v>16</v>
      </c>
      <c r="D51" s="28">
        <v>0</v>
      </c>
      <c r="E51" s="30">
        <f t="shared" si="0"/>
        <v>17</v>
      </c>
      <c r="F51" s="29">
        <v>1</v>
      </c>
      <c r="G51" s="28">
        <v>0</v>
      </c>
      <c r="H51" s="28">
        <v>0</v>
      </c>
      <c r="I51" s="30">
        <f t="shared" si="1"/>
        <v>1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1</v>
      </c>
      <c r="P51" s="28">
        <v>0</v>
      </c>
      <c r="Q51" s="30">
        <f t="shared" si="3"/>
        <v>1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2</v>
      </c>
      <c r="AA51" s="28">
        <v>2</v>
      </c>
      <c r="AB51" s="28">
        <v>0</v>
      </c>
      <c r="AC51" s="30">
        <f t="shared" si="6"/>
        <v>4</v>
      </c>
      <c r="AD51" s="27">
        <v>3</v>
      </c>
      <c r="AE51" s="28">
        <v>7</v>
      </c>
      <c r="AF51" s="28">
        <v>0</v>
      </c>
      <c r="AG51" s="30">
        <f t="shared" si="7"/>
        <v>10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7</v>
      </c>
      <c r="AM51" s="28">
        <f t="shared" si="14"/>
        <v>26</v>
      </c>
      <c r="AN51" s="28">
        <f t="shared" si="15"/>
        <v>0</v>
      </c>
      <c r="AO51" s="30">
        <f t="shared" si="12"/>
        <v>33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6</v>
      </c>
      <c r="D52" s="28">
        <v>1</v>
      </c>
      <c r="E52" s="30">
        <f t="shared" si="0"/>
        <v>8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0</v>
      </c>
      <c r="AE52" s="28">
        <v>10</v>
      </c>
      <c r="AF52" s="28">
        <v>0</v>
      </c>
      <c r="AG52" s="30">
        <f t="shared" si="7"/>
        <v>10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1</v>
      </c>
      <c r="AM52" s="28">
        <f t="shared" si="14"/>
        <v>17</v>
      </c>
      <c r="AN52" s="28">
        <f t="shared" si="15"/>
        <v>1</v>
      </c>
      <c r="AO52" s="30">
        <f t="shared" si="12"/>
        <v>19</v>
      </c>
    </row>
    <row r="53" spans="1:41" s="25" customFormat="1" ht="20.100000000000001" customHeight="1">
      <c r="A53" s="26">
        <v>0.58333333333333348</v>
      </c>
      <c r="B53" s="29">
        <v>3</v>
      </c>
      <c r="C53" s="28">
        <v>15</v>
      </c>
      <c r="D53" s="28">
        <v>0</v>
      </c>
      <c r="E53" s="30">
        <f t="shared" si="0"/>
        <v>18</v>
      </c>
      <c r="F53" s="29">
        <v>1</v>
      </c>
      <c r="G53" s="28">
        <v>0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1</v>
      </c>
      <c r="O53" s="28">
        <v>0</v>
      </c>
      <c r="P53" s="28">
        <v>0</v>
      </c>
      <c r="Q53" s="30">
        <f t="shared" si="3"/>
        <v>1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2</v>
      </c>
      <c r="AE53" s="28">
        <v>7</v>
      </c>
      <c r="AF53" s="28">
        <v>0</v>
      </c>
      <c r="AG53" s="30">
        <f t="shared" si="7"/>
        <v>9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7</v>
      </c>
      <c r="AM53" s="28">
        <f t="shared" si="14"/>
        <v>22</v>
      </c>
      <c r="AN53" s="28">
        <f t="shared" si="15"/>
        <v>0</v>
      </c>
      <c r="AO53" s="30">
        <f t="shared" si="12"/>
        <v>29</v>
      </c>
    </row>
    <row r="54" spans="1:41" s="25" customFormat="1" ht="20.100000000000001" customHeight="1">
      <c r="A54" s="26">
        <v>0.59375</v>
      </c>
      <c r="B54" s="29">
        <v>2</v>
      </c>
      <c r="C54" s="28">
        <v>7</v>
      </c>
      <c r="D54" s="28">
        <v>0</v>
      </c>
      <c r="E54" s="30">
        <f t="shared" si="0"/>
        <v>9</v>
      </c>
      <c r="F54" s="29">
        <v>0</v>
      </c>
      <c r="G54" s="28">
        <v>2</v>
      </c>
      <c r="H54" s="28">
        <v>0</v>
      </c>
      <c r="I54" s="30">
        <f t="shared" si="1"/>
        <v>2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2</v>
      </c>
      <c r="O54" s="28">
        <v>0</v>
      </c>
      <c r="P54" s="28">
        <v>0</v>
      </c>
      <c r="Q54" s="30">
        <f t="shared" si="3"/>
        <v>2</v>
      </c>
      <c r="R54" s="27">
        <v>0</v>
      </c>
      <c r="S54" s="28">
        <v>0</v>
      </c>
      <c r="T54" s="28">
        <v>1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1</v>
      </c>
      <c r="AE54" s="28">
        <v>7</v>
      </c>
      <c r="AF54" s="28">
        <v>0</v>
      </c>
      <c r="AG54" s="30">
        <f t="shared" si="7"/>
        <v>8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5</v>
      </c>
      <c r="AM54" s="28">
        <f t="shared" si="14"/>
        <v>17</v>
      </c>
      <c r="AN54" s="28">
        <f t="shared" si="15"/>
        <v>1</v>
      </c>
      <c r="AO54" s="30">
        <f t="shared" si="12"/>
        <v>23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10</v>
      </c>
      <c r="D55" s="28">
        <v>0</v>
      </c>
      <c r="E55" s="30">
        <f t="shared" si="0"/>
        <v>11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1</v>
      </c>
      <c r="AE55" s="28">
        <v>8</v>
      </c>
      <c r="AF55" s="28">
        <v>0</v>
      </c>
      <c r="AG55" s="30">
        <f t="shared" si="7"/>
        <v>9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2</v>
      </c>
      <c r="AM55" s="28">
        <f t="shared" si="14"/>
        <v>18</v>
      </c>
      <c r="AN55" s="28">
        <f t="shared" si="15"/>
        <v>0</v>
      </c>
      <c r="AO55" s="30">
        <f t="shared" si="12"/>
        <v>20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4</v>
      </c>
      <c r="D56" s="28">
        <v>0</v>
      </c>
      <c r="E56" s="30">
        <f t="shared" si="0"/>
        <v>5</v>
      </c>
      <c r="F56" s="29">
        <v>1</v>
      </c>
      <c r="G56" s="28">
        <v>1</v>
      </c>
      <c r="H56" s="28">
        <v>0</v>
      </c>
      <c r="I56" s="30">
        <f t="shared" si="1"/>
        <v>2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1</v>
      </c>
      <c r="Q56" s="30">
        <f t="shared" si="3"/>
        <v>1</v>
      </c>
      <c r="R56" s="27">
        <v>2</v>
      </c>
      <c r="S56" s="28">
        <v>0</v>
      </c>
      <c r="T56" s="28">
        <v>0</v>
      </c>
      <c r="U56" s="30">
        <f t="shared" si="4"/>
        <v>2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1</v>
      </c>
      <c r="AB56" s="28">
        <v>0</v>
      </c>
      <c r="AC56" s="30">
        <f t="shared" si="6"/>
        <v>2</v>
      </c>
      <c r="AD56" s="27">
        <v>2</v>
      </c>
      <c r="AE56" s="28">
        <v>3</v>
      </c>
      <c r="AF56" s="28">
        <v>0</v>
      </c>
      <c r="AG56" s="30">
        <f t="shared" si="7"/>
        <v>5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7</v>
      </c>
      <c r="AM56" s="28">
        <f t="shared" si="14"/>
        <v>9</v>
      </c>
      <c r="AN56" s="28">
        <f t="shared" si="15"/>
        <v>1</v>
      </c>
      <c r="AO56" s="30">
        <f t="shared" si="12"/>
        <v>17</v>
      </c>
    </row>
    <row r="57" spans="1:41" s="25" customFormat="1" ht="20.100000000000001" customHeight="1">
      <c r="A57" s="26">
        <v>0.625</v>
      </c>
      <c r="B57" s="29">
        <v>0</v>
      </c>
      <c r="C57" s="28">
        <v>12</v>
      </c>
      <c r="D57" s="28">
        <v>0</v>
      </c>
      <c r="E57" s="30">
        <f t="shared" si="0"/>
        <v>12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1</v>
      </c>
      <c r="AA57" s="28">
        <v>0</v>
      </c>
      <c r="AB57" s="28">
        <v>0</v>
      </c>
      <c r="AC57" s="30">
        <f t="shared" si="6"/>
        <v>1</v>
      </c>
      <c r="AD57" s="27">
        <v>1</v>
      </c>
      <c r="AE57" s="28">
        <v>6</v>
      </c>
      <c r="AF57" s="28">
        <v>0</v>
      </c>
      <c r="AG57" s="30">
        <f t="shared" si="7"/>
        <v>7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18</v>
      </c>
      <c r="AN57" s="28">
        <f t="shared" si="15"/>
        <v>0</v>
      </c>
      <c r="AO57" s="30">
        <f t="shared" si="12"/>
        <v>20</v>
      </c>
    </row>
    <row r="58" spans="1:41" s="25" customFormat="1" ht="20.100000000000001" customHeight="1">
      <c r="A58" s="26">
        <v>0.63541666666666663</v>
      </c>
      <c r="B58" s="29">
        <v>2</v>
      </c>
      <c r="C58" s="28">
        <v>4</v>
      </c>
      <c r="D58" s="28">
        <v>0</v>
      </c>
      <c r="E58" s="30">
        <f t="shared" si="0"/>
        <v>6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1</v>
      </c>
      <c r="Q58" s="30">
        <f t="shared" si="3"/>
        <v>1</v>
      </c>
      <c r="R58" s="27">
        <v>0</v>
      </c>
      <c r="S58" s="28">
        <v>3</v>
      </c>
      <c r="T58" s="28">
        <v>2</v>
      </c>
      <c r="U58" s="30">
        <f t="shared" si="4"/>
        <v>5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3</v>
      </c>
      <c r="AE58" s="28">
        <v>7</v>
      </c>
      <c r="AF58" s="28">
        <v>1</v>
      </c>
      <c r="AG58" s="30">
        <f t="shared" si="7"/>
        <v>11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5</v>
      </c>
      <c r="AM58" s="28">
        <f t="shared" si="14"/>
        <v>14</v>
      </c>
      <c r="AN58" s="28">
        <f t="shared" si="15"/>
        <v>4</v>
      </c>
      <c r="AO58" s="30">
        <f t="shared" si="12"/>
        <v>23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9</v>
      </c>
      <c r="D59" s="28">
        <v>1</v>
      </c>
      <c r="E59" s="30">
        <f t="shared" si="0"/>
        <v>10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1</v>
      </c>
      <c r="S59" s="28">
        <v>0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5</v>
      </c>
      <c r="AE59" s="28">
        <v>5</v>
      </c>
      <c r="AF59" s="28">
        <v>1</v>
      </c>
      <c r="AG59" s="30">
        <f t="shared" si="7"/>
        <v>11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7</v>
      </c>
      <c r="AM59" s="28">
        <f t="shared" si="14"/>
        <v>14</v>
      </c>
      <c r="AN59" s="28">
        <f t="shared" si="15"/>
        <v>2</v>
      </c>
      <c r="AO59" s="30">
        <f t="shared" si="12"/>
        <v>23</v>
      </c>
    </row>
    <row r="60" spans="1:41" s="25" customFormat="1" ht="20.100000000000001" customHeight="1">
      <c r="A60" s="26">
        <v>0.65625</v>
      </c>
      <c r="B60" s="29">
        <v>1</v>
      </c>
      <c r="C60" s="28">
        <v>1</v>
      </c>
      <c r="D60" s="28">
        <v>0</v>
      </c>
      <c r="E60" s="30">
        <f t="shared" si="0"/>
        <v>2</v>
      </c>
      <c r="F60" s="29">
        <v>1</v>
      </c>
      <c r="G60" s="28">
        <v>1</v>
      </c>
      <c r="H60" s="28">
        <v>0</v>
      </c>
      <c r="I60" s="30">
        <f t="shared" si="1"/>
        <v>2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4</v>
      </c>
      <c r="P60" s="28">
        <v>0</v>
      </c>
      <c r="Q60" s="30">
        <f t="shared" si="3"/>
        <v>5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2</v>
      </c>
      <c r="AE60" s="28">
        <v>14</v>
      </c>
      <c r="AF60" s="28">
        <v>0</v>
      </c>
      <c r="AG60" s="30">
        <f t="shared" si="7"/>
        <v>16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5</v>
      </c>
      <c r="AM60" s="28">
        <f t="shared" si="14"/>
        <v>20</v>
      </c>
      <c r="AN60" s="28">
        <f t="shared" si="15"/>
        <v>0</v>
      </c>
      <c r="AO60" s="30">
        <f t="shared" si="12"/>
        <v>25</v>
      </c>
    </row>
    <row r="61" spans="1:41" s="25" customFormat="1" ht="20.100000000000001" customHeight="1">
      <c r="A61" s="26">
        <v>0.66666666666666652</v>
      </c>
      <c r="B61" s="29">
        <v>1</v>
      </c>
      <c r="C61" s="28">
        <v>6</v>
      </c>
      <c r="D61" s="28">
        <v>0</v>
      </c>
      <c r="E61" s="30">
        <f t="shared" si="0"/>
        <v>7</v>
      </c>
      <c r="F61" s="29">
        <v>0</v>
      </c>
      <c r="G61" s="28">
        <v>1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1</v>
      </c>
      <c r="P61" s="28">
        <v>0</v>
      </c>
      <c r="Q61" s="30">
        <f t="shared" si="3"/>
        <v>1</v>
      </c>
      <c r="R61" s="27">
        <v>1</v>
      </c>
      <c r="S61" s="28">
        <v>0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0</v>
      </c>
      <c r="AB61" s="28">
        <v>0</v>
      </c>
      <c r="AC61" s="30">
        <f t="shared" si="6"/>
        <v>1</v>
      </c>
      <c r="AD61" s="27">
        <v>6</v>
      </c>
      <c r="AE61" s="28">
        <v>22</v>
      </c>
      <c r="AF61" s="28">
        <v>0</v>
      </c>
      <c r="AG61" s="30">
        <f t="shared" si="7"/>
        <v>28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9</v>
      </c>
      <c r="AM61" s="28">
        <f t="shared" si="14"/>
        <v>30</v>
      </c>
      <c r="AN61" s="28">
        <f t="shared" si="15"/>
        <v>0</v>
      </c>
      <c r="AO61" s="30">
        <f t="shared" si="12"/>
        <v>39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5</v>
      </c>
      <c r="D62" s="33">
        <v>0</v>
      </c>
      <c r="E62" s="30">
        <f t="shared" si="0"/>
        <v>5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5</v>
      </c>
      <c r="P62" s="33">
        <v>0</v>
      </c>
      <c r="Q62" s="30">
        <f t="shared" si="3"/>
        <v>5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2</v>
      </c>
      <c r="AB62" s="33">
        <v>0</v>
      </c>
      <c r="AC62" s="30">
        <f t="shared" si="6"/>
        <v>2</v>
      </c>
      <c r="AD62" s="32">
        <v>3</v>
      </c>
      <c r="AE62" s="33">
        <v>18</v>
      </c>
      <c r="AF62" s="33">
        <v>0</v>
      </c>
      <c r="AG62" s="30">
        <f t="shared" si="7"/>
        <v>21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3</v>
      </c>
      <c r="AM62" s="33">
        <f t="shared" si="14"/>
        <v>30</v>
      </c>
      <c r="AN62" s="33">
        <f t="shared" si="15"/>
        <v>0</v>
      </c>
      <c r="AO62" s="30">
        <f t="shared" si="12"/>
        <v>33</v>
      </c>
    </row>
    <row r="63" spans="1:41" s="25" customFormat="1" ht="20.100000000000001" customHeight="1">
      <c r="A63" s="31">
        <v>0.6875</v>
      </c>
      <c r="B63" s="34">
        <v>2</v>
      </c>
      <c r="C63" s="33">
        <v>4</v>
      </c>
      <c r="D63" s="33">
        <v>0</v>
      </c>
      <c r="E63" s="30">
        <f t="shared" si="0"/>
        <v>6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1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1</v>
      </c>
      <c r="AB63" s="33">
        <v>0</v>
      </c>
      <c r="AC63" s="30">
        <f t="shared" si="6"/>
        <v>1</v>
      </c>
      <c r="AD63" s="32">
        <v>4</v>
      </c>
      <c r="AE63" s="33">
        <v>9</v>
      </c>
      <c r="AF63" s="33">
        <v>0</v>
      </c>
      <c r="AG63" s="30">
        <f t="shared" si="7"/>
        <v>13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6</v>
      </c>
      <c r="AM63" s="33">
        <f t="shared" si="14"/>
        <v>15</v>
      </c>
      <c r="AN63" s="33">
        <f t="shared" si="15"/>
        <v>0</v>
      </c>
      <c r="AO63" s="30">
        <f t="shared" si="12"/>
        <v>21</v>
      </c>
    </row>
    <row r="64" spans="1:41" s="25" customFormat="1" ht="20.100000000000001" customHeight="1">
      <c r="A64" s="31">
        <v>0.69791666666666641</v>
      </c>
      <c r="B64" s="34">
        <v>3</v>
      </c>
      <c r="C64" s="33">
        <v>2</v>
      </c>
      <c r="D64" s="33">
        <v>0</v>
      </c>
      <c r="E64" s="30">
        <f t="shared" si="0"/>
        <v>5</v>
      </c>
      <c r="F64" s="34">
        <v>1</v>
      </c>
      <c r="G64" s="33">
        <v>0</v>
      </c>
      <c r="H64" s="33">
        <v>0</v>
      </c>
      <c r="I64" s="30">
        <f t="shared" si="1"/>
        <v>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1</v>
      </c>
      <c r="AB64" s="33">
        <v>0</v>
      </c>
      <c r="AC64" s="30">
        <f t="shared" si="6"/>
        <v>2</v>
      </c>
      <c r="AD64" s="32">
        <v>3</v>
      </c>
      <c r="AE64" s="33">
        <v>18</v>
      </c>
      <c r="AF64" s="33">
        <v>0</v>
      </c>
      <c r="AG64" s="30">
        <f t="shared" si="7"/>
        <v>21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8</v>
      </c>
      <c r="AM64" s="33">
        <f t="shared" si="14"/>
        <v>21</v>
      </c>
      <c r="AN64" s="33">
        <f t="shared" si="15"/>
        <v>0</v>
      </c>
      <c r="AO64" s="30">
        <f t="shared" si="12"/>
        <v>29</v>
      </c>
    </row>
    <row r="65" spans="1:41" s="25" customFormat="1" ht="20.100000000000001" customHeight="1">
      <c r="A65" s="31">
        <v>0.70833333333333304</v>
      </c>
      <c r="B65" s="34">
        <v>7</v>
      </c>
      <c r="C65" s="33">
        <v>1</v>
      </c>
      <c r="D65" s="33">
        <v>0</v>
      </c>
      <c r="E65" s="30">
        <f t="shared" si="0"/>
        <v>8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3</v>
      </c>
      <c r="S65" s="33">
        <v>0</v>
      </c>
      <c r="T65" s="33">
        <v>0</v>
      </c>
      <c r="U65" s="30">
        <f t="shared" si="4"/>
        <v>3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4</v>
      </c>
      <c r="AE65" s="33">
        <v>12</v>
      </c>
      <c r="AF65" s="33">
        <v>0</v>
      </c>
      <c r="AG65" s="30">
        <f t="shared" si="7"/>
        <v>16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14</v>
      </c>
      <c r="AM65" s="33">
        <f t="shared" si="14"/>
        <v>13</v>
      </c>
      <c r="AN65" s="33">
        <f t="shared" si="15"/>
        <v>0</v>
      </c>
      <c r="AO65" s="30">
        <f t="shared" si="12"/>
        <v>27</v>
      </c>
    </row>
    <row r="66" spans="1:41" s="25" customFormat="1" ht="20.100000000000001" customHeight="1">
      <c r="A66" s="26">
        <v>0.71875</v>
      </c>
      <c r="B66" s="29">
        <v>2</v>
      </c>
      <c r="C66" s="28">
        <v>4</v>
      </c>
      <c r="D66" s="28">
        <v>0</v>
      </c>
      <c r="E66" s="30">
        <f t="shared" si="0"/>
        <v>6</v>
      </c>
      <c r="F66" s="29">
        <v>0</v>
      </c>
      <c r="G66" s="28">
        <v>1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2</v>
      </c>
      <c r="AA66" s="28">
        <v>5</v>
      </c>
      <c r="AB66" s="28">
        <v>0</v>
      </c>
      <c r="AC66" s="30">
        <f t="shared" si="6"/>
        <v>7</v>
      </c>
      <c r="AD66" s="27">
        <v>1</v>
      </c>
      <c r="AE66" s="28">
        <v>18</v>
      </c>
      <c r="AF66" s="28">
        <v>0</v>
      </c>
      <c r="AG66" s="30">
        <f t="shared" si="7"/>
        <v>19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5</v>
      </c>
      <c r="AM66" s="28">
        <f t="shared" si="14"/>
        <v>28</v>
      </c>
      <c r="AN66" s="28">
        <f t="shared" si="15"/>
        <v>0</v>
      </c>
      <c r="AO66" s="30">
        <f t="shared" si="12"/>
        <v>33</v>
      </c>
    </row>
    <row r="67" spans="1:41" s="25" customFormat="1" ht="20.100000000000001" customHeight="1">
      <c r="A67" s="26">
        <v>0.7291666666666663</v>
      </c>
      <c r="B67" s="29">
        <v>1</v>
      </c>
      <c r="C67" s="28">
        <v>6</v>
      </c>
      <c r="D67" s="28">
        <v>0</v>
      </c>
      <c r="E67" s="30">
        <f t="shared" si="0"/>
        <v>7</v>
      </c>
      <c r="F67" s="29">
        <v>1</v>
      </c>
      <c r="G67" s="28">
        <v>2</v>
      </c>
      <c r="H67" s="28">
        <v>0</v>
      </c>
      <c r="I67" s="30">
        <f t="shared" si="1"/>
        <v>3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3</v>
      </c>
      <c r="O67" s="28">
        <v>0</v>
      </c>
      <c r="P67" s="28">
        <v>0</v>
      </c>
      <c r="Q67" s="30">
        <f t="shared" si="3"/>
        <v>3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2</v>
      </c>
      <c r="AB67" s="28">
        <v>0</v>
      </c>
      <c r="AC67" s="30">
        <f t="shared" si="6"/>
        <v>2</v>
      </c>
      <c r="AD67" s="27">
        <v>2</v>
      </c>
      <c r="AE67" s="28">
        <v>20</v>
      </c>
      <c r="AF67" s="28">
        <v>0</v>
      </c>
      <c r="AG67" s="30">
        <f t="shared" si="7"/>
        <v>22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7</v>
      </c>
      <c r="AM67" s="28">
        <f t="shared" si="14"/>
        <v>30</v>
      </c>
      <c r="AN67" s="28">
        <f t="shared" si="15"/>
        <v>0</v>
      </c>
      <c r="AO67" s="30">
        <f t="shared" si="12"/>
        <v>37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14</v>
      </c>
      <c r="D68" s="28">
        <v>0</v>
      </c>
      <c r="E68" s="30">
        <f t="shared" si="0"/>
        <v>15</v>
      </c>
      <c r="F68" s="29">
        <v>3</v>
      </c>
      <c r="G68" s="28">
        <v>0</v>
      </c>
      <c r="H68" s="28">
        <v>0</v>
      </c>
      <c r="I68" s="30">
        <f t="shared" si="1"/>
        <v>3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2</v>
      </c>
      <c r="O68" s="28">
        <v>0</v>
      </c>
      <c r="P68" s="28">
        <v>0</v>
      </c>
      <c r="Q68" s="30">
        <f t="shared" si="3"/>
        <v>2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1</v>
      </c>
      <c r="AB68" s="28">
        <v>0</v>
      </c>
      <c r="AC68" s="30">
        <f t="shared" si="6"/>
        <v>2</v>
      </c>
      <c r="AD68" s="27">
        <v>3</v>
      </c>
      <c r="AE68" s="28">
        <v>7</v>
      </c>
      <c r="AF68" s="28">
        <v>0</v>
      </c>
      <c r="AG68" s="30">
        <f t="shared" si="7"/>
        <v>10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10</v>
      </c>
      <c r="AM68" s="28">
        <f t="shared" si="14"/>
        <v>22</v>
      </c>
      <c r="AN68" s="28">
        <f t="shared" si="15"/>
        <v>0</v>
      </c>
      <c r="AO68" s="30">
        <f t="shared" si="12"/>
        <v>32</v>
      </c>
    </row>
    <row r="69" spans="1:41" s="25" customFormat="1" ht="20.100000000000001" customHeight="1">
      <c r="A69" s="26">
        <v>0.75</v>
      </c>
      <c r="B69" s="29">
        <v>1</v>
      </c>
      <c r="C69" s="28">
        <v>7</v>
      </c>
      <c r="D69" s="28">
        <v>0</v>
      </c>
      <c r="E69" s="30">
        <f t="shared" si="0"/>
        <v>8</v>
      </c>
      <c r="F69" s="29">
        <v>0</v>
      </c>
      <c r="G69" s="28">
        <v>1</v>
      </c>
      <c r="H69" s="28">
        <v>0</v>
      </c>
      <c r="I69" s="30">
        <f t="shared" si="1"/>
        <v>1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2</v>
      </c>
      <c r="O69" s="28">
        <v>0</v>
      </c>
      <c r="P69" s="28">
        <v>0</v>
      </c>
      <c r="Q69" s="30">
        <f t="shared" si="3"/>
        <v>2</v>
      </c>
      <c r="R69" s="27">
        <v>1</v>
      </c>
      <c r="S69" s="28">
        <v>0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2</v>
      </c>
      <c r="AA69" s="28">
        <v>0</v>
      </c>
      <c r="AB69" s="28">
        <v>0</v>
      </c>
      <c r="AC69" s="30">
        <f t="shared" si="6"/>
        <v>2</v>
      </c>
      <c r="AD69" s="27">
        <v>4</v>
      </c>
      <c r="AE69" s="28">
        <v>12</v>
      </c>
      <c r="AF69" s="28">
        <v>0</v>
      </c>
      <c r="AG69" s="30">
        <f t="shared" si="7"/>
        <v>16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10</v>
      </c>
      <c r="AM69" s="28">
        <f t="shared" si="14"/>
        <v>20</v>
      </c>
      <c r="AN69" s="28">
        <f t="shared" si="15"/>
        <v>0</v>
      </c>
      <c r="AO69" s="30">
        <f t="shared" si="12"/>
        <v>30</v>
      </c>
    </row>
    <row r="70" spans="1:41" s="25" customFormat="1" ht="20.100000000000001" customHeight="1">
      <c r="A70" s="26">
        <v>0.76041666666666619</v>
      </c>
      <c r="B70" s="29">
        <v>2</v>
      </c>
      <c r="C70" s="28">
        <v>11</v>
      </c>
      <c r="D70" s="28">
        <v>0</v>
      </c>
      <c r="E70" s="30">
        <f t="shared" si="0"/>
        <v>13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3</v>
      </c>
      <c r="AE70" s="28">
        <v>2</v>
      </c>
      <c r="AF70" s="28">
        <v>0</v>
      </c>
      <c r="AG70" s="30">
        <f t="shared" si="7"/>
        <v>5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5</v>
      </c>
      <c r="AM70" s="28">
        <f t="shared" si="14"/>
        <v>13</v>
      </c>
      <c r="AN70" s="28">
        <f t="shared" si="15"/>
        <v>0</v>
      </c>
      <c r="AO70" s="30">
        <f t="shared" si="12"/>
        <v>18</v>
      </c>
    </row>
    <row r="71" spans="1:41" s="25" customFormat="1" ht="20.100000000000001" customHeight="1">
      <c r="A71" s="26">
        <v>0.77083333333333282</v>
      </c>
      <c r="B71" s="29">
        <v>1</v>
      </c>
      <c r="C71" s="28">
        <v>1</v>
      </c>
      <c r="D71" s="28">
        <v>0</v>
      </c>
      <c r="E71" s="30">
        <f t="shared" si="0"/>
        <v>2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0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5</v>
      </c>
      <c r="AE71" s="28">
        <v>5</v>
      </c>
      <c r="AF71" s="28">
        <v>0</v>
      </c>
      <c r="AG71" s="30">
        <f t="shared" si="7"/>
        <v>10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7</v>
      </c>
      <c r="AM71" s="28">
        <f t="shared" si="14"/>
        <v>6</v>
      </c>
      <c r="AN71" s="28">
        <f t="shared" si="15"/>
        <v>0</v>
      </c>
      <c r="AO71" s="30">
        <f t="shared" si="12"/>
        <v>13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1</v>
      </c>
      <c r="D72" s="28">
        <v>0</v>
      </c>
      <c r="E72" s="30">
        <f t="shared" si="0"/>
        <v>1</v>
      </c>
      <c r="F72" s="29">
        <v>2</v>
      </c>
      <c r="G72" s="28">
        <v>0</v>
      </c>
      <c r="H72" s="28">
        <v>0</v>
      </c>
      <c r="I72" s="30">
        <f t="shared" si="1"/>
        <v>2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1</v>
      </c>
      <c r="O72" s="28">
        <v>0</v>
      </c>
      <c r="P72" s="28">
        <v>0</v>
      </c>
      <c r="Q72" s="30">
        <f t="shared" si="3"/>
        <v>1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3</v>
      </c>
      <c r="AE72" s="28">
        <v>6</v>
      </c>
      <c r="AF72" s="28">
        <v>0</v>
      </c>
      <c r="AG72" s="30">
        <f t="shared" si="7"/>
        <v>9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6</v>
      </c>
      <c r="AM72" s="28">
        <f t="shared" si="14"/>
        <v>7</v>
      </c>
      <c r="AN72" s="28">
        <f t="shared" si="15"/>
        <v>0</v>
      </c>
      <c r="AO72" s="30">
        <f t="shared" si="12"/>
        <v>13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6</v>
      </c>
      <c r="D73" s="38">
        <v>0</v>
      </c>
      <c r="E73" s="40">
        <f t="shared" si="0"/>
        <v>7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1</v>
      </c>
      <c r="O73" s="38">
        <v>0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3</v>
      </c>
      <c r="AE73" s="38">
        <v>6</v>
      </c>
      <c r="AF73" s="38">
        <v>0</v>
      </c>
      <c r="AG73" s="40">
        <f t="shared" si="7"/>
        <v>9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5</v>
      </c>
      <c r="AM73" s="38">
        <f t="shared" si="14"/>
        <v>12</v>
      </c>
      <c r="AN73" s="38">
        <f t="shared" si="15"/>
        <v>0</v>
      </c>
      <c r="AO73" s="40">
        <f t="shared" si="12"/>
        <v>17</v>
      </c>
    </row>
    <row r="74" spans="1:41" s="46" customFormat="1" ht="45" customHeight="1" thickBot="1">
      <c r="A74" s="41" t="s">
        <v>12</v>
      </c>
      <c r="B74" s="44">
        <f t="shared" ref="B74:AK74" si="16">SUM(B18:B73)</f>
        <v>285</v>
      </c>
      <c r="C74" s="43">
        <f t="shared" si="16"/>
        <v>534</v>
      </c>
      <c r="D74" s="43">
        <f t="shared" si="16"/>
        <v>8</v>
      </c>
      <c r="E74" s="45">
        <f t="shared" si="16"/>
        <v>827</v>
      </c>
      <c r="F74" s="44">
        <f t="shared" si="16"/>
        <v>40</v>
      </c>
      <c r="G74" s="43">
        <f t="shared" si="16"/>
        <v>23</v>
      </c>
      <c r="H74" s="43">
        <f t="shared" si="16"/>
        <v>2</v>
      </c>
      <c r="I74" s="45">
        <f t="shared" si="16"/>
        <v>65</v>
      </c>
      <c r="J74" s="44">
        <f t="shared" si="16"/>
        <v>0</v>
      </c>
      <c r="K74" s="43">
        <f t="shared" si="16"/>
        <v>3</v>
      </c>
      <c r="L74" s="43">
        <f t="shared" si="16"/>
        <v>0</v>
      </c>
      <c r="M74" s="45">
        <f t="shared" si="16"/>
        <v>3</v>
      </c>
      <c r="N74" s="42">
        <f t="shared" si="16"/>
        <v>29</v>
      </c>
      <c r="O74" s="43">
        <f t="shared" si="16"/>
        <v>17</v>
      </c>
      <c r="P74" s="43">
        <f t="shared" si="16"/>
        <v>3</v>
      </c>
      <c r="Q74" s="45">
        <f t="shared" si="16"/>
        <v>49</v>
      </c>
      <c r="R74" s="44">
        <f t="shared" ref="R74:AG74" si="17">SUM(R18:R73)</f>
        <v>17</v>
      </c>
      <c r="S74" s="43">
        <f t="shared" si="17"/>
        <v>4</v>
      </c>
      <c r="T74" s="43">
        <f t="shared" si="17"/>
        <v>6</v>
      </c>
      <c r="U74" s="45">
        <f t="shared" si="17"/>
        <v>27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27</v>
      </c>
      <c r="AA74" s="43">
        <f t="shared" si="17"/>
        <v>20</v>
      </c>
      <c r="AB74" s="43">
        <f t="shared" si="17"/>
        <v>0</v>
      </c>
      <c r="AC74" s="45">
        <f t="shared" si="17"/>
        <v>47</v>
      </c>
      <c r="AD74" s="44">
        <f t="shared" si="17"/>
        <v>125</v>
      </c>
      <c r="AE74" s="43">
        <f t="shared" si="17"/>
        <v>476</v>
      </c>
      <c r="AF74" s="43">
        <f t="shared" si="17"/>
        <v>5</v>
      </c>
      <c r="AG74" s="45">
        <f t="shared" si="17"/>
        <v>606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523</v>
      </c>
      <c r="AM74" s="43">
        <f t="shared" si="18"/>
        <v>1077</v>
      </c>
      <c r="AN74" s="43">
        <f t="shared" si="18"/>
        <v>24</v>
      </c>
      <c r="AO74" s="45">
        <f t="shared" si="18"/>
        <v>1624</v>
      </c>
    </row>
    <row r="75" spans="1:41" s="52" customFormat="1" ht="45" customHeight="1">
      <c r="A75" s="47" t="s">
        <v>13</v>
      </c>
      <c r="B75" s="50">
        <f>B148</f>
        <v>132</v>
      </c>
      <c r="C75" s="49">
        <f t="shared" ref="C75:AK75" si="19">C148</f>
        <v>23</v>
      </c>
      <c r="D75" s="49">
        <f t="shared" si="19"/>
        <v>1</v>
      </c>
      <c r="E75" s="51">
        <f t="shared" si="19"/>
        <v>156</v>
      </c>
      <c r="F75" s="50">
        <f t="shared" si="19"/>
        <v>15</v>
      </c>
      <c r="G75" s="49">
        <f t="shared" si="19"/>
        <v>3</v>
      </c>
      <c r="H75" s="49">
        <f t="shared" si="19"/>
        <v>0</v>
      </c>
      <c r="I75" s="51">
        <f t="shared" si="19"/>
        <v>18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2</v>
      </c>
      <c r="O75" s="49">
        <f t="shared" si="19"/>
        <v>2</v>
      </c>
      <c r="P75" s="49">
        <f t="shared" si="19"/>
        <v>0</v>
      </c>
      <c r="Q75" s="51">
        <f t="shared" si="19"/>
        <v>4</v>
      </c>
      <c r="R75" s="50">
        <f t="shared" ref="R75:AG75" si="20">R148</f>
        <v>0</v>
      </c>
      <c r="S75" s="49">
        <f t="shared" si="20"/>
        <v>0</v>
      </c>
      <c r="T75" s="49">
        <f t="shared" si="20"/>
        <v>1</v>
      </c>
      <c r="U75" s="51">
        <f t="shared" si="20"/>
        <v>1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0</v>
      </c>
      <c r="AB75" s="49">
        <f t="shared" si="20"/>
        <v>0</v>
      </c>
      <c r="AC75" s="51">
        <f t="shared" si="20"/>
        <v>0</v>
      </c>
      <c r="AD75" s="50">
        <f t="shared" si="20"/>
        <v>8</v>
      </c>
      <c r="AE75" s="49">
        <f t="shared" si="20"/>
        <v>26</v>
      </c>
      <c r="AF75" s="49">
        <f t="shared" si="20"/>
        <v>0</v>
      </c>
      <c r="AG75" s="51">
        <f t="shared" si="20"/>
        <v>34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157</v>
      </c>
      <c r="AM75" s="49">
        <f t="shared" si="21"/>
        <v>54</v>
      </c>
      <c r="AN75" s="49">
        <f t="shared" si="21"/>
        <v>2</v>
      </c>
      <c r="AO75" s="51">
        <f t="shared" si="21"/>
        <v>213</v>
      </c>
    </row>
    <row r="76" spans="1:41" s="58" customFormat="1" ht="45" customHeight="1" thickBot="1">
      <c r="A76" s="53" t="s">
        <v>14</v>
      </c>
      <c r="B76" s="56">
        <f t="shared" ref="B76:AK76" si="22">B149</f>
        <v>7</v>
      </c>
      <c r="C76" s="55">
        <f t="shared" si="22"/>
        <v>75</v>
      </c>
      <c r="D76" s="55">
        <f t="shared" si="22"/>
        <v>0</v>
      </c>
      <c r="E76" s="57">
        <f t="shared" si="22"/>
        <v>82</v>
      </c>
      <c r="F76" s="56">
        <f t="shared" si="22"/>
        <v>3</v>
      </c>
      <c r="G76" s="55">
        <f t="shared" si="22"/>
        <v>2</v>
      </c>
      <c r="H76" s="55">
        <f t="shared" si="22"/>
        <v>0</v>
      </c>
      <c r="I76" s="57">
        <f t="shared" si="22"/>
        <v>5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2</v>
      </c>
      <c r="O76" s="55">
        <f t="shared" si="22"/>
        <v>0</v>
      </c>
      <c r="P76" s="55">
        <f t="shared" si="22"/>
        <v>0</v>
      </c>
      <c r="Q76" s="57">
        <f t="shared" si="22"/>
        <v>2</v>
      </c>
      <c r="R76" s="56">
        <f t="shared" ref="R76:AG76" si="23">R149</f>
        <v>1</v>
      </c>
      <c r="S76" s="55">
        <f t="shared" si="23"/>
        <v>0</v>
      </c>
      <c r="T76" s="55">
        <f t="shared" si="23"/>
        <v>0</v>
      </c>
      <c r="U76" s="57">
        <f t="shared" si="23"/>
        <v>1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4</v>
      </c>
      <c r="AA76" s="55">
        <f t="shared" si="23"/>
        <v>1</v>
      </c>
      <c r="AB76" s="55">
        <f t="shared" si="23"/>
        <v>0</v>
      </c>
      <c r="AC76" s="57">
        <f t="shared" si="23"/>
        <v>5</v>
      </c>
      <c r="AD76" s="56">
        <f t="shared" si="23"/>
        <v>4</v>
      </c>
      <c r="AE76" s="55">
        <f t="shared" si="23"/>
        <v>69</v>
      </c>
      <c r="AF76" s="55">
        <f t="shared" si="23"/>
        <v>1</v>
      </c>
      <c r="AG76" s="57">
        <f t="shared" si="23"/>
        <v>74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21</v>
      </c>
      <c r="AM76" s="55">
        <f t="shared" si="24"/>
        <v>147</v>
      </c>
      <c r="AN76" s="55">
        <f t="shared" si="24"/>
        <v>1</v>
      </c>
      <c r="AO76" s="57">
        <f t="shared" si="24"/>
        <v>169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(North)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(North)
 to (East)</v>
      </c>
      <c r="AA91" s="103"/>
      <c r="AB91" s="103"/>
      <c r="AC91" s="104"/>
      <c r="AD91" s="108" t="str">
        <f>AD16</f>
        <v>From (North) 
to (South)</v>
      </c>
      <c r="AE91" s="103"/>
      <c r="AF91" s="103"/>
      <c r="AG91" s="104"/>
      <c r="AH91" s="108" t="str">
        <f>AH16</f>
        <v>From (North) 
to (North)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827</v>
      </c>
      <c r="AT92" s="61">
        <f ca="1">OFFSET(E$92,$AQ$91,$AQ$92)</f>
        <v>65</v>
      </c>
      <c r="AU92" s="61">
        <f ca="1">OFFSET(I$92,$AQ$91,$AQ$92)</f>
        <v>3</v>
      </c>
      <c r="AV92" s="61">
        <f ca="1">OFFSET(M$92,$AQ$91,$AQ$92)</f>
        <v>49</v>
      </c>
      <c r="AW92" s="61">
        <f ca="1">OFFSET(Q$92,$AQ$91,$AQ$92)</f>
        <v>27</v>
      </c>
      <c r="AX92" s="61">
        <f ca="1">OFFSET(U$92,$AQ$91,$AQ$92)</f>
        <v>0</v>
      </c>
      <c r="AY92" s="61">
        <f ca="1">OFFSET(Y$92,$AQ$91,$AQ$92)</f>
        <v>47</v>
      </c>
      <c r="AZ92" s="61">
        <f ca="1">OFFSET(AC$92,$AQ$91,$AQ$92)</f>
        <v>606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75</v>
      </c>
      <c r="C93" s="69">
        <f t="shared" ref="C93:D93" si="36">SUM(C18:C21)</f>
        <v>12</v>
      </c>
      <c r="D93" s="69">
        <f t="shared" si="36"/>
        <v>1</v>
      </c>
      <c r="E93" s="70">
        <f t="shared" ref="E93:E145" si="37">SUM(B93:D93)</f>
        <v>88</v>
      </c>
      <c r="F93" s="68">
        <f>SUM(F18:F21)</f>
        <v>0</v>
      </c>
      <c r="G93" s="69">
        <f t="shared" ref="G93:H93" si="38">SUM(G18:G21)</f>
        <v>1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25</v>
      </c>
      <c r="AE93" s="69">
        <f t="shared" ref="AE93:AF93" si="50">SUM(AE18:AE21)</f>
        <v>11</v>
      </c>
      <c r="AF93" s="69">
        <f t="shared" si="50"/>
        <v>0</v>
      </c>
      <c r="AG93" s="71">
        <f t="shared" ref="AG93:AG145" si="51">SUM(AD93:AF93)</f>
        <v>36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101</v>
      </c>
      <c r="AM93" s="69">
        <f t="shared" ref="AM93:AN93" si="54">SUM(AM18:AM21)</f>
        <v>24</v>
      </c>
      <c r="AN93" s="69">
        <f t="shared" si="54"/>
        <v>1</v>
      </c>
      <c r="AO93" s="71">
        <f t="shared" ref="AO93:AO145" si="55">SUM(AL93:AN93)</f>
        <v>126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97</v>
      </c>
      <c r="C94" s="74">
        <f t="shared" si="56"/>
        <v>10</v>
      </c>
      <c r="D94" s="74">
        <f t="shared" si="56"/>
        <v>1</v>
      </c>
      <c r="E94" s="75">
        <f t="shared" si="37"/>
        <v>108</v>
      </c>
      <c r="F94" s="73">
        <f t="shared" ref="F94:H94" si="57">SUM(F19:F22)</f>
        <v>5</v>
      </c>
      <c r="G94" s="74">
        <f t="shared" si="57"/>
        <v>1</v>
      </c>
      <c r="H94" s="74">
        <f t="shared" si="57"/>
        <v>0</v>
      </c>
      <c r="I94" s="76">
        <f t="shared" si="39"/>
        <v>6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2</v>
      </c>
      <c r="P94" s="74">
        <f t="shared" si="59"/>
        <v>0</v>
      </c>
      <c r="Q94" s="76">
        <f t="shared" si="43"/>
        <v>2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1</v>
      </c>
      <c r="U94" s="76">
        <f t="shared" si="45"/>
        <v>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23</v>
      </c>
      <c r="AE94" s="74">
        <f t="shared" si="63"/>
        <v>17</v>
      </c>
      <c r="AF94" s="74">
        <f t="shared" si="63"/>
        <v>0</v>
      </c>
      <c r="AG94" s="76">
        <f t="shared" si="51"/>
        <v>40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125</v>
      </c>
      <c r="AM94" s="74">
        <f t="shared" si="65"/>
        <v>30</v>
      </c>
      <c r="AN94" s="74">
        <f t="shared" si="65"/>
        <v>2</v>
      </c>
      <c r="AO94" s="76">
        <f t="shared" si="55"/>
        <v>157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126</v>
      </c>
      <c r="C95" s="74">
        <f t="shared" si="56"/>
        <v>14</v>
      </c>
      <c r="D95" s="74">
        <f t="shared" si="56"/>
        <v>1</v>
      </c>
      <c r="E95" s="75">
        <f t="shared" si="37"/>
        <v>141</v>
      </c>
      <c r="F95" s="73">
        <f t="shared" ref="F95:H95" si="67">SUM(F20:F23)</f>
        <v>10</v>
      </c>
      <c r="G95" s="74">
        <f t="shared" si="67"/>
        <v>0</v>
      </c>
      <c r="H95" s="74">
        <f t="shared" si="67"/>
        <v>0</v>
      </c>
      <c r="I95" s="76">
        <f t="shared" si="39"/>
        <v>10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2</v>
      </c>
      <c r="P95" s="74">
        <f t="shared" si="69"/>
        <v>0</v>
      </c>
      <c r="Q95" s="76">
        <f t="shared" si="43"/>
        <v>3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1</v>
      </c>
      <c r="U95" s="76">
        <f t="shared" si="45"/>
        <v>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13</v>
      </c>
      <c r="AE95" s="74">
        <f t="shared" si="73"/>
        <v>23</v>
      </c>
      <c r="AF95" s="74">
        <f t="shared" si="73"/>
        <v>0</v>
      </c>
      <c r="AG95" s="76">
        <f t="shared" si="51"/>
        <v>36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150</v>
      </c>
      <c r="AM95" s="74">
        <f t="shared" si="75"/>
        <v>39</v>
      </c>
      <c r="AN95" s="74">
        <f t="shared" si="75"/>
        <v>2</v>
      </c>
      <c r="AO95" s="76">
        <f t="shared" si="55"/>
        <v>191</v>
      </c>
    </row>
    <row r="96" spans="1:53" hidden="1">
      <c r="A96" s="72">
        <f t="shared" si="66"/>
        <v>0.28125000000000006</v>
      </c>
      <c r="B96" s="73">
        <f t="shared" si="56"/>
        <v>132</v>
      </c>
      <c r="C96" s="74">
        <f t="shared" si="56"/>
        <v>23</v>
      </c>
      <c r="D96" s="74">
        <f t="shared" si="56"/>
        <v>1</v>
      </c>
      <c r="E96" s="75">
        <f t="shared" si="37"/>
        <v>156</v>
      </c>
      <c r="F96" s="73">
        <f t="shared" ref="F96:H96" si="76">SUM(F21:F24)</f>
        <v>15</v>
      </c>
      <c r="G96" s="74">
        <f t="shared" si="76"/>
        <v>3</v>
      </c>
      <c r="H96" s="74">
        <f t="shared" si="76"/>
        <v>0</v>
      </c>
      <c r="I96" s="76">
        <f t="shared" si="39"/>
        <v>18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2</v>
      </c>
      <c r="O96" s="74">
        <f t="shared" si="78"/>
        <v>2</v>
      </c>
      <c r="P96" s="74">
        <f t="shared" si="78"/>
        <v>0</v>
      </c>
      <c r="Q96" s="76">
        <f t="shared" si="43"/>
        <v>4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1</v>
      </c>
      <c r="U96" s="76">
        <f t="shared" si="45"/>
        <v>1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0</v>
      </c>
      <c r="AC96" s="76">
        <f t="shared" si="49"/>
        <v>0</v>
      </c>
      <c r="AD96" s="73">
        <f t="shared" ref="AD96:AF96" si="82">SUM(AD21:AD24)</f>
        <v>8</v>
      </c>
      <c r="AE96" s="74">
        <f t="shared" si="82"/>
        <v>26</v>
      </c>
      <c r="AF96" s="74">
        <f t="shared" si="82"/>
        <v>0</v>
      </c>
      <c r="AG96" s="76">
        <f t="shared" si="51"/>
        <v>34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157</v>
      </c>
      <c r="AM96" s="74">
        <f t="shared" si="84"/>
        <v>54</v>
      </c>
      <c r="AN96" s="74">
        <f t="shared" si="84"/>
        <v>2</v>
      </c>
      <c r="AO96" s="76">
        <f t="shared" si="55"/>
        <v>213</v>
      </c>
    </row>
    <row r="97" spans="1:41" hidden="1">
      <c r="A97" s="72">
        <f t="shared" si="66"/>
        <v>0.29166666666666674</v>
      </c>
      <c r="B97" s="73">
        <f t="shared" si="56"/>
        <v>109</v>
      </c>
      <c r="C97" s="74">
        <f t="shared" si="56"/>
        <v>26</v>
      </c>
      <c r="D97" s="74">
        <f t="shared" si="56"/>
        <v>0</v>
      </c>
      <c r="E97" s="75">
        <f t="shared" si="37"/>
        <v>135</v>
      </c>
      <c r="F97" s="73">
        <f t="shared" ref="F97:H97" si="85">SUM(F22:F25)</f>
        <v>16</v>
      </c>
      <c r="G97" s="74">
        <f t="shared" si="85"/>
        <v>3</v>
      </c>
      <c r="H97" s="74">
        <f t="shared" si="85"/>
        <v>0</v>
      </c>
      <c r="I97" s="76">
        <f t="shared" si="39"/>
        <v>19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</v>
      </c>
      <c r="O97" s="74">
        <f t="shared" si="87"/>
        <v>2</v>
      </c>
      <c r="P97" s="74">
        <f t="shared" si="87"/>
        <v>0</v>
      </c>
      <c r="Q97" s="76">
        <f t="shared" si="43"/>
        <v>4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1</v>
      </c>
      <c r="U97" s="76">
        <f t="shared" si="45"/>
        <v>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0</v>
      </c>
      <c r="AB97" s="74">
        <f t="shared" si="90"/>
        <v>0</v>
      </c>
      <c r="AC97" s="76">
        <f t="shared" si="49"/>
        <v>2</v>
      </c>
      <c r="AD97" s="73">
        <f t="shared" ref="AD97:AF97" si="91">SUM(AD22:AD25)</f>
        <v>9</v>
      </c>
      <c r="AE97" s="74">
        <f t="shared" si="91"/>
        <v>22</v>
      </c>
      <c r="AF97" s="74">
        <f t="shared" si="91"/>
        <v>0</v>
      </c>
      <c r="AG97" s="76">
        <f t="shared" si="51"/>
        <v>31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138</v>
      </c>
      <c r="AM97" s="74">
        <f t="shared" si="93"/>
        <v>53</v>
      </c>
      <c r="AN97" s="74">
        <f t="shared" si="93"/>
        <v>1</v>
      </c>
      <c r="AO97" s="76">
        <f t="shared" si="55"/>
        <v>192</v>
      </c>
    </row>
    <row r="98" spans="1:41" hidden="1">
      <c r="A98" s="72">
        <f t="shared" si="66"/>
        <v>0.30208333333333343</v>
      </c>
      <c r="B98" s="73">
        <f t="shared" si="56"/>
        <v>97</v>
      </c>
      <c r="C98" s="74">
        <f t="shared" si="56"/>
        <v>37</v>
      </c>
      <c r="D98" s="74">
        <f t="shared" si="56"/>
        <v>0</v>
      </c>
      <c r="E98" s="75">
        <f t="shared" si="37"/>
        <v>134</v>
      </c>
      <c r="F98" s="73">
        <f t="shared" ref="F98:H98" si="94">SUM(F23:F26)</f>
        <v>12</v>
      </c>
      <c r="G98" s="74">
        <f t="shared" si="94"/>
        <v>3</v>
      </c>
      <c r="H98" s="74">
        <f t="shared" si="94"/>
        <v>0</v>
      </c>
      <c r="I98" s="76">
        <f t="shared" si="39"/>
        <v>15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</v>
      </c>
      <c r="O98" s="74">
        <f t="shared" si="96"/>
        <v>0</v>
      </c>
      <c r="P98" s="74">
        <f t="shared" si="96"/>
        <v>0</v>
      </c>
      <c r="Q98" s="76">
        <f t="shared" si="43"/>
        <v>2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2</v>
      </c>
      <c r="AA98" s="74">
        <f t="shared" si="99"/>
        <v>0</v>
      </c>
      <c r="AB98" s="74">
        <f t="shared" si="99"/>
        <v>0</v>
      </c>
      <c r="AC98" s="76">
        <f t="shared" si="49"/>
        <v>2</v>
      </c>
      <c r="AD98" s="73">
        <f t="shared" ref="AD98:AF98" si="100">SUM(AD23:AD26)</f>
        <v>10</v>
      </c>
      <c r="AE98" s="74">
        <f t="shared" si="100"/>
        <v>21</v>
      </c>
      <c r="AF98" s="74">
        <f t="shared" si="100"/>
        <v>0</v>
      </c>
      <c r="AG98" s="76">
        <f t="shared" si="51"/>
        <v>31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123</v>
      </c>
      <c r="AM98" s="74">
        <f t="shared" si="102"/>
        <v>61</v>
      </c>
      <c r="AN98" s="74">
        <f t="shared" si="102"/>
        <v>0</v>
      </c>
      <c r="AO98" s="76">
        <f t="shared" si="55"/>
        <v>184</v>
      </c>
    </row>
    <row r="99" spans="1:41" hidden="1">
      <c r="A99" s="72">
        <f t="shared" si="66"/>
        <v>0.31250000000000011</v>
      </c>
      <c r="B99" s="73">
        <f t="shared" si="56"/>
        <v>66</v>
      </c>
      <c r="C99" s="74">
        <f t="shared" si="56"/>
        <v>45</v>
      </c>
      <c r="D99" s="74">
        <f t="shared" si="56"/>
        <v>0</v>
      </c>
      <c r="E99" s="75">
        <f t="shared" si="37"/>
        <v>111</v>
      </c>
      <c r="F99" s="73">
        <f t="shared" ref="F99:H99" si="103">SUM(F24:F27)</f>
        <v>10</v>
      </c>
      <c r="G99" s="74">
        <f t="shared" si="103"/>
        <v>3</v>
      </c>
      <c r="H99" s="74">
        <f t="shared" si="103"/>
        <v>0</v>
      </c>
      <c r="I99" s="76">
        <f t="shared" si="39"/>
        <v>13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1</v>
      </c>
      <c r="O99" s="74">
        <f t="shared" si="105"/>
        <v>0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3</v>
      </c>
      <c r="S99" s="74">
        <f t="shared" si="106"/>
        <v>0</v>
      </c>
      <c r="T99" s="74">
        <f t="shared" si="106"/>
        <v>0</v>
      </c>
      <c r="U99" s="76">
        <f t="shared" si="45"/>
        <v>3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0</v>
      </c>
      <c r="AB99" s="74">
        <f t="shared" si="108"/>
        <v>0</v>
      </c>
      <c r="AC99" s="76">
        <f t="shared" si="49"/>
        <v>2</v>
      </c>
      <c r="AD99" s="73">
        <f t="shared" ref="AD99:AF99" si="109">SUM(AD24:AD27)</f>
        <v>9</v>
      </c>
      <c r="AE99" s="74">
        <f t="shared" si="109"/>
        <v>22</v>
      </c>
      <c r="AF99" s="74">
        <f t="shared" si="109"/>
        <v>0</v>
      </c>
      <c r="AG99" s="76">
        <f t="shared" si="51"/>
        <v>31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91</v>
      </c>
      <c r="AM99" s="74">
        <f t="shared" si="111"/>
        <v>70</v>
      </c>
      <c r="AN99" s="74">
        <f t="shared" si="111"/>
        <v>0</v>
      </c>
      <c r="AO99" s="76">
        <f t="shared" si="55"/>
        <v>161</v>
      </c>
    </row>
    <row r="100" spans="1:41" hidden="1">
      <c r="A100" s="72">
        <f t="shared" si="66"/>
        <v>0.3229166666666668</v>
      </c>
      <c r="B100" s="73">
        <f t="shared" si="56"/>
        <v>50</v>
      </c>
      <c r="C100" s="74">
        <f t="shared" si="56"/>
        <v>51</v>
      </c>
      <c r="D100" s="74">
        <f t="shared" si="56"/>
        <v>1</v>
      </c>
      <c r="E100" s="75">
        <f t="shared" si="37"/>
        <v>102</v>
      </c>
      <c r="F100" s="73">
        <f t="shared" ref="F100:H100" si="112">SUM(F25:F28)</f>
        <v>6</v>
      </c>
      <c r="G100" s="74">
        <f t="shared" si="112"/>
        <v>0</v>
      </c>
      <c r="H100" s="74">
        <f t="shared" si="112"/>
        <v>0</v>
      </c>
      <c r="I100" s="76">
        <f t="shared" si="39"/>
        <v>6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</v>
      </c>
      <c r="O100" s="74">
        <f t="shared" si="114"/>
        <v>1</v>
      </c>
      <c r="P100" s="74">
        <f t="shared" si="114"/>
        <v>0</v>
      </c>
      <c r="Q100" s="76">
        <f t="shared" si="43"/>
        <v>2</v>
      </c>
      <c r="R100" s="73">
        <f t="shared" ref="R100:T100" si="115">SUM(R25:R28)</f>
        <v>3</v>
      </c>
      <c r="S100" s="74">
        <f t="shared" si="115"/>
        <v>0</v>
      </c>
      <c r="T100" s="74">
        <f t="shared" si="115"/>
        <v>0</v>
      </c>
      <c r="U100" s="76">
        <f t="shared" si="45"/>
        <v>3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3</v>
      </c>
      <c r="AA100" s="74">
        <f t="shared" si="117"/>
        <v>0</v>
      </c>
      <c r="AB100" s="74">
        <f t="shared" si="117"/>
        <v>0</v>
      </c>
      <c r="AC100" s="76">
        <f t="shared" si="49"/>
        <v>3</v>
      </c>
      <c r="AD100" s="73">
        <f t="shared" ref="AD100:AF100" si="118">SUM(AD25:AD28)</f>
        <v>9</v>
      </c>
      <c r="AE100" s="74">
        <f t="shared" si="118"/>
        <v>24</v>
      </c>
      <c r="AF100" s="74">
        <f t="shared" si="118"/>
        <v>0</v>
      </c>
      <c r="AG100" s="76">
        <f t="shared" si="51"/>
        <v>33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72</v>
      </c>
      <c r="AM100" s="74">
        <f t="shared" si="120"/>
        <v>76</v>
      </c>
      <c r="AN100" s="74">
        <f t="shared" si="120"/>
        <v>1</v>
      </c>
      <c r="AO100" s="76">
        <f t="shared" si="55"/>
        <v>149</v>
      </c>
    </row>
    <row r="101" spans="1:41" hidden="1">
      <c r="A101" s="72">
        <f t="shared" si="66"/>
        <v>0.33333333333333348</v>
      </c>
      <c r="B101" s="73">
        <f t="shared" si="56"/>
        <v>38</v>
      </c>
      <c r="C101" s="74">
        <f t="shared" si="56"/>
        <v>70</v>
      </c>
      <c r="D101" s="74">
        <f t="shared" si="56"/>
        <v>2</v>
      </c>
      <c r="E101" s="75">
        <f t="shared" si="37"/>
        <v>110</v>
      </c>
      <c r="F101" s="73">
        <f t="shared" ref="F101:H101" si="121">SUM(F26:F29)</f>
        <v>5</v>
      </c>
      <c r="G101" s="74">
        <f t="shared" si="121"/>
        <v>0</v>
      </c>
      <c r="H101" s="74">
        <f t="shared" si="121"/>
        <v>0</v>
      </c>
      <c r="I101" s="76">
        <f t="shared" si="39"/>
        <v>5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</v>
      </c>
      <c r="O101" s="74">
        <f t="shared" si="123"/>
        <v>1</v>
      </c>
      <c r="P101" s="74">
        <f t="shared" si="123"/>
        <v>0</v>
      </c>
      <c r="Q101" s="76">
        <f t="shared" si="43"/>
        <v>2</v>
      </c>
      <c r="R101" s="73">
        <f t="shared" ref="R101:T101" si="124">SUM(R26:R29)</f>
        <v>4</v>
      </c>
      <c r="S101" s="74">
        <f t="shared" si="124"/>
        <v>0</v>
      </c>
      <c r="T101" s="74">
        <f t="shared" si="124"/>
        <v>0</v>
      </c>
      <c r="U101" s="76">
        <f t="shared" si="45"/>
        <v>4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2</v>
      </c>
      <c r="AA101" s="74">
        <f t="shared" si="126"/>
        <v>0</v>
      </c>
      <c r="AB101" s="74">
        <f t="shared" si="126"/>
        <v>0</v>
      </c>
      <c r="AC101" s="76">
        <f t="shared" si="49"/>
        <v>2</v>
      </c>
      <c r="AD101" s="73">
        <f t="shared" ref="AD101:AF101" si="127">SUM(AD26:AD29)</f>
        <v>9</v>
      </c>
      <c r="AE101" s="74">
        <f t="shared" si="127"/>
        <v>26</v>
      </c>
      <c r="AF101" s="74">
        <f t="shared" si="127"/>
        <v>0</v>
      </c>
      <c r="AG101" s="76">
        <f t="shared" si="51"/>
        <v>35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59</v>
      </c>
      <c r="AM101" s="74">
        <f t="shared" si="129"/>
        <v>97</v>
      </c>
      <c r="AN101" s="74">
        <f t="shared" si="129"/>
        <v>2</v>
      </c>
      <c r="AO101" s="76">
        <f t="shared" si="55"/>
        <v>158</v>
      </c>
    </row>
    <row r="102" spans="1:41" hidden="1">
      <c r="A102" s="72">
        <f t="shared" si="66"/>
        <v>0.34375000000000017</v>
      </c>
      <c r="B102" s="73">
        <f t="shared" si="56"/>
        <v>27</v>
      </c>
      <c r="C102" s="74">
        <f t="shared" si="56"/>
        <v>80</v>
      </c>
      <c r="D102" s="74">
        <f t="shared" si="56"/>
        <v>2</v>
      </c>
      <c r="E102" s="75">
        <f t="shared" si="37"/>
        <v>109</v>
      </c>
      <c r="F102" s="73">
        <f t="shared" ref="F102:H102" si="130">SUM(F27:F30)</f>
        <v>4</v>
      </c>
      <c r="G102" s="74">
        <f t="shared" si="130"/>
        <v>0</v>
      </c>
      <c r="H102" s="74">
        <f t="shared" si="130"/>
        <v>0</v>
      </c>
      <c r="I102" s="76">
        <f t="shared" si="39"/>
        <v>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</v>
      </c>
      <c r="O102" s="74">
        <f t="shared" si="132"/>
        <v>1</v>
      </c>
      <c r="P102" s="74">
        <f t="shared" si="132"/>
        <v>0</v>
      </c>
      <c r="Q102" s="76">
        <f t="shared" si="43"/>
        <v>2</v>
      </c>
      <c r="R102" s="73">
        <f t="shared" ref="R102:T102" si="133">SUM(R27:R30)</f>
        <v>4</v>
      </c>
      <c r="S102" s="74">
        <f t="shared" si="133"/>
        <v>0</v>
      </c>
      <c r="T102" s="74">
        <f t="shared" si="133"/>
        <v>0</v>
      </c>
      <c r="U102" s="76">
        <f t="shared" si="45"/>
        <v>4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3</v>
      </c>
      <c r="AA102" s="74">
        <f t="shared" si="135"/>
        <v>0</v>
      </c>
      <c r="AB102" s="74">
        <f t="shared" si="135"/>
        <v>0</v>
      </c>
      <c r="AC102" s="76">
        <f t="shared" si="49"/>
        <v>3</v>
      </c>
      <c r="AD102" s="73">
        <f t="shared" ref="AD102:AF102" si="136">SUM(AD27:AD30)</f>
        <v>7</v>
      </c>
      <c r="AE102" s="74">
        <f t="shared" si="136"/>
        <v>28</v>
      </c>
      <c r="AF102" s="74">
        <f t="shared" si="136"/>
        <v>0</v>
      </c>
      <c r="AG102" s="76">
        <f t="shared" si="51"/>
        <v>35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46</v>
      </c>
      <c r="AM102" s="74">
        <f t="shared" si="138"/>
        <v>109</v>
      </c>
      <c r="AN102" s="74">
        <f t="shared" si="138"/>
        <v>2</v>
      </c>
      <c r="AO102" s="76">
        <f t="shared" si="55"/>
        <v>157</v>
      </c>
    </row>
    <row r="103" spans="1:41" hidden="1">
      <c r="A103" s="72">
        <f t="shared" si="66"/>
        <v>0.35416666666666685</v>
      </c>
      <c r="B103" s="73">
        <f t="shared" si="56"/>
        <v>23</v>
      </c>
      <c r="C103" s="74">
        <f t="shared" si="56"/>
        <v>85</v>
      </c>
      <c r="D103" s="74">
        <f t="shared" si="56"/>
        <v>2</v>
      </c>
      <c r="E103" s="75">
        <f t="shared" si="37"/>
        <v>110</v>
      </c>
      <c r="F103" s="73">
        <f t="shared" ref="F103:H103" si="139">SUM(F28:F31)</f>
        <v>1</v>
      </c>
      <c r="G103" s="74">
        <f t="shared" si="139"/>
        <v>0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2</v>
      </c>
      <c r="O103" s="74">
        <f t="shared" si="141"/>
        <v>1</v>
      </c>
      <c r="P103" s="74">
        <f t="shared" si="141"/>
        <v>0</v>
      </c>
      <c r="Q103" s="76">
        <f t="shared" si="43"/>
        <v>3</v>
      </c>
      <c r="R103" s="73">
        <f t="shared" ref="R103:T103" si="142">SUM(R28:R31)</f>
        <v>2</v>
      </c>
      <c r="S103" s="74">
        <f t="shared" si="142"/>
        <v>0</v>
      </c>
      <c r="T103" s="74">
        <f t="shared" si="142"/>
        <v>2</v>
      </c>
      <c r="U103" s="76">
        <f t="shared" si="45"/>
        <v>4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5</v>
      </c>
      <c r="AA103" s="74">
        <f t="shared" si="144"/>
        <v>0</v>
      </c>
      <c r="AB103" s="74">
        <f t="shared" si="144"/>
        <v>0</v>
      </c>
      <c r="AC103" s="76">
        <f t="shared" si="49"/>
        <v>5</v>
      </c>
      <c r="AD103" s="73">
        <f t="shared" ref="AD103:AF103" si="145">SUM(AD28:AD31)</f>
        <v>5</v>
      </c>
      <c r="AE103" s="74">
        <f t="shared" si="145"/>
        <v>27</v>
      </c>
      <c r="AF103" s="74">
        <f t="shared" si="145"/>
        <v>0</v>
      </c>
      <c r="AG103" s="76">
        <f t="shared" si="51"/>
        <v>32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38</v>
      </c>
      <c r="AM103" s="74">
        <f t="shared" si="147"/>
        <v>113</v>
      </c>
      <c r="AN103" s="74">
        <f t="shared" si="147"/>
        <v>4</v>
      </c>
      <c r="AO103" s="76">
        <f t="shared" si="55"/>
        <v>155</v>
      </c>
    </row>
    <row r="104" spans="1:41" hidden="1">
      <c r="A104" s="72">
        <f t="shared" si="66"/>
        <v>0.36458333333333354</v>
      </c>
      <c r="B104" s="73">
        <f t="shared" si="56"/>
        <v>15</v>
      </c>
      <c r="C104" s="74">
        <f t="shared" si="56"/>
        <v>82</v>
      </c>
      <c r="D104" s="74">
        <f t="shared" si="56"/>
        <v>1</v>
      </c>
      <c r="E104" s="75">
        <f t="shared" si="37"/>
        <v>98</v>
      </c>
      <c r="F104" s="73">
        <f t="shared" ref="F104:H104" si="148">SUM(F29:F32)</f>
        <v>1</v>
      </c>
      <c r="G104" s="74">
        <f t="shared" si="148"/>
        <v>0</v>
      </c>
      <c r="H104" s="74">
        <f t="shared" si="148"/>
        <v>1</v>
      </c>
      <c r="I104" s="76">
        <f t="shared" si="39"/>
        <v>2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</v>
      </c>
      <c r="O104" s="74">
        <f t="shared" si="150"/>
        <v>2</v>
      </c>
      <c r="P104" s="74">
        <f t="shared" si="150"/>
        <v>0</v>
      </c>
      <c r="Q104" s="76">
        <f t="shared" si="43"/>
        <v>3</v>
      </c>
      <c r="R104" s="73">
        <f t="shared" ref="R104:T104" si="151">SUM(R29:R32)</f>
        <v>3</v>
      </c>
      <c r="S104" s="74">
        <f t="shared" si="151"/>
        <v>0</v>
      </c>
      <c r="T104" s="74">
        <f t="shared" si="151"/>
        <v>2</v>
      </c>
      <c r="U104" s="76">
        <f t="shared" si="45"/>
        <v>5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4</v>
      </c>
      <c r="AA104" s="74">
        <f t="shared" si="153"/>
        <v>0</v>
      </c>
      <c r="AB104" s="74">
        <f t="shared" si="153"/>
        <v>0</v>
      </c>
      <c r="AC104" s="76">
        <f t="shared" si="49"/>
        <v>4</v>
      </c>
      <c r="AD104" s="73">
        <f t="shared" ref="AD104:AF104" si="154">SUM(AD29:AD32)</f>
        <v>6</v>
      </c>
      <c r="AE104" s="74">
        <f t="shared" si="154"/>
        <v>23</v>
      </c>
      <c r="AF104" s="74">
        <f t="shared" si="154"/>
        <v>1</v>
      </c>
      <c r="AG104" s="76">
        <f t="shared" si="51"/>
        <v>30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30</v>
      </c>
      <c r="AM104" s="74">
        <f t="shared" si="156"/>
        <v>107</v>
      </c>
      <c r="AN104" s="74">
        <f t="shared" si="156"/>
        <v>5</v>
      </c>
      <c r="AO104" s="76">
        <f t="shared" si="55"/>
        <v>142</v>
      </c>
    </row>
    <row r="105" spans="1:41" hidden="1">
      <c r="A105" s="72">
        <f t="shared" si="66"/>
        <v>0.37500000000000022</v>
      </c>
      <c r="B105" s="73">
        <f t="shared" si="56"/>
        <v>11</v>
      </c>
      <c r="C105" s="74">
        <f t="shared" si="56"/>
        <v>84</v>
      </c>
      <c r="D105" s="74">
        <f t="shared" si="56"/>
        <v>0</v>
      </c>
      <c r="E105" s="75">
        <f t="shared" si="37"/>
        <v>95</v>
      </c>
      <c r="F105" s="73">
        <f t="shared" ref="F105:H105" si="157">SUM(F30:F33)</f>
        <v>1</v>
      </c>
      <c r="G105" s="74">
        <f t="shared" si="157"/>
        <v>3</v>
      </c>
      <c r="H105" s="74">
        <f t="shared" si="157"/>
        <v>1</v>
      </c>
      <c r="I105" s="76">
        <f t="shared" si="39"/>
        <v>5</v>
      </c>
      <c r="J105" s="73">
        <f t="shared" ref="J105:L105" si="158">SUM(J30:J33)</f>
        <v>0</v>
      </c>
      <c r="K105" s="74">
        <f t="shared" si="158"/>
        <v>1</v>
      </c>
      <c r="L105" s="74">
        <f t="shared" si="158"/>
        <v>0</v>
      </c>
      <c r="M105" s="76">
        <f t="shared" si="41"/>
        <v>1</v>
      </c>
      <c r="N105" s="73">
        <f t="shared" ref="N105:P105" si="159">SUM(N30:N33)</f>
        <v>1</v>
      </c>
      <c r="O105" s="74">
        <f t="shared" si="159"/>
        <v>2</v>
      </c>
      <c r="P105" s="74">
        <f t="shared" si="159"/>
        <v>0</v>
      </c>
      <c r="Q105" s="76">
        <f t="shared" si="43"/>
        <v>3</v>
      </c>
      <c r="R105" s="73">
        <f t="shared" ref="R105:T105" si="160">SUM(R30:R33)</f>
        <v>2</v>
      </c>
      <c r="S105" s="74">
        <f t="shared" si="160"/>
        <v>0</v>
      </c>
      <c r="T105" s="74">
        <f t="shared" si="160"/>
        <v>2</v>
      </c>
      <c r="U105" s="76">
        <f t="shared" si="45"/>
        <v>4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</v>
      </c>
      <c r="AA105" s="74">
        <f t="shared" si="162"/>
        <v>0</v>
      </c>
      <c r="AB105" s="74">
        <f t="shared" si="162"/>
        <v>0</v>
      </c>
      <c r="AC105" s="76">
        <f t="shared" si="49"/>
        <v>3</v>
      </c>
      <c r="AD105" s="73">
        <f t="shared" ref="AD105:AF105" si="163">SUM(AD30:AD33)</f>
        <v>4</v>
      </c>
      <c r="AE105" s="74">
        <f t="shared" si="163"/>
        <v>21</v>
      </c>
      <c r="AF105" s="74">
        <f t="shared" si="163"/>
        <v>1</v>
      </c>
      <c r="AG105" s="76">
        <f t="shared" si="51"/>
        <v>26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22</v>
      </c>
      <c r="AM105" s="74">
        <f t="shared" si="165"/>
        <v>111</v>
      </c>
      <c r="AN105" s="74">
        <f t="shared" si="165"/>
        <v>4</v>
      </c>
      <c r="AO105" s="76">
        <f t="shared" si="55"/>
        <v>137</v>
      </c>
    </row>
    <row r="106" spans="1:41" hidden="1">
      <c r="A106" s="72">
        <f t="shared" si="66"/>
        <v>0.38541666666666691</v>
      </c>
      <c r="B106" s="73">
        <f t="shared" si="56"/>
        <v>8</v>
      </c>
      <c r="C106" s="74">
        <f t="shared" si="56"/>
        <v>72</v>
      </c>
      <c r="D106" s="74">
        <f t="shared" si="56"/>
        <v>0</v>
      </c>
      <c r="E106" s="75">
        <f t="shared" si="37"/>
        <v>80</v>
      </c>
      <c r="F106" s="73">
        <f t="shared" ref="F106:H106" si="166">SUM(F31:F34)</f>
        <v>2</v>
      </c>
      <c r="G106" s="74">
        <f t="shared" si="166"/>
        <v>3</v>
      </c>
      <c r="H106" s="74">
        <f t="shared" si="166"/>
        <v>1</v>
      </c>
      <c r="I106" s="76">
        <f t="shared" si="39"/>
        <v>6</v>
      </c>
      <c r="J106" s="73">
        <f t="shared" ref="J106:L106" si="167">SUM(J31:J34)</f>
        <v>0</v>
      </c>
      <c r="K106" s="74">
        <f t="shared" si="167"/>
        <v>2</v>
      </c>
      <c r="L106" s="74">
        <f t="shared" si="167"/>
        <v>0</v>
      </c>
      <c r="M106" s="76">
        <f t="shared" si="41"/>
        <v>2</v>
      </c>
      <c r="N106" s="73">
        <f t="shared" ref="N106:P106" si="168">SUM(N31:N34)</f>
        <v>2</v>
      </c>
      <c r="O106" s="74">
        <f t="shared" si="168"/>
        <v>2</v>
      </c>
      <c r="P106" s="74">
        <f t="shared" si="168"/>
        <v>0</v>
      </c>
      <c r="Q106" s="76">
        <f t="shared" si="43"/>
        <v>4</v>
      </c>
      <c r="R106" s="73">
        <f t="shared" ref="R106:T106" si="169">SUM(R31:R34)</f>
        <v>2</v>
      </c>
      <c r="S106" s="74">
        <f t="shared" si="169"/>
        <v>0</v>
      </c>
      <c r="T106" s="74">
        <f t="shared" si="169"/>
        <v>2</v>
      </c>
      <c r="U106" s="76">
        <f t="shared" si="45"/>
        <v>4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3</v>
      </c>
      <c r="AA106" s="74">
        <f t="shared" si="171"/>
        <v>0</v>
      </c>
      <c r="AB106" s="74">
        <f t="shared" si="171"/>
        <v>0</v>
      </c>
      <c r="AC106" s="76">
        <f t="shared" si="49"/>
        <v>3</v>
      </c>
      <c r="AD106" s="73">
        <f t="shared" ref="AD106:AF106" si="172">SUM(AD31:AD34)</f>
        <v>6</v>
      </c>
      <c r="AE106" s="74">
        <f t="shared" si="172"/>
        <v>19</v>
      </c>
      <c r="AF106" s="74">
        <f t="shared" si="172"/>
        <v>1</v>
      </c>
      <c r="AG106" s="76">
        <f t="shared" si="51"/>
        <v>26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23</v>
      </c>
      <c r="AM106" s="74">
        <f t="shared" si="174"/>
        <v>98</v>
      </c>
      <c r="AN106" s="74">
        <f t="shared" si="174"/>
        <v>4</v>
      </c>
      <c r="AO106" s="76">
        <f t="shared" si="55"/>
        <v>125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66</v>
      </c>
      <c r="D107" s="74">
        <f t="shared" si="56"/>
        <v>0</v>
      </c>
      <c r="E107" s="75">
        <f t="shared" si="37"/>
        <v>75</v>
      </c>
      <c r="F107" s="73">
        <f t="shared" ref="F107:H107" si="175">SUM(F32:F35)</f>
        <v>2</v>
      </c>
      <c r="G107" s="74">
        <f t="shared" si="175"/>
        <v>5</v>
      </c>
      <c r="H107" s="74">
        <f t="shared" si="175"/>
        <v>1</v>
      </c>
      <c r="I107" s="76">
        <f t="shared" si="39"/>
        <v>8</v>
      </c>
      <c r="J107" s="73">
        <f t="shared" ref="J107:L107" si="176">SUM(J32:J35)</f>
        <v>0</v>
      </c>
      <c r="K107" s="74">
        <f t="shared" si="176"/>
        <v>2</v>
      </c>
      <c r="L107" s="74">
        <f t="shared" si="176"/>
        <v>0</v>
      </c>
      <c r="M107" s="76">
        <f t="shared" si="41"/>
        <v>2</v>
      </c>
      <c r="N107" s="73">
        <f t="shared" ref="N107:P107" si="177">SUM(N32:N35)</f>
        <v>1</v>
      </c>
      <c r="O107" s="74">
        <f t="shared" si="177"/>
        <v>2</v>
      </c>
      <c r="P107" s="74">
        <f t="shared" si="177"/>
        <v>0</v>
      </c>
      <c r="Q107" s="76">
        <f t="shared" si="43"/>
        <v>3</v>
      </c>
      <c r="R107" s="73">
        <f t="shared" ref="R107:T107" si="178">SUM(R32:R35)</f>
        <v>1</v>
      </c>
      <c r="S107" s="74">
        <f t="shared" si="178"/>
        <v>0</v>
      </c>
      <c r="T107" s="74">
        <f t="shared" si="178"/>
        <v>0</v>
      </c>
      <c r="U107" s="76">
        <f t="shared" si="45"/>
        <v>1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0</v>
      </c>
      <c r="AB107" s="74">
        <f t="shared" si="180"/>
        <v>0</v>
      </c>
      <c r="AC107" s="76">
        <f t="shared" si="49"/>
        <v>2</v>
      </c>
      <c r="AD107" s="73">
        <f t="shared" ref="AD107:AF107" si="181">SUM(AD32:AD35)</f>
        <v>7</v>
      </c>
      <c r="AE107" s="74">
        <f t="shared" si="181"/>
        <v>18</v>
      </c>
      <c r="AF107" s="74">
        <f t="shared" si="181"/>
        <v>1</v>
      </c>
      <c r="AG107" s="76">
        <f t="shared" si="51"/>
        <v>26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22</v>
      </c>
      <c r="AM107" s="74">
        <f t="shared" si="183"/>
        <v>93</v>
      </c>
      <c r="AN107" s="74">
        <f t="shared" si="183"/>
        <v>2</v>
      </c>
      <c r="AO107" s="76">
        <f t="shared" si="55"/>
        <v>117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55</v>
      </c>
      <c r="D108" s="74">
        <f t="shared" si="56"/>
        <v>0</v>
      </c>
      <c r="E108" s="75">
        <f t="shared" si="37"/>
        <v>61</v>
      </c>
      <c r="F108" s="73">
        <f t="shared" ref="F108:H108" si="184">SUM(F33:F36)</f>
        <v>1</v>
      </c>
      <c r="G108" s="74">
        <f t="shared" si="184"/>
        <v>5</v>
      </c>
      <c r="H108" s="74">
        <f t="shared" si="184"/>
        <v>0</v>
      </c>
      <c r="I108" s="76">
        <f t="shared" si="39"/>
        <v>6</v>
      </c>
      <c r="J108" s="73">
        <f t="shared" ref="J108:L108" si="185">SUM(J33:J36)</f>
        <v>0</v>
      </c>
      <c r="K108" s="74">
        <f t="shared" si="185"/>
        <v>2</v>
      </c>
      <c r="L108" s="74">
        <f t="shared" si="185"/>
        <v>0</v>
      </c>
      <c r="M108" s="76">
        <f t="shared" si="41"/>
        <v>2</v>
      </c>
      <c r="N108" s="73">
        <f t="shared" ref="N108:P108" si="186">SUM(N33:N36)</f>
        <v>1</v>
      </c>
      <c r="O108" s="74">
        <f t="shared" si="186"/>
        <v>1</v>
      </c>
      <c r="P108" s="74">
        <f t="shared" si="186"/>
        <v>0</v>
      </c>
      <c r="Q108" s="76">
        <f t="shared" si="43"/>
        <v>2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0</v>
      </c>
      <c r="U108" s="76">
        <f t="shared" si="45"/>
        <v>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3</v>
      </c>
      <c r="AA108" s="74">
        <f t="shared" si="189"/>
        <v>0</v>
      </c>
      <c r="AB108" s="74">
        <f t="shared" si="189"/>
        <v>0</v>
      </c>
      <c r="AC108" s="76">
        <f t="shared" si="49"/>
        <v>3</v>
      </c>
      <c r="AD108" s="73">
        <f t="shared" ref="AD108:AF108" si="190">SUM(AD33:AD36)</f>
        <v>6</v>
      </c>
      <c r="AE108" s="74">
        <f t="shared" si="190"/>
        <v>20</v>
      </c>
      <c r="AF108" s="74">
        <f t="shared" si="190"/>
        <v>0</v>
      </c>
      <c r="AG108" s="76">
        <f t="shared" si="51"/>
        <v>26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17</v>
      </c>
      <c r="AM108" s="74">
        <f t="shared" si="192"/>
        <v>83</v>
      </c>
      <c r="AN108" s="74">
        <f t="shared" si="192"/>
        <v>0</v>
      </c>
      <c r="AO108" s="76">
        <f t="shared" si="55"/>
        <v>100</v>
      </c>
    </row>
    <row r="109" spans="1:41" hidden="1">
      <c r="A109" s="72">
        <f t="shared" si="66"/>
        <v>0.41666666666666696</v>
      </c>
      <c r="B109" s="73">
        <f t="shared" si="56"/>
        <v>4</v>
      </c>
      <c r="C109" s="74">
        <f t="shared" si="56"/>
        <v>31</v>
      </c>
      <c r="D109" s="74">
        <f t="shared" si="56"/>
        <v>1</v>
      </c>
      <c r="E109" s="75">
        <f t="shared" si="37"/>
        <v>36</v>
      </c>
      <c r="F109" s="73">
        <f t="shared" ref="F109:H109" si="193">SUM(F34:F37)</f>
        <v>1</v>
      </c>
      <c r="G109" s="74">
        <f t="shared" si="193"/>
        <v>2</v>
      </c>
      <c r="H109" s="74">
        <f t="shared" si="193"/>
        <v>0</v>
      </c>
      <c r="I109" s="76">
        <f t="shared" si="39"/>
        <v>3</v>
      </c>
      <c r="J109" s="73">
        <f t="shared" ref="J109:L109" si="194">SUM(J34:J37)</f>
        <v>0</v>
      </c>
      <c r="K109" s="74">
        <f t="shared" si="194"/>
        <v>1</v>
      </c>
      <c r="L109" s="74">
        <f t="shared" si="194"/>
        <v>0</v>
      </c>
      <c r="M109" s="76">
        <f t="shared" si="41"/>
        <v>1</v>
      </c>
      <c r="N109" s="73">
        <f t="shared" ref="N109:P109" si="195">SUM(N34:N37)</f>
        <v>1</v>
      </c>
      <c r="O109" s="74">
        <f t="shared" si="195"/>
        <v>1</v>
      </c>
      <c r="P109" s="74">
        <f t="shared" si="195"/>
        <v>0</v>
      </c>
      <c r="Q109" s="76">
        <f t="shared" si="43"/>
        <v>2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4</v>
      </c>
      <c r="AA109" s="74">
        <f t="shared" si="198"/>
        <v>0</v>
      </c>
      <c r="AB109" s="74">
        <f t="shared" si="198"/>
        <v>0</v>
      </c>
      <c r="AC109" s="76">
        <f t="shared" si="49"/>
        <v>4</v>
      </c>
      <c r="AD109" s="73">
        <f t="shared" ref="AD109:AF109" si="199">SUM(AD34:AD37)</f>
        <v>5</v>
      </c>
      <c r="AE109" s="74">
        <f t="shared" si="199"/>
        <v>24</v>
      </c>
      <c r="AF109" s="74">
        <f t="shared" si="199"/>
        <v>0</v>
      </c>
      <c r="AG109" s="76">
        <f t="shared" si="51"/>
        <v>29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15</v>
      </c>
      <c r="AM109" s="74">
        <f t="shared" si="201"/>
        <v>59</v>
      </c>
      <c r="AN109" s="74">
        <f t="shared" si="201"/>
        <v>1</v>
      </c>
      <c r="AO109" s="76">
        <f t="shared" si="55"/>
        <v>75</v>
      </c>
    </row>
    <row r="110" spans="1:41" hidden="1">
      <c r="A110" s="72">
        <f t="shared" si="66"/>
        <v>0.42708333333333365</v>
      </c>
      <c r="B110" s="73">
        <f t="shared" ref="B110:D125" si="202">SUM(B35:B38)</f>
        <v>4</v>
      </c>
      <c r="C110" s="74">
        <f t="shared" si="202"/>
        <v>30</v>
      </c>
      <c r="D110" s="74">
        <f t="shared" si="202"/>
        <v>1</v>
      </c>
      <c r="E110" s="75">
        <f t="shared" si="37"/>
        <v>35</v>
      </c>
      <c r="F110" s="73">
        <f t="shared" ref="F110:H110" si="203">SUM(F35:F38)</f>
        <v>0</v>
      </c>
      <c r="G110" s="74">
        <f t="shared" si="203"/>
        <v>2</v>
      </c>
      <c r="H110" s="74">
        <f t="shared" si="203"/>
        <v>0</v>
      </c>
      <c r="I110" s="76">
        <f t="shared" si="39"/>
        <v>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1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4</v>
      </c>
      <c r="AA110" s="74">
        <f t="shared" si="208"/>
        <v>0</v>
      </c>
      <c r="AB110" s="74">
        <f t="shared" si="208"/>
        <v>0</v>
      </c>
      <c r="AC110" s="76">
        <f t="shared" si="49"/>
        <v>4</v>
      </c>
      <c r="AD110" s="73">
        <f t="shared" ref="AD110:AF110" si="209">SUM(AD35:AD38)</f>
        <v>4</v>
      </c>
      <c r="AE110" s="74">
        <f t="shared" si="209"/>
        <v>27</v>
      </c>
      <c r="AF110" s="74">
        <f t="shared" si="209"/>
        <v>1</v>
      </c>
      <c r="AG110" s="76">
        <f t="shared" si="51"/>
        <v>32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12</v>
      </c>
      <c r="AM110" s="74">
        <f t="shared" si="211"/>
        <v>60</v>
      </c>
      <c r="AN110" s="74">
        <f t="shared" si="211"/>
        <v>2</v>
      </c>
      <c r="AO110" s="76">
        <f t="shared" si="55"/>
        <v>74</v>
      </c>
    </row>
    <row r="111" spans="1:41" hidden="1">
      <c r="A111" s="72">
        <f t="shared" si="66"/>
        <v>0.43750000000000033</v>
      </c>
      <c r="B111" s="73">
        <f t="shared" si="202"/>
        <v>3</v>
      </c>
      <c r="C111" s="74">
        <f t="shared" si="202"/>
        <v>23</v>
      </c>
      <c r="D111" s="74">
        <f t="shared" si="202"/>
        <v>1</v>
      </c>
      <c r="E111" s="75">
        <f t="shared" si="37"/>
        <v>27</v>
      </c>
      <c r="F111" s="73">
        <f t="shared" ref="F111:H111" si="212">SUM(F36:F39)</f>
        <v>1</v>
      </c>
      <c r="G111" s="74">
        <f t="shared" si="212"/>
        <v>0</v>
      </c>
      <c r="H111" s="74">
        <f t="shared" si="212"/>
        <v>1</v>
      </c>
      <c r="I111" s="76">
        <f t="shared" si="39"/>
        <v>2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1</v>
      </c>
      <c r="P111" s="74">
        <f t="shared" si="214"/>
        <v>0</v>
      </c>
      <c r="Q111" s="76">
        <f t="shared" si="43"/>
        <v>2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3</v>
      </c>
      <c r="AA111" s="74">
        <f t="shared" si="217"/>
        <v>0</v>
      </c>
      <c r="AB111" s="74">
        <f t="shared" si="217"/>
        <v>0</v>
      </c>
      <c r="AC111" s="76">
        <f t="shared" si="49"/>
        <v>3</v>
      </c>
      <c r="AD111" s="73">
        <f t="shared" ref="AD111:AF111" si="218">SUM(AD36:AD39)</f>
        <v>3</v>
      </c>
      <c r="AE111" s="74">
        <f t="shared" si="218"/>
        <v>26</v>
      </c>
      <c r="AF111" s="74">
        <f t="shared" si="218"/>
        <v>1</v>
      </c>
      <c r="AG111" s="76">
        <f t="shared" si="51"/>
        <v>30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11</v>
      </c>
      <c r="AM111" s="74">
        <f t="shared" si="220"/>
        <v>50</v>
      </c>
      <c r="AN111" s="74">
        <f t="shared" si="220"/>
        <v>3</v>
      </c>
      <c r="AO111" s="76">
        <f t="shared" si="55"/>
        <v>64</v>
      </c>
    </row>
    <row r="112" spans="1:41" hidden="1">
      <c r="A112" s="72">
        <f t="shared" si="66"/>
        <v>0.44791666666666702</v>
      </c>
      <c r="B112" s="73">
        <f t="shared" si="202"/>
        <v>2</v>
      </c>
      <c r="C112" s="74">
        <f t="shared" si="202"/>
        <v>31</v>
      </c>
      <c r="D112" s="74">
        <f t="shared" si="202"/>
        <v>1</v>
      </c>
      <c r="E112" s="75">
        <f t="shared" si="37"/>
        <v>34</v>
      </c>
      <c r="F112" s="73">
        <f t="shared" ref="F112:H112" si="221">SUM(F37:F40)</f>
        <v>1</v>
      </c>
      <c r="G112" s="74">
        <f t="shared" si="221"/>
        <v>0</v>
      </c>
      <c r="H112" s="74">
        <f t="shared" si="221"/>
        <v>1</v>
      </c>
      <c r="I112" s="76">
        <f t="shared" si="39"/>
        <v>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2</v>
      </c>
      <c r="O112" s="74">
        <f t="shared" si="223"/>
        <v>0</v>
      </c>
      <c r="P112" s="74">
        <f t="shared" si="223"/>
        <v>0</v>
      </c>
      <c r="Q112" s="76">
        <f t="shared" si="43"/>
        <v>2</v>
      </c>
      <c r="R112" s="73">
        <f t="shared" ref="R112:T112" si="224">SUM(R37:R40)</f>
        <v>0</v>
      </c>
      <c r="S112" s="74">
        <f t="shared" si="224"/>
        <v>0</v>
      </c>
      <c r="T112" s="74">
        <f t="shared" si="224"/>
        <v>0</v>
      </c>
      <c r="U112" s="76">
        <f t="shared" si="45"/>
        <v>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2</v>
      </c>
      <c r="AA112" s="74">
        <f t="shared" si="226"/>
        <v>0</v>
      </c>
      <c r="AB112" s="74">
        <f t="shared" si="226"/>
        <v>0</v>
      </c>
      <c r="AC112" s="76">
        <f t="shared" si="49"/>
        <v>2</v>
      </c>
      <c r="AD112" s="73">
        <f t="shared" ref="AD112:AF112" si="227">SUM(AD37:AD40)</f>
        <v>3</v>
      </c>
      <c r="AE112" s="74">
        <f t="shared" si="227"/>
        <v>31</v>
      </c>
      <c r="AF112" s="74">
        <f t="shared" si="227"/>
        <v>1</v>
      </c>
      <c r="AG112" s="76">
        <f t="shared" si="51"/>
        <v>35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10</v>
      </c>
      <c r="AM112" s="74">
        <f t="shared" si="229"/>
        <v>62</v>
      </c>
      <c r="AN112" s="74">
        <f t="shared" si="229"/>
        <v>3</v>
      </c>
      <c r="AO112" s="76">
        <f t="shared" si="55"/>
        <v>75</v>
      </c>
    </row>
    <row r="113" spans="1:41" hidden="1">
      <c r="A113" s="72">
        <f t="shared" si="66"/>
        <v>0.4583333333333337</v>
      </c>
      <c r="B113" s="73">
        <f t="shared" si="202"/>
        <v>3</v>
      </c>
      <c r="C113" s="74">
        <f t="shared" si="202"/>
        <v>35</v>
      </c>
      <c r="D113" s="74">
        <f t="shared" si="202"/>
        <v>0</v>
      </c>
      <c r="E113" s="75">
        <f t="shared" si="37"/>
        <v>38</v>
      </c>
      <c r="F113" s="73">
        <f t="shared" ref="F113:H113" si="230">SUM(F38:F41)</f>
        <v>1</v>
      </c>
      <c r="G113" s="74">
        <f t="shared" si="230"/>
        <v>0</v>
      </c>
      <c r="H113" s="74">
        <f t="shared" si="230"/>
        <v>1</v>
      </c>
      <c r="I113" s="76">
        <f t="shared" si="39"/>
        <v>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2</v>
      </c>
      <c r="O113" s="74">
        <f t="shared" si="232"/>
        <v>0</v>
      </c>
      <c r="P113" s="74">
        <f t="shared" si="232"/>
        <v>0</v>
      </c>
      <c r="Q113" s="76">
        <f t="shared" si="43"/>
        <v>2</v>
      </c>
      <c r="R113" s="73">
        <f t="shared" ref="R113:T113" si="233">SUM(R38:R41)</f>
        <v>0</v>
      </c>
      <c r="S113" s="74">
        <f t="shared" si="233"/>
        <v>0</v>
      </c>
      <c r="T113" s="74">
        <f t="shared" si="233"/>
        <v>0</v>
      </c>
      <c r="U113" s="76">
        <f t="shared" si="45"/>
        <v>0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0</v>
      </c>
      <c r="AB113" s="74">
        <f t="shared" si="235"/>
        <v>0</v>
      </c>
      <c r="AC113" s="76">
        <f t="shared" si="49"/>
        <v>1</v>
      </c>
      <c r="AD113" s="73">
        <f t="shared" ref="AD113:AF113" si="236">SUM(AD38:AD41)</f>
        <v>2</v>
      </c>
      <c r="AE113" s="74">
        <f t="shared" si="236"/>
        <v>28</v>
      </c>
      <c r="AF113" s="74">
        <f t="shared" si="236"/>
        <v>1</v>
      </c>
      <c r="AG113" s="76">
        <f t="shared" si="51"/>
        <v>31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9</v>
      </c>
      <c r="AM113" s="74">
        <f t="shared" si="238"/>
        <v>63</v>
      </c>
      <c r="AN113" s="74">
        <f t="shared" si="238"/>
        <v>2</v>
      </c>
      <c r="AO113" s="76">
        <f t="shared" si="55"/>
        <v>74</v>
      </c>
    </row>
    <row r="114" spans="1:41" hidden="1">
      <c r="A114" s="72">
        <f t="shared" si="66"/>
        <v>0.46875000000000039</v>
      </c>
      <c r="B114" s="73">
        <f t="shared" si="202"/>
        <v>4</v>
      </c>
      <c r="C114" s="74">
        <f t="shared" si="202"/>
        <v>38</v>
      </c>
      <c r="D114" s="74">
        <f t="shared" si="202"/>
        <v>0</v>
      </c>
      <c r="E114" s="75">
        <f t="shared" si="37"/>
        <v>42</v>
      </c>
      <c r="F114" s="73">
        <f t="shared" ref="F114:H114" si="239">SUM(F39:F42)</f>
        <v>1</v>
      </c>
      <c r="G114" s="74">
        <f t="shared" si="239"/>
        <v>0</v>
      </c>
      <c r="H114" s="74">
        <f t="shared" si="239"/>
        <v>1</v>
      </c>
      <c r="I114" s="76">
        <f t="shared" si="39"/>
        <v>2</v>
      </c>
      <c r="J114" s="73">
        <f t="shared" ref="J114:L114" si="240">SUM(J39:J42)</f>
        <v>0</v>
      </c>
      <c r="K114" s="74">
        <f t="shared" si="240"/>
        <v>1</v>
      </c>
      <c r="L114" s="74">
        <f t="shared" si="240"/>
        <v>0</v>
      </c>
      <c r="M114" s="76">
        <f t="shared" si="41"/>
        <v>1</v>
      </c>
      <c r="N114" s="73">
        <f t="shared" ref="N114:P114" si="241">SUM(N39:N42)</f>
        <v>2</v>
      </c>
      <c r="O114" s="74">
        <f t="shared" si="241"/>
        <v>0</v>
      </c>
      <c r="P114" s="74">
        <f t="shared" si="241"/>
        <v>1</v>
      </c>
      <c r="Q114" s="76">
        <f t="shared" si="43"/>
        <v>3</v>
      </c>
      <c r="R114" s="73">
        <f t="shared" ref="R114:T114" si="242">SUM(R39:R42)</f>
        <v>0</v>
      </c>
      <c r="S114" s="74">
        <f t="shared" si="242"/>
        <v>0</v>
      </c>
      <c r="T114" s="74">
        <f t="shared" si="242"/>
        <v>0</v>
      </c>
      <c r="U114" s="76">
        <f t="shared" si="45"/>
        <v>0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2</v>
      </c>
      <c r="AE114" s="74">
        <f t="shared" si="245"/>
        <v>26</v>
      </c>
      <c r="AF114" s="74">
        <f t="shared" si="245"/>
        <v>0</v>
      </c>
      <c r="AG114" s="76">
        <f t="shared" si="51"/>
        <v>28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9</v>
      </c>
      <c r="AM114" s="74">
        <f t="shared" si="247"/>
        <v>65</v>
      </c>
      <c r="AN114" s="74">
        <f t="shared" si="247"/>
        <v>2</v>
      </c>
      <c r="AO114" s="76">
        <f t="shared" si="55"/>
        <v>76</v>
      </c>
    </row>
    <row r="115" spans="1:41" hidden="1">
      <c r="A115" s="72">
        <f t="shared" si="66"/>
        <v>0.47916666666666707</v>
      </c>
      <c r="B115" s="73">
        <f t="shared" si="202"/>
        <v>3</v>
      </c>
      <c r="C115" s="74">
        <f t="shared" si="202"/>
        <v>40</v>
      </c>
      <c r="D115" s="74">
        <f t="shared" si="202"/>
        <v>2</v>
      </c>
      <c r="E115" s="75">
        <f t="shared" si="37"/>
        <v>45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1</v>
      </c>
      <c r="L115" s="74">
        <f t="shared" si="249"/>
        <v>0</v>
      </c>
      <c r="M115" s="76">
        <f t="shared" si="41"/>
        <v>1</v>
      </c>
      <c r="N115" s="73">
        <f t="shared" ref="N115:P115" si="250">SUM(N40:N43)</f>
        <v>1</v>
      </c>
      <c r="O115" s="74">
        <f t="shared" si="250"/>
        <v>0</v>
      </c>
      <c r="P115" s="74">
        <f t="shared" si="250"/>
        <v>1</v>
      </c>
      <c r="Q115" s="76">
        <f t="shared" si="43"/>
        <v>2</v>
      </c>
      <c r="R115" s="73">
        <f t="shared" ref="R115:T115" si="251">SUM(R40:R43)</f>
        <v>0</v>
      </c>
      <c r="S115" s="74">
        <f t="shared" si="251"/>
        <v>0</v>
      </c>
      <c r="T115" s="74">
        <f t="shared" si="251"/>
        <v>0</v>
      </c>
      <c r="U115" s="76">
        <f t="shared" si="45"/>
        <v>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2</v>
      </c>
      <c r="AE115" s="74">
        <f t="shared" si="254"/>
        <v>28</v>
      </c>
      <c r="AF115" s="74">
        <f t="shared" si="254"/>
        <v>0</v>
      </c>
      <c r="AG115" s="76">
        <f t="shared" si="51"/>
        <v>30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6</v>
      </c>
      <c r="AM115" s="74">
        <f t="shared" si="256"/>
        <v>69</v>
      </c>
      <c r="AN115" s="74">
        <f t="shared" si="256"/>
        <v>3</v>
      </c>
      <c r="AO115" s="76">
        <f t="shared" si="55"/>
        <v>78</v>
      </c>
    </row>
    <row r="116" spans="1:41" hidden="1">
      <c r="A116" s="72">
        <f t="shared" si="66"/>
        <v>0.48958333333333376</v>
      </c>
      <c r="B116" s="73">
        <f t="shared" si="202"/>
        <v>3</v>
      </c>
      <c r="C116" s="74">
        <f t="shared" si="202"/>
        <v>29</v>
      </c>
      <c r="D116" s="74">
        <f t="shared" si="202"/>
        <v>2</v>
      </c>
      <c r="E116" s="75">
        <f t="shared" si="37"/>
        <v>34</v>
      </c>
      <c r="F116" s="73">
        <f t="shared" ref="F116:H116" si="257">SUM(F41:F44)</f>
        <v>0</v>
      </c>
      <c r="G116" s="74">
        <f t="shared" si="257"/>
        <v>1</v>
      </c>
      <c r="H116" s="74">
        <f t="shared" si="257"/>
        <v>0</v>
      </c>
      <c r="I116" s="76">
        <f t="shared" si="39"/>
        <v>1</v>
      </c>
      <c r="J116" s="73">
        <f t="shared" ref="J116:L116" si="258">SUM(J41:J44)</f>
        <v>0</v>
      </c>
      <c r="K116" s="74">
        <f t="shared" si="258"/>
        <v>1</v>
      </c>
      <c r="L116" s="74">
        <f t="shared" si="258"/>
        <v>0</v>
      </c>
      <c r="M116" s="76">
        <f t="shared" si="41"/>
        <v>1</v>
      </c>
      <c r="N116" s="73">
        <f t="shared" ref="N116:P116" si="259">SUM(N41:N44)</f>
        <v>1</v>
      </c>
      <c r="O116" s="74">
        <f t="shared" si="259"/>
        <v>0</v>
      </c>
      <c r="P116" s="74">
        <f t="shared" si="259"/>
        <v>1</v>
      </c>
      <c r="Q116" s="76">
        <f t="shared" si="43"/>
        <v>2</v>
      </c>
      <c r="R116" s="73">
        <f t="shared" ref="R116:T116" si="260">SUM(R41:R44)</f>
        <v>2</v>
      </c>
      <c r="S116" s="74">
        <f t="shared" si="260"/>
        <v>0</v>
      </c>
      <c r="T116" s="74">
        <f t="shared" si="260"/>
        <v>0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1</v>
      </c>
      <c r="AE116" s="74">
        <f t="shared" si="263"/>
        <v>24</v>
      </c>
      <c r="AF116" s="74">
        <f t="shared" si="263"/>
        <v>0</v>
      </c>
      <c r="AG116" s="76">
        <f t="shared" si="51"/>
        <v>25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7</v>
      </c>
      <c r="AM116" s="74">
        <f t="shared" si="265"/>
        <v>55</v>
      </c>
      <c r="AN116" s="74">
        <f t="shared" si="265"/>
        <v>3</v>
      </c>
      <c r="AO116" s="76">
        <f t="shared" si="55"/>
        <v>65</v>
      </c>
    </row>
    <row r="117" spans="1:41" ht="15.75" hidden="1" thickBot="1">
      <c r="A117" s="77">
        <f t="shared" si="66"/>
        <v>0.50000000000000044</v>
      </c>
      <c r="B117" s="78">
        <f t="shared" si="202"/>
        <v>4</v>
      </c>
      <c r="C117" s="79">
        <f t="shared" si="202"/>
        <v>32</v>
      </c>
      <c r="D117" s="79">
        <f t="shared" si="202"/>
        <v>2</v>
      </c>
      <c r="E117" s="80">
        <f t="shared" si="37"/>
        <v>38</v>
      </c>
      <c r="F117" s="78">
        <f t="shared" ref="F117:H117" si="266">SUM(F42:F45)</f>
        <v>2</v>
      </c>
      <c r="G117" s="79">
        <f t="shared" si="266"/>
        <v>2</v>
      </c>
      <c r="H117" s="79">
        <f t="shared" si="266"/>
        <v>0</v>
      </c>
      <c r="I117" s="81">
        <f t="shared" si="39"/>
        <v>4</v>
      </c>
      <c r="J117" s="78">
        <f t="shared" ref="J117:L117" si="267">SUM(J42:J45)</f>
        <v>0</v>
      </c>
      <c r="K117" s="79">
        <f t="shared" si="267"/>
        <v>1</v>
      </c>
      <c r="L117" s="79">
        <f t="shared" si="267"/>
        <v>0</v>
      </c>
      <c r="M117" s="81">
        <f t="shared" si="41"/>
        <v>1</v>
      </c>
      <c r="N117" s="78">
        <f t="shared" ref="N117:P117" si="268">SUM(N42:N45)</f>
        <v>4</v>
      </c>
      <c r="O117" s="79">
        <f t="shared" si="268"/>
        <v>0</v>
      </c>
      <c r="P117" s="79">
        <f t="shared" si="268"/>
        <v>1</v>
      </c>
      <c r="Q117" s="81">
        <f t="shared" si="43"/>
        <v>5</v>
      </c>
      <c r="R117" s="78">
        <f t="shared" ref="R117:T117" si="269">SUM(R42:R45)</f>
        <v>2</v>
      </c>
      <c r="S117" s="79">
        <f t="shared" si="269"/>
        <v>0</v>
      </c>
      <c r="T117" s="79">
        <f t="shared" si="269"/>
        <v>0</v>
      </c>
      <c r="U117" s="81">
        <f t="shared" si="45"/>
        <v>2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0</v>
      </c>
      <c r="AB117" s="79">
        <f t="shared" si="271"/>
        <v>0</v>
      </c>
      <c r="AC117" s="81">
        <f t="shared" si="49"/>
        <v>0</v>
      </c>
      <c r="AD117" s="78">
        <f t="shared" ref="AD117:AF117" si="272">SUM(AD42:AD45)</f>
        <v>2</v>
      </c>
      <c r="AE117" s="79">
        <f t="shared" si="272"/>
        <v>38</v>
      </c>
      <c r="AF117" s="79">
        <f t="shared" si="272"/>
        <v>0</v>
      </c>
      <c r="AG117" s="81">
        <f t="shared" si="51"/>
        <v>40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14</v>
      </c>
      <c r="AM117" s="79">
        <f t="shared" si="274"/>
        <v>73</v>
      </c>
      <c r="AN117" s="79">
        <f t="shared" si="274"/>
        <v>3</v>
      </c>
      <c r="AO117" s="81">
        <f t="shared" si="55"/>
        <v>90</v>
      </c>
    </row>
    <row r="118" spans="1:41" ht="15.75" hidden="1" thickTop="1">
      <c r="A118" s="82">
        <f t="shared" si="66"/>
        <v>0.51041666666666707</v>
      </c>
      <c r="B118" s="83">
        <f t="shared" si="202"/>
        <v>4</v>
      </c>
      <c r="C118" s="84">
        <f t="shared" si="202"/>
        <v>38</v>
      </c>
      <c r="D118" s="84">
        <f t="shared" si="202"/>
        <v>2</v>
      </c>
      <c r="E118" s="85">
        <f t="shared" si="37"/>
        <v>44</v>
      </c>
      <c r="F118" s="83">
        <f t="shared" ref="F118:H118" si="275">SUM(F43:F46)</f>
        <v>3</v>
      </c>
      <c r="G118" s="84">
        <f t="shared" si="275"/>
        <v>3</v>
      </c>
      <c r="H118" s="84">
        <f t="shared" si="275"/>
        <v>0</v>
      </c>
      <c r="I118" s="86">
        <f t="shared" si="39"/>
        <v>6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4</v>
      </c>
      <c r="O118" s="84">
        <f t="shared" si="277"/>
        <v>0</v>
      </c>
      <c r="P118" s="84">
        <f t="shared" si="277"/>
        <v>0</v>
      </c>
      <c r="Q118" s="86">
        <f t="shared" si="43"/>
        <v>4</v>
      </c>
      <c r="R118" s="83">
        <f t="shared" ref="R118:T118" si="278">SUM(R43:R46)</f>
        <v>2</v>
      </c>
      <c r="S118" s="84">
        <f t="shared" si="278"/>
        <v>0</v>
      </c>
      <c r="T118" s="84">
        <f t="shared" si="278"/>
        <v>0</v>
      </c>
      <c r="U118" s="86">
        <f t="shared" si="45"/>
        <v>2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1</v>
      </c>
      <c r="AB118" s="84">
        <f t="shared" si="280"/>
        <v>0</v>
      </c>
      <c r="AC118" s="86">
        <f t="shared" si="49"/>
        <v>1</v>
      </c>
      <c r="AD118" s="83">
        <f t="shared" ref="AD118:AF118" si="281">SUM(AD43:AD46)</f>
        <v>1</v>
      </c>
      <c r="AE118" s="84">
        <f t="shared" si="281"/>
        <v>50</v>
      </c>
      <c r="AF118" s="84">
        <f t="shared" si="281"/>
        <v>0</v>
      </c>
      <c r="AG118" s="86">
        <f t="shared" si="51"/>
        <v>51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14</v>
      </c>
      <c r="AM118" s="84">
        <f t="shared" si="283"/>
        <v>92</v>
      </c>
      <c r="AN118" s="84">
        <f t="shared" si="283"/>
        <v>2</v>
      </c>
      <c r="AO118" s="86">
        <f t="shared" si="55"/>
        <v>108</v>
      </c>
    </row>
    <row r="119" spans="1:41" hidden="1">
      <c r="A119" s="72">
        <f t="shared" si="66"/>
        <v>0.5208333333333337</v>
      </c>
      <c r="B119" s="73">
        <f t="shared" si="202"/>
        <v>4</v>
      </c>
      <c r="C119" s="74">
        <f t="shared" si="202"/>
        <v>53</v>
      </c>
      <c r="D119" s="74">
        <f t="shared" si="202"/>
        <v>0</v>
      </c>
      <c r="E119" s="75">
        <f t="shared" si="37"/>
        <v>57</v>
      </c>
      <c r="F119" s="73">
        <f t="shared" ref="F119:H119" si="284">SUM(F44:F47)</f>
        <v>3</v>
      </c>
      <c r="G119" s="74">
        <f t="shared" si="284"/>
        <v>3</v>
      </c>
      <c r="H119" s="74">
        <f t="shared" si="284"/>
        <v>0</v>
      </c>
      <c r="I119" s="76">
        <f t="shared" si="39"/>
        <v>6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5</v>
      </c>
      <c r="O119" s="74">
        <f t="shared" si="286"/>
        <v>0</v>
      </c>
      <c r="P119" s="74">
        <f t="shared" si="286"/>
        <v>0</v>
      </c>
      <c r="Q119" s="76">
        <f t="shared" si="43"/>
        <v>5</v>
      </c>
      <c r="R119" s="73">
        <f t="shared" ref="R119:T119" si="287">SUM(R44:R47)</f>
        <v>2</v>
      </c>
      <c r="S119" s="74">
        <f t="shared" si="287"/>
        <v>0</v>
      </c>
      <c r="T119" s="74">
        <f t="shared" si="287"/>
        <v>0</v>
      </c>
      <c r="U119" s="76">
        <f t="shared" si="45"/>
        <v>2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2</v>
      </c>
      <c r="AE119" s="74">
        <f t="shared" si="290"/>
        <v>56</v>
      </c>
      <c r="AF119" s="74">
        <f t="shared" si="290"/>
        <v>0</v>
      </c>
      <c r="AG119" s="76">
        <f t="shared" si="51"/>
        <v>58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16</v>
      </c>
      <c r="AM119" s="74">
        <f t="shared" si="292"/>
        <v>113</v>
      </c>
      <c r="AN119" s="74">
        <f t="shared" si="292"/>
        <v>0</v>
      </c>
      <c r="AO119" s="76">
        <f t="shared" si="55"/>
        <v>129</v>
      </c>
    </row>
    <row r="120" spans="1:41" hidden="1">
      <c r="A120" s="72">
        <f t="shared" si="66"/>
        <v>0.53125000000000033</v>
      </c>
      <c r="B120" s="73">
        <f t="shared" si="202"/>
        <v>5</v>
      </c>
      <c r="C120" s="74">
        <f t="shared" si="202"/>
        <v>64</v>
      </c>
      <c r="D120" s="74">
        <f t="shared" si="202"/>
        <v>0</v>
      </c>
      <c r="E120" s="75">
        <f t="shared" si="37"/>
        <v>69</v>
      </c>
      <c r="F120" s="73">
        <f t="shared" ref="F120:H120" si="293">SUM(F45:F48)</f>
        <v>5</v>
      </c>
      <c r="G120" s="74">
        <f t="shared" si="293"/>
        <v>3</v>
      </c>
      <c r="H120" s="74">
        <f t="shared" si="293"/>
        <v>0</v>
      </c>
      <c r="I120" s="76">
        <f t="shared" si="39"/>
        <v>8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5</v>
      </c>
      <c r="O120" s="74">
        <f t="shared" si="295"/>
        <v>0</v>
      </c>
      <c r="P120" s="74">
        <f t="shared" si="295"/>
        <v>0</v>
      </c>
      <c r="Q120" s="76">
        <f t="shared" si="43"/>
        <v>5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</v>
      </c>
      <c r="AA120" s="74">
        <f t="shared" si="298"/>
        <v>1</v>
      </c>
      <c r="AB120" s="74">
        <f t="shared" si="298"/>
        <v>0</v>
      </c>
      <c r="AC120" s="76">
        <f t="shared" si="49"/>
        <v>2</v>
      </c>
      <c r="AD120" s="73">
        <f t="shared" ref="AD120:AF120" si="299">SUM(AD45:AD48)</f>
        <v>4</v>
      </c>
      <c r="AE120" s="74">
        <f t="shared" si="299"/>
        <v>64</v>
      </c>
      <c r="AF120" s="74">
        <f t="shared" si="299"/>
        <v>0</v>
      </c>
      <c r="AG120" s="76">
        <f t="shared" si="51"/>
        <v>68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20</v>
      </c>
      <c r="AM120" s="74">
        <f t="shared" si="301"/>
        <v>132</v>
      </c>
      <c r="AN120" s="74">
        <f t="shared" si="301"/>
        <v>0</v>
      </c>
      <c r="AO120" s="76">
        <f t="shared" si="55"/>
        <v>152</v>
      </c>
    </row>
    <row r="121" spans="1:41" hidden="1">
      <c r="A121" s="72">
        <f t="shared" si="66"/>
        <v>0.54166666666666696</v>
      </c>
      <c r="B121" s="73">
        <f t="shared" si="202"/>
        <v>7</v>
      </c>
      <c r="C121" s="74">
        <f t="shared" si="202"/>
        <v>75</v>
      </c>
      <c r="D121" s="74">
        <f t="shared" si="202"/>
        <v>0</v>
      </c>
      <c r="E121" s="75">
        <f t="shared" si="37"/>
        <v>82</v>
      </c>
      <c r="F121" s="73">
        <f t="shared" ref="F121:H121" si="302">SUM(F46:F49)</f>
        <v>3</v>
      </c>
      <c r="G121" s="74">
        <f t="shared" si="302"/>
        <v>2</v>
      </c>
      <c r="H121" s="74">
        <f t="shared" si="302"/>
        <v>0</v>
      </c>
      <c r="I121" s="76">
        <f t="shared" si="39"/>
        <v>5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</v>
      </c>
      <c r="O121" s="74">
        <f t="shared" si="304"/>
        <v>0</v>
      </c>
      <c r="P121" s="74">
        <f t="shared" si="304"/>
        <v>0</v>
      </c>
      <c r="Q121" s="76">
        <f t="shared" si="43"/>
        <v>2</v>
      </c>
      <c r="R121" s="73">
        <f t="shared" ref="R121:T121" si="305">SUM(R46:R49)</f>
        <v>1</v>
      </c>
      <c r="S121" s="74">
        <f t="shared" si="305"/>
        <v>0</v>
      </c>
      <c r="T121" s="74">
        <f t="shared" si="305"/>
        <v>0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4</v>
      </c>
      <c r="AA121" s="74">
        <f t="shared" si="307"/>
        <v>1</v>
      </c>
      <c r="AB121" s="74">
        <f t="shared" si="307"/>
        <v>0</v>
      </c>
      <c r="AC121" s="76">
        <f t="shared" si="49"/>
        <v>5</v>
      </c>
      <c r="AD121" s="73">
        <f t="shared" ref="AD121:AF121" si="308">SUM(AD46:AD49)</f>
        <v>4</v>
      </c>
      <c r="AE121" s="74">
        <f t="shared" si="308"/>
        <v>69</v>
      </c>
      <c r="AF121" s="74">
        <f t="shared" si="308"/>
        <v>1</v>
      </c>
      <c r="AG121" s="76">
        <f t="shared" si="51"/>
        <v>74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21</v>
      </c>
      <c r="AM121" s="74">
        <f t="shared" si="310"/>
        <v>147</v>
      </c>
      <c r="AN121" s="74">
        <f t="shared" si="310"/>
        <v>1</v>
      </c>
      <c r="AO121" s="76">
        <f t="shared" si="55"/>
        <v>169</v>
      </c>
    </row>
    <row r="122" spans="1:41" hidden="1">
      <c r="A122" s="72">
        <f t="shared" si="66"/>
        <v>0.55208333333333359</v>
      </c>
      <c r="B122" s="73">
        <f t="shared" si="202"/>
        <v>6</v>
      </c>
      <c r="C122" s="74">
        <f t="shared" si="202"/>
        <v>73</v>
      </c>
      <c r="D122" s="74">
        <f t="shared" si="202"/>
        <v>0</v>
      </c>
      <c r="E122" s="75">
        <f t="shared" si="37"/>
        <v>79</v>
      </c>
      <c r="F122" s="73">
        <f t="shared" ref="F122:H122" si="311">SUM(F47:F50)</f>
        <v>2</v>
      </c>
      <c r="G122" s="74">
        <f t="shared" si="311"/>
        <v>2</v>
      </c>
      <c r="H122" s="74">
        <f t="shared" si="311"/>
        <v>0</v>
      </c>
      <c r="I122" s="76">
        <f t="shared" si="39"/>
        <v>4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0</v>
      </c>
      <c r="P122" s="74">
        <f t="shared" si="313"/>
        <v>0</v>
      </c>
      <c r="Q122" s="76">
        <f t="shared" si="43"/>
        <v>2</v>
      </c>
      <c r="R122" s="73">
        <f t="shared" ref="R122:T122" si="314">SUM(R47:R50)</f>
        <v>1</v>
      </c>
      <c r="S122" s="74">
        <f t="shared" si="314"/>
        <v>0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4</v>
      </c>
      <c r="AA122" s="74">
        <f t="shared" si="316"/>
        <v>2</v>
      </c>
      <c r="AB122" s="74">
        <f t="shared" si="316"/>
        <v>0</v>
      </c>
      <c r="AC122" s="76">
        <f t="shared" si="49"/>
        <v>6</v>
      </c>
      <c r="AD122" s="73">
        <f t="shared" ref="AD122:AF122" si="317">SUM(AD47:AD50)</f>
        <v>5</v>
      </c>
      <c r="AE122" s="74">
        <f t="shared" si="317"/>
        <v>59</v>
      </c>
      <c r="AF122" s="74">
        <f t="shared" si="317"/>
        <v>1</v>
      </c>
      <c r="AG122" s="76">
        <f t="shared" si="51"/>
        <v>65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20</v>
      </c>
      <c r="AM122" s="74">
        <f t="shared" si="319"/>
        <v>136</v>
      </c>
      <c r="AN122" s="74">
        <f t="shared" si="319"/>
        <v>1</v>
      </c>
      <c r="AO122" s="76">
        <f t="shared" si="55"/>
        <v>157</v>
      </c>
    </row>
    <row r="123" spans="1:41" hidden="1">
      <c r="A123" s="72">
        <f t="shared" si="66"/>
        <v>0.56250000000000022</v>
      </c>
      <c r="B123" s="73">
        <f t="shared" si="202"/>
        <v>6</v>
      </c>
      <c r="C123" s="74">
        <f t="shared" si="202"/>
        <v>66</v>
      </c>
      <c r="D123" s="74">
        <f t="shared" si="202"/>
        <v>0</v>
      </c>
      <c r="E123" s="75">
        <f t="shared" si="37"/>
        <v>72</v>
      </c>
      <c r="F123" s="73">
        <f t="shared" ref="F123:H123" si="320">SUM(F48:F51)</f>
        <v>3</v>
      </c>
      <c r="G123" s="74">
        <f t="shared" si="320"/>
        <v>2</v>
      </c>
      <c r="H123" s="74">
        <f t="shared" si="320"/>
        <v>0</v>
      </c>
      <c r="I123" s="76">
        <f t="shared" si="39"/>
        <v>5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1</v>
      </c>
      <c r="P123" s="74">
        <f t="shared" si="322"/>
        <v>0</v>
      </c>
      <c r="Q123" s="76">
        <f t="shared" si="43"/>
        <v>2</v>
      </c>
      <c r="R123" s="73">
        <f t="shared" ref="R123:T123" si="323">SUM(R48:R51)</f>
        <v>1</v>
      </c>
      <c r="S123" s="74">
        <f t="shared" si="323"/>
        <v>0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6</v>
      </c>
      <c r="AA123" s="74">
        <f t="shared" si="325"/>
        <v>4</v>
      </c>
      <c r="AB123" s="74">
        <f t="shared" si="325"/>
        <v>0</v>
      </c>
      <c r="AC123" s="76">
        <f t="shared" si="49"/>
        <v>10</v>
      </c>
      <c r="AD123" s="73">
        <f t="shared" ref="AD123:AF123" si="326">SUM(AD48:AD51)</f>
        <v>7</v>
      </c>
      <c r="AE123" s="74">
        <f t="shared" si="326"/>
        <v>54</v>
      </c>
      <c r="AF123" s="74">
        <f t="shared" si="326"/>
        <v>1</v>
      </c>
      <c r="AG123" s="76">
        <f t="shared" si="51"/>
        <v>62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24</v>
      </c>
      <c r="AM123" s="74">
        <f t="shared" si="328"/>
        <v>127</v>
      </c>
      <c r="AN123" s="74">
        <f t="shared" si="328"/>
        <v>1</v>
      </c>
      <c r="AO123" s="76">
        <f t="shared" si="55"/>
        <v>152</v>
      </c>
    </row>
    <row r="124" spans="1:41" hidden="1">
      <c r="A124" s="72">
        <f t="shared" si="66"/>
        <v>0.57291666666666685</v>
      </c>
      <c r="B124" s="73">
        <f t="shared" si="202"/>
        <v>6</v>
      </c>
      <c r="C124" s="74">
        <f t="shared" si="202"/>
        <v>61</v>
      </c>
      <c r="D124" s="74">
        <f t="shared" si="202"/>
        <v>1</v>
      </c>
      <c r="E124" s="75">
        <f t="shared" si="37"/>
        <v>68</v>
      </c>
      <c r="F124" s="73">
        <f t="shared" ref="F124:H124" si="329">SUM(F49:F52)</f>
        <v>1</v>
      </c>
      <c r="G124" s="74">
        <f t="shared" si="329"/>
        <v>1</v>
      </c>
      <c r="H124" s="74">
        <f t="shared" si="329"/>
        <v>0</v>
      </c>
      <c r="I124" s="76">
        <f t="shared" si="39"/>
        <v>2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1</v>
      </c>
      <c r="P124" s="74">
        <f t="shared" si="331"/>
        <v>0</v>
      </c>
      <c r="Q124" s="76">
        <f t="shared" si="43"/>
        <v>1</v>
      </c>
      <c r="R124" s="73">
        <f t="shared" ref="R124:T124" si="332">SUM(R49:R52)</f>
        <v>1</v>
      </c>
      <c r="S124" s="74">
        <f t="shared" si="332"/>
        <v>0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5</v>
      </c>
      <c r="AA124" s="74">
        <f t="shared" si="334"/>
        <v>5</v>
      </c>
      <c r="AB124" s="74">
        <f t="shared" si="334"/>
        <v>0</v>
      </c>
      <c r="AC124" s="76">
        <f t="shared" si="49"/>
        <v>10</v>
      </c>
      <c r="AD124" s="73">
        <f t="shared" ref="AD124:AF124" si="335">SUM(AD49:AD52)</f>
        <v>5</v>
      </c>
      <c r="AE124" s="74">
        <f t="shared" si="335"/>
        <v>49</v>
      </c>
      <c r="AF124" s="74">
        <f t="shared" si="335"/>
        <v>1</v>
      </c>
      <c r="AG124" s="76">
        <f t="shared" si="51"/>
        <v>55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18</v>
      </c>
      <c r="AM124" s="74">
        <f t="shared" si="337"/>
        <v>117</v>
      </c>
      <c r="AN124" s="74">
        <f t="shared" si="337"/>
        <v>2</v>
      </c>
      <c r="AO124" s="76">
        <f t="shared" si="55"/>
        <v>137</v>
      </c>
    </row>
    <row r="125" spans="1:41" hidden="1">
      <c r="A125" s="72">
        <f t="shared" si="66"/>
        <v>0.58333333333333348</v>
      </c>
      <c r="B125" s="73">
        <f t="shared" si="202"/>
        <v>5</v>
      </c>
      <c r="C125" s="74">
        <f t="shared" si="202"/>
        <v>54</v>
      </c>
      <c r="D125" s="74">
        <f t="shared" si="202"/>
        <v>1</v>
      </c>
      <c r="E125" s="75">
        <f t="shared" si="37"/>
        <v>60</v>
      </c>
      <c r="F125" s="73">
        <f t="shared" ref="F125:H125" si="338">SUM(F50:F53)</f>
        <v>2</v>
      </c>
      <c r="G125" s="74">
        <f t="shared" si="338"/>
        <v>1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1</v>
      </c>
      <c r="P125" s="74">
        <f t="shared" si="340"/>
        <v>0</v>
      </c>
      <c r="Q125" s="76">
        <f t="shared" si="43"/>
        <v>2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5</v>
      </c>
      <c r="AB125" s="74">
        <f t="shared" si="343"/>
        <v>0</v>
      </c>
      <c r="AC125" s="76">
        <f t="shared" si="49"/>
        <v>7</v>
      </c>
      <c r="AD125" s="73">
        <f t="shared" ref="AD125:AF125" si="344">SUM(AD50:AD53)</f>
        <v>6</v>
      </c>
      <c r="AE125" s="74">
        <f t="shared" si="344"/>
        <v>32</v>
      </c>
      <c r="AF125" s="74">
        <f t="shared" si="344"/>
        <v>0</v>
      </c>
      <c r="AG125" s="76">
        <f t="shared" si="51"/>
        <v>38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16</v>
      </c>
      <c r="AM125" s="74">
        <f t="shared" si="346"/>
        <v>93</v>
      </c>
      <c r="AN125" s="74">
        <f t="shared" si="346"/>
        <v>1</v>
      </c>
      <c r="AO125" s="76">
        <f t="shared" si="55"/>
        <v>110</v>
      </c>
    </row>
    <row r="126" spans="1:41" hidden="1">
      <c r="A126" s="72">
        <f t="shared" si="66"/>
        <v>0.59375000000000011</v>
      </c>
      <c r="B126" s="73">
        <f t="shared" ref="B126:D141" si="347">SUM(B51:B54)</f>
        <v>7</v>
      </c>
      <c r="C126" s="74">
        <f t="shared" si="347"/>
        <v>44</v>
      </c>
      <c r="D126" s="74">
        <f t="shared" si="347"/>
        <v>1</v>
      </c>
      <c r="E126" s="75">
        <f t="shared" si="37"/>
        <v>52</v>
      </c>
      <c r="F126" s="73">
        <f t="shared" ref="F126:H126" si="348">SUM(F51:F54)</f>
        <v>2</v>
      </c>
      <c r="G126" s="74">
        <f t="shared" si="348"/>
        <v>2</v>
      </c>
      <c r="H126" s="74">
        <f t="shared" si="348"/>
        <v>0</v>
      </c>
      <c r="I126" s="76">
        <f t="shared" si="39"/>
        <v>4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3</v>
      </c>
      <c r="O126" s="74">
        <f t="shared" si="350"/>
        <v>1</v>
      </c>
      <c r="P126" s="74">
        <f t="shared" si="350"/>
        <v>0</v>
      </c>
      <c r="Q126" s="76">
        <f t="shared" si="43"/>
        <v>4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1</v>
      </c>
      <c r="U126" s="76">
        <f t="shared" si="45"/>
        <v>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2</v>
      </c>
      <c r="AA126" s="74">
        <f t="shared" si="353"/>
        <v>4</v>
      </c>
      <c r="AB126" s="74">
        <f t="shared" si="353"/>
        <v>0</v>
      </c>
      <c r="AC126" s="76">
        <f t="shared" si="49"/>
        <v>6</v>
      </c>
      <c r="AD126" s="73">
        <f t="shared" ref="AD126:AF126" si="354">SUM(AD51:AD54)</f>
        <v>6</v>
      </c>
      <c r="AE126" s="74">
        <f t="shared" si="354"/>
        <v>31</v>
      </c>
      <c r="AF126" s="74">
        <f t="shared" si="354"/>
        <v>0</v>
      </c>
      <c r="AG126" s="76">
        <f t="shared" si="51"/>
        <v>37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20</v>
      </c>
      <c r="AM126" s="74">
        <f t="shared" si="356"/>
        <v>82</v>
      </c>
      <c r="AN126" s="74">
        <f t="shared" si="356"/>
        <v>2</v>
      </c>
      <c r="AO126" s="76">
        <f t="shared" si="55"/>
        <v>104</v>
      </c>
    </row>
    <row r="127" spans="1:41" hidden="1">
      <c r="A127" s="72">
        <f t="shared" si="66"/>
        <v>0.60416666666666674</v>
      </c>
      <c r="B127" s="73">
        <f t="shared" si="347"/>
        <v>7</v>
      </c>
      <c r="C127" s="74">
        <f t="shared" si="347"/>
        <v>38</v>
      </c>
      <c r="D127" s="74">
        <f t="shared" si="347"/>
        <v>1</v>
      </c>
      <c r="E127" s="75">
        <f t="shared" si="37"/>
        <v>46</v>
      </c>
      <c r="F127" s="73">
        <f t="shared" ref="F127:H127" si="357">SUM(F52:F55)</f>
        <v>1</v>
      </c>
      <c r="G127" s="74">
        <f t="shared" si="357"/>
        <v>2</v>
      </c>
      <c r="H127" s="74">
        <f t="shared" si="357"/>
        <v>0</v>
      </c>
      <c r="I127" s="76">
        <f t="shared" si="39"/>
        <v>3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3</v>
      </c>
      <c r="O127" s="74">
        <f t="shared" si="359"/>
        <v>0</v>
      </c>
      <c r="P127" s="74">
        <f t="shared" si="359"/>
        <v>0</v>
      </c>
      <c r="Q127" s="76">
        <f t="shared" si="43"/>
        <v>3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1</v>
      </c>
      <c r="U127" s="76">
        <f t="shared" si="45"/>
        <v>1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2</v>
      </c>
      <c r="AB127" s="74">
        <f t="shared" si="362"/>
        <v>0</v>
      </c>
      <c r="AC127" s="76">
        <f t="shared" si="49"/>
        <v>2</v>
      </c>
      <c r="AD127" s="73">
        <f t="shared" ref="AD127:AF127" si="363">SUM(AD52:AD55)</f>
        <v>4</v>
      </c>
      <c r="AE127" s="74">
        <f t="shared" si="363"/>
        <v>32</v>
      </c>
      <c r="AF127" s="74">
        <f t="shared" si="363"/>
        <v>0</v>
      </c>
      <c r="AG127" s="76">
        <f t="shared" si="51"/>
        <v>36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15</v>
      </c>
      <c r="AM127" s="74">
        <f t="shared" si="365"/>
        <v>74</v>
      </c>
      <c r="AN127" s="74">
        <f t="shared" si="365"/>
        <v>2</v>
      </c>
      <c r="AO127" s="76">
        <f t="shared" si="55"/>
        <v>91</v>
      </c>
    </row>
    <row r="128" spans="1:41" hidden="1">
      <c r="A128" s="72">
        <f t="shared" si="66"/>
        <v>0.61458333333333337</v>
      </c>
      <c r="B128" s="73">
        <f t="shared" si="347"/>
        <v>7</v>
      </c>
      <c r="C128" s="74">
        <f t="shared" si="347"/>
        <v>36</v>
      </c>
      <c r="D128" s="74">
        <f t="shared" si="347"/>
        <v>0</v>
      </c>
      <c r="E128" s="75">
        <f t="shared" si="37"/>
        <v>43</v>
      </c>
      <c r="F128" s="73">
        <f t="shared" ref="F128:H128" si="366">SUM(F53:F56)</f>
        <v>2</v>
      </c>
      <c r="G128" s="74">
        <f t="shared" si="366"/>
        <v>3</v>
      </c>
      <c r="H128" s="74">
        <f t="shared" si="366"/>
        <v>0</v>
      </c>
      <c r="I128" s="76">
        <f t="shared" si="39"/>
        <v>5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3</v>
      </c>
      <c r="O128" s="74">
        <f t="shared" si="368"/>
        <v>0</v>
      </c>
      <c r="P128" s="74">
        <f t="shared" si="368"/>
        <v>1</v>
      </c>
      <c r="Q128" s="76">
        <f t="shared" si="43"/>
        <v>4</v>
      </c>
      <c r="R128" s="73">
        <f t="shared" ref="R128:T128" si="369">SUM(R53:R56)</f>
        <v>2</v>
      </c>
      <c r="S128" s="74">
        <f t="shared" si="369"/>
        <v>0</v>
      </c>
      <c r="T128" s="74">
        <f t="shared" si="369"/>
        <v>1</v>
      </c>
      <c r="U128" s="76">
        <f t="shared" si="45"/>
        <v>3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2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6</v>
      </c>
      <c r="AE128" s="74">
        <f t="shared" si="372"/>
        <v>25</v>
      </c>
      <c r="AF128" s="74">
        <f t="shared" si="372"/>
        <v>0</v>
      </c>
      <c r="AG128" s="76">
        <f t="shared" si="51"/>
        <v>31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21</v>
      </c>
      <c r="AM128" s="74">
        <f t="shared" si="374"/>
        <v>66</v>
      </c>
      <c r="AN128" s="74">
        <f t="shared" si="374"/>
        <v>2</v>
      </c>
      <c r="AO128" s="76">
        <f t="shared" si="55"/>
        <v>89</v>
      </c>
    </row>
    <row r="129" spans="1:41" hidden="1">
      <c r="A129" s="72">
        <f t="shared" si="66"/>
        <v>0.625</v>
      </c>
      <c r="B129" s="73">
        <f t="shared" si="347"/>
        <v>4</v>
      </c>
      <c r="C129" s="74">
        <f t="shared" si="347"/>
        <v>33</v>
      </c>
      <c r="D129" s="74">
        <f t="shared" si="347"/>
        <v>0</v>
      </c>
      <c r="E129" s="75">
        <f t="shared" si="37"/>
        <v>37</v>
      </c>
      <c r="F129" s="73">
        <f t="shared" ref="F129:H129" si="375">SUM(F54:F57)</f>
        <v>1</v>
      </c>
      <c r="G129" s="74">
        <f t="shared" si="375"/>
        <v>3</v>
      </c>
      <c r="H129" s="74">
        <f t="shared" si="375"/>
        <v>0</v>
      </c>
      <c r="I129" s="76">
        <f t="shared" si="39"/>
        <v>4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2</v>
      </c>
      <c r="O129" s="74">
        <f t="shared" si="377"/>
        <v>0</v>
      </c>
      <c r="P129" s="74">
        <f t="shared" si="377"/>
        <v>1</v>
      </c>
      <c r="Q129" s="76">
        <f t="shared" si="43"/>
        <v>3</v>
      </c>
      <c r="R129" s="73">
        <f t="shared" ref="R129:T129" si="378">SUM(R54:R57)</f>
        <v>2</v>
      </c>
      <c r="S129" s="74">
        <f t="shared" si="378"/>
        <v>0</v>
      </c>
      <c r="T129" s="74">
        <f t="shared" si="378"/>
        <v>1</v>
      </c>
      <c r="U129" s="76">
        <f t="shared" si="45"/>
        <v>3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2</v>
      </c>
      <c r="AA129" s="74">
        <f t="shared" si="380"/>
        <v>2</v>
      </c>
      <c r="AB129" s="74">
        <f t="shared" si="380"/>
        <v>0</v>
      </c>
      <c r="AC129" s="76">
        <f t="shared" si="49"/>
        <v>4</v>
      </c>
      <c r="AD129" s="73">
        <f t="shared" ref="AD129:AF129" si="381">SUM(AD54:AD57)</f>
        <v>5</v>
      </c>
      <c r="AE129" s="74">
        <f t="shared" si="381"/>
        <v>24</v>
      </c>
      <c r="AF129" s="74">
        <f t="shared" si="381"/>
        <v>0</v>
      </c>
      <c r="AG129" s="76">
        <f t="shared" si="51"/>
        <v>29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16</v>
      </c>
      <c r="AM129" s="74">
        <f t="shared" si="383"/>
        <v>62</v>
      </c>
      <c r="AN129" s="74">
        <f t="shared" si="383"/>
        <v>2</v>
      </c>
      <c r="AO129" s="76">
        <f t="shared" si="55"/>
        <v>80</v>
      </c>
    </row>
    <row r="130" spans="1:41" hidden="1">
      <c r="A130" s="72">
        <f t="shared" si="66"/>
        <v>0.63541666666666663</v>
      </c>
      <c r="B130" s="73">
        <f t="shared" si="347"/>
        <v>4</v>
      </c>
      <c r="C130" s="74">
        <f t="shared" si="347"/>
        <v>30</v>
      </c>
      <c r="D130" s="74">
        <f t="shared" si="347"/>
        <v>0</v>
      </c>
      <c r="E130" s="75">
        <f t="shared" si="37"/>
        <v>34</v>
      </c>
      <c r="F130" s="73">
        <f t="shared" ref="F130:H130" si="384">SUM(F55:F58)</f>
        <v>1</v>
      </c>
      <c r="G130" s="74">
        <f t="shared" si="384"/>
        <v>1</v>
      </c>
      <c r="H130" s="74">
        <f t="shared" si="384"/>
        <v>0</v>
      </c>
      <c r="I130" s="76">
        <f t="shared" si="39"/>
        <v>2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2</v>
      </c>
      <c r="Q130" s="76">
        <f t="shared" si="43"/>
        <v>2</v>
      </c>
      <c r="R130" s="73">
        <f t="shared" ref="R130:T130" si="387">SUM(R55:R58)</f>
        <v>2</v>
      </c>
      <c r="S130" s="74">
        <f t="shared" si="387"/>
        <v>3</v>
      </c>
      <c r="T130" s="74">
        <f t="shared" si="387"/>
        <v>2</v>
      </c>
      <c r="U130" s="76">
        <f t="shared" si="45"/>
        <v>7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2</v>
      </c>
      <c r="AA130" s="74">
        <f t="shared" si="389"/>
        <v>1</v>
      </c>
      <c r="AB130" s="74">
        <f t="shared" si="389"/>
        <v>0</v>
      </c>
      <c r="AC130" s="76">
        <f t="shared" si="49"/>
        <v>3</v>
      </c>
      <c r="AD130" s="73">
        <f t="shared" ref="AD130:AF130" si="390">SUM(AD55:AD58)</f>
        <v>7</v>
      </c>
      <c r="AE130" s="74">
        <f t="shared" si="390"/>
        <v>24</v>
      </c>
      <c r="AF130" s="74">
        <f t="shared" si="390"/>
        <v>1</v>
      </c>
      <c r="AG130" s="76">
        <f t="shared" si="51"/>
        <v>32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16</v>
      </c>
      <c r="AM130" s="74">
        <f t="shared" si="392"/>
        <v>59</v>
      </c>
      <c r="AN130" s="74">
        <f t="shared" si="392"/>
        <v>5</v>
      </c>
      <c r="AO130" s="76">
        <f t="shared" si="55"/>
        <v>80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29</v>
      </c>
      <c r="D131" s="74">
        <f t="shared" si="347"/>
        <v>1</v>
      </c>
      <c r="E131" s="75">
        <f t="shared" si="37"/>
        <v>33</v>
      </c>
      <c r="F131" s="73">
        <f t="shared" ref="F131:H131" si="393">SUM(F56:F59)</f>
        <v>1</v>
      </c>
      <c r="G131" s="74">
        <f t="shared" si="393"/>
        <v>1</v>
      </c>
      <c r="H131" s="74">
        <f t="shared" si="393"/>
        <v>0</v>
      </c>
      <c r="I131" s="76">
        <f t="shared" si="39"/>
        <v>2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1</v>
      </c>
      <c r="O131" s="74">
        <f t="shared" si="395"/>
        <v>0</v>
      </c>
      <c r="P131" s="74">
        <f t="shared" si="395"/>
        <v>2</v>
      </c>
      <c r="Q131" s="76">
        <f t="shared" si="43"/>
        <v>3</v>
      </c>
      <c r="R131" s="73">
        <f t="shared" ref="R131:T131" si="396">SUM(R56:R59)</f>
        <v>3</v>
      </c>
      <c r="S131" s="74">
        <f t="shared" si="396"/>
        <v>3</v>
      </c>
      <c r="T131" s="74">
        <f t="shared" si="396"/>
        <v>2</v>
      </c>
      <c r="U131" s="76">
        <f t="shared" si="45"/>
        <v>8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2</v>
      </c>
      <c r="AA131" s="74">
        <f t="shared" si="398"/>
        <v>1</v>
      </c>
      <c r="AB131" s="74">
        <f t="shared" si="398"/>
        <v>0</v>
      </c>
      <c r="AC131" s="76">
        <f t="shared" si="49"/>
        <v>3</v>
      </c>
      <c r="AD131" s="73">
        <f t="shared" ref="AD131:AF131" si="399">SUM(AD56:AD59)</f>
        <v>11</v>
      </c>
      <c r="AE131" s="74">
        <f t="shared" si="399"/>
        <v>21</v>
      </c>
      <c r="AF131" s="74">
        <f t="shared" si="399"/>
        <v>2</v>
      </c>
      <c r="AG131" s="76">
        <f t="shared" si="51"/>
        <v>34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21</v>
      </c>
      <c r="AM131" s="74">
        <f t="shared" si="401"/>
        <v>55</v>
      </c>
      <c r="AN131" s="74">
        <f t="shared" si="401"/>
        <v>7</v>
      </c>
      <c r="AO131" s="76">
        <f t="shared" si="55"/>
        <v>83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26</v>
      </c>
      <c r="D132" s="74">
        <f t="shared" si="347"/>
        <v>1</v>
      </c>
      <c r="E132" s="75">
        <f t="shared" si="37"/>
        <v>30</v>
      </c>
      <c r="F132" s="73">
        <f t="shared" ref="F132:H132" si="402">SUM(F57:F60)</f>
        <v>1</v>
      </c>
      <c r="G132" s="74">
        <f t="shared" si="402"/>
        <v>1</v>
      </c>
      <c r="H132" s="74">
        <f t="shared" si="402"/>
        <v>0</v>
      </c>
      <c r="I132" s="76">
        <f t="shared" si="39"/>
        <v>2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2</v>
      </c>
      <c r="O132" s="74">
        <f t="shared" si="404"/>
        <v>4</v>
      </c>
      <c r="P132" s="74">
        <f t="shared" si="404"/>
        <v>1</v>
      </c>
      <c r="Q132" s="76">
        <f t="shared" si="43"/>
        <v>7</v>
      </c>
      <c r="R132" s="73">
        <f t="shared" ref="R132:T132" si="405">SUM(R57:R60)</f>
        <v>1</v>
      </c>
      <c r="S132" s="74">
        <f t="shared" si="405"/>
        <v>3</v>
      </c>
      <c r="T132" s="74">
        <f t="shared" si="405"/>
        <v>2</v>
      </c>
      <c r="U132" s="76">
        <f t="shared" si="45"/>
        <v>6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0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11</v>
      </c>
      <c r="AE132" s="74">
        <f t="shared" si="408"/>
        <v>32</v>
      </c>
      <c r="AF132" s="74">
        <f t="shared" si="408"/>
        <v>2</v>
      </c>
      <c r="AG132" s="76">
        <f t="shared" si="51"/>
        <v>45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19</v>
      </c>
      <c r="AM132" s="74">
        <f t="shared" si="410"/>
        <v>66</v>
      </c>
      <c r="AN132" s="74">
        <f t="shared" si="410"/>
        <v>6</v>
      </c>
      <c r="AO132" s="76">
        <f t="shared" si="55"/>
        <v>91</v>
      </c>
    </row>
    <row r="133" spans="1:41" hidden="1">
      <c r="A133" s="72">
        <f t="shared" si="66"/>
        <v>0.66666666666666652</v>
      </c>
      <c r="B133" s="73">
        <f t="shared" si="347"/>
        <v>4</v>
      </c>
      <c r="C133" s="74">
        <f t="shared" si="347"/>
        <v>20</v>
      </c>
      <c r="D133" s="74">
        <f t="shared" si="347"/>
        <v>1</v>
      </c>
      <c r="E133" s="75">
        <f t="shared" si="37"/>
        <v>25</v>
      </c>
      <c r="F133" s="73">
        <f t="shared" ref="F133:H133" si="411">SUM(F58:F61)</f>
        <v>1</v>
      </c>
      <c r="G133" s="74">
        <f t="shared" si="411"/>
        <v>2</v>
      </c>
      <c r="H133" s="74">
        <f t="shared" si="411"/>
        <v>0</v>
      </c>
      <c r="I133" s="76">
        <f t="shared" si="39"/>
        <v>3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</v>
      </c>
      <c r="O133" s="74">
        <f t="shared" si="413"/>
        <v>5</v>
      </c>
      <c r="P133" s="74">
        <f t="shared" si="413"/>
        <v>1</v>
      </c>
      <c r="Q133" s="76">
        <f t="shared" si="43"/>
        <v>8</v>
      </c>
      <c r="R133" s="73">
        <f t="shared" ref="R133:T133" si="414">SUM(R58:R61)</f>
        <v>2</v>
      </c>
      <c r="S133" s="74">
        <f t="shared" si="414"/>
        <v>3</v>
      </c>
      <c r="T133" s="74">
        <f t="shared" si="414"/>
        <v>2</v>
      </c>
      <c r="U133" s="76">
        <f t="shared" si="45"/>
        <v>7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0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16</v>
      </c>
      <c r="AE133" s="74">
        <f t="shared" si="417"/>
        <v>48</v>
      </c>
      <c r="AF133" s="74">
        <f t="shared" si="417"/>
        <v>2</v>
      </c>
      <c r="AG133" s="76">
        <f t="shared" si="51"/>
        <v>66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26</v>
      </c>
      <c r="AM133" s="74">
        <f t="shared" si="419"/>
        <v>78</v>
      </c>
      <c r="AN133" s="74">
        <f t="shared" si="419"/>
        <v>6</v>
      </c>
      <c r="AO133" s="76">
        <f t="shared" si="55"/>
        <v>110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21</v>
      </c>
      <c r="D134" s="74">
        <f t="shared" si="347"/>
        <v>1</v>
      </c>
      <c r="E134" s="75">
        <f t="shared" si="37"/>
        <v>24</v>
      </c>
      <c r="F134" s="73">
        <f t="shared" ref="F134:H134" si="420">SUM(F59:F62)</f>
        <v>1</v>
      </c>
      <c r="G134" s="74">
        <f t="shared" si="420"/>
        <v>2</v>
      </c>
      <c r="H134" s="74">
        <f t="shared" si="420"/>
        <v>0</v>
      </c>
      <c r="I134" s="76">
        <f t="shared" si="39"/>
        <v>3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10</v>
      </c>
      <c r="P134" s="74">
        <f t="shared" si="422"/>
        <v>0</v>
      </c>
      <c r="Q134" s="76">
        <f t="shared" si="43"/>
        <v>12</v>
      </c>
      <c r="R134" s="73">
        <f t="shared" ref="R134:T134" si="423">SUM(R59:R62)</f>
        <v>2</v>
      </c>
      <c r="S134" s="74">
        <f t="shared" si="423"/>
        <v>0</v>
      </c>
      <c r="T134" s="74">
        <f t="shared" si="423"/>
        <v>0</v>
      </c>
      <c r="U134" s="76">
        <f t="shared" si="45"/>
        <v>2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2</v>
      </c>
      <c r="AB134" s="74">
        <f t="shared" si="425"/>
        <v>0</v>
      </c>
      <c r="AC134" s="76">
        <f t="shared" si="49"/>
        <v>3</v>
      </c>
      <c r="AD134" s="73">
        <f t="shared" ref="AD134:AF134" si="426">SUM(AD59:AD62)</f>
        <v>16</v>
      </c>
      <c r="AE134" s="74">
        <f t="shared" si="426"/>
        <v>59</v>
      </c>
      <c r="AF134" s="74">
        <f t="shared" si="426"/>
        <v>1</v>
      </c>
      <c r="AG134" s="76">
        <f t="shared" si="51"/>
        <v>76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24</v>
      </c>
      <c r="AM134" s="74">
        <f t="shared" si="428"/>
        <v>94</v>
      </c>
      <c r="AN134" s="74">
        <f t="shared" si="428"/>
        <v>2</v>
      </c>
      <c r="AO134" s="76">
        <f t="shared" si="55"/>
        <v>120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16</v>
      </c>
      <c r="D135" s="74">
        <f t="shared" si="347"/>
        <v>0</v>
      </c>
      <c r="E135" s="75">
        <f t="shared" si="37"/>
        <v>20</v>
      </c>
      <c r="F135" s="73">
        <f t="shared" ref="F135:H135" si="429">SUM(F60:F63)</f>
        <v>1</v>
      </c>
      <c r="G135" s="74">
        <f t="shared" si="429"/>
        <v>2</v>
      </c>
      <c r="H135" s="74">
        <f t="shared" si="429"/>
        <v>0</v>
      </c>
      <c r="I135" s="76">
        <f t="shared" si="39"/>
        <v>3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</v>
      </c>
      <c r="O135" s="74">
        <f t="shared" si="431"/>
        <v>10</v>
      </c>
      <c r="P135" s="74">
        <f t="shared" si="431"/>
        <v>0</v>
      </c>
      <c r="Q135" s="76">
        <f t="shared" si="43"/>
        <v>11</v>
      </c>
      <c r="R135" s="73">
        <f t="shared" ref="R135:T135" si="432">SUM(R60:R63)</f>
        <v>1</v>
      </c>
      <c r="S135" s="74">
        <f t="shared" si="432"/>
        <v>1</v>
      </c>
      <c r="T135" s="74">
        <f t="shared" si="432"/>
        <v>0</v>
      </c>
      <c r="U135" s="76">
        <f t="shared" si="45"/>
        <v>2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3</v>
      </c>
      <c r="AB135" s="74">
        <f t="shared" si="434"/>
        <v>0</v>
      </c>
      <c r="AC135" s="76">
        <f t="shared" si="49"/>
        <v>4</v>
      </c>
      <c r="AD135" s="73">
        <f t="shared" ref="AD135:AF135" si="435">SUM(AD60:AD63)</f>
        <v>15</v>
      </c>
      <c r="AE135" s="74">
        <f t="shared" si="435"/>
        <v>63</v>
      </c>
      <c r="AF135" s="74">
        <f t="shared" si="435"/>
        <v>0</v>
      </c>
      <c r="AG135" s="76">
        <f t="shared" si="51"/>
        <v>78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23</v>
      </c>
      <c r="AM135" s="74">
        <f t="shared" si="437"/>
        <v>95</v>
      </c>
      <c r="AN135" s="74">
        <f t="shared" si="437"/>
        <v>0</v>
      </c>
      <c r="AO135" s="76">
        <f t="shared" si="55"/>
        <v>118</v>
      </c>
    </row>
    <row r="136" spans="1:41" hidden="1">
      <c r="A136" s="72">
        <f t="shared" si="66"/>
        <v>0.69791666666666641</v>
      </c>
      <c r="B136" s="73">
        <f t="shared" si="347"/>
        <v>6</v>
      </c>
      <c r="C136" s="74">
        <f t="shared" si="347"/>
        <v>17</v>
      </c>
      <c r="D136" s="74">
        <f t="shared" si="347"/>
        <v>0</v>
      </c>
      <c r="E136" s="75">
        <f t="shared" si="37"/>
        <v>23</v>
      </c>
      <c r="F136" s="73">
        <f t="shared" ref="F136:H136" si="438">SUM(F61:F64)</f>
        <v>1</v>
      </c>
      <c r="G136" s="74">
        <f t="shared" si="438"/>
        <v>1</v>
      </c>
      <c r="H136" s="74">
        <f t="shared" si="438"/>
        <v>0</v>
      </c>
      <c r="I136" s="76">
        <f t="shared" si="39"/>
        <v>2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6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1</v>
      </c>
      <c r="S136" s="74">
        <f t="shared" si="441"/>
        <v>1</v>
      </c>
      <c r="T136" s="74">
        <f t="shared" si="441"/>
        <v>0</v>
      </c>
      <c r="U136" s="76">
        <f t="shared" si="45"/>
        <v>2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4</v>
      </c>
      <c r="AB136" s="74">
        <f t="shared" si="443"/>
        <v>0</v>
      </c>
      <c r="AC136" s="76">
        <f t="shared" si="49"/>
        <v>6</v>
      </c>
      <c r="AD136" s="73">
        <f t="shared" ref="AD136:AF136" si="444">SUM(AD61:AD64)</f>
        <v>16</v>
      </c>
      <c r="AE136" s="74">
        <f t="shared" si="444"/>
        <v>67</v>
      </c>
      <c r="AF136" s="74">
        <f t="shared" si="444"/>
        <v>0</v>
      </c>
      <c r="AG136" s="76">
        <f t="shared" si="51"/>
        <v>83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26</v>
      </c>
      <c r="AM136" s="74">
        <f t="shared" si="446"/>
        <v>96</v>
      </c>
      <c r="AN136" s="74">
        <f t="shared" si="446"/>
        <v>0</v>
      </c>
      <c r="AO136" s="76">
        <f t="shared" si="55"/>
        <v>122</v>
      </c>
    </row>
    <row r="137" spans="1:41" hidden="1">
      <c r="A137" s="72">
        <f t="shared" si="66"/>
        <v>0.70833333333333304</v>
      </c>
      <c r="B137" s="73">
        <f t="shared" si="347"/>
        <v>12</v>
      </c>
      <c r="C137" s="74">
        <f t="shared" si="347"/>
        <v>12</v>
      </c>
      <c r="D137" s="74">
        <f t="shared" si="347"/>
        <v>0</v>
      </c>
      <c r="E137" s="75">
        <f t="shared" si="37"/>
        <v>24</v>
      </c>
      <c r="F137" s="73">
        <f t="shared" ref="F137:H137" si="447">SUM(F62:F65)</f>
        <v>1</v>
      </c>
      <c r="G137" s="74">
        <f t="shared" si="447"/>
        <v>0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5</v>
      </c>
      <c r="P137" s="74">
        <f t="shared" si="449"/>
        <v>0</v>
      </c>
      <c r="Q137" s="76">
        <f t="shared" si="43"/>
        <v>5</v>
      </c>
      <c r="R137" s="73">
        <f t="shared" ref="R137:T137" si="450">SUM(R62:R65)</f>
        <v>3</v>
      </c>
      <c r="S137" s="74">
        <f t="shared" si="450"/>
        <v>1</v>
      </c>
      <c r="T137" s="74">
        <f t="shared" si="450"/>
        <v>0</v>
      </c>
      <c r="U137" s="76">
        <f t="shared" si="45"/>
        <v>4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</v>
      </c>
      <c r="AA137" s="74">
        <f t="shared" si="452"/>
        <v>4</v>
      </c>
      <c r="AB137" s="74">
        <f t="shared" si="452"/>
        <v>0</v>
      </c>
      <c r="AC137" s="76">
        <f t="shared" si="49"/>
        <v>5</v>
      </c>
      <c r="AD137" s="73">
        <f t="shared" ref="AD137:AF137" si="453">SUM(AD62:AD65)</f>
        <v>14</v>
      </c>
      <c r="AE137" s="74">
        <f t="shared" si="453"/>
        <v>57</v>
      </c>
      <c r="AF137" s="74">
        <f t="shared" si="453"/>
        <v>0</v>
      </c>
      <c r="AG137" s="76">
        <f t="shared" si="51"/>
        <v>71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31</v>
      </c>
      <c r="AM137" s="74">
        <f t="shared" si="455"/>
        <v>79</v>
      </c>
      <c r="AN137" s="74">
        <f t="shared" si="455"/>
        <v>0</v>
      </c>
      <c r="AO137" s="76">
        <f t="shared" si="55"/>
        <v>110</v>
      </c>
    </row>
    <row r="138" spans="1:41" hidden="1">
      <c r="A138" s="72">
        <f t="shared" si="66"/>
        <v>0.71874999999999967</v>
      </c>
      <c r="B138" s="73">
        <f t="shared" si="347"/>
        <v>14</v>
      </c>
      <c r="C138" s="74">
        <f t="shared" si="347"/>
        <v>11</v>
      </c>
      <c r="D138" s="74">
        <f t="shared" si="347"/>
        <v>0</v>
      </c>
      <c r="E138" s="75">
        <f t="shared" si="37"/>
        <v>25</v>
      </c>
      <c r="F138" s="73">
        <f t="shared" ref="F138:H138" si="456">SUM(F63:F66)</f>
        <v>1</v>
      </c>
      <c r="G138" s="74">
        <f t="shared" si="456"/>
        <v>1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3</v>
      </c>
      <c r="S138" s="74">
        <f t="shared" si="459"/>
        <v>1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3</v>
      </c>
      <c r="AA138" s="74">
        <f t="shared" si="461"/>
        <v>7</v>
      </c>
      <c r="AB138" s="74">
        <f t="shared" si="461"/>
        <v>0</v>
      </c>
      <c r="AC138" s="76">
        <f t="shared" si="49"/>
        <v>10</v>
      </c>
      <c r="AD138" s="73">
        <f t="shared" ref="AD138:AF138" si="462">SUM(AD63:AD66)</f>
        <v>12</v>
      </c>
      <c r="AE138" s="74">
        <f t="shared" si="462"/>
        <v>57</v>
      </c>
      <c r="AF138" s="74">
        <f t="shared" si="462"/>
        <v>0</v>
      </c>
      <c r="AG138" s="76">
        <f t="shared" si="51"/>
        <v>69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33</v>
      </c>
      <c r="AM138" s="74">
        <f t="shared" si="464"/>
        <v>77</v>
      </c>
      <c r="AN138" s="74">
        <f t="shared" si="464"/>
        <v>0</v>
      </c>
      <c r="AO138" s="76">
        <f t="shared" si="55"/>
        <v>110</v>
      </c>
    </row>
    <row r="139" spans="1:41" hidden="1">
      <c r="A139" s="72">
        <f t="shared" si="66"/>
        <v>0.7291666666666663</v>
      </c>
      <c r="B139" s="73">
        <f t="shared" si="347"/>
        <v>13</v>
      </c>
      <c r="C139" s="74">
        <f t="shared" si="347"/>
        <v>13</v>
      </c>
      <c r="D139" s="74">
        <f t="shared" si="347"/>
        <v>0</v>
      </c>
      <c r="E139" s="75">
        <f t="shared" si="37"/>
        <v>26</v>
      </c>
      <c r="F139" s="73">
        <f t="shared" ref="F139:H139" si="465">SUM(F64:F67)</f>
        <v>2</v>
      </c>
      <c r="G139" s="74">
        <f t="shared" si="465"/>
        <v>3</v>
      </c>
      <c r="H139" s="74">
        <f t="shared" si="465"/>
        <v>0</v>
      </c>
      <c r="I139" s="76">
        <f t="shared" si="39"/>
        <v>5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3</v>
      </c>
      <c r="O139" s="74">
        <f t="shared" si="467"/>
        <v>0</v>
      </c>
      <c r="P139" s="74">
        <f t="shared" si="467"/>
        <v>0</v>
      </c>
      <c r="Q139" s="76">
        <f t="shared" si="43"/>
        <v>3</v>
      </c>
      <c r="R139" s="73">
        <f t="shared" ref="R139:T139" si="468">SUM(R64:R67)</f>
        <v>3</v>
      </c>
      <c r="S139" s="74">
        <f t="shared" si="468"/>
        <v>0</v>
      </c>
      <c r="T139" s="74">
        <f t="shared" si="468"/>
        <v>0</v>
      </c>
      <c r="U139" s="76">
        <f t="shared" si="45"/>
        <v>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3</v>
      </c>
      <c r="AA139" s="74">
        <f t="shared" si="470"/>
        <v>8</v>
      </c>
      <c r="AB139" s="74">
        <f t="shared" si="470"/>
        <v>0</v>
      </c>
      <c r="AC139" s="76">
        <f t="shared" si="49"/>
        <v>11</v>
      </c>
      <c r="AD139" s="73">
        <f t="shared" ref="AD139:AF139" si="471">SUM(AD64:AD67)</f>
        <v>10</v>
      </c>
      <c r="AE139" s="74">
        <f t="shared" si="471"/>
        <v>68</v>
      </c>
      <c r="AF139" s="74">
        <f t="shared" si="471"/>
        <v>0</v>
      </c>
      <c r="AG139" s="76">
        <f t="shared" si="51"/>
        <v>78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34</v>
      </c>
      <c r="AM139" s="74">
        <f t="shared" si="473"/>
        <v>92</v>
      </c>
      <c r="AN139" s="74">
        <f t="shared" si="473"/>
        <v>0</v>
      </c>
      <c r="AO139" s="76">
        <f t="shared" si="55"/>
        <v>126</v>
      </c>
    </row>
    <row r="140" spans="1:41" hidden="1">
      <c r="A140" s="72">
        <f t="shared" si="66"/>
        <v>0.73958333333333293</v>
      </c>
      <c r="B140" s="73">
        <f t="shared" si="347"/>
        <v>11</v>
      </c>
      <c r="C140" s="74">
        <f t="shared" si="347"/>
        <v>25</v>
      </c>
      <c r="D140" s="74">
        <f t="shared" si="347"/>
        <v>0</v>
      </c>
      <c r="E140" s="75">
        <f t="shared" si="37"/>
        <v>36</v>
      </c>
      <c r="F140" s="73">
        <f t="shared" ref="F140:H140" si="474">SUM(F65:F68)</f>
        <v>4</v>
      </c>
      <c r="G140" s="74">
        <f t="shared" si="474"/>
        <v>3</v>
      </c>
      <c r="H140" s="74">
        <f t="shared" si="474"/>
        <v>0</v>
      </c>
      <c r="I140" s="76">
        <f t="shared" si="39"/>
        <v>7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5</v>
      </c>
      <c r="O140" s="74">
        <f t="shared" si="476"/>
        <v>0</v>
      </c>
      <c r="P140" s="74">
        <f t="shared" si="476"/>
        <v>0</v>
      </c>
      <c r="Q140" s="76">
        <f t="shared" si="43"/>
        <v>5</v>
      </c>
      <c r="R140" s="73">
        <f t="shared" ref="R140:T140" si="477">SUM(R65:R68)</f>
        <v>3</v>
      </c>
      <c r="S140" s="74">
        <f t="shared" si="477"/>
        <v>0</v>
      </c>
      <c r="T140" s="74">
        <f t="shared" si="477"/>
        <v>0</v>
      </c>
      <c r="U140" s="76">
        <f t="shared" si="45"/>
        <v>3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3</v>
      </c>
      <c r="AA140" s="74">
        <f t="shared" si="479"/>
        <v>8</v>
      </c>
      <c r="AB140" s="74">
        <f t="shared" si="479"/>
        <v>0</v>
      </c>
      <c r="AC140" s="76">
        <f t="shared" si="49"/>
        <v>11</v>
      </c>
      <c r="AD140" s="73">
        <f t="shared" ref="AD140:AF140" si="480">SUM(AD65:AD68)</f>
        <v>10</v>
      </c>
      <c r="AE140" s="74">
        <f t="shared" si="480"/>
        <v>57</v>
      </c>
      <c r="AF140" s="74">
        <f t="shared" si="480"/>
        <v>0</v>
      </c>
      <c r="AG140" s="76">
        <f t="shared" si="51"/>
        <v>67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36</v>
      </c>
      <c r="AM140" s="74">
        <f t="shared" si="482"/>
        <v>93</v>
      </c>
      <c r="AN140" s="74">
        <f t="shared" si="482"/>
        <v>0</v>
      </c>
      <c r="AO140" s="76">
        <f t="shared" si="55"/>
        <v>129</v>
      </c>
    </row>
    <row r="141" spans="1:41" hidden="1">
      <c r="A141" s="72">
        <f t="shared" si="66"/>
        <v>0.74999999999999956</v>
      </c>
      <c r="B141" s="73">
        <f t="shared" si="347"/>
        <v>5</v>
      </c>
      <c r="C141" s="74">
        <f t="shared" si="347"/>
        <v>31</v>
      </c>
      <c r="D141" s="74">
        <f t="shared" si="347"/>
        <v>0</v>
      </c>
      <c r="E141" s="75">
        <f t="shared" si="37"/>
        <v>36</v>
      </c>
      <c r="F141" s="73">
        <f t="shared" ref="F141:H141" si="483">SUM(F66:F69)</f>
        <v>4</v>
      </c>
      <c r="G141" s="74">
        <f t="shared" si="483"/>
        <v>4</v>
      </c>
      <c r="H141" s="74">
        <f t="shared" si="483"/>
        <v>0</v>
      </c>
      <c r="I141" s="76">
        <f t="shared" si="39"/>
        <v>8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7</v>
      </c>
      <c r="O141" s="74">
        <f t="shared" si="485"/>
        <v>0</v>
      </c>
      <c r="P141" s="74">
        <f t="shared" si="485"/>
        <v>0</v>
      </c>
      <c r="Q141" s="76">
        <f t="shared" si="43"/>
        <v>7</v>
      </c>
      <c r="R141" s="73">
        <f t="shared" ref="R141:T141" si="486">SUM(R66:R69)</f>
        <v>1</v>
      </c>
      <c r="S141" s="74">
        <f t="shared" si="486"/>
        <v>0</v>
      </c>
      <c r="T141" s="74">
        <f t="shared" si="486"/>
        <v>0</v>
      </c>
      <c r="U141" s="76">
        <f t="shared" si="45"/>
        <v>1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5</v>
      </c>
      <c r="AA141" s="74">
        <f t="shared" si="488"/>
        <v>8</v>
      </c>
      <c r="AB141" s="74">
        <f t="shared" si="488"/>
        <v>0</v>
      </c>
      <c r="AC141" s="76">
        <f t="shared" si="49"/>
        <v>13</v>
      </c>
      <c r="AD141" s="73">
        <f t="shared" ref="AD141:AF141" si="489">SUM(AD66:AD69)</f>
        <v>10</v>
      </c>
      <c r="AE141" s="74">
        <f t="shared" si="489"/>
        <v>57</v>
      </c>
      <c r="AF141" s="74">
        <f t="shared" si="489"/>
        <v>0</v>
      </c>
      <c r="AG141" s="76">
        <f t="shared" si="51"/>
        <v>67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32</v>
      </c>
      <c r="AM141" s="74">
        <f t="shared" si="491"/>
        <v>100</v>
      </c>
      <c r="AN141" s="74">
        <f t="shared" si="491"/>
        <v>0</v>
      </c>
      <c r="AO141" s="76">
        <f t="shared" si="55"/>
        <v>132</v>
      </c>
    </row>
    <row r="142" spans="1:41" hidden="1">
      <c r="A142" s="72">
        <f t="shared" si="66"/>
        <v>0.76041666666666619</v>
      </c>
      <c r="B142" s="73">
        <f t="shared" ref="B142:D145" si="492">SUM(B67:B70)</f>
        <v>5</v>
      </c>
      <c r="C142" s="74">
        <f t="shared" si="492"/>
        <v>38</v>
      </c>
      <c r="D142" s="74">
        <f t="shared" si="492"/>
        <v>0</v>
      </c>
      <c r="E142" s="75">
        <f t="shared" si="37"/>
        <v>43</v>
      </c>
      <c r="F142" s="73">
        <f t="shared" ref="F142:H142" si="493">SUM(F67:F70)</f>
        <v>4</v>
      </c>
      <c r="G142" s="74">
        <f t="shared" si="493"/>
        <v>3</v>
      </c>
      <c r="H142" s="74">
        <f t="shared" si="493"/>
        <v>0</v>
      </c>
      <c r="I142" s="76">
        <f t="shared" si="39"/>
        <v>7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7</v>
      </c>
      <c r="O142" s="74">
        <f t="shared" si="495"/>
        <v>0</v>
      </c>
      <c r="P142" s="74">
        <f t="shared" si="495"/>
        <v>0</v>
      </c>
      <c r="Q142" s="76">
        <f t="shared" si="43"/>
        <v>7</v>
      </c>
      <c r="R142" s="73">
        <f t="shared" ref="R142:T142" si="496">SUM(R67:R70)</f>
        <v>1</v>
      </c>
      <c r="S142" s="74">
        <f t="shared" si="496"/>
        <v>0</v>
      </c>
      <c r="T142" s="74">
        <f t="shared" si="496"/>
        <v>0</v>
      </c>
      <c r="U142" s="76">
        <f t="shared" si="45"/>
        <v>1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3</v>
      </c>
      <c r="AA142" s="74">
        <f t="shared" si="498"/>
        <v>3</v>
      </c>
      <c r="AB142" s="74">
        <f t="shared" si="498"/>
        <v>0</v>
      </c>
      <c r="AC142" s="76">
        <f t="shared" si="49"/>
        <v>6</v>
      </c>
      <c r="AD142" s="73">
        <f t="shared" ref="AD142:AF142" si="499">SUM(AD67:AD70)</f>
        <v>12</v>
      </c>
      <c r="AE142" s="74">
        <f t="shared" si="499"/>
        <v>41</v>
      </c>
      <c r="AF142" s="74">
        <f t="shared" si="499"/>
        <v>0</v>
      </c>
      <c r="AG142" s="76">
        <f t="shared" si="51"/>
        <v>53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32</v>
      </c>
      <c r="AM142" s="74">
        <f t="shared" si="501"/>
        <v>85</v>
      </c>
      <c r="AN142" s="74">
        <f t="shared" si="501"/>
        <v>0</v>
      </c>
      <c r="AO142" s="76">
        <f t="shared" si="55"/>
        <v>117</v>
      </c>
    </row>
    <row r="143" spans="1:41" hidden="1">
      <c r="A143" s="72">
        <f t="shared" si="66"/>
        <v>0.77083333333333282</v>
      </c>
      <c r="B143" s="73">
        <f t="shared" si="492"/>
        <v>5</v>
      </c>
      <c r="C143" s="74">
        <f t="shared" si="492"/>
        <v>33</v>
      </c>
      <c r="D143" s="74">
        <f t="shared" si="492"/>
        <v>0</v>
      </c>
      <c r="E143" s="75">
        <f t="shared" si="37"/>
        <v>38</v>
      </c>
      <c r="F143" s="73">
        <f t="shared" ref="F143:H143" si="502">SUM(F68:F71)</f>
        <v>3</v>
      </c>
      <c r="G143" s="74">
        <f t="shared" si="502"/>
        <v>1</v>
      </c>
      <c r="H143" s="74">
        <f t="shared" si="502"/>
        <v>0</v>
      </c>
      <c r="I143" s="76">
        <f t="shared" si="39"/>
        <v>4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5</v>
      </c>
      <c r="O143" s="74">
        <f t="shared" si="504"/>
        <v>0</v>
      </c>
      <c r="P143" s="74">
        <f t="shared" si="504"/>
        <v>0</v>
      </c>
      <c r="Q143" s="76">
        <f t="shared" si="43"/>
        <v>5</v>
      </c>
      <c r="R143" s="73">
        <f t="shared" ref="R143:T143" si="505">SUM(R68:R71)</f>
        <v>1</v>
      </c>
      <c r="S143" s="74">
        <f t="shared" si="505"/>
        <v>0</v>
      </c>
      <c r="T143" s="74">
        <f t="shared" si="505"/>
        <v>0</v>
      </c>
      <c r="U143" s="76">
        <f t="shared" si="45"/>
        <v>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3</v>
      </c>
      <c r="AA143" s="74">
        <f t="shared" si="507"/>
        <v>1</v>
      </c>
      <c r="AB143" s="74">
        <f t="shared" si="507"/>
        <v>0</v>
      </c>
      <c r="AC143" s="76">
        <f t="shared" si="49"/>
        <v>4</v>
      </c>
      <c r="AD143" s="73">
        <f t="shared" ref="AD143:AF143" si="508">SUM(AD68:AD71)</f>
        <v>15</v>
      </c>
      <c r="AE143" s="74">
        <f t="shared" si="508"/>
        <v>26</v>
      </c>
      <c r="AF143" s="74">
        <f t="shared" si="508"/>
        <v>0</v>
      </c>
      <c r="AG143" s="76">
        <f t="shared" si="51"/>
        <v>41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32</v>
      </c>
      <c r="AM143" s="74">
        <f t="shared" si="510"/>
        <v>61</v>
      </c>
      <c r="AN143" s="74">
        <f t="shared" si="510"/>
        <v>0</v>
      </c>
      <c r="AO143" s="76">
        <f t="shared" si="55"/>
        <v>93</v>
      </c>
    </row>
    <row r="144" spans="1:41" hidden="1">
      <c r="A144" s="72">
        <f t="shared" si="66"/>
        <v>0.78124999999999944</v>
      </c>
      <c r="B144" s="73">
        <f t="shared" si="492"/>
        <v>4</v>
      </c>
      <c r="C144" s="74">
        <f t="shared" si="492"/>
        <v>20</v>
      </c>
      <c r="D144" s="74">
        <f t="shared" si="492"/>
        <v>0</v>
      </c>
      <c r="E144" s="75">
        <f t="shared" si="37"/>
        <v>24</v>
      </c>
      <c r="F144" s="73">
        <f t="shared" ref="F144:H144" si="511">SUM(F69:F72)</f>
        <v>2</v>
      </c>
      <c r="G144" s="74">
        <f t="shared" si="511"/>
        <v>1</v>
      </c>
      <c r="H144" s="74">
        <f t="shared" si="511"/>
        <v>0</v>
      </c>
      <c r="I144" s="76">
        <f t="shared" si="39"/>
        <v>3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4</v>
      </c>
      <c r="O144" s="74">
        <f t="shared" si="513"/>
        <v>0</v>
      </c>
      <c r="P144" s="74">
        <f t="shared" si="513"/>
        <v>0</v>
      </c>
      <c r="Q144" s="76">
        <f t="shared" si="43"/>
        <v>4</v>
      </c>
      <c r="R144" s="73">
        <f t="shared" ref="R144:T144" si="514">SUM(R69:R72)</f>
        <v>1</v>
      </c>
      <c r="S144" s="74">
        <f t="shared" si="514"/>
        <v>0</v>
      </c>
      <c r="T144" s="74">
        <f t="shared" si="514"/>
        <v>0</v>
      </c>
      <c r="U144" s="76">
        <f t="shared" si="45"/>
        <v>1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2</v>
      </c>
      <c r="AA144" s="74">
        <f t="shared" si="516"/>
        <v>0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15</v>
      </c>
      <c r="AE144" s="74">
        <f t="shared" si="517"/>
        <v>25</v>
      </c>
      <c r="AF144" s="74">
        <f t="shared" si="517"/>
        <v>0</v>
      </c>
      <c r="AG144" s="76">
        <f t="shared" si="51"/>
        <v>40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28</v>
      </c>
      <c r="AM144" s="74">
        <f t="shared" si="519"/>
        <v>46</v>
      </c>
      <c r="AN144" s="74">
        <f t="shared" si="519"/>
        <v>0</v>
      </c>
      <c r="AO144" s="76">
        <f t="shared" si="55"/>
        <v>74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4</v>
      </c>
      <c r="C145" s="74">
        <f t="shared" si="492"/>
        <v>19</v>
      </c>
      <c r="D145" s="74">
        <f t="shared" si="492"/>
        <v>0</v>
      </c>
      <c r="E145" s="75">
        <f t="shared" si="37"/>
        <v>23</v>
      </c>
      <c r="F145" s="73">
        <f t="shared" ref="F145:H145" si="520">SUM(F70:F73)</f>
        <v>2</v>
      </c>
      <c r="G145" s="74">
        <f t="shared" si="520"/>
        <v>0</v>
      </c>
      <c r="H145" s="74">
        <f t="shared" si="520"/>
        <v>0</v>
      </c>
      <c r="I145" s="76">
        <f t="shared" si="39"/>
        <v>2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3</v>
      </c>
      <c r="O145" s="74">
        <f t="shared" si="522"/>
        <v>0</v>
      </c>
      <c r="P145" s="74">
        <f t="shared" si="522"/>
        <v>0</v>
      </c>
      <c r="Q145" s="76">
        <f t="shared" si="43"/>
        <v>3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14</v>
      </c>
      <c r="AE145" s="74">
        <f t="shared" si="526"/>
        <v>19</v>
      </c>
      <c r="AF145" s="74">
        <f t="shared" si="526"/>
        <v>0</v>
      </c>
      <c r="AG145" s="76">
        <f t="shared" si="51"/>
        <v>33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23</v>
      </c>
      <c r="AM145" s="74">
        <f t="shared" si="528"/>
        <v>38</v>
      </c>
      <c r="AN145" s="74">
        <f t="shared" si="528"/>
        <v>0</v>
      </c>
      <c r="AO145" s="76">
        <f t="shared" si="55"/>
        <v>61</v>
      </c>
    </row>
    <row r="146" spans="1:41" s="59" customFormat="1" ht="19.5" hidden="1" thickBot="1">
      <c r="A146" s="87" t="s">
        <v>16</v>
      </c>
      <c r="B146" s="74">
        <f>B74</f>
        <v>285</v>
      </c>
      <c r="C146" s="74">
        <f t="shared" ref="C146:AK146" si="529">C74</f>
        <v>534</v>
      </c>
      <c r="D146" s="74">
        <f t="shared" si="529"/>
        <v>8</v>
      </c>
      <c r="E146" s="88">
        <f t="shared" si="529"/>
        <v>827</v>
      </c>
      <c r="F146" s="74">
        <f t="shared" si="529"/>
        <v>40</v>
      </c>
      <c r="G146" s="74">
        <f t="shared" si="529"/>
        <v>23</v>
      </c>
      <c r="H146" s="74">
        <f t="shared" si="529"/>
        <v>2</v>
      </c>
      <c r="I146" s="88">
        <f t="shared" si="529"/>
        <v>65</v>
      </c>
      <c r="J146" s="74">
        <f t="shared" si="529"/>
        <v>0</v>
      </c>
      <c r="K146" s="74">
        <f t="shared" si="529"/>
        <v>3</v>
      </c>
      <c r="L146" s="74">
        <f t="shared" si="529"/>
        <v>0</v>
      </c>
      <c r="M146" s="88">
        <f t="shared" si="529"/>
        <v>3</v>
      </c>
      <c r="N146" s="74">
        <f t="shared" si="529"/>
        <v>29</v>
      </c>
      <c r="O146" s="74">
        <f t="shared" si="529"/>
        <v>17</v>
      </c>
      <c r="P146" s="74">
        <f t="shared" si="529"/>
        <v>3</v>
      </c>
      <c r="Q146" s="88">
        <f t="shared" si="529"/>
        <v>49</v>
      </c>
      <c r="R146" s="74">
        <f t="shared" ref="R146:AG146" si="530">R74</f>
        <v>17</v>
      </c>
      <c r="S146" s="74">
        <f t="shared" si="530"/>
        <v>4</v>
      </c>
      <c r="T146" s="74">
        <f t="shared" si="530"/>
        <v>6</v>
      </c>
      <c r="U146" s="88">
        <f t="shared" si="530"/>
        <v>27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27</v>
      </c>
      <c r="AA146" s="74">
        <f t="shared" si="530"/>
        <v>20</v>
      </c>
      <c r="AB146" s="74">
        <f t="shared" si="530"/>
        <v>0</v>
      </c>
      <c r="AC146" s="88">
        <f t="shared" si="530"/>
        <v>47</v>
      </c>
      <c r="AD146" s="74">
        <f t="shared" si="530"/>
        <v>125</v>
      </c>
      <c r="AE146" s="74">
        <f t="shared" si="530"/>
        <v>476</v>
      </c>
      <c r="AF146" s="74">
        <f t="shared" si="530"/>
        <v>5</v>
      </c>
      <c r="AG146" s="88">
        <f t="shared" si="530"/>
        <v>606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523</v>
      </c>
      <c r="AM146" s="74">
        <f t="shared" si="531"/>
        <v>1077</v>
      </c>
      <c r="AN146" s="74">
        <f t="shared" si="531"/>
        <v>24</v>
      </c>
      <c r="AO146" s="88">
        <f t="shared" si="531"/>
        <v>1624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0.28125000000000006</v>
      </c>
      <c r="B148" s="92">
        <f t="shared" ref="B148:AN148" si="533">VLOOKUP($A$148,$A$150:$AO$174,B147)</f>
        <v>132</v>
      </c>
      <c r="C148" s="92">
        <f t="shared" si="533"/>
        <v>23</v>
      </c>
      <c r="D148" s="92">
        <f t="shared" si="533"/>
        <v>1</v>
      </c>
      <c r="E148" s="92">
        <f t="shared" si="533"/>
        <v>156</v>
      </c>
      <c r="F148" s="92">
        <f t="shared" si="533"/>
        <v>15</v>
      </c>
      <c r="G148" s="92">
        <f t="shared" si="533"/>
        <v>3</v>
      </c>
      <c r="H148" s="92">
        <f t="shared" si="533"/>
        <v>0</v>
      </c>
      <c r="I148" s="92">
        <f t="shared" si="533"/>
        <v>18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2</v>
      </c>
      <c r="O148" s="92">
        <f t="shared" si="533"/>
        <v>2</v>
      </c>
      <c r="P148" s="92">
        <f t="shared" si="533"/>
        <v>0</v>
      </c>
      <c r="Q148" s="92">
        <f t="shared" si="533"/>
        <v>4</v>
      </c>
      <c r="R148" s="92">
        <f t="shared" si="533"/>
        <v>0</v>
      </c>
      <c r="S148" s="92">
        <f t="shared" si="533"/>
        <v>0</v>
      </c>
      <c r="T148" s="92">
        <f t="shared" si="533"/>
        <v>1</v>
      </c>
      <c r="U148" s="92">
        <f t="shared" si="533"/>
        <v>1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0</v>
      </c>
      <c r="AB148" s="92">
        <f t="shared" si="533"/>
        <v>0</v>
      </c>
      <c r="AC148" s="92">
        <f t="shared" si="533"/>
        <v>0</v>
      </c>
      <c r="AD148" s="92">
        <f t="shared" si="533"/>
        <v>8</v>
      </c>
      <c r="AE148" s="92">
        <f t="shared" si="533"/>
        <v>26</v>
      </c>
      <c r="AF148" s="92">
        <f t="shared" si="533"/>
        <v>0</v>
      </c>
      <c r="AG148" s="92">
        <f t="shared" si="533"/>
        <v>34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157</v>
      </c>
      <c r="AM148" s="92">
        <f t="shared" si="533"/>
        <v>54</v>
      </c>
      <c r="AN148" s="92">
        <f t="shared" si="533"/>
        <v>2</v>
      </c>
      <c r="AO148" s="93">
        <f>MAX(AO93:AO117)</f>
        <v>213</v>
      </c>
    </row>
    <row r="149" spans="1:41" s="59" customFormat="1" ht="12.75" hidden="1">
      <c r="A149" s="91">
        <f>MIN(A175:A202)</f>
        <v>0.54166666666666696</v>
      </c>
      <c r="B149" s="92">
        <f t="shared" ref="B149:AN149" si="534">VLOOKUP($A$149,$A$175:$AO$202,B147)</f>
        <v>7</v>
      </c>
      <c r="C149" s="92">
        <f t="shared" si="534"/>
        <v>75</v>
      </c>
      <c r="D149" s="92">
        <f t="shared" si="534"/>
        <v>0</v>
      </c>
      <c r="E149" s="92">
        <f t="shared" si="534"/>
        <v>82</v>
      </c>
      <c r="F149" s="92">
        <f t="shared" si="534"/>
        <v>3</v>
      </c>
      <c r="G149" s="92">
        <f t="shared" si="534"/>
        <v>2</v>
      </c>
      <c r="H149" s="92">
        <f t="shared" si="534"/>
        <v>0</v>
      </c>
      <c r="I149" s="92">
        <f t="shared" si="534"/>
        <v>5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2</v>
      </c>
      <c r="O149" s="92">
        <f t="shared" si="534"/>
        <v>0</v>
      </c>
      <c r="P149" s="92">
        <f t="shared" si="534"/>
        <v>0</v>
      </c>
      <c r="Q149" s="92">
        <f t="shared" si="534"/>
        <v>2</v>
      </c>
      <c r="R149" s="92">
        <f t="shared" si="534"/>
        <v>1</v>
      </c>
      <c r="S149" s="92">
        <f t="shared" si="534"/>
        <v>0</v>
      </c>
      <c r="T149" s="92">
        <f t="shared" si="534"/>
        <v>0</v>
      </c>
      <c r="U149" s="92">
        <f t="shared" si="534"/>
        <v>1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4</v>
      </c>
      <c r="AA149" s="92">
        <f t="shared" si="534"/>
        <v>1</v>
      </c>
      <c r="AB149" s="92">
        <f t="shared" si="534"/>
        <v>0</v>
      </c>
      <c r="AC149" s="92">
        <f t="shared" si="534"/>
        <v>5</v>
      </c>
      <c r="AD149" s="92">
        <f t="shared" si="534"/>
        <v>4</v>
      </c>
      <c r="AE149" s="92">
        <f t="shared" si="534"/>
        <v>69</v>
      </c>
      <c r="AF149" s="92">
        <f t="shared" si="534"/>
        <v>1</v>
      </c>
      <c r="AG149" s="92">
        <f t="shared" si="534"/>
        <v>74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21</v>
      </c>
      <c r="AM149" s="92">
        <f t="shared" si="534"/>
        <v>147</v>
      </c>
      <c r="AN149" s="92">
        <f t="shared" si="534"/>
        <v>1</v>
      </c>
      <c r="AO149" s="93">
        <f>MAX(AO118:AO145)</f>
        <v>169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>
        <f t="shared" ref="A153:AO153" si="538">IF($AO$148=$AO96,A96,"")</f>
        <v>0.28125000000000006</v>
      </c>
      <c r="B153" s="95">
        <f t="shared" si="538"/>
        <v>132</v>
      </c>
      <c r="C153" s="95">
        <f t="shared" si="538"/>
        <v>23</v>
      </c>
      <c r="D153" s="95">
        <f t="shared" si="538"/>
        <v>1</v>
      </c>
      <c r="E153" s="95">
        <f t="shared" si="538"/>
        <v>156</v>
      </c>
      <c r="F153" s="95">
        <f t="shared" si="538"/>
        <v>15</v>
      </c>
      <c r="G153" s="95">
        <f t="shared" si="538"/>
        <v>3</v>
      </c>
      <c r="H153" s="95">
        <f t="shared" si="538"/>
        <v>0</v>
      </c>
      <c r="I153" s="95">
        <f t="shared" si="538"/>
        <v>18</v>
      </c>
      <c r="J153" s="95">
        <f t="shared" si="538"/>
        <v>0</v>
      </c>
      <c r="K153" s="95">
        <f t="shared" si="538"/>
        <v>0</v>
      </c>
      <c r="L153" s="95">
        <f t="shared" si="538"/>
        <v>0</v>
      </c>
      <c r="M153" s="95">
        <f t="shared" si="538"/>
        <v>0</v>
      </c>
      <c r="N153" s="95">
        <f t="shared" si="538"/>
        <v>2</v>
      </c>
      <c r="O153" s="95">
        <f t="shared" si="538"/>
        <v>2</v>
      </c>
      <c r="P153" s="95">
        <f t="shared" si="538"/>
        <v>0</v>
      </c>
      <c r="Q153" s="95">
        <f t="shared" si="538"/>
        <v>4</v>
      </c>
      <c r="R153" s="95">
        <f t="shared" si="538"/>
        <v>0</v>
      </c>
      <c r="S153" s="95">
        <f t="shared" si="538"/>
        <v>0</v>
      </c>
      <c r="T153" s="95">
        <f t="shared" si="538"/>
        <v>1</v>
      </c>
      <c r="U153" s="95">
        <f t="shared" si="538"/>
        <v>1</v>
      </c>
      <c r="V153" s="95">
        <f t="shared" si="538"/>
        <v>0</v>
      </c>
      <c r="W153" s="95">
        <f t="shared" si="538"/>
        <v>0</v>
      </c>
      <c r="X153" s="95">
        <f t="shared" si="538"/>
        <v>0</v>
      </c>
      <c r="Y153" s="95">
        <f t="shared" si="538"/>
        <v>0</v>
      </c>
      <c r="Z153" s="95">
        <f t="shared" si="538"/>
        <v>0</v>
      </c>
      <c r="AA153" s="95">
        <f t="shared" si="538"/>
        <v>0</v>
      </c>
      <c r="AB153" s="95">
        <f t="shared" si="538"/>
        <v>0</v>
      </c>
      <c r="AC153" s="95">
        <f t="shared" si="538"/>
        <v>0</v>
      </c>
      <c r="AD153" s="95">
        <f t="shared" si="538"/>
        <v>8</v>
      </c>
      <c r="AE153" s="95">
        <f t="shared" si="538"/>
        <v>26</v>
      </c>
      <c r="AF153" s="95">
        <f t="shared" si="538"/>
        <v>0</v>
      </c>
      <c r="AG153" s="95">
        <f t="shared" si="538"/>
        <v>34</v>
      </c>
      <c r="AH153" s="95">
        <f t="shared" si="538"/>
        <v>0</v>
      </c>
      <c r="AI153" s="95">
        <f t="shared" si="538"/>
        <v>0</v>
      </c>
      <c r="AJ153" s="95">
        <f t="shared" si="538"/>
        <v>0</v>
      </c>
      <c r="AK153" s="95">
        <f t="shared" si="538"/>
        <v>0</v>
      </c>
      <c r="AL153" s="95">
        <f t="shared" si="538"/>
        <v>157</v>
      </c>
      <c r="AM153" s="95">
        <f t="shared" si="538"/>
        <v>54</v>
      </c>
      <c r="AN153" s="95">
        <f t="shared" si="538"/>
        <v>2</v>
      </c>
      <c r="AO153" s="95">
        <f t="shared" si="538"/>
        <v>213</v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>
        <f t="shared" ref="A178:AO178" si="563">IF($AO$149=$AO121,A121,"")</f>
        <v>0.54166666666666696</v>
      </c>
      <c r="B178" s="95">
        <f t="shared" si="563"/>
        <v>7</v>
      </c>
      <c r="C178" s="95">
        <f t="shared" si="563"/>
        <v>75</v>
      </c>
      <c r="D178" s="95">
        <f t="shared" si="563"/>
        <v>0</v>
      </c>
      <c r="E178" s="95">
        <f t="shared" si="563"/>
        <v>82</v>
      </c>
      <c r="F178" s="95">
        <f t="shared" si="563"/>
        <v>3</v>
      </c>
      <c r="G178" s="95">
        <f t="shared" si="563"/>
        <v>2</v>
      </c>
      <c r="H178" s="95">
        <f t="shared" si="563"/>
        <v>0</v>
      </c>
      <c r="I178" s="95">
        <f t="shared" si="563"/>
        <v>5</v>
      </c>
      <c r="J178" s="95">
        <f t="shared" si="563"/>
        <v>0</v>
      </c>
      <c r="K178" s="95">
        <f t="shared" si="563"/>
        <v>0</v>
      </c>
      <c r="L178" s="95">
        <f t="shared" si="563"/>
        <v>0</v>
      </c>
      <c r="M178" s="95">
        <f t="shared" si="563"/>
        <v>0</v>
      </c>
      <c r="N178" s="95">
        <f t="shared" si="563"/>
        <v>2</v>
      </c>
      <c r="O178" s="95">
        <f t="shared" si="563"/>
        <v>0</v>
      </c>
      <c r="P178" s="95">
        <f t="shared" si="563"/>
        <v>0</v>
      </c>
      <c r="Q178" s="95">
        <f t="shared" si="563"/>
        <v>2</v>
      </c>
      <c r="R178" s="95">
        <f t="shared" si="563"/>
        <v>1</v>
      </c>
      <c r="S178" s="95">
        <f t="shared" si="563"/>
        <v>0</v>
      </c>
      <c r="T178" s="95">
        <f t="shared" si="563"/>
        <v>0</v>
      </c>
      <c r="U178" s="95">
        <f t="shared" si="563"/>
        <v>1</v>
      </c>
      <c r="V178" s="95">
        <f t="shared" si="563"/>
        <v>0</v>
      </c>
      <c r="W178" s="95">
        <f t="shared" si="563"/>
        <v>0</v>
      </c>
      <c r="X178" s="95">
        <f t="shared" si="563"/>
        <v>0</v>
      </c>
      <c r="Y178" s="95">
        <f t="shared" si="563"/>
        <v>0</v>
      </c>
      <c r="Z178" s="95">
        <f t="shared" si="563"/>
        <v>4</v>
      </c>
      <c r="AA178" s="95">
        <f t="shared" si="563"/>
        <v>1</v>
      </c>
      <c r="AB178" s="95">
        <f t="shared" si="563"/>
        <v>0</v>
      </c>
      <c r="AC178" s="95">
        <f t="shared" si="563"/>
        <v>5</v>
      </c>
      <c r="AD178" s="95">
        <f t="shared" si="563"/>
        <v>4</v>
      </c>
      <c r="AE178" s="95">
        <f t="shared" si="563"/>
        <v>69</v>
      </c>
      <c r="AF178" s="95">
        <f t="shared" si="563"/>
        <v>1</v>
      </c>
      <c r="AG178" s="95">
        <f t="shared" si="563"/>
        <v>74</v>
      </c>
      <c r="AH178" s="95">
        <f t="shared" si="563"/>
        <v>0</v>
      </c>
      <c r="AI178" s="95">
        <f t="shared" si="563"/>
        <v>0</v>
      </c>
      <c r="AJ178" s="95">
        <f t="shared" si="563"/>
        <v>0</v>
      </c>
      <c r="AK178" s="95">
        <f t="shared" si="563"/>
        <v>0</v>
      </c>
      <c r="AL178" s="95">
        <f t="shared" si="563"/>
        <v>21</v>
      </c>
      <c r="AM178" s="95">
        <f t="shared" si="563"/>
        <v>147</v>
      </c>
      <c r="AN178" s="95">
        <f t="shared" si="563"/>
        <v>1</v>
      </c>
      <c r="AO178" s="95">
        <f t="shared" si="563"/>
        <v>169</v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2018-05-14T03:09:21Z</dcterms:modified>
</cp:coreProperties>
</file>